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8" yWindow="65524" windowWidth="5976" windowHeight="6588" activeTab="0"/>
  </bookViews>
  <sheets>
    <sheet name="Tabel 3" sheetId="1" r:id="rId1"/>
  </sheets>
  <definedNames/>
  <calcPr fullCalcOnLoad="1"/>
</workbook>
</file>

<file path=xl/comments1.xml><?xml version="1.0" encoding="utf-8"?>
<comments xmlns="http://schemas.openxmlformats.org/spreadsheetml/2006/main">
  <authors>
    <author>Service Profs</author>
    <author>Cnk</author>
  </authors>
  <commentList>
    <comment ref="AD11" authorId="0">
      <text>
        <r>
          <rPr>
            <b/>
            <sz val="8"/>
            <rFont val="Tahoma"/>
            <family val="0"/>
          </rPr>
          <t>Service Profs:</t>
        </r>
        <r>
          <rPr>
            <sz val="8"/>
            <rFont val="Tahoma"/>
            <family val="0"/>
          </rPr>
          <t xml:space="preserve">
Niet leesbaar</t>
        </r>
      </text>
    </comment>
    <comment ref="AD25" authorId="0">
      <text>
        <r>
          <rPr>
            <b/>
            <sz val="8"/>
            <rFont val="Tahoma"/>
            <family val="0"/>
          </rPr>
          <t>Service Profs:</t>
        </r>
        <r>
          <rPr>
            <sz val="8"/>
            <rFont val="Tahoma"/>
            <family val="0"/>
          </rPr>
          <t xml:space="preserve">
Niet leesbaar</t>
        </r>
      </text>
    </comment>
    <comment ref="AD49" authorId="0">
      <text>
        <r>
          <rPr>
            <b/>
            <sz val="8"/>
            <rFont val="Tahoma"/>
            <family val="0"/>
          </rPr>
          <t>Service Profs:</t>
        </r>
        <r>
          <rPr>
            <sz val="8"/>
            <rFont val="Tahoma"/>
            <family val="0"/>
          </rPr>
          <t xml:space="preserve">
Niet leesbaar</t>
        </r>
      </text>
    </comment>
    <comment ref="AD52" authorId="0">
      <text>
        <r>
          <rPr>
            <b/>
            <sz val="8"/>
            <rFont val="Tahoma"/>
            <family val="0"/>
          </rPr>
          <t>Service Profs:</t>
        </r>
        <r>
          <rPr>
            <sz val="8"/>
            <rFont val="Tahoma"/>
            <family val="0"/>
          </rPr>
          <t xml:space="preserve">
Niet leesbaar</t>
        </r>
      </text>
    </comment>
    <comment ref="AD59" authorId="0">
      <text>
        <r>
          <rPr>
            <b/>
            <sz val="8"/>
            <rFont val="Tahoma"/>
            <family val="0"/>
          </rPr>
          <t>Service Profs:</t>
        </r>
        <r>
          <rPr>
            <sz val="8"/>
            <rFont val="Tahoma"/>
            <family val="0"/>
          </rPr>
          <t xml:space="preserve">
Niet leesbaar</t>
        </r>
      </text>
    </comment>
    <comment ref="AD62" authorId="0">
      <text>
        <r>
          <rPr>
            <b/>
            <sz val="8"/>
            <rFont val="Tahoma"/>
            <family val="0"/>
          </rPr>
          <t>Service Profs:</t>
        </r>
        <r>
          <rPr>
            <sz val="8"/>
            <rFont val="Tahoma"/>
            <family val="0"/>
          </rPr>
          <t xml:space="preserve">
Niet leesbaar</t>
        </r>
      </text>
    </comment>
    <comment ref="AD65" authorId="0">
      <text>
        <r>
          <rPr>
            <b/>
            <sz val="8"/>
            <rFont val="Tahoma"/>
            <family val="0"/>
          </rPr>
          <t>Service Profs:</t>
        </r>
        <r>
          <rPr>
            <sz val="8"/>
            <rFont val="Tahoma"/>
            <family val="0"/>
          </rPr>
          <t xml:space="preserve">
Niet leesbaar</t>
        </r>
      </text>
    </comment>
    <comment ref="AD72" authorId="0">
      <text>
        <r>
          <rPr>
            <b/>
            <sz val="8"/>
            <rFont val="Tahoma"/>
            <family val="0"/>
          </rPr>
          <t>Service Profs:</t>
        </r>
        <r>
          <rPr>
            <sz val="8"/>
            <rFont val="Tahoma"/>
            <family val="0"/>
          </rPr>
          <t xml:space="preserve">
Niet leesbaar</t>
        </r>
      </text>
    </comment>
    <comment ref="BB136" authorId="0">
      <text>
        <r>
          <rPr>
            <b/>
            <sz val="8"/>
            <rFont val="Tahoma"/>
            <family val="0"/>
          </rPr>
          <t>Service Profs:</t>
        </r>
        <r>
          <rPr>
            <sz val="8"/>
            <rFont val="Tahoma"/>
            <family val="0"/>
          </rPr>
          <t xml:space="preserve">
14</t>
        </r>
      </text>
    </comment>
    <comment ref="AD144" authorId="0">
      <text>
        <r>
          <rPr>
            <b/>
            <sz val="8"/>
            <rFont val="Tahoma"/>
            <family val="0"/>
          </rPr>
          <t>Service Profs:</t>
        </r>
        <r>
          <rPr>
            <sz val="8"/>
            <rFont val="Tahoma"/>
            <family val="0"/>
          </rPr>
          <t xml:space="preserve">
Niet leesbaar</t>
        </r>
      </text>
    </comment>
    <comment ref="AD147" authorId="0">
      <text>
        <r>
          <rPr>
            <b/>
            <sz val="8"/>
            <rFont val="Tahoma"/>
            <family val="0"/>
          </rPr>
          <t>Service Profs:</t>
        </r>
        <r>
          <rPr>
            <sz val="8"/>
            <rFont val="Tahoma"/>
            <family val="0"/>
          </rPr>
          <t xml:space="preserve">
Niet leesbaar</t>
        </r>
      </text>
    </comment>
    <comment ref="AC159" authorId="0">
      <text>
        <r>
          <rPr>
            <b/>
            <sz val="8"/>
            <rFont val="Tahoma"/>
            <family val="0"/>
          </rPr>
          <t>Service Profs:</t>
        </r>
        <r>
          <rPr>
            <sz val="8"/>
            <rFont val="Tahoma"/>
            <family val="0"/>
          </rPr>
          <t xml:space="preserve">
Niet leesbaar</t>
        </r>
      </text>
    </comment>
    <comment ref="AC160" authorId="0">
      <text>
        <r>
          <rPr>
            <b/>
            <sz val="8"/>
            <rFont val="Tahoma"/>
            <family val="0"/>
          </rPr>
          <t>Service Profs:</t>
        </r>
        <r>
          <rPr>
            <sz val="8"/>
            <rFont val="Tahoma"/>
            <family val="0"/>
          </rPr>
          <t xml:space="preserve">
Niet leesbaar</t>
        </r>
      </text>
    </comment>
    <comment ref="AC161" authorId="0">
      <text>
        <r>
          <rPr>
            <b/>
            <sz val="8"/>
            <rFont val="Tahoma"/>
            <family val="0"/>
          </rPr>
          <t>Service Profs:</t>
        </r>
        <r>
          <rPr>
            <sz val="8"/>
            <rFont val="Tahoma"/>
            <family val="0"/>
          </rPr>
          <t xml:space="preserve">
Niet leesbaar</t>
        </r>
      </text>
    </comment>
    <comment ref="AC162" authorId="0">
      <text>
        <r>
          <rPr>
            <b/>
            <sz val="8"/>
            <rFont val="Tahoma"/>
            <family val="0"/>
          </rPr>
          <t>Service Profs:</t>
        </r>
        <r>
          <rPr>
            <sz val="8"/>
            <rFont val="Tahoma"/>
            <family val="0"/>
          </rPr>
          <t xml:space="preserve">
Niet leesbaar</t>
        </r>
      </text>
    </comment>
    <comment ref="AC170" authorId="0">
      <text>
        <r>
          <rPr>
            <b/>
            <sz val="8"/>
            <rFont val="Tahoma"/>
            <family val="0"/>
          </rPr>
          <t>Service Profs:</t>
        </r>
        <r>
          <rPr>
            <sz val="8"/>
            <rFont val="Tahoma"/>
            <family val="0"/>
          </rPr>
          <t xml:space="preserve">
Niet leesbaar</t>
        </r>
      </text>
    </comment>
    <comment ref="AC173" authorId="0">
      <text>
        <r>
          <rPr>
            <b/>
            <sz val="8"/>
            <rFont val="Tahoma"/>
            <family val="0"/>
          </rPr>
          <t>Service Profs:</t>
        </r>
        <r>
          <rPr>
            <sz val="8"/>
            <rFont val="Tahoma"/>
            <family val="0"/>
          </rPr>
          <t xml:space="preserve">
Niet leesbaar</t>
        </r>
      </text>
    </comment>
    <comment ref="AC176" authorId="0">
      <text>
        <r>
          <rPr>
            <b/>
            <sz val="8"/>
            <rFont val="Tahoma"/>
            <family val="0"/>
          </rPr>
          <t>Service Profs:</t>
        </r>
        <r>
          <rPr>
            <sz val="8"/>
            <rFont val="Tahoma"/>
            <family val="0"/>
          </rPr>
          <t xml:space="preserve">
Niet leesbaar</t>
        </r>
      </text>
    </comment>
    <comment ref="AD173" authorId="0">
      <text>
        <r>
          <rPr>
            <b/>
            <sz val="8"/>
            <rFont val="Tahoma"/>
            <family val="0"/>
          </rPr>
          <t>Service Profs:</t>
        </r>
        <r>
          <rPr>
            <sz val="8"/>
            <rFont val="Tahoma"/>
            <family val="0"/>
          </rPr>
          <t xml:space="preserve">
Niet leesbaar</t>
        </r>
      </text>
    </comment>
    <comment ref="AD181" authorId="0">
      <text>
        <r>
          <rPr>
            <b/>
            <sz val="8"/>
            <rFont val="Tahoma"/>
            <family val="0"/>
          </rPr>
          <t>Service Profs:</t>
        </r>
        <r>
          <rPr>
            <sz val="8"/>
            <rFont val="Tahoma"/>
            <family val="0"/>
          </rPr>
          <t xml:space="preserve">
Niet leesbaar</t>
        </r>
      </text>
    </comment>
    <comment ref="AD189" authorId="0">
      <text>
        <r>
          <rPr>
            <b/>
            <sz val="8"/>
            <rFont val="Tahoma"/>
            <family val="0"/>
          </rPr>
          <t>Service Profs:</t>
        </r>
        <r>
          <rPr>
            <sz val="8"/>
            <rFont val="Tahoma"/>
            <family val="0"/>
          </rPr>
          <t xml:space="preserve">
Niet leesbaar</t>
        </r>
      </text>
    </comment>
    <comment ref="AC202" authorId="0">
      <text>
        <r>
          <rPr>
            <b/>
            <sz val="8"/>
            <rFont val="Tahoma"/>
            <family val="0"/>
          </rPr>
          <t>Service Profs:</t>
        </r>
        <r>
          <rPr>
            <sz val="8"/>
            <rFont val="Tahoma"/>
            <family val="0"/>
          </rPr>
          <t xml:space="preserve">
Niet leesbaar</t>
        </r>
      </text>
    </comment>
    <comment ref="AD202" authorId="0">
      <text>
        <r>
          <rPr>
            <b/>
            <sz val="8"/>
            <rFont val="Tahoma"/>
            <family val="0"/>
          </rPr>
          <t>Service Profs:</t>
        </r>
        <r>
          <rPr>
            <sz val="8"/>
            <rFont val="Tahoma"/>
            <family val="0"/>
          </rPr>
          <t xml:space="preserve">
Niet leesbaar</t>
        </r>
      </text>
    </comment>
    <comment ref="AD207" authorId="0">
      <text>
        <r>
          <rPr>
            <b/>
            <sz val="8"/>
            <rFont val="Tahoma"/>
            <family val="0"/>
          </rPr>
          <t>Service Profs:</t>
        </r>
        <r>
          <rPr>
            <sz val="8"/>
            <rFont val="Tahoma"/>
            <family val="0"/>
          </rPr>
          <t xml:space="preserve">
Niet leesbaar</t>
        </r>
      </text>
    </comment>
    <comment ref="AC207" authorId="0">
      <text>
        <r>
          <rPr>
            <b/>
            <sz val="8"/>
            <rFont val="Tahoma"/>
            <family val="0"/>
          </rPr>
          <t>Service Profs:</t>
        </r>
        <r>
          <rPr>
            <sz val="8"/>
            <rFont val="Tahoma"/>
            <family val="0"/>
          </rPr>
          <t xml:space="preserve">
Niet leesbaar</t>
        </r>
      </text>
    </comment>
    <comment ref="AC227" authorId="0">
      <text>
        <r>
          <rPr>
            <b/>
            <sz val="8"/>
            <rFont val="Tahoma"/>
            <family val="0"/>
          </rPr>
          <t>Service Profs:</t>
        </r>
        <r>
          <rPr>
            <sz val="8"/>
            <rFont val="Tahoma"/>
            <family val="0"/>
          </rPr>
          <t xml:space="preserve">
Niet leesbaar</t>
        </r>
      </text>
    </comment>
    <comment ref="AD227" authorId="0">
      <text>
        <r>
          <rPr>
            <b/>
            <sz val="8"/>
            <rFont val="Tahoma"/>
            <family val="0"/>
          </rPr>
          <t>Service Profs:</t>
        </r>
        <r>
          <rPr>
            <sz val="8"/>
            <rFont val="Tahoma"/>
            <family val="0"/>
          </rPr>
          <t xml:space="preserve">
Niet leesbaar</t>
        </r>
      </text>
    </comment>
    <comment ref="AD232" authorId="0">
      <text>
        <r>
          <rPr>
            <b/>
            <sz val="8"/>
            <rFont val="Tahoma"/>
            <family val="0"/>
          </rPr>
          <t>Service Profs:</t>
        </r>
        <r>
          <rPr>
            <sz val="8"/>
            <rFont val="Tahoma"/>
            <family val="0"/>
          </rPr>
          <t xml:space="preserve">
Niet leesbaar</t>
        </r>
      </text>
    </comment>
    <comment ref="AC232" authorId="0">
      <text>
        <r>
          <rPr>
            <b/>
            <sz val="8"/>
            <rFont val="Tahoma"/>
            <family val="0"/>
          </rPr>
          <t>Service Profs:</t>
        </r>
        <r>
          <rPr>
            <sz val="8"/>
            <rFont val="Tahoma"/>
            <family val="0"/>
          </rPr>
          <t xml:space="preserve">
Niet leesbaar</t>
        </r>
      </text>
    </comment>
    <comment ref="AD241" authorId="0">
      <text>
        <r>
          <rPr>
            <b/>
            <sz val="8"/>
            <rFont val="Tahoma"/>
            <family val="0"/>
          </rPr>
          <t>Service Profs:</t>
        </r>
        <r>
          <rPr>
            <sz val="8"/>
            <rFont val="Tahoma"/>
            <family val="0"/>
          </rPr>
          <t xml:space="preserve">
Niet leesbaar</t>
        </r>
      </text>
    </comment>
    <comment ref="AD249" authorId="0">
      <text>
        <r>
          <rPr>
            <b/>
            <sz val="8"/>
            <rFont val="Tahoma"/>
            <family val="0"/>
          </rPr>
          <t>Service Profs:</t>
        </r>
        <r>
          <rPr>
            <sz val="8"/>
            <rFont val="Tahoma"/>
            <family val="0"/>
          </rPr>
          <t xml:space="preserve">
Niet leesbaar</t>
        </r>
      </text>
    </comment>
    <comment ref="AD254" authorId="0">
      <text>
        <r>
          <rPr>
            <b/>
            <sz val="8"/>
            <rFont val="Tahoma"/>
            <family val="0"/>
          </rPr>
          <t>Service Profs:</t>
        </r>
        <r>
          <rPr>
            <sz val="8"/>
            <rFont val="Tahoma"/>
            <family val="0"/>
          </rPr>
          <t xml:space="preserve">
Niet leesbaar</t>
        </r>
      </text>
    </comment>
    <comment ref="AD257" authorId="0">
      <text>
        <r>
          <rPr>
            <b/>
            <sz val="8"/>
            <rFont val="Tahoma"/>
            <family val="0"/>
          </rPr>
          <t>Service Profs:</t>
        </r>
        <r>
          <rPr>
            <sz val="8"/>
            <rFont val="Tahoma"/>
            <family val="0"/>
          </rPr>
          <t xml:space="preserve">
Niet leesbaar</t>
        </r>
      </text>
    </comment>
    <comment ref="AD262" authorId="0">
      <text>
        <r>
          <rPr>
            <b/>
            <sz val="8"/>
            <rFont val="Tahoma"/>
            <family val="0"/>
          </rPr>
          <t>Service Profs:</t>
        </r>
        <r>
          <rPr>
            <sz val="8"/>
            <rFont val="Tahoma"/>
            <family val="0"/>
          </rPr>
          <t xml:space="preserve">
Niet leesbaar</t>
        </r>
      </text>
    </comment>
    <comment ref="AD268" authorId="0">
      <text>
        <r>
          <rPr>
            <b/>
            <sz val="8"/>
            <rFont val="Tahoma"/>
            <family val="0"/>
          </rPr>
          <t>Service Profs:</t>
        </r>
        <r>
          <rPr>
            <sz val="8"/>
            <rFont val="Tahoma"/>
            <family val="0"/>
          </rPr>
          <t xml:space="preserve">
Niet leesbaar</t>
        </r>
      </text>
    </comment>
    <comment ref="AD271" authorId="0">
      <text>
        <r>
          <rPr>
            <b/>
            <sz val="8"/>
            <rFont val="Tahoma"/>
            <family val="0"/>
          </rPr>
          <t>Service Profs:</t>
        </r>
        <r>
          <rPr>
            <sz val="8"/>
            <rFont val="Tahoma"/>
            <family val="0"/>
          </rPr>
          <t xml:space="preserve">
Niet leesbaar</t>
        </r>
      </text>
    </comment>
    <comment ref="AD286" authorId="0">
      <text>
        <r>
          <rPr>
            <b/>
            <sz val="8"/>
            <rFont val="Tahoma"/>
            <family val="0"/>
          </rPr>
          <t>Service Profs:</t>
        </r>
        <r>
          <rPr>
            <sz val="8"/>
            <rFont val="Tahoma"/>
            <family val="0"/>
          </rPr>
          <t xml:space="preserve">
Niet leesbaar</t>
        </r>
      </text>
    </comment>
    <comment ref="AD291" authorId="0">
      <text>
        <r>
          <rPr>
            <b/>
            <sz val="8"/>
            <rFont val="Tahoma"/>
            <family val="0"/>
          </rPr>
          <t>Service Profs:</t>
        </r>
        <r>
          <rPr>
            <sz val="8"/>
            <rFont val="Tahoma"/>
            <family val="0"/>
          </rPr>
          <t xml:space="preserve">
Niet leesbaar</t>
        </r>
      </text>
    </comment>
    <comment ref="AD309" authorId="0">
      <text>
        <r>
          <rPr>
            <b/>
            <sz val="8"/>
            <rFont val="Tahoma"/>
            <family val="0"/>
          </rPr>
          <t>Service Profs:</t>
        </r>
        <r>
          <rPr>
            <sz val="8"/>
            <rFont val="Tahoma"/>
            <family val="0"/>
          </rPr>
          <t xml:space="preserve">
Niet leesbaar</t>
        </r>
      </text>
    </comment>
    <comment ref="AD311" authorId="0">
      <text>
        <r>
          <rPr>
            <b/>
            <sz val="8"/>
            <rFont val="Tahoma"/>
            <family val="0"/>
          </rPr>
          <t>Service Profs:</t>
        </r>
        <r>
          <rPr>
            <sz val="8"/>
            <rFont val="Tahoma"/>
            <family val="0"/>
          </rPr>
          <t xml:space="preserve">
Niet leesbaar</t>
        </r>
      </text>
    </comment>
    <comment ref="AD313" authorId="0">
      <text>
        <r>
          <rPr>
            <b/>
            <sz val="8"/>
            <rFont val="Tahoma"/>
            <family val="0"/>
          </rPr>
          <t>Service Profs:</t>
        </r>
        <r>
          <rPr>
            <sz val="8"/>
            <rFont val="Tahoma"/>
            <family val="0"/>
          </rPr>
          <t xml:space="preserve">
Niet leesbaar</t>
        </r>
      </text>
    </comment>
    <comment ref="AD318" authorId="0">
      <text>
        <r>
          <rPr>
            <b/>
            <sz val="8"/>
            <rFont val="Tahoma"/>
            <family val="0"/>
          </rPr>
          <t>Service Profs:</t>
        </r>
        <r>
          <rPr>
            <sz val="8"/>
            <rFont val="Tahoma"/>
            <family val="0"/>
          </rPr>
          <t xml:space="preserve">
Niet leesbaar</t>
        </r>
      </text>
    </comment>
    <comment ref="AD327" authorId="0">
      <text>
        <r>
          <rPr>
            <b/>
            <sz val="8"/>
            <rFont val="Tahoma"/>
            <family val="0"/>
          </rPr>
          <t>Service Profs:</t>
        </r>
        <r>
          <rPr>
            <sz val="8"/>
            <rFont val="Tahoma"/>
            <family val="0"/>
          </rPr>
          <t xml:space="preserve">
Niet leesbaar</t>
        </r>
      </text>
    </comment>
    <comment ref="AD324" authorId="0">
      <text>
        <r>
          <rPr>
            <b/>
            <sz val="8"/>
            <rFont val="Tahoma"/>
            <family val="0"/>
          </rPr>
          <t>Service Profs:</t>
        </r>
        <r>
          <rPr>
            <sz val="8"/>
            <rFont val="Tahoma"/>
            <family val="0"/>
          </rPr>
          <t xml:space="preserve">
Niet leesbaar</t>
        </r>
      </text>
    </comment>
    <comment ref="AD343" authorId="0">
      <text>
        <r>
          <rPr>
            <b/>
            <sz val="8"/>
            <rFont val="Tahoma"/>
            <family val="0"/>
          </rPr>
          <t>Service Profs:</t>
        </r>
        <r>
          <rPr>
            <sz val="8"/>
            <rFont val="Tahoma"/>
            <family val="0"/>
          </rPr>
          <t xml:space="preserve">
Niet leesbaar</t>
        </r>
      </text>
    </comment>
    <comment ref="AD336" authorId="0">
      <text>
        <r>
          <rPr>
            <b/>
            <sz val="8"/>
            <rFont val="Tahoma"/>
            <family val="0"/>
          </rPr>
          <t>Service Profs:</t>
        </r>
        <r>
          <rPr>
            <sz val="8"/>
            <rFont val="Tahoma"/>
            <family val="0"/>
          </rPr>
          <t xml:space="preserve">
Niet leesbaar</t>
        </r>
      </text>
    </comment>
    <comment ref="AD353" authorId="0">
      <text>
        <r>
          <rPr>
            <b/>
            <sz val="8"/>
            <rFont val="Tahoma"/>
            <family val="0"/>
          </rPr>
          <t>Service Profs:</t>
        </r>
        <r>
          <rPr>
            <sz val="8"/>
            <rFont val="Tahoma"/>
            <family val="0"/>
          </rPr>
          <t xml:space="preserve">
Niet leesbaar</t>
        </r>
      </text>
    </comment>
    <comment ref="AD356" authorId="0">
      <text>
        <r>
          <rPr>
            <b/>
            <sz val="8"/>
            <rFont val="Tahoma"/>
            <family val="0"/>
          </rPr>
          <t>Service Profs:</t>
        </r>
        <r>
          <rPr>
            <sz val="8"/>
            <rFont val="Tahoma"/>
            <family val="0"/>
          </rPr>
          <t xml:space="preserve">
Niet leesbaar</t>
        </r>
      </text>
    </comment>
    <comment ref="BB368" authorId="0">
      <text>
        <r>
          <rPr>
            <b/>
            <sz val="8"/>
            <rFont val="Tahoma"/>
            <family val="0"/>
          </rPr>
          <t>Service Profs:</t>
        </r>
        <r>
          <rPr>
            <sz val="8"/>
            <rFont val="Tahoma"/>
            <family val="0"/>
          </rPr>
          <t xml:space="preserve">
0</t>
        </r>
      </text>
    </comment>
    <comment ref="BC368" authorId="0">
      <text>
        <r>
          <rPr>
            <b/>
            <sz val="8"/>
            <rFont val="Tahoma"/>
            <family val="0"/>
          </rPr>
          <t>Service Profs:</t>
        </r>
        <r>
          <rPr>
            <sz val="8"/>
            <rFont val="Tahoma"/>
            <family val="0"/>
          </rPr>
          <t xml:space="preserve">
1</t>
        </r>
      </text>
    </comment>
    <comment ref="AC361" authorId="0">
      <text>
        <r>
          <rPr>
            <b/>
            <sz val="8"/>
            <rFont val="Tahoma"/>
            <family val="0"/>
          </rPr>
          <t>Service Profs:</t>
        </r>
        <r>
          <rPr>
            <sz val="8"/>
            <rFont val="Tahoma"/>
            <family val="0"/>
          </rPr>
          <t xml:space="preserve">
Niet leesbaar</t>
        </r>
      </text>
    </comment>
    <comment ref="AD358" authorId="0">
      <text>
        <r>
          <rPr>
            <b/>
            <sz val="8"/>
            <rFont val="Tahoma"/>
            <family val="0"/>
          </rPr>
          <t>Service Profs:</t>
        </r>
        <r>
          <rPr>
            <sz val="8"/>
            <rFont val="Tahoma"/>
            <family val="0"/>
          </rPr>
          <t xml:space="preserve">
Niet leesbaar</t>
        </r>
      </text>
    </comment>
    <comment ref="AC372" authorId="0">
      <text>
        <r>
          <rPr>
            <b/>
            <sz val="8"/>
            <rFont val="Tahoma"/>
            <family val="0"/>
          </rPr>
          <t>Service Profs:</t>
        </r>
        <r>
          <rPr>
            <sz val="8"/>
            <rFont val="Tahoma"/>
            <family val="0"/>
          </rPr>
          <t xml:space="preserve">
Niet leesbaar</t>
        </r>
      </text>
    </comment>
    <comment ref="BD385" authorId="0">
      <text>
        <r>
          <rPr>
            <b/>
            <sz val="8"/>
            <rFont val="Tahoma"/>
            <family val="0"/>
          </rPr>
          <t>Service Profs:</t>
        </r>
        <r>
          <rPr>
            <sz val="8"/>
            <rFont val="Tahoma"/>
            <family val="0"/>
          </rPr>
          <t xml:space="preserve">
8</t>
        </r>
      </text>
    </comment>
    <comment ref="BC385" authorId="0">
      <text>
        <r>
          <rPr>
            <b/>
            <sz val="8"/>
            <rFont val="Tahoma"/>
            <family val="0"/>
          </rPr>
          <t>Service Profs:</t>
        </r>
        <r>
          <rPr>
            <sz val="8"/>
            <rFont val="Tahoma"/>
            <family val="0"/>
          </rPr>
          <t xml:space="preserve">
23</t>
        </r>
      </text>
    </comment>
    <comment ref="AD87" authorId="1">
      <text>
        <r>
          <rPr>
            <b/>
            <sz val="8"/>
            <rFont val="Tahoma"/>
            <family val="0"/>
          </rPr>
          <t>Cnk:</t>
        </r>
        <r>
          <rPr>
            <sz val="8"/>
            <rFont val="Tahoma"/>
            <family val="0"/>
          </rPr>
          <t xml:space="preserve">
Niet leesbaar.</t>
        </r>
      </text>
    </comment>
    <comment ref="AD90" authorId="1">
      <text>
        <r>
          <rPr>
            <b/>
            <sz val="8"/>
            <rFont val="Tahoma"/>
            <family val="0"/>
          </rPr>
          <t>Cnk:</t>
        </r>
        <r>
          <rPr>
            <sz val="8"/>
            <rFont val="Tahoma"/>
            <family val="0"/>
          </rPr>
          <t xml:space="preserve">
Niet leesbaar.</t>
        </r>
      </text>
    </comment>
    <comment ref="AD88" authorId="1">
      <text>
        <r>
          <rPr>
            <b/>
            <sz val="8"/>
            <rFont val="Tahoma"/>
            <family val="0"/>
          </rPr>
          <t>Cnk:</t>
        </r>
        <r>
          <rPr>
            <sz val="8"/>
            <rFont val="Tahoma"/>
            <family val="0"/>
          </rPr>
          <t xml:space="preserve">
Niet leesbaar.</t>
        </r>
      </text>
    </comment>
  </commentList>
</comments>
</file>

<file path=xl/sharedStrings.xml><?xml version="1.0" encoding="utf-8"?>
<sst xmlns="http://schemas.openxmlformats.org/spreadsheetml/2006/main" count="1437" uniqueCount="504">
  <si>
    <t>Image nummer</t>
  </si>
  <si>
    <t>II</t>
  </si>
  <si>
    <t>Tabel 1. Indeeling der werkelijke bevolking naar de beroepen onder vijf en dertig beroepsklassen, gerangschikt in alphabetische volgorde; positie in het beroep; geslacht; leeftijd; burgerlijken staat; gevolgd door eene opgave van het aantal beroepsklassen waarin worden gebezigd krachtswerktuigen, gedreven door stoom, gas, heete lucht, enz.; water of wind</t>
  </si>
  <si>
    <t>BENAMING van de onderdeelen der onderscheidene beroepsklassen, met de daartoe behoordende beroepen</t>
  </si>
  <si>
    <t>Positie in het beroep (aangeduid met A, B, C of D)</t>
  </si>
  <si>
    <t>Geboortejaren.  leeftijd in j.</t>
  </si>
  <si>
    <t>1878 en later. beneden 12 j.</t>
  </si>
  <si>
    <t>M</t>
  </si>
  <si>
    <t>V</t>
  </si>
  <si>
    <t>14
---
15
1875
  ---
1874</t>
  </si>
  <si>
    <t>G</t>
  </si>
  <si>
    <t>O</t>
  </si>
  <si>
    <t>16
---
17
1873
  ---
1872</t>
  </si>
  <si>
    <t>18
---
22
1871
  ---
1867</t>
  </si>
  <si>
    <t>23
---
24
1866
  ---
1865</t>
  </si>
  <si>
    <t>13
1876</t>
  </si>
  <si>
    <t>25
---
35
1864
  ---
1854</t>
  </si>
  <si>
    <t>36
---
50
1853
  ---
1839</t>
  </si>
  <si>
    <t>51
---
60
1838
  ---
1829</t>
  </si>
  <si>
    <t>61
---
65
1828
  ---
1824</t>
  </si>
  <si>
    <t>71
en
daarboven
1818
en
vroeger</t>
  </si>
  <si>
    <t>66
---
70
1823
---
1818</t>
  </si>
  <si>
    <t>Van
onbekenden
leeftijd</t>
  </si>
  <si>
    <t>TOTAAL
DER
MANNEN</t>
  </si>
  <si>
    <t>TOTAAL
DER
VROUWEN</t>
  </si>
  <si>
    <t>TOTAAL
DER
MANNEN
EN
VROUWEN</t>
  </si>
  <si>
    <t>I</t>
  </si>
  <si>
    <t>Regelnummer [NB: Arabische cijfers]</t>
  </si>
  <si>
    <t>Nummer der beroepsklasse [NB: Romeinse cijfers]</t>
  </si>
  <si>
    <t>Letter (Onderdeel beroepsklasse)</t>
  </si>
  <si>
    <t>Totaal</t>
  </si>
  <si>
    <t>III</t>
  </si>
  <si>
    <t>VI</t>
  </si>
  <si>
    <t>IX</t>
  </si>
  <si>
    <t>X</t>
  </si>
  <si>
    <t>XI</t>
  </si>
  <si>
    <t>XII</t>
  </si>
  <si>
    <t>XIII</t>
  </si>
  <si>
    <t>XIV</t>
  </si>
  <si>
    <t>XV</t>
  </si>
  <si>
    <t>XVI</t>
  </si>
  <si>
    <t>XVII</t>
  </si>
  <si>
    <t>XVIII</t>
  </si>
  <si>
    <t>XIX</t>
  </si>
  <si>
    <t>XX</t>
  </si>
  <si>
    <t>XXXIII</t>
  </si>
  <si>
    <t>30_0163</t>
  </si>
  <si>
    <t>12
1878</t>
  </si>
  <si>
    <t>Aardewerk, diamant, glas, kalk, steenen, enz.</t>
  </si>
  <si>
    <t>A.</t>
  </si>
  <si>
    <t>Aardewerk en porselein.</t>
  </si>
  <si>
    <t>Fabricage van aardewerk (incl. Porcelein, terracotta, kachelbakkers, pottenbakkers, enz.)</t>
  </si>
  <si>
    <t>A</t>
  </si>
  <si>
    <t>D.</t>
  </si>
  <si>
    <t>Cement, gips, kalk, kiezel, klei, tras, enz.</t>
  </si>
  <si>
    <t>Fabricage van kalk</t>
  </si>
  <si>
    <t>id.</t>
  </si>
  <si>
    <t>D</t>
  </si>
  <si>
    <t>E.</t>
  </si>
  <si>
    <t>Steenen, dakpannen, draineerbuizen, enz.</t>
  </si>
  <si>
    <t>Fabricage van dakpannen (pannenbakkers)</t>
  </si>
  <si>
    <t>Fabricage van steen (molensteen, steenbakkers, tegelbakkers)</t>
  </si>
  <si>
    <t>Steenhouwers</t>
  </si>
  <si>
    <t>B</t>
  </si>
  <si>
    <t>C</t>
  </si>
  <si>
    <t>Totaal voor I</t>
  </si>
  <si>
    <t>Totaal voor groep I</t>
  </si>
  <si>
    <t>Boek- en steendrukkerij, hout-, koper-, staalgravure, photographie, enz.</t>
  </si>
  <si>
    <t>Boekdrukkerij, lettervervaardiging, enz. (incl. Landsdrukkerij).</t>
  </si>
  <si>
    <t>Boekbinders</t>
  </si>
  <si>
    <t>Boekdrukkers</t>
  </si>
  <si>
    <t>Letterzetters</t>
  </si>
  <si>
    <t>Totaal voor II</t>
  </si>
  <si>
    <t>Totaal voor groep II</t>
  </si>
  <si>
    <t>30_0164</t>
  </si>
  <si>
    <t>Bouwbedrijven (incl. Reiniging van gebouwen en aanleggen, onderhouden en reinigen van wegen en straten; ook gemeentelijke dienst).</t>
  </si>
  <si>
    <t>Gas- en waterleiding enz.</t>
  </si>
  <si>
    <t>Waterleidingexploitatie</t>
  </si>
  <si>
    <t>B.</t>
  </si>
  <si>
    <t>Bouw van huizen, molens, enz.</t>
  </si>
  <si>
    <t>Architecten</t>
  </si>
  <si>
    <t>Dekkers (lei-, pannen-, stroo- en riet)</t>
  </si>
  <si>
    <t>Metselaars</t>
  </si>
  <si>
    <t>Molenmakers</t>
  </si>
  <si>
    <t>Opperlieden</t>
  </si>
  <si>
    <t>Pompmakers</t>
  </si>
  <si>
    <t>Timmerlieden</t>
  </si>
  <si>
    <t>C.</t>
  </si>
  <si>
    <t>Afwerken van huizen, enz.</t>
  </si>
  <si>
    <t>Behangers</t>
  </si>
  <si>
    <t>Huisschilders</t>
  </si>
  <si>
    <t>Stukadoors</t>
  </si>
  <si>
    <t>Openbare werken.</t>
  </si>
  <si>
    <t>Aannemers</t>
  </si>
  <si>
    <t>Aardwerkers</t>
  </si>
  <si>
    <t>Dijkwerkers</t>
  </si>
  <si>
    <t>Opzichters</t>
  </si>
  <si>
    <t>Polderwerkers</t>
  </si>
  <si>
    <t>Straatmakers</t>
  </si>
  <si>
    <t>Wegwerkers</t>
  </si>
  <si>
    <t>Reiniging van bouwwerken, wegen en straten.</t>
  </si>
  <si>
    <t>Baggerlieden</t>
  </si>
  <si>
    <t>Openbare reiniging</t>
  </si>
  <si>
    <t>Schoorsteenvegers</t>
  </si>
  <si>
    <t>Straatvegers</t>
  </si>
  <si>
    <t>Totaal voor III</t>
  </si>
  <si>
    <t>Totaal voor groep III</t>
  </si>
  <si>
    <t>30_0165</t>
  </si>
  <si>
    <t>Chemische nijverheid, meststoffen, ontplofbare stoffen, verfstoffen, enz.</t>
  </si>
  <si>
    <t>Chemische nijverheid (incl. apotheken).</t>
  </si>
  <si>
    <t>Apothekers</t>
  </si>
  <si>
    <t>id. (bedienden)</t>
  </si>
  <si>
    <t>Fabricage van chemicaliën (aether, amoniak, chinine, houtteer, glycerine, soda, enz.)</t>
  </si>
  <si>
    <t>Verfstoffen, enz.</t>
  </si>
  <si>
    <t>Fabricage van lak</t>
  </si>
  <si>
    <t xml:space="preserve">id.  </t>
  </si>
  <si>
    <t>Totaal voor IV</t>
  </si>
  <si>
    <t>Totaal voor groep IV</t>
  </si>
  <si>
    <t>Hout-, kurk-, stroobewerking; snij- en draaiwerk van verschillende stoffen, enz.</t>
  </si>
  <si>
    <t>Hout.</t>
  </si>
  <si>
    <t>Fabricage van houtwaren</t>
  </si>
  <si>
    <t>Fabricage van meubels (meubelmakers)</t>
  </si>
  <si>
    <t>Fabricage van stoelen</t>
  </si>
  <si>
    <t>Houthakkers</t>
  </si>
  <si>
    <t>Houtzagers</t>
  </si>
  <si>
    <t>Klompenmakers</t>
  </si>
  <si>
    <t>Kuipers</t>
  </si>
  <si>
    <t>Witwerkers</t>
  </si>
  <si>
    <t>Kurk-, stroo-, borstelwerk; vlechtwerk van verschillende stoffen.</t>
  </si>
  <si>
    <t>Bezem- en heiboendermakers</t>
  </si>
  <si>
    <t>Fabricage van borstels</t>
  </si>
  <si>
    <t>Fabricage van manden en mandenwerk</t>
  </si>
  <si>
    <t>Fabricage van matten</t>
  </si>
  <si>
    <t>Fabricage van stroohoeden</t>
  </si>
  <si>
    <t>Fabricage van stroowaren</t>
  </si>
  <si>
    <t>Stoelenmatters</t>
  </si>
  <si>
    <t>Zevenmakers</t>
  </si>
  <si>
    <t>Snij- en draaiwerk van verschillende stoffen.</t>
  </si>
  <si>
    <t>Draaiers (hout-, been-, ivoor-, enz).</t>
  </si>
  <si>
    <t>30_0166</t>
  </si>
  <si>
    <t>Draaiers (hout-, been-, ivoor-, enz.)</t>
  </si>
  <si>
    <t>Fabricage van knoopen</t>
  </si>
  <si>
    <t>Totaal voor V</t>
  </si>
  <si>
    <t>Totaal voor groep V</t>
  </si>
  <si>
    <t>Kleeding en Reiniging.</t>
  </si>
  <si>
    <t>Kleeding, bedden, haarwerk.</t>
  </si>
  <si>
    <t>Coupeurs en coupeuses</t>
  </si>
  <si>
    <t>Fabricage van hoeden en petten</t>
  </si>
  <si>
    <t>Fabricage van parapluien</t>
  </si>
  <si>
    <t>Haarwerkers</t>
  </si>
  <si>
    <t>Kleermakers</t>
  </si>
  <si>
    <t>Modisten</t>
  </si>
  <si>
    <t>Naaisters</t>
  </si>
  <si>
    <t>Reiniging, bleekerij, ververij.</t>
  </si>
  <si>
    <t>Barbiers</t>
  </si>
  <si>
    <t>Bleekers</t>
  </si>
  <si>
    <t>Mutsenwasschers</t>
  </si>
  <si>
    <t>Stoffenververs</t>
  </si>
  <si>
    <t>Waschlieden</t>
  </si>
  <si>
    <t>Totaal voor VI</t>
  </si>
  <si>
    <t>Totaal voor groep VI</t>
  </si>
  <si>
    <t>VIII</t>
  </si>
  <si>
    <t>Leder, wasdoek, caoutchout, enz.</t>
  </si>
  <si>
    <t>Leder.</t>
  </si>
  <si>
    <t>Fabricage van schoenen (schoenmakers)</t>
  </si>
  <si>
    <t>Leerlooiers</t>
  </si>
  <si>
    <t>Zadelmakers</t>
  </si>
  <si>
    <t>Totaal voor VIII</t>
  </si>
  <si>
    <t>Totaal voor groep VIII</t>
  </si>
  <si>
    <t>30_0167</t>
  </si>
  <si>
    <t>Metalen. (Winnen en eerste bewerking van steenkolen, turf, zout, enz.)</t>
  </si>
  <si>
    <t>Steenkolen en turf (mijnwerk en fabricage).</t>
  </si>
  <si>
    <t>Fabricage van turfstrooisel</t>
  </si>
  <si>
    <t>Veenderij.</t>
  </si>
  <si>
    <t>Verveners</t>
  </si>
  <si>
    <t>Totaal voor IX</t>
  </si>
  <si>
    <t>Totaal voor groep IX</t>
  </si>
  <si>
    <t>Metalen (bewerking van)</t>
  </si>
  <si>
    <t>Edele metalen en munten.</t>
  </si>
  <si>
    <t>Goudsmeden</t>
  </si>
  <si>
    <t>Niet-edele metalen (behalve ijzer.)</t>
  </si>
  <si>
    <t>Blikslagers</t>
  </si>
  <si>
    <t>Fabricage van zink- en zinkwaren</t>
  </si>
  <si>
    <t>Ketelmakers</t>
  </si>
  <si>
    <t>Kopergieters en smelters</t>
  </si>
  <si>
    <t>Koperslagers</t>
  </si>
  <si>
    <t>Metaalgieters</t>
  </si>
  <si>
    <t>IJzer en staal.</t>
  </si>
  <si>
    <t>Hoefsmeden</t>
  </si>
  <si>
    <t>Smeden en slotenmakers</t>
  </si>
  <si>
    <t>Totaal voor X</t>
  </si>
  <si>
    <t>Totaal voor groep X</t>
  </si>
  <si>
    <t>Papier, enz.</t>
  </si>
  <si>
    <t>Papier- en kartonvervaardiging.</t>
  </si>
  <si>
    <t>Fabricage van papier</t>
  </si>
  <si>
    <t>30_0168</t>
  </si>
  <si>
    <t>Papier- en kartonbewerking.</t>
  </si>
  <si>
    <t>Fabricage van kartonnages</t>
  </si>
  <si>
    <t>Totaal voor XI</t>
  </si>
  <si>
    <t>Totaal voor groep XI</t>
  </si>
  <si>
    <t>Scheepsbouw (incl. marine-inrichtingen).</t>
  </si>
  <si>
    <t>Scheepsbouw, vervaardiging van rijtuigen, enz.</t>
  </si>
  <si>
    <t>Scheepmakers</t>
  </si>
  <si>
    <t>Rijtuigen, enz.</t>
  </si>
  <si>
    <t>Fabricage van rijtuigen</t>
  </si>
  <si>
    <t>Fabricage van wagens (wagenmakers)</t>
  </si>
  <si>
    <t>Rijtuigschilders</t>
  </si>
  <si>
    <t>Totaal voor XII</t>
  </si>
  <si>
    <t>Totaal voor groep XII</t>
  </si>
  <si>
    <t>Stoom- en andere werktuigen, toestellen, instrumenten, oorlogsmaterieel, enz.</t>
  </si>
  <si>
    <t>Stoom- en andere werktuigen, toestellen, enz.</t>
  </si>
  <si>
    <t>Fabricage van machines</t>
  </si>
  <si>
    <t>Fabricage van stoomwerktuigen</t>
  </si>
  <si>
    <t>Instrumenten.</t>
  </si>
  <si>
    <t>Fabricage van klokken</t>
  </si>
  <si>
    <t>Fabricage van muziekinstrumenten</t>
  </si>
  <si>
    <t>30_0169</t>
  </si>
  <si>
    <t>Horlogemakers</t>
  </si>
  <si>
    <t>Scharenslijpers</t>
  </si>
  <si>
    <t>Werktuigkundigen (instrumentmakers)</t>
  </si>
  <si>
    <t>Totaal voor XIII</t>
  </si>
  <si>
    <t>Totaal voor groep XIII</t>
  </si>
  <si>
    <t>Textiele Nijverheid.</t>
  </si>
  <si>
    <t>Spinnerij van alle stoffen.</t>
  </si>
  <si>
    <t>Fabricage van garen</t>
  </si>
  <si>
    <t>Fabricage van katoen</t>
  </si>
  <si>
    <t>Weverij, breierij, enz.</t>
  </si>
  <si>
    <t>Breisters</t>
  </si>
  <si>
    <t>Fabricage van linnen</t>
  </si>
  <si>
    <t>Fabricage van tricot</t>
  </si>
  <si>
    <t>Fabricage van wol en wollen stoffen.</t>
  </si>
  <si>
    <t>Apprèleerderij, bleekerij, drukkerij, ververij, enz.</t>
  </si>
  <si>
    <t>Blauwververs</t>
  </si>
  <si>
    <t>Wolwasschers</t>
  </si>
  <si>
    <t>Zeilmakerij en touwslagerij.</t>
  </si>
  <si>
    <t>Fabricage van touw</t>
  </si>
  <si>
    <t>Fabricage van vlas</t>
  </si>
  <si>
    <t>Zeilmakers</t>
  </si>
  <si>
    <t>Totaal voor XIV</t>
  </si>
  <si>
    <t>Totaal voor groep XIV</t>
  </si>
  <si>
    <t>Verlichting, olie, vet, zeep, enz.</t>
  </si>
  <si>
    <t>Olie, vernis, vet, zeep, enz.</t>
  </si>
  <si>
    <t>Fabricage van olie (olieslagers)</t>
  </si>
  <si>
    <t>30_0170</t>
  </si>
  <si>
    <t>Zeepzieders</t>
  </si>
  <si>
    <t>Totaal voor XV</t>
  </si>
  <si>
    <t>Totaal voor groep XV</t>
  </si>
  <si>
    <t>Voedings- en genotmiddelen.</t>
  </si>
  <si>
    <t>Grutterijen, meelmolens, enz.</t>
  </si>
  <si>
    <t>Fabricage van meel</t>
  </si>
  <si>
    <t>Grutters</t>
  </si>
  <si>
    <t>Molenaars (meel-, rijst-, enz.)</t>
  </si>
  <si>
    <t>Bakkerijen, (brood-, banket-, suiker-, enz.)</t>
  </si>
  <si>
    <t>Brood- en beschuitbakkers</t>
  </si>
  <si>
    <t>Confiseurs</t>
  </si>
  <si>
    <t>Fabricage van suikerwerken</t>
  </si>
  <si>
    <t>Koek- en banketbakkers</t>
  </si>
  <si>
    <t>Koks en kooksters</t>
  </si>
  <si>
    <t>Aardappelmeel- en stroopfabrieken, stijfsel, enz.</t>
  </si>
  <si>
    <t>Fabricage van aardappelmeel</t>
  </si>
  <si>
    <t>Fabricage van aardappelstroop</t>
  </si>
  <si>
    <t>Fabricage van sago</t>
  </si>
  <si>
    <t>F.</t>
  </si>
  <si>
    <t>Koffie, (bewerking van) cichorei, koffiestroop, enz.</t>
  </si>
  <si>
    <t>Fabricage van cichorei en koffiestroop</t>
  </si>
  <si>
    <t>H.</t>
  </si>
  <si>
    <t>Vleeschbewerking.</t>
  </si>
  <si>
    <t>Paardenslachters</t>
  </si>
  <si>
    <t>Poeliers</t>
  </si>
  <si>
    <t>Spekslagers</t>
  </si>
  <si>
    <t>Vleeschhouwers</t>
  </si>
  <si>
    <t>30_0171</t>
  </si>
  <si>
    <t>K.</t>
  </si>
  <si>
    <t>Boter- en kaasbereiding.</t>
  </si>
  <si>
    <t>Fabricage van boter</t>
  </si>
  <si>
    <t>L.</t>
  </si>
  <si>
    <t>Vruchtensappen, mineraalwater, ijsbereiding.</t>
  </si>
  <si>
    <t>Fabricage van minerale wateren</t>
  </si>
  <si>
    <t>M.</t>
  </si>
  <si>
    <t>Jenever- en likeurstokerijen, enz.</t>
  </si>
  <si>
    <t>Fabricage van likeuren</t>
  </si>
  <si>
    <t>N.</t>
  </si>
  <si>
    <t>Brouwerij, azijnmakerij, enz.</t>
  </si>
  <si>
    <t>Bierbottelaars</t>
  </si>
  <si>
    <t>Bierbrouwers</t>
  </si>
  <si>
    <t>O.</t>
  </si>
  <si>
    <t>Tabakbewerking.</t>
  </si>
  <si>
    <t>Fabricage van sigaren en tabak</t>
  </si>
  <si>
    <t>Totaal voor XVI</t>
  </si>
  <si>
    <t>Totaal voor groep XVI</t>
  </si>
  <si>
    <t>Landbouwbedrijven.</t>
  </si>
  <si>
    <t>Land- of akkerbouw.</t>
  </si>
  <si>
    <t>Landbouwers</t>
  </si>
  <si>
    <t>Veeteelt (incl. alle dieren-, paarden- fokkerij, vogelteelt, enz.)</t>
  </si>
  <si>
    <t>Bijenhouders</t>
  </si>
  <si>
    <t>Eendenkooihouders</t>
  </si>
  <si>
    <t>Hoenderfokkers</t>
  </si>
  <si>
    <t>Schaapherders</t>
  </si>
  <si>
    <t>Veefokkers</t>
  </si>
  <si>
    <t>Veehouders</t>
  </si>
  <si>
    <t>30_0172</t>
  </si>
  <si>
    <t>Tuinbouw, warmoezerij, ooft- en bloemkweekerij (incl.bollencultuur.).</t>
  </si>
  <si>
    <t>Bloemisten</t>
  </si>
  <si>
    <t>Tuinlieden (warmoeziers)</t>
  </si>
  <si>
    <t>Houtteelt (incl. boschbouw).</t>
  </si>
  <si>
    <t>Boomkweekers</t>
  </si>
  <si>
    <t>Totaal voor XVII</t>
  </si>
  <si>
    <t>Totaal voor groep XVII</t>
  </si>
  <si>
    <t>Visscherij (incl. vischkweekerij) en jacht.</t>
  </si>
  <si>
    <t>Zeevisscherij.</t>
  </si>
  <si>
    <t>Zeevisschers</t>
  </si>
  <si>
    <t>Visscherij in binnenwateren.</t>
  </si>
  <si>
    <t>Visschers</t>
  </si>
  <si>
    <t>Jacht.</t>
  </si>
  <si>
    <t>Jagers</t>
  </si>
  <si>
    <t>Vogelvangers</t>
  </si>
  <si>
    <t>Totaal voor XVIII</t>
  </si>
  <si>
    <t>Totaal voor groep XVIII</t>
  </si>
  <si>
    <t>Warenhandel.</t>
  </si>
  <si>
    <t>Handel in grondstoffen.</t>
  </si>
  <si>
    <t>Arbeiders</t>
  </si>
  <si>
    <t>Kooplieden</t>
  </si>
  <si>
    <t>Winkeliers</t>
  </si>
  <si>
    <t>Handel in voorwerpen van kleeding.</t>
  </si>
  <si>
    <t>Winkelbedienden</t>
  </si>
  <si>
    <t>30_0173</t>
  </si>
  <si>
    <t>Handel in voorwerpen van voeding en genot.</t>
  </si>
  <si>
    <t>Broodventers</t>
  </si>
  <si>
    <t>Depothouders</t>
  </si>
  <si>
    <t>Handel in voorwerpen van woning.</t>
  </si>
  <si>
    <t>Handel in boek- en kunstwerken (incl. dagbladen).</t>
  </si>
  <si>
    <t>Uitgevers</t>
  </si>
  <si>
    <t>Handel in luxe artikelen.</t>
  </si>
  <si>
    <t>G.</t>
  </si>
  <si>
    <t>Handel in andere waren.</t>
  </si>
  <si>
    <t>Kramers en rondventers</t>
  </si>
  <si>
    <t>Magazijn- en pakhuisknechts</t>
  </si>
  <si>
    <t>Tagrijnen (oudroestverkoopers)</t>
  </si>
  <si>
    <t>Totaal voor XIX</t>
  </si>
  <si>
    <t>Totaal voor groep XIX</t>
  </si>
  <si>
    <t>Verkeerswezen.</t>
  </si>
  <si>
    <t>Spoor en tram.</t>
  </si>
  <si>
    <t>Beambten</t>
  </si>
  <si>
    <t>Koetsiers</t>
  </si>
  <si>
    <t>30_0174</t>
  </si>
  <si>
    <t>Andere vervoermiddelen te land.</t>
  </si>
  <si>
    <t>Huurkoetsiers</t>
  </si>
  <si>
    <t>Voelieden</t>
  </si>
  <si>
    <t>Zeevaart.</t>
  </si>
  <si>
    <t>Gezagvoerders</t>
  </si>
  <si>
    <t>Machinisten (stoomvaart)</t>
  </si>
  <si>
    <t>Matrozen</t>
  </si>
  <si>
    <t>Stuurlieden</t>
  </si>
  <si>
    <t>Binnenscheepvaart.</t>
  </si>
  <si>
    <t>Brug- en sluiswachters</t>
  </si>
  <si>
    <t>Schippers</t>
  </si>
  <si>
    <t>Schuitenjagers</t>
  </si>
  <si>
    <t>Veerlieden</t>
  </si>
  <si>
    <t>Posterij, telegraphie, telephonie.</t>
  </si>
  <si>
    <t>Brievenbestellers</t>
  </si>
  <si>
    <t>Postambtenaren en beambten</t>
  </si>
  <si>
    <t>Telegraphieambtenaren en beambten</t>
  </si>
  <si>
    <t>Telegrambestellers</t>
  </si>
  <si>
    <t>Expeditie, vrachters, bestellers, sjouwerlieden.</t>
  </si>
  <si>
    <t>Bestelhuishouders en dienstverrichting</t>
  </si>
  <si>
    <t>Expediteurs</t>
  </si>
  <si>
    <t>Kruiers</t>
  </si>
  <si>
    <t>Loopknechts en pakkendragers</t>
  </si>
  <si>
    <t>Sjouwerlieden</t>
  </si>
  <si>
    <t>Logement- en koffiehuishouderij, tapperij, enz.</t>
  </si>
  <si>
    <t>Hotel- en logementhouders</t>
  </si>
  <si>
    <t>Koffiehuishouders</t>
  </si>
  <si>
    <t>Kellners en kellnerinnen</t>
  </si>
  <si>
    <t>Restaurateurs</t>
  </si>
  <si>
    <t>Tappers (incl. herbergiers)</t>
  </si>
  <si>
    <t>Andere bedrijven.</t>
  </si>
  <si>
    <t>Boden (geen beambten in openbaren dienst)</t>
  </si>
  <si>
    <t>Hofmeesters op schepen</t>
  </si>
  <si>
    <t>Totaal voor XX</t>
  </si>
  <si>
    <t>Totaal voor groep XX</t>
  </si>
  <si>
    <t>30_0175</t>
  </si>
  <si>
    <t>XXI</t>
  </si>
  <si>
    <t>Crediet- en bankwezen.</t>
  </si>
  <si>
    <t>Bankier</t>
  </si>
  <si>
    <t>Kassiers</t>
  </si>
  <si>
    <t>Totaal voor XXI</t>
  </si>
  <si>
    <t>Totaal voor groep XXI</t>
  </si>
  <si>
    <t>XXII</t>
  </si>
  <si>
    <t>Verzekeringswezen.</t>
  </si>
  <si>
    <t>Levensverzekering.</t>
  </si>
  <si>
    <t>Agenten</t>
  </si>
  <si>
    <t>Andere verzekeringen.</t>
  </si>
  <si>
    <t>Totaal voor XXII</t>
  </si>
  <si>
    <t>Totaal voor groep XXII</t>
  </si>
  <si>
    <t>XXIII</t>
  </si>
  <si>
    <t>Tusschenhandel (Commissiehandel, kassierderij, makelaardij, enz.)</t>
  </si>
  <si>
    <t>Grondstoffen.</t>
  </si>
  <si>
    <t>Commissionnairs</t>
  </si>
  <si>
    <t>Voorwerpen van kleeding.</t>
  </si>
  <si>
    <t>Voorwerpen van voeding en genot.</t>
  </si>
  <si>
    <t>Makelaars</t>
  </si>
  <si>
    <t>Levend vee en gevogelte.</t>
  </si>
  <si>
    <t>Andere waren.</t>
  </si>
  <si>
    <t>Commissionnairs in effecten</t>
  </si>
  <si>
    <t>Totaal voor XXIII</t>
  </si>
  <si>
    <t>Totaal voor groep XXIII</t>
  </si>
  <si>
    <t>30_0176</t>
  </si>
  <si>
    <t>XXIV</t>
  </si>
  <si>
    <t>Hulpbedrijven van den handel.</t>
  </si>
  <si>
    <t>Reizigers</t>
  </si>
  <si>
    <t>Voorwerpen van voeding en genot</t>
  </si>
  <si>
    <t>Graanfactoren</t>
  </si>
  <si>
    <t>Boek- en kunstwerken. (incl. dagbladen).</t>
  </si>
  <si>
    <t>Colporteurs</t>
  </si>
  <si>
    <t>Voorwerpen van luxe.</t>
  </si>
  <si>
    <t>Andere.</t>
  </si>
  <si>
    <t>Directeuren van verhuurkantoren</t>
  </si>
  <si>
    <t>Uitroepers van verkoopingen</t>
  </si>
  <si>
    <t>totaal voor XXIV</t>
  </si>
  <si>
    <t>Totaal voor groep XXIV</t>
  </si>
  <si>
    <t>XXV</t>
  </si>
  <si>
    <t>Vrije beroepen.</t>
  </si>
  <si>
    <t>I.</t>
  </si>
  <si>
    <t>Geneeskundigen</t>
  </si>
  <si>
    <t>Vroedvrouwen</t>
  </si>
  <si>
    <t>Bakers</t>
  </si>
  <si>
    <t>Veeartsen</t>
  </si>
  <si>
    <t>Advocaten en procureurs</t>
  </si>
  <si>
    <t>Kunstenaars en letterkundigen</t>
  </si>
  <si>
    <t>Administrateurs, rentmeesters, enz.</t>
  </si>
  <si>
    <t>Boekhouders, schrijvers, copiïsten.</t>
  </si>
  <si>
    <t>Kunstenmakers, goochelaars, straatmuzikanten enz.</t>
  </si>
  <si>
    <t>Andere beroepen tot de publieke vermakelijkheden behoorende</t>
  </si>
  <si>
    <t>Andere beroepen niet onder een der vorige te rangschikken</t>
  </si>
  <si>
    <t>Totaal voor groep XXV</t>
  </si>
  <si>
    <t>XXVI</t>
  </si>
  <si>
    <t>Onderwijs (excl. openbaar onderwijs)</t>
  </si>
  <si>
    <t>Bewaarschoolhouderessen (bijzondere)</t>
  </si>
  <si>
    <t>Kweekelingen (lager onderwijs)</t>
  </si>
  <si>
    <t>Muziekonderwijzers</t>
  </si>
  <si>
    <t>Onderwijzers (huis)</t>
  </si>
  <si>
    <t>id. (bijzondere scholen)</t>
  </si>
  <si>
    <t>Totaal voor groep XXVI</t>
  </si>
  <si>
    <t>XXVII</t>
  </si>
  <si>
    <t>Verpleging of verorging van armen, ouden, zieken, gebrekkigen, invaliden, krankzinnigen (incl. Rijksinrichtingen).</t>
  </si>
  <si>
    <t>Directeuren gestichten of inrichtingen tot verpleging of verzorging</t>
  </si>
  <si>
    <t>Huismeesters in gestichten tot verpleging of verzorging</t>
  </si>
  <si>
    <t>Weesvaders en weesmoeders</t>
  </si>
  <si>
    <t>Totaal voor groep XXVII</t>
  </si>
  <si>
    <t>XXVIII</t>
  </si>
  <si>
    <t>Huiselijke diensten (huis- en stalbedienden e.d.)</t>
  </si>
  <si>
    <t>Dienstboden</t>
  </si>
  <si>
    <t>Huisbewaarders</t>
  </si>
  <si>
    <t>Huishoudsters</t>
  </si>
  <si>
    <t>Koetsiers (heerendienst)</t>
  </si>
  <si>
    <t>Schoonmaaksters</t>
  </si>
  <si>
    <t>Totaal voor groep XXVIII</t>
  </si>
  <si>
    <t>XXIX</t>
  </si>
  <si>
    <t>Losse werklieden en andere niet in een bepaald beroep arbeidenden.</t>
  </si>
  <si>
    <t>Arbeiders zonder bepaald beroep (losse)</t>
  </si>
  <si>
    <t>Totaal voor groep XXIX</t>
  </si>
  <si>
    <t>XXX</t>
  </si>
  <si>
    <t>In dienst van den staat (excl. Posterij, telegraphie, telephonie, landsdrukkerij en ander nijverheidsbedrijf.)</t>
  </si>
  <si>
    <t>Rechts- en politiewezen (incl. notariaat)</t>
  </si>
  <si>
    <t>Onderwijs (toezicht en onderwijzendpersoneel)</t>
  </si>
  <si>
    <t>Krijgswezen (incl. genees-en veeartsenijkundige dienst, excl. Werkplaatsen van leger of marine)</t>
  </si>
  <si>
    <t>Financiewezen (rekenkamer, belastingen, kadaster, muntwezen, enz.)</t>
  </si>
  <si>
    <t>Waterstaat</t>
  </si>
  <si>
    <t>Loods-, haven- en bakenwezen</t>
  </si>
  <si>
    <t>Andere ambten of bedieningen</t>
  </si>
  <si>
    <t>Totaal voor groep XXX</t>
  </si>
  <si>
    <t>XXXI</t>
  </si>
  <si>
    <t>In dienst van eene provincie</t>
  </si>
  <si>
    <t>Totaal voor groep XXXI</t>
  </si>
  <si>
    <t>XXXII</t>
  </si>
  <si>
    <t>In dienst van eene gemeente (excl. Gasfabrieken, dienst der openbare werken en ander nijverheidsbedrijf.)</t>
  </si>
  <si>
    <t>Gemeente- secretariën (incl burgemeesters)</t>
  </si>
  <si>
    <t>Politie en brandweer</t>
  </si>
  <si>
    <t>Financiën en belastingen</t>
  </si>
  <si>
    <t>Onderwijs (toezicht, onderwijzendpersoneel)</t>
  </si>
  <si>
    <t>Totaal voor groep XXXII</t>
  </si>
  <si>
    <t>In dienst van een waterschap.</t>
  </si>
  <si>
    <t>Totaal voor groep XXXIII</t>
  </si>
  <si>
    <t>XXXIV</t>
  </si>
  <si>
    <t>In dienst van een kerkgenootschap of kerkelijke gezindte.</t>
  </si>
  <si>
    <t>Bedienaren van den godsdienst.</t>
  </si>
  <si>
    <t>Geestenlijke protestant</t>
  </si>
  <si>
    <t>id. katholiek</t>
  </si>
  <si>
    <t>id. andere gezindten</t>
  </si>
  <si>
    <t>Godsdienstonderwijzers en ander daarmede in rang gelijk te stellen betrekkingen.</t>
  </si>
  <si>
    <t>Godsdienstonderwijzers protestant</t>
  </si>
  <si>
    <t>id. israëliet</t>
  </si>
  <si>
    <t xml:space="preserve">Andere ambten of bedieningen. </t>
  </si>
  <si>
    <t>Andere ambten protestant</t>
  </si>
  <si>
    <t>Totaal voor groep XXXIV</t>
  </si>
  <si>
    <t>XXXV</t>
  </si>
  <si>
    <t>Gepensioneerden (uit openbare, kerkelijke of paticulieren kassen).</t>
  </si>
  <si>
    <t>Gepensioneerden (uit alle klassen.)</t>
  </si>
  <si>
    <t>Totaal voor groep XXXV</t>
  </si>
  <si>
    <t>Recapitulatie</t>
  </si>
  <si>
    <t>I-XXIV</t>
  </si>
  <si>
    <t>XXV-XXXV</t>
  </si>
  <si>
    <t>Zonder beroep</t>
  </si>
  <si>
    <t>Handel in levend vee en gevogelte.</t>
  </si>
</sst>
</file>

<file path=xl/styles.xml><?xml version="1.0" encoding="utf-8"?>
<styleSheet xmlns="http://schemas.openxmlformats.org/spreadsheetml/2006/main">
  <numFmts count="24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&quot;fl&quot;\ * #,##0.00_-;_-&quot;fl&quot;\ * #,##0.00\-;_-&quot;fl&quot;\ * &quot;-&quot;??_-;_-@_-"/>
    <numFmt numFmtId="178" formatCode="0.\-0;;@"/>
    <numFmt numFmtId="179" formatCode="0;\-0;;@"/>
  </numFmts>
  <fonts count="7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textRotation="90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9" fontId="2" fillId="0" borderId="0" xfId="0" applyNumberFormat="1" applyFont="1" applyAlignment="1">
      <alignment horizontal="center" vertical="center"/>
    </xf>
    <xf numFmtId="179" fontId="3" fillId="0" borderId="0" xfId="0" applyNumberFormat="1" applyFont="1" applyAlignment="1">
      <alignment horizontal="center" vertical="center" wrapText="1"/>
    </xf>
    <xf numFmtId="179" fontId="2" fillId="0" borderId="1" xfId="0" applyNumberFormat="1" applyFont="1" applyBorder="1" applyAlignment="1">
      <alignment horizontal="center" vertical="center"/>
    </xf>
    <xf numFmtId="179" fontId="3" fillId="0" borderId="0" xfId="0" applyNumberFormat="1" applyFont="1" applyAlignment="1">
      <alignment/>
    </xf>
    <xf numFmtId="179" fontId="0" fillId="0" borderId="0" xfId="0" applyNumberFormat="1" applyAlignment="1">
      <alignment/>
    </xf>
    <xf numFmtId="0" fontId="0" fillId="0" borderId="2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2" xfId="0" applyBorder="1" applyAlignment="1">
      <alignment/>
    </xf>
    <xf numFmtId="179" fontId="0" fillId="0" borderId="2" xfId="0" applyNumberFormat="1" applyBorder="1" applyAlignment="1">
      <alignment/>
    </xf>
    <xf numFmtId="0" fontId="0" fillId="0" borderId="0" xfId="0" applyFill="1" applyAlignment="1">
      <alignment/>
    </xf>
    <xf numFmtId="0" fontId="0" fillId="0" borderId="2" xfId="0" applyFill="1" applyBorder="1" applyAlignment="1">
      <alignment/>
    </xf>
    <xf numFmtId="179" fontId="3" fillId="0" borderId="0" xfId="0" applyNumberFormat="1" applyFont="1" applyFill="1" applyAlignment="1">
      <alignment/>
    </xf>
    <xf numFmtId="0" fontId="0" fillId="0" borderId="0" xfId="0" applyFill="1" applyAlignment="1">
      <alignment wrapText="1"/>
    </xf>
    <xf numFmtId="179" fontId="0" fillId="0" borderId="0" xfId="0" applyNumberFormat="1" applyFill="1" applyAlignment="1">
      <alignment/>
    </xf>
    <xf numFmtId="1" fontId="3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0" fontId="0" fillId="0" borderId="0" xfId="0" applyAlignment="1">
      <alignment wrapText="1" shrinkToFit="1"/>
    </xf>
    <xf numFmtId="0" fontId="0" fillId="0" borderId="0" xfId="0" applyFill="1" applyBorder="1" applyAlignment="1">
      <alignment/>
    </xf>
    <xf numFmtId="1" fontId="0" fillId="0" borderId="0" xfId="0" applyNumberFormat="1" applyAlignment="1">
      <alignment/>
    </xf>
    <xf numFmtId="1" fontId="0" fillId="0" borderId="2" xfId="0" applyNumberFormat="1" applyBorder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wrapText="1"/>
    </xf>
    <xf numFmtId="179" fontId="0" fillId="2" borderId="0" xfId="0" applyNumberFormat="1" applyFill="1" applyAlignment="1">
      <alignment/>
    </xf>
    <xf numFmtId="179" fontId="3" fillId="2" borderId="0" xfId="0" applyNumberFormat="1" applyFont="1" applyFill="1" applyAlignment="1">
      <alignment/>
    </xf>
    <xf numFmtId="179" fontId="0" fillId="2" borderId="0" xfId="0" applyNumberFormat="1" applyFill="1" applyAlignment="1">
      <alignment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179" fontId="0" fillId="2" borderId="0" xfId="0" applyNumberFormat="1" applyFill="1" applyBorder="1" applyAlignment="1">
      <alignment/>
    </xf>
    <xf numFmtId="179" fontId="0" fillId="0" borderId="0" xfId="0" applyNumberFormat="1" applyBorder="1" applyAlignment="1">
      <alignment/>
    </xf>
    <xf numFmtId="179" fontId="3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0" fontId="0" fillId="2" borderId="0" xfId="0" applyFill="1" applyBorder="1" applyAlignment="1">
      <alignment/>
    </xf>
    <xf numFmtId="0" fontId="1" fillId="0" borderId="4" xfId="0" applyFont="1" applyBorder="1" applyAlignment="1">
      <alignment horizontal="left" vertical="center"/>
    </xf>
    <xf numFmtId="0" fontId="0" fillId="0" borderId="0" xfId="0" applyBorder="1" applyAlignment="1">
      <alignment wrapText="1"/>
    </xf>
    <xf numFmtId="0" fontId="1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 wrapText="1"/>
    </xf>
    <xf numFmtId="0" fontId="0" fillId="0" borderId="0" xfId="0" applyAlignment="1">
      <alignment horizontal="center" vertical="center" textRotation="90" wrapText="1"/>
    </xf>
    <xf numFmtId="0" fontId="0" fillId="0" borderId="0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 wrapText="1"/>
    </xf>
    <xf numFmtId="179" fontId="3" fillId="0" borderId="0" xfId="0" applyNumberFormat="1" applyFont="1" applyBorder="1" applyAlignment="1">
      <alignment horizontal="center" vertical="center" textRotation="90" wrapText="1"/>
    </xf>
    <xf numFmtId="179" fontId="2" fillId="0" borderId="0" xfId="0" applyNumberFormat="1" applyFont="1" applyBorder="1" applyAlignment="1">
      <alignment horizontal="center" vertical="center" textRotation="90" wrapText="1"/>
    </xf>
    <xf numFmtId="179" fontId="2" fillId="0" borderId="1" xfId="0" applyNumberFormat="1" applyFont="1" applyBorder="1" applyAlignment="1">
      <alignment horizontal="center" vertical="center" textRotation="90" wrapText="1"/>
    </xf>
    <xf numFmtId="179" fontId="3" fillId="0" borderId="0" xfId="0" applyNumberFormat="1" applyFont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C1283"/>
  <sheetViews>
    <sheetView tabSelected="1" workbookViewId="0" topLeftCell="A1">
      <selection activeCell="A6" sqref="A6"/>
    </sheetView>
  </sheetViews>
  <sheetFormatPr defaultColWidth="9.140625" defaultRowHeight="12.75"/>
  <cols>
    <col min="1" max="1" width="4.140625" style="38" customWidth="1"/>
    <col min="2" max="2" width="4.28125" style="0" customWidth="1"/>
    <col min="3" max="3" width="3.421875" style="0" customWidth="1"/>
    <col min="4" max="4" width="27.7109375" style="0" customWidth="1"/>
    <col min="5" max="5" width="6.57421875" style="0" customWidth="1"/>
    <col min="6" max="6" width="4.421875" style="0" customWidth="1"/>
    <col min="7" max="7" width="4.140625" style="0" customWidth="1"/>
    <col min="8" max="29" width="4.7109375" style="0" customWidth="1"/>
    <col min="30" max="30" width="4.7109375" style="15" customWidth="1"/>
    <col min="31" max="53" width="4.7109375" style="0" customWidth="1"/>
    <col min="54" max="56" width="6.00390625" style="10" bestFit="1" customWidth="1"/>
    <col min="57" max="57" width="10.7109375" style="10" bestFit="1" customWidth="1"/>
    <col min="58" max="58" width="6.00390625" style="10" bestFit="1" customWidth="1"/>
    <col min="59" max="59" width="5.7109375" style="10" customWidth="1"/>
    <col min="60" max="60" width="5.140625" style="10" customWidth="1"/>
    <col min="61" max="61" width="11.28125" style="38" customWidth="1"/>
    <col min="62" max="16384" width="4.7109375" style="0" customWidth="1"/>
  </cols>
  <sheetData>
    <row r="1" spans="1:61" s="4" customFormat="1" ht="12.75">
      <c r="A1" s="37" t="s">
        <v>2</v>
      </c>
      <c r="AD1" s="13"/>
      <c r="BB1" s="7"/>
      <c r="BC1" s="7"/>
      <c r="BD1" s="7"/>
      <c r="BE1" s="7"/>
      <c r="BF1" s="7"/>
      <c r="BG1" s="7"/>
      <c r="BH1" s="7"/>
      <c r="BI1" s="36"/>
    </row>
    <row r="2" spans="1:61" s="2" customFormat="1" ht="111.75" customHeight="1">
      <c r="A2" s="53" t="s">
        <v>28</v>
      </c>
      <c r="B2" s="50" t="s">
        <v>29</v>
      </c>
      <c r="C2" s="52" t="s">
        <v>27</v>
      </c>
      <c r="D2" s="47" t="s">
        <v>3</v>
      </c>
      <c r="E2" s="52" t="s">
        <v>4</v>
      </c>
      <c r="F2" s="3" t="s">
        <v>5</v>
      </c>
      <c r="G2" s="3" t="s">
        <v>6</v>
      </c>
      <c r="H2" s="47" t="s">
        <v>47</v>
      </c>
      <c r="I2" s="47"/>
      <c r="J2" s="47" t="s">
        <v>15</v>
      </c>
      <c r="K2" s="47"/>
      <c r="L2" s="47" t="s">
        <v>9</v>
      </c>
      <c r="M2" s="47"/>
      <c r="N2" s="47" t="s">
        <v>12</v>
      </c>
      <c r="O2" s="47"/>
      <c r="P2" s="47"/>
      <c r="Q2" s="47"/>
      <c r="R2" s="47" t="s">
        <v>13</v>
      </c>
      <c r="S2" s="47"/>
      <c r="T2" s="47"/>
      <c r="U2" s="47"/>
      <c r="V2" s="47" t="s">
        <v>14</v>
      </c>
      <c r="W2" s="47"/>
      <c r="X2" s="47"/>
      <c r="Y2" s="47"/>
      <c r="Z2" s="47" t="s">
        <v>16</v>
      </c>
      <c r="AA2" s="47"/>
      <c r="AB2" s="47"/>
      <c r="AC2" s="47"/>
      <c r="AD2" s="48" t="s">
        <v>17</v>
      </c>
      <c r="AE2" s="49"/>
      <c r="AF2" s="49"/>
      <c r="AG2" s="49"/>
      <c r="AH2" s="47" t="s">
        <v>18</v>
      </c>
      <c r="AI2" s="47"/>
      <c r="AJ2" s="47"/>
      <c r="AK2" s="47"/>
      <c r="AL2" s="47" t="s">
        <v>19</v>
      </c>
      <c r="AM2" s="47"/>
      <c r="AN2" s="47"/>
      <c r="AO2" s="47"/>
      <c r="AP2" s="47" t="s">
        <v>21</v>
      </c>
      <c r="AQ2" s="47"/>
      <c r="AR2" s="47"/>
      <c r="AS2" s="47"/>
      <c r="AT2" s="47" t="s">
        <v>20</v>
      </c>
      <c r="AU2" s="47"/>
      <c r="AV2" s="47"/>
      <c r="AW2" s="47"/>
      <c r="AX2" s="47" t="s">
        <v>22</v>
      </c>
      <c r="AY2" s="47"/>
      <c r="AZ2" s="47"/>
      <c r="BA2" s="47"/>
      <c r="BB2" s="58" t="s">
        <v>23</v>
      </c>
      <c r="BC2" s="58"/>
      <c r="BD2" s="58" t="s">
        <v>24</v>
      </c>
      <c r="BE2" s="58"/>
      <c r="BF2" s="58" t="s">
        <v>25</v>
      </c>
      <c r="BG2" s="58"/>
      <c r="BH2" s="55" t="s">
        <v>27</v>
      </c>
      <c r="BI2" s="33"/>
    </row>
    <row r="3" spans="1:61" s="2" customFormat="1" ht="15.75" customHeight="1">
      <c r="A3" s="53"/>
      <c r="B3" s="50"/>
      <c r="C3" s="52"/>
      <c r="D3" s="47"/>
      <c r="E3" s="52"/>
      <c r="F3" s="5" t="s">
        <v>7</v>
      </c>
      <c r="G3" s="5" t="s">
        <v>8</v>
      </c>
      <c r="H3" s="5" t="s">
        <v>7</v>
      </c>
      <c r="I3" s="5" t="s">
        <v>8</v>
      </c>
      <c r="J3" s="5" t="s">
        <v>7</v>
      </c>
      <c r="K3" s="5" t="s">
        <v>8</v>
      </c>
      <c r="L3" s="5" t="s">
        <v>7</v>
      </c>
      <c r="M3" s="5" t="s">
        <v>8</v>
      </c>
      <c r="N3" s="47" t="s">
        <v>7</v>
      </c>
      <c r="O3" s="47"/>
      <c r="P3" s="47" t="s">
        <v>8</v>
      </c>
      <c r="Q3" s="47"/>
      <c r="R3" s="47" t="s">
        <v>7</v>
      </c>
      <c r="S3" s="47"/>
      <c r="T3" s="47" t="s">
        <v>8</v>
      </c>
      <c r="U3" s="47"/>
      <c r="V3" s="47" t="s">
        <v>7</v>
      </c>
      <c r="W3" s="47"/>
      <c r="X3" s="47" t="s">
        <v>8</v>
      </c>
      <c r="Y3" s="47"/>
      <c r="Z3" s="47" t="s">
        <v>7</v>
      </c>
      <c r="AA3" s="47"/>
      <c r="AB3" s="47" t="s">
        <v>8</v>
      </c>
      <c r="AC3" s="47"/>
      <c r="AD3" s="48" t="s">
        <v>7</v>
      </c>
      <c r="AE3" s="49"/>
      <c r="AF3" s="47" t="s">
        <v>8</v>
      </c>
      <c r="AG3" s="47"/>
      <c r="AH3" s="47" t="s">
        <v>7</v>
      </c>
      <c r="AI3" s="47"/>
      <c r="AJ3" s="47" t="s">
        <v>8</v>
      </c>
      <c r="AK3" s="47"/>
      <c r="AL3" s="47" t="s">
        <v>7</v>
      </c>
      <c r="AM3" s="47"/>
      <c r="AN3" s="47" t="s">
        <v>8</v>
      </c>
      <c r="AO3" s="47"/>
      <c r="AP3" s="47" t="s">
        <v>7</v>
      </c>
      <c r="AQ3" s="47"/>
      <c r="AR3" s="47" t="s">
        <v>8</v>
      </c>
      <c r="AS3" s="47"/>
      <c r="AT3" s="47" t="s">
        <v>7</v>
      </c>
      <c r="AU3" s="47"/>
      <c r="AV3" s="47" t="s">
        <v>8</v>
      </c>
      <c r="AW3" s="47"/>
      <c r="AX3" s="47" t="s">
        <v>7</v>
      </c>
      <c r="AY3" s="47"/>
      <c r="AZ3" s="47" t="s">
        <v>8</v>
      </c>
      <c r="BA3" s="47"/>
      <c r="BB3" s="58"/>
      <c r="BC3" s="58"/>
      <c r="BD3" s="58"/>
      <c r="BE3" s="58"/>
      <c r="BF3" s="58"/>
      <c r="BG3" s="58"/>
      <c r="BH3" s="56"/>
      <c r="BI3" s="33"/>
    </row>
    <row r="4" spans="1:61" s="2" customFormat="1" ht="15" customHeight="1">
      <c r="A4" s="53"/>
      <c r="B4" s="50"/>
      <c r="C4" s="52"/>
      <c r="D4" s="47"/>
      <c r="E4" s="52"/>
      <c r="F4" s="5" t="s">
        <v>11</v>
      </c>
      <c r="G4" s="5" t="s">
        <v>11</v>
      </c>
      <c r="H4" s="5" t="s">
        <v>11</v>
      </c>
      <c r="I4" s="5" t="s">
        <v>11</v>
      </c>
      <c r="J4" s="5" t="s">
        <v>11</v>
      </c>
      <c r="K4" s="5" t="s">
        <v>11</v>
      </c>
      <c r="L4" s="5" t="s">
        <v>11</v>
      </c>
      <c r="M4" s="5" t="s">
        <v>11</v>
      </c>
      <c r="N4" s="2" t="s">
        <v>10</v>
      </c>
      <c r="O4" s="2" t="s">
        <v>11</v>
      </c>
      <c r="P4" s="2" t="s">
        <v>10</v>
      </c>
      <c r="Q4" s="2" t="s">
        <v>11</v>
      </c>
      <c r="R4" s="2" t="s">
        <v>10</v>
      </c>
      <c r="S4" s="2" t="s">
        <v>11</v>
      </c>
      <c r="T4" s="2" t="s">
        <v>10</v>
      </c>
      <c r="U4" s="2" t="s">
        <v>11</v>
      </c>
      <c r="V4" s="2" t="s">
        <v>10</v>
      </c>
      <c r="W4" s="2" t="s">
        <v>11</v>
      </c>
      <c r="X4" s="2" t="s">
        <v>10</v>
      </c>
      <c r="Y4" s="2" t="s">
        <v>11</v>
      </c>
      <c r="Z4" s="2" t="s">
        <v>10</v>
      </c>
      <c r="AA4" s="2" t="s">
        <v>11</v>
      </c>
      <c r="AB4" s="2" t="s">
        <v>10</v>
      </c>
      <c r="AC4" s="2" t="s">
        <v>11</v>
      </c>
      <c r="AD4" s="12" t="s">
        <v>10</v>
      </c>
      <c r="AE4" s="2" t="s">
        <v>11</v>
      </c>
      <c r="AF4" s="2" t="s">
        <v>10</v>
      </c>
      <c r="AG4" s="2" t="s">
        <v>11</v>
      </c>
      <c r="AH4" s="2" t="s">
        <v>10</v>
      </c>
      <c r="AI4" s="2" t="s">
        <v>11</v>
      </c>
      <c r="AJ4" s="2" t="s">
        <v>10</v>
      </c>
      <c r="AK4" s="2" t="s">
        <v>11</v>
      </c>
      <c r="AL4" s="2" t="s">
        <v>10</v>
      </c>
      <c r="AM4" s="2" t="s">
        <v>11</v>
      </c>
      <c r="AN4" s="2" t="s">
        <v>10</v>
      </c>
      <c r="AO4" s="2" t="s">
        <v>11</v>
      </c>
      <c r="AP4" s="2" t="s">
        <v>10</v>
      </c>
      <c r="AQ4" s="2" t="s">
        <v>11</v>
      </c>
      <c r="AR4" s="2" t="s">
        <v>10</v>
      </c>
      <c r="AS4" s="2" t="s">
        <v>11</v>
      </c>
      <c r="AT4" s="2" t="s">
        <v>10</v>
      </c>
      <c r="AU4" s="2" t="s">
        <v>11</v>
      </c>
      <c r="AV4" s="2" t="s">
        <v>10</v>
      </c>
      <c r="AW4" s="2" t="s">
        <v>11</v>
      </c>
      <c r="AX4" s="2" t="s">
        <v>10</v>
      </c>
      <c r="AY4" s="2" t="s">
        <v>11</v>
      </c>
      <c r="AZ4" s="2" t="s">
        <v>10</v>
      </c>
      <c r="BA4" s="2" t="s">
        <v>11</v>
      </c>
      <c r="BB4" s="8" t="s">
        <v>10</v>
      </c>
      <c r="BC4" s="8" t="s">
        <v>11</v>
      </c>
      <c r="BD4" s="8" t="s">
        <v>10</v>
      </c>
      <c r="BE4" s="8" t="s">
        <v>11</v>
      </c>
      <c r="BF4" s="8" t="s">
        <v>10</v>
      </c>
      <c r="BG4" s="8" t="s">
        <v>11</v>
      </c>
      <c r="BH4" s="56"/>
      <c r="BI4" s="33"/>
    </row>
    <row r="5" spans="1:61" s="6" customFormat="1" ht="10.5" customHeight="1" thickBot="1">
      <c r="A5" s="46">
        <v>1</v>
      </c>
      <c r="B5" s="51"/>
      <c r="C5" s="54"/>
      <c r="D5" s="6">
        <v>2</v>
      </c>
      <c r="E5" s="6">
        <f>D5+1</f>
        <v>3</v>
      </c>
      <c r="F5" s="6">
        <f aca="true" t="shared" si="0" ref="F5:AI5">E5+1</f>
        <v>4</v>
      </c>
      <c r="G5" s="6">
        <f t="shared" si="0"/>
        <v>5</v>
      </c>
      <c r="H5" s="6">
        <f>G5+1</f>
        <v>6</v>
      </c>
      <c r="I5" s="6">
        <f t="shared" si="0"/>
        <v>7</v>
      </c>
      <c r="J5" s="6">
        <f t="shared" si="0"/>
        <v>8</v>
      </c>
      <c r="K5" s="6">
        <f t="shared" si="0"/>
        <v>9</v>
      </c>
      <c r="L5" s="6">
        <f t="shared" si="0"/>
        <v>10</v>
      </c>
      <c r="M5" s="6">
        <f t="shared" si="0"/>
        <v>11</v>
      </c>
      <c r="N5" s="6">
        <f t="shared" si="0"/>
        <v>12</v>
      </c>
      <c r="O5" s="6">
        <f t="shared" si="0"/>
        <v>13</v>
      </c>
      <c r="P5" s="6">
        <f t="shared" si="0"/>
        <v>14</v>
      </c>
      <c r="Q5" s="6">
        <f t="shared" si="0"/>
        <v>15</v>
      </c>
      <c r="R5" s="6">
        <f t="shared" si="0"/>
        <v>16</v>
      </c>
      <c r="S5" s="6">
        <f t="shared" si="0"/>
        <v>17</v>
      </c>
      <c r="T5" s="6">
        <f t="shared" si="0"/>
        <v>18</v>
      </c>
      <c r="U5" s="6">
        <f t="shared" si="0"/>
        <v>19</v>
      </c>
      <c r="V5" s="6">
        <f t="shared" si="0"/>
        <v>20</v>
      </c>
      <c r="W5" s="6">
        <f t="shared" si="0"/>
        <v>21</v>
      </c>
      <c r="X5" s="6">
        <f t="shared" si="0"/>
        <v>22</v>
      </c>
      <c r="Y5" s="6">
        <f t="shared" si="0"/>
        <v>23</v>
      </c>
      <c r="Z5" s="6">
        <f t="shared" si="0"/>
        <v>24</v>
      </c>
      <c r="AA5" s="6">
        <f t="shared" si="0"/>
        <v>25</v>
      </c>
      <c r="AB5" s="6">
        <f t="shared" si="0"/>
        <v>26</v>
      </c>
      <c r="AC5" s="6">
        <f t="shared" si="0"/>
        <v>27</v>
      </c>
      <c r="AD5" s="14">
        <f t="shared" si="0"/>
        <v>28</v>
      </c>
      <c r="AE5" s="6">
        <f t="shared" si="0"/>
        <v>29</v>
      </c>
      <c r="AF5" s="6">
        <f t="shared" si="0"/>
        <v>30</v>
      </c>
      <c r="AG5" s="6">
        <f t="shared" si="0"/>
        <v>31</v>
      </c>
      <c r="AH5" s="6">
        <f t="shared" si="0"/>
        <v>32</v>
      </c>
      <c r="AI5" s="6">
        <f t="shared" si="0"/>
        <v>33</v>
      </c>
      <c r="AJ5" s="6">
        <f aca="true" t="shared" si="1" ref="AJ5:BG5">AI5+1</f>
        <v>34</v>
      </c>
      <c r="AK5" s="6">
        <f t="shared" si="1"/>
        <v>35</v>
      </c>
      <c r="AL5" s="6">
        <f t="shared" si="1"/>
        <v>36</v>
      </c>
      <c r="AM5" s="6">
        <f t="shared" si="1"/>
        <v>37</v>
      </c>
      <c r="AN5" s="6">
        <f t="shared" si="1"/>
        <v>38</v>
      </c>
      <c r="AO5" s="6">
        <f t="shared" si="1"/>
        <v>39</v>
      </c>
      <c r="AP5" s="6">
        <f t="shared" si="1"/>
        <v>40</v>
      </c>
      <c r="AQ5" s="6">
        <f t="shared" si="1"/>
        <v>41</v>
      </c>
      <c r="AR5" s="6">
        <f t="shared" si="1"/>
        <v>42</v>
      </c>
      <c r="AS5" s="6">
        <f t="shared" si="1"/>
        <v>43</v>
      </c>
      <c r="AT5" s="6">
        <f t="shared" si="1"/>
        <v>44</v>
      </c>
      <c r="AU5" s="6">
        <f t="shared" si="1"/>
        <v>45</v>
      </c>
      <c r="AV5" s="6">
        <f t="shared" si="1"/>
        <v>46</v>
      </c>
      <c r="AW5" s="6">
        <f t="shared" si="1"/>
        <v>47</v>
      </c>
      <c r="AX5" s="6">
        <f t="shared" si="1"/>
        <v>48</v>
      </c>
      <c r="AY5" s="6">
        <f t="shared" si="1"/>
        <v>49</v>
      </c>
      <c r="AZ5" s="6">
        <f t="shared" si="1"/>
        <v>50</v>
      </c>
      <c r="BA5" s="6">
        <f t="shared" si="1"/>
        <v>51</v>
      </c>
      <c r="BB5" s="9">
        <f t="shared" si="1"/>
        <v>52</v>
      </c>
      <c r="BC5" s="9">
        <f t="shared" si="1"/>
        <v>53</v>
      </c>
      <c r="BD5" s="9">
        <f t="shared" si="1"/>
        <v>54</v>
      </c>
      <c r="BE5" s="9">
        <f t="shared" si="1"/>
        <v>55</v>
      </c>
      <c r="BF5" s="9">
        <f t="shared" si="1"/>
        <v>56</v>
      </c>
      <c r="BG5" s="9">
        <f t="shared" si="1"/>
        <v>57</v>
      </c>
      <c r="BH5" s="57"/>
      <c r="BI5" s="44" t="s">
        <v>0</v>
      </c>
    </row>
    <row r="6" spans="1:61" s="17" customFormat="1" ht="25.5">
      <c r="A6" s="38" t="s">
        <v>26</v>
      </c>
      <c r="B6"/>
      <c r="C6"/>
      <c r="D6" s="1" t="s">
        <v>48</v>
      </c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 s="15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 s="19">
        <f aca="true" t="shared" si="2" ref="BB6:BB25">AX6+AT6+AP6+AL6+AH6+AD6+Z6+V6+R6+N6</f>
        <v>0</v>
      </c>
      <c r="BC6" s="19">
        <f>AY6+AU6+AQ6+AM6+AI6+AE6+AA6+W6+S6+O6+L6+J6+H6+F6</f>
        <v>0</v>
      </c>
      <c r="BD6" s="19">
        <f aca="true" t="shared" si="3" ref="BD6:BD25">AZ6+AV6+AR6+AN6+AJ6+AF6+AB6+X6+T6+P6</f>
        <v>0</v>
      </c>
      <c r="BE6" s="19">
        <f>BA6+AW6+AS6+AO6+AK6+AG6+AC6+Y6+U6+Q6+M6+K6+I6+G6</f>
        <v>0</v>
      </c>
      <c r="BF6" s="19">
        <f>BB6+BD6</f>
        <v>0</v>
      </c>
      <c r="BG6" s="19">
        <f>BC6+BE6</f>
        <v>0</v>
      </c>
      <c r="BH6" s="19">
        <f>C6</f>
        <v>0</v>
      </c>
      <c r="BI6" s="38" t="s">
        <v>46</v>
      </c>
    </row>
    <row r="7" spans="1:61" s="17" customFormat="1" ht="12.75">
      <c r="A7" s="38"/>
      <c r="B7" t="s">
        <v>49</v>
      </c>
      <c r="C7"/>
      <c r="D7" s="1" t="s">
        <v>50</v>
      </c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 s="15">
        <v>1</v>
      </c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 s="19">
        <f t="shared" si="2"/>
        <v>1</v>
      </c>
      <c r="BC7" s="19">
        <f aca="true" t="shared" si="4" ref="BC7:BC63">AY7+AU7+AQ7+AM7+AI7+AE7+AA7+W7+S7+O7+L7+J7+H7+F7</f>
        <v>0</v>
      </c>
      <c r="BD7" s="19">
        <f t="shared" si="3"/>
        <v>0</v>
      </c>
      <c r="BE7" s="19">
        <f aca="true" t="shared" si="5" ref="BE7:BE63">BA7+AW7+AS7+AO7+AK7+AG7+AC7+Y7+U7+Q7+M7+K7+I7+G7</f>
        <v>0</v>
      </c>
      <c r="BF7" s="19">
        <f aca="true" t="shared" si="6" ref="BF7:BF63">BB7+BD7</f>
        <v>1</v>
      </c>
      <c r="BG7" s="19">
        <f aca="true" t="shared" si="7" ref="BG7:BG63">BC7+BE7</f>
        <v>0</v>
      </c>
      <c r="BH7" s="19">
        <f aca="true" t="shared" si="8" ref="BH7:BH70">C7</f>
        <v>0</v>
      </c>
      <c r="BI7" s="38"/>
    </row>
    <row r="8" spans="1:61" s="17" customFormat="1" ht="51">
      <c r="A8" s="38"/>
      <c r="B8"/>
      <c r="C8">
        <v>1</v>
      </c>
      <c r="D8" s="24" t="s">
        <v>51</v>
      </c>
      <c r="E8" t="s">
        <v>52</v>
      </c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 s="15"/>
      <c r="AE8" s="25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 s="19">
        <f t="shared" si="2"/>
        <v>0</v>
      </c>
      <c r="BC8" s="19">
        <f t="shared" si="4"/>
        <v>0</v>
      </c>
      <c r="BD8" s="19">
        <f t="shared" si="3"/>
        <v>0</v>
      </c>
      <c r="BE8" s="19">
        <f t="shared" si="5"/>
        <v>0</v>
      </c>
      <c r="BF8" s="19">
        <f t="shared" si="6"/>
        <v>0</v>
      </c>
      <c r="BG8" s="19">
        <f t="shared" si="7"/>
        <v>0</v>
      </c>
      <c r="BH8" s="19">
        <f t="shared" si="8"/>
        <v>1</v>
      </c>
      <c r="BI8" s="38"/>
    </row>
    <row r="9" spans="1:61" s="17" customFormat="1" ht="25.5">
      <c r="A9" s="38"/>
      <c r="B9" t="s">
        <v>53</v>
      </c>
      <c r="C9"/>
      <c r="D9" s="1" t="s">
        <v>54</v>
      </c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 s="15"/>
      <c r="AE9" s="25"/>
      <c r="AF9" s="25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 s="19">
        <f t="shared" si="2"/>
        <v>0</v>
      </c>
      <c r="BC9" s="19">
        <f t="shared" si="4"/>
        <v>0</v>
      </c>
      <c r="BD9" s="19">
        <f t="shared" si="3"/>
        <v>0</v>
      </c>
      <c r="BE9" s="19">
        <f t="shared" si="5"/>
        <v>0</v>
      </c>
      <c r="BF9" s="19">
        <f t="shared" si="6"/>
        <v>0</v>
      </c>
      <c r="BG9" s="19">
        <f t="shared" si="7"/>
        <v>0</v>
      </c>
      <c r="BH9" s="19">
        <f t="shared" si="8"/>
        <v>0</v>
      </c>
      <c r="BI9" s="38"/>
    </row>
    <row r="10" spans="1:61" s="17" customFormat="1" ht="12.75">
      <c r="A10" s="38"/>
      <c r="B10"/>
      <c r="C10">
        <v>2</v>
      </c>
      <c r="D10" s="1" t="s">
        <v>55</v>
      </c>
      <c r="E10" t="s">
        <v>52</v>
      </c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>
        <v>1</v>
      </c>
      <c r="AC10"/>
      <c r="AD10" s="15">
        <v>3</v>
      </c>
      <c r="AE10" s="25"/>
      <c r="AF10" s="25">
        <v>1</v>
      </c>
      <c r="AG10" s="25"/>
      <c r="AH10" s="25"/>
      <c r="AI10" s="25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 s="19">
        <f t="shared" si="2"/>
        <v>3</v>
      </c>
      <c r="BC10" s="19">
        <f t="shared" si="4"/>
        <v>0</v>
      </c>
      <c r="BD10" s="19">
        <f t="shared" si="3"/>
        <v>2</v>
      </c>
      <c r="BE10" s="19">
        <f t="shared" si="5"/>
        <v>0</v>
      </c>
      <c r="BF10" s="19">
        <f t="shared" si="6"/>
        <v>5</v>
      </c>
      <c r="BG10" s="19">
        <f t="shared" si="7"/>
        <v>0</v>
      </c>
      <c r="BH10" s="19">
        <f t="shared" si="8"/>
        <v>2</v>
      </c>
      <c r="BI10" s="38"/>
    </row>
    <row r="11" spans="1:61" s="17" customFormat="1" ht="12.75">
      <c r="A11" s="38"/>
      <c r="B11"/>
      <c r="C11">
        <v>3</v>
      </c>
      <c r="D11" s="1" t="s">
        <v>56</v>
      </c>
      <c r="E11" t="s">
        <v>57</v>
      </c>
      <c r="F11"/>
      <c r="G11"/>
      <c r="H11"/>
      <c r="I11"/>
      <c r="J11"/>
      <c r="K11"/>
      <c r="L11"/>
      <c r="M11"/>
      <c r="N11"/>
      <c r="O11">
        <v>2</v>
      </c>
      <c r="P11"/>
      <c r="Q11"/>
      <c r="R11"/>
      <c r="S11"/>
      <c r="T11"/>
      <c r="U11"/>
      <c r="V11"/>
      <c r="W11"/>
      <c r="X11"/>
      <c r="Y11"/>
      <c r="Z11">
        <v>7</v>
      </c>
      <c r="AA11"/>
      <c r="AB11"/>
      <c r="AC11"/>
      <c r="AD11" s="15">
        <v>2</v>
      </c>
      <c r="AE11" s="25"/>
      <c r="AF11" s="25"/>
      <c r="AG11" s="25"/>
      <c r="AH11" s="25"/>
      <c r="AI11" s="25"/>
      <c r="AJ11" s="25"/>
      <c r="AK11" s="25"/>
      <c r="AL11" s="25"/>
      <c r="AM11"/>
      <c r="AN11"/>
      <c r="AO11"/>
      <c r="AP11">
        <v>1</v>
      </c>
      <c r="AQ11"/>
      <c r="AR11"/>
      <c r="AS11"/>
      <c r="AT11"/>
      <c r="AU11"/>
      <c r="AV11"/>
      <c r="AW11"/>
      <c r="AX11"/>
      <c r="AY11"/>
      <c r="AZ11"/>
      <c r="BA11"/>
      <c r="BB11" s="19">
        <f t="shared" si="2"/>
        <v>10</v>
      </c>
      <c r="BC11" s="19">
        <f t="shared" si="4"/>
        <v>2</v>
      </c>
      <c r="BD11" s="19">
        <f t="shared" si="3"/>
        <v>0</v>
      </c>
      <c r="BE11" s="19">
        <f t="shared" si="5"/>
        <v>0</v>
      </c>
      <c r="BF11" s="19">
        <f t="shared" si="6"/>
        <v>10</v>
      </c>
      <c r="BG11" s="19">
        <f t="shared" si="7"/>
        <v>2</v>
      </c>
      <c r="BH11" s="19">
        <f t="shared" si="8"/>
        <v>3</v>
      </c>
      <c r="BI11" s="38"/>
    </row>
    <row r="12" spans="1:61" s="17" customFormat="1" ht="25.5">
      <c r="A12" s="38"/>
      <c r="B12" t="s">
        <v>58</v>
      </c>
      <c r="C12"/>
      <c r="D12" s="1" t="s">
        <v>59</v>
      </c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 s="15"/>
      <c r="AE12" s="25"/>
      <c r="AF12"/>
      <c r="AG12"/>
      <c r="AH12" s="25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 s="19">
        <f t="shared" si="2"/>
        <v>0</v>
      </c>
      <c r="BC12" s="19">
        <f t="shared" si="4"/>
        <v>0</v>
      </c>
      <c r="BD12" s="19">
        <f t="shared" si="3"/>
        <v>0</v>
      </c>
      <c r="BE12" s="19">
        <f t="shared" si="5"/>
        <v>0</v>
      </c>
      <c r="BF12" s="19">
        <f t="shared" si="6"/>
        <v>0</v>
      </c>
      <c r="BG12" s="19">
        <f t="shared" si="7"/>
        <v>0</v>
      </c>
      <c r="BH12" s="19">
        <f t="shared" si="8"/>
        <v>0</v>
      </c>
      <c r="BI12" s="38"/>
    </row>
    <row r="13" spans="1:61" s="17" customFormat="1" ht="25.5">
      <c r="A13" s="38"/>
      <c r="B13"/>
      <c r="C13">
        <v>4</v>
      </c>
      <c r="D13" s="1" t="s">
        <v>60</v>
      </c>
      <c r="E13" t="s">
        <v>52</v>
      </c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>
        <v>1</v>
      </c>
      <c r="AA13"/>
      <c r="AB13"/>
      <c r="AC13"/>
      <c r="AD13" s="15">
        <v>1</v>
      </c>
      <c r="AE13" s="25"/>
      <c r="AF13" s="25"/>
      <c r="AG13" s="25"/>
      <c r="AH13" s="25"/>
      <c r="AI13" s="25"/>
      <c r="AJ13" s="25"/>
      <c r="AK13"/>
      <c r="AL13"/>
      <c r="AM13"/>
      <c r="AN13"/>
      <c r="AO13"/>
      <c r="AP13">
        <v>1</v>
      </c>
      <c r="AQ13"/>
      <c r="AR13"/>
      <c r="AS13"/>
      <c r="AT13"/>
      <c r="AU13"/>
      <c r="AV13"/>
      <c r="AW13"/>
      <c r="AX13"/>
      <c r="AY13"/>
      <c r="AZ13"/>
      <c r="BA13"/>
      <c r="BB13" s="19">
        <f t="shared" si="2"/>
        <v>3</v>
      </c>
      <c r="BC13" s="19">
        <f t="shared" si="4"/>
        <v>0</v>
      </c>
      <c r="BD13" s="19">
        <f t="shared" si="3"/>
        <v>0</v>
      </c>
      <c r="BE13" s="19">
        <f t="shared" si="5"/>
        <v>0</v>
      </c>
      <c r="BF13" s="19">
        <f t="shared" si="6"/>
        <v>3</v>
      </c>
      <c r="BG13" s="19">
        <f t="shared" si="7"/>
        <v>0</v>
      </c>
      <c r="BH13" s="19">
        <f t="shared" si="8"/>
        <v>4</v>
      </c>
      <c r="BI13" s="38"/>
    </row>
    <row r="14" spans="1:61" s="17" customFormat="1" ht="12.75">
      <c r="A14" s="38"/>
      <c r="B14"/>
      <c r="C14">
        <v>5</v>
      </c>
      <c r="D14" s="1" t="s">
        <v>56</v>
      </c>
      <c r="E14" t="s">
        <v>63</v>
      </c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 s="15">
        <v>3</v>
      </c>
      <c r="AE14" s="25"/>
      <c r="AF14" s="25"/>
      <c r="AG14" s="25"/>
      <c r="AH14" s="25"/>
      <c r="AI14" s="25"/>
      <c r="AJ14" s="25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 s="19">
        <f t="shared" si="2"/>
        <v>3</v>
      </c>
      <c r="BC14" s="19">
        <f t="shared" si="4"/>
        <v>0</v>
      </c>
      <c r="BD14" s="19">
        <f t="shared" si="3"/>
        <v>0</v>
      </c>
      <c r="BE14" s="19">
        <f t="shared" si="5"/>
        <v>0</v>
      </c>
      <c r="BF14" s="19">
        <f t="shared" si="6"/>
        <v>3</v>
      </c>
      <c r="BG14" s="19">
        <f t="shared" si="7"/>
        <v>0</v>
      </c>
      <c r="BH14" s="19">
        <f t="shared" si="8"/>
        <v>5</v>
      </c>
      <c r="BI14" s="38"/>
    </row>
    <row r="15" spans="1:61" s="17" customFormat="1" ht="12.75">
      <c r="A15" s="38"/>
      <c r="B15"/>
      <c r="C15">
        <v>6</v>
      </c>
      <c r="D15" s="1" t="s">
        <v>56</v>
      </c>
      <c r="E15" t="s">
        <v>57</v>
      </c>
      <c r="F15"/>
      <c r="G15"/>
      <c r="H15">
        <v>1</v>
      </c>
      <c r="I15"/>
      <c r="J15"/>
      <c r="K15"/>
      <c r="L15">
        <v>1</v>
      </c>
      <c r="M15"/>
      <c r="N15"/>
      <c r="O15"/>
      <c r="P15"/>
      <c r="Q15"/>
      <c r="R15"/>
      <c r="S15">
        <v>1</v>
      </c>
      <c r="T15"/>
      <c r="U15"/>
      <c r="V15">
        <v>1</v>
      </c>
      <c r="W15">
        <v>1</v>
      </c>
      <c r="X15"/>
      <c r="Y15"/>
      <c r="Z15">
        <v>2</v>
      </c>
      <c r="AA15">
        <v>1</v>
      </c>
      <c r="AB15"/>
      <c r="AC15"/>
      <c r="AD15" s="15">
        <v>3</v>
      </c>
      <c r="AE15" s="25"/>
      <c r="AF15" s="25"/>
      <c r="AG15" s="25"/>
      <c r="AH15" s="25"/>
      <c r="AI15" s="25"/>
      <c r="AJ15" s="25"/>
      <c r="AK15" s="25"/>
      <c r="AL15" s="2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 s="19">
        <f t="shared" si="2"/>
        <v>6</v>
      </c>
      <c r="BC15" s="19">
        <f t="shared" si="4"/>
        <v>5</v>
      </c>
      <c r="BD15" s="19">
        <f t="shared" si="3"/>
        <v>0</v>
      </c>
      <c r="BE15" s="19">
        <f t="shared" si="5"/>
        <v>0</v>
      </c>
      <c r="BF15" s="19">
        <f t="shared" si="6"/>
        <v>6</v>
      </c>
      <c r="BG15" s="19">
        <f t="shared" si="7"/>
        <v>5</v>
      </c>
      <c r="BH15" s="19">
        <f t="shared" si="8"/>
        <v>6</v>
      </c>
      <c r="BI15" s="38"/>
    </row>
    <row r="16" spans="1:61" s="17" customFormat="1" ht="38.25">
      <c r="A16" s="38"/>
      <c r="B16"/>
      <c r="C16">
        <v>7</v>
      </c>
      <c r="D16" s="1" t="s">
        <v>61</v>
      </c>
      <c r="E16" t="s">
        <v>52</v>
      </c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>
        <v>3</v>
      </c>
      <c r="AA16"/>
      <c r="AB16"/>
      <c r="AC16"/>
      <c r="AD16" s="15">
        <v>3</v>
      </c>
      <c r="AE16" s="25">
        <v>1</v>
      </c>
      <c r="AF16" s="25">
        <v>1</v>
      </c>
      <c r="AG16"/>
      <c r="AH16" s="25">
        <v>3</v>
      </c>
      <c r="AI16"/>
      <c r="AJ16"/>
      <c r="AK16"/>
      <c r="AL16" s="25"/>
      <c r="AM16"/>
      <c r="AN16"/>
      <c r="AO16"/>
      <c r="AP16"/>
      <c r="AQ16"/>
      <c r="AR16"/>
      <c r="AS16"/>
      <c r="AT16">
        <v>2</v>
      </c>
      <c r="AU16"/>
      <c r="AV16"/>
      <c r="AW16"/>
      <c r="AX16"/>
      <c r="AY16"/>
      <c r="AZ16"/>
      <c r="BA16"/>
      <c r="BB16" s="19">
        <f t="shared" si="2"/>
        <v>11</v>
      </c>
      <c r="BC16" s="19">
        <f t="shared" si="4"/>
        <v>1</v>
      </c>
      <c r="BD16" s="19">
        <f t="shared" si="3"/>
        <v>1</v>
      </c>
      <c r="BE16" s="19">
        <f t="shared" si="5"/>
        <v>0</v>
      </c>
      <c r="BF16" s="19">
        <f t="shared" si="6"/>
        <v>12</v>
      </c>
      <c r="BG16" s="19">
        <f t="shared" si="7"/>
        <v>1</v>
      </c>
      <c r="BH16" s="19">
        <f t="shared" si="8"/>
        <v>7</v>
      </c>
      <c r="BI16" s="38"/>
    </row>
    <row r="17" spans="1:61" s="17" customFormat="1" ht="12.75">
      <c r="A17" s="38"/>
      <c r="B17"/>
      <c r="C17">
        <v>8</v>
      </c>
      <c r="D17" s="1" t="s">
        <v>56</v>
      </c>
      <c r="E17" t="s">
        <v>63</v>
      </c>
      <c r="F17"/>
      <c r="G17"/>
      <c r="H17"/>
      <c r="I17"/>
      <c r="J17"/>
      <c r="K17"/>
      <c r="L17"/>
      <c r="M17"/>
      <c r="N17"/>
      <c r="O17"/>
      <c r="P17"/>
      <c r="Q17"/>
      <c r="R17"/>
      <c r="S17">
        <v>1</v>
      </c>
      <c r="T17"/>
      <c r="U17"/>
      <c r="V17"/>
      <c r="W17"/>
      <c r="X17"/>
      <c r="Y17"/>
      <c r="Z17"/>
      <c r="AA17">
        <v>1</v>
      </c>
      <c r="AB17"/>
      <c r="AC17"/>
      <c r="AD17" s="15"/>
      <c r="AE17" s="25"/>
      <c r="AF17" s="25"/>
      <c r="AG17" s="25"/>
      <c r="AH17" s="25">
        <v>1</v>
      </c>
      <c r="AI17" s="25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 s="19">
        <f t="shared" si="2"/>
        <v>1</v>
      </c>
      <c r="BC17" s="19">
        <f t="shared" si="4"/>
        <v>2</v>
      </c>
      <c r="BD17" s="19">
        <f t="shared" si="3"/>
        <v>0</v>
      </c>
      <c r="BE17" s="19">
        <f t="shared" si="5"/>
        <v>0</v>
      </c>
      <c r="BF17" s="19">
        <f t="shared" si="6"/>
        <v>1</v>
      </c>
      <c r="BG17" s="19">
        <f t="shared" si="7"/>
        <v>2</v>
      </c>
      <c r="BH17" s="19">
        <f t="shared" si="8"/>
        <v>8</v>
      </c>
      <c r="BI17" s="38"/>
    </row>
    <row r="18" spans="1:61" s="17" customFormat="1" ht="12.75">
      <c r="A18" s="38"/>
      <c r="B18"/>
      <c r="C18">
        <v>9</v>
      </c>
      <c r="D18" s="1" t="s">
        <v>56</v>
      </c>
      <c r="E18" t="s">
        <v>64</v>
      </c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>
        <v>1</v>
      </c>
      <c r="AB18"/>
      <c r="AC18"/>
      <c r="AD18" s="15">
        <v>2</v>
      </c>
      <c r="AE18" s="25"/>
      <c r="AF18" s="25"/>
      <c r="AG18" s="25"/>
      <c r="AH18" s="25">
        <v>1</v>
      </c>
      <c r="AI18" s="25"/>
      <c r="AJ18" s="25"/>
      <c r="AK18" s="25"/>
      <c r="AL18" s="25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 s="19">
        <f t="shared" si="2"/>
        <v>3</v>
      </c>
      <c r="BC18" s="19">
        <f t="shared" si="4"/>
        <v>1</v>
      </c>
      <c r="BD18" s="19">
        <f t="shared" si="3"/>
        <v>0</v>
      </c>
      <c r="BE18" s="19">
        <f t="shared" si="5"/>
        <v>0</v>
      </c>
      <c r="BF18" s="19">
        <f t="shared" si="6"/>
        <v>3</v>
      </c>
      <c r="BG18" s="19">
        <f t="shared" si="7"/>
        <v>1</v>
      </c>
      <c r="BH18" s="19">
        <f t="shared" si="8"/>
        <v>9</v>
      </c>
      <c r="BI18" s="38"/>
    </row>
    <row r="19" spans="1:61" s="17" customFormat="1" ht="12.75">
      <c r="A19" s="38"/>
      <c r="B19"/>
      <c r="C19">
        <v>10</v>
      </c>
      <c r="D19" s="1" t="s">
        <v>56</v>
      </c>
      <c r="E19" t="s">
        <v>57</v>
      </c>
      <c r="F19"/>
      <c r="G19"/>
      <c r="H19"/>
      <c r="I19"/>
      <c r="J19"/>
      <c r="K19"/>
      <c r="L19"/>
      <c r="M19"/>
      <c r="N19"/>
      <c r="O19">
        <v>6</v>
      </c>
      <c r="P19"/>
      <c r="Q19"/>
      <c r="R19"/>
      <c r="S19">
        <v>12</v>
      </c>
      <c r="T19"/>
      <c r="U19"/>
      <c r="V19">
        <v>3</v>
      </c>
      <c r="W19">
        <v>4</v>
      </c>
      <c r="X19"/>
      <c r="Y19"/>
      <c r="Z19">
        <v>8</v>
      </c>
      <c r="AA19">
        <v>6</v>
      </c>
      <c r="AB19"/>
      <c r="AC19"/>
      <c r="AD19" s="15">
        <v>7</v>
      </c>
      <c r="AE19" s="25">
        <v>1</v>
      </c>
      <c r="AF19" s="25"/>
      <c r="AG19" s="25"/>
      <c r="AH19" s="25">
        <v>1</v>
      </c>
      <c r="AI19" s="25"/>
      <c r="AJ19" s="25"/>
      <c r="AK19" s="25"/>
      <c r="AL19">
        <v>2</v>
      </c>
      <c r="AM19"/>
      <c r="AN19"/>
      <c r="AO19"/>
      <c r="AP19">
        <v>1</v>
      </c>
      <c r="AQ19"/>
      <c r="AR19"/>
      <c r="AS19"/>
      <c r="AT19">
        <v>1</v>
      </c>
      <c r="AU19"/>
      <c r="AV19"/>
      <c r="AW19"/>
      <c r="AX19"/>
      <c r="AY19"/>
      <c r="AZ19"/>
      <c r="BA19"/>
      <c r="BB19" s="19">
        <f t="shared" si="2"/>
        <v>23</v>
      </c>
      <c r="BC19" s="19">
        <f t="shared" si="4"/>
        <v>29</v>
      </c>
      <c r="BD19" s="19">
        <f t="shared" si="3"/>
        <v>0</v>
      </c>
      <c r="BE19" s="19">
        <f t="shared" si="5"/>
        <v>0</v>
      </c>
      <c r="BF19" s="19">
        <f t="shared" si="6"/>
        <v>23</v>
      </c>
      <c r="BG19" s="19">
        <f t="shared" si="7"/>
        <v>29</v>
      </c>
      <c r="BH19" s="19">
        <f t="shared" si="8"/>
        <v>10</v>
      </c>
      <c r="BI19" s="38"/>
    </row>
    <row r="20" spans="1:61" s="17" customFormat="1" ht="12.75">
      <c r="A20" s="38"/>
      <c r="B20"/>
      <c r="C20">
        <v>11</v>
      </c>
      <c r="D20" s="1" t="s">
        <v>62</v>
      </c>
      <c r="E20" t="s">
        <v>57</v>
      </c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>
        <v>1</v>
      </c>
      <c r="AB20"/>
      <c r="AC20"/>
      <c r="AD20" s="15"/>
      <c r="AE20" s="25"/>
      <c r="AF20" s="25"/>
      <c r="AG20" s="25"/>
      <c r="AH20" s="25"/>
      <c r="AI20" s="25"/>
      <c r="AJ20" s="25"/>
      <c r="AK20" s="25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 s="19">
        <f t="shared" si="2"/>
        <v>0</v>
      </c>
      <c r="BC20" s="19">
        <f t="shared" si="4"/>
        <v>1</v>
      </c>
      <c r="BD20" s="19">
        <f t="shared" si="3"/>
        <v>0</v>
      </c>
      <c r="BE20" s="19">
        <f t="shared" si="5"/>
        <v>0</v>
      </c>
      <c r="BF20" s="19">
        <f t="shared" si="6"/>
        <v>0</v>
      </c>
      <c r="BG20" s="19">
        <f t="shared" si="7"/>
        <v>1</v>
      </c>
      <c r="BH20" s="19">
        <f t="shared" si="8"/>
        <v>11</v>
      </c>
      <c r="BI20" s="38"/>
    </row>
    <row r="21" spans="1:61" s="17" customFormat="1" ht="12.75">
      <c r="A21" s="38"/>
      <c r="B21"/>
      <c r="C21"/>
      <c r="D21" s="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 s="15"/>
      <c r="AE21" s="25"/>
      <c r="AF21" s="25"/>
      <c r="AG21" s="25"/>
      <c r="AH21" s="25"/>
      <c r="AI21" s="25"/>
      <c r="AJ21" s="25"/>
      <c r="AK21" s="25"/>
      <c r="AL21" s="25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 s="19">
        <f t="shared" si="2"/>
        <v>0</v>
      </c>
      <c r="BC21" s="19">
        <f t="shared" si="4"/>
        <v>0</v>
      </c>
      <c r="BD21" s="19">
        <f t="shared" si="3"/>
        <v>0</v>
      </c>
      <c r="BE21" s="19">
        <f t="shared" si="5"/>
        <v>0</v>
      </c>
      <c r="BF21" s="19">
        <f t="shared" si="6"/>
        <v>0</v>
      </c>
      <c r="BG21" s="19">
        <f t="shared" si="7"/>
        <v>0</v>
      </c>
      <c r="BH21" s="19">
        <f t="shared" si="8"/>
        <v>0</v>
      </c>
      <c r="BI21" s="38"/>
    </row>
    <row r="22" spans="1:61" s="17" customFormat="1" ht="12.75">
      <c r="A22" s="38"/>
      <c r="B22"/>
      <c r="C22"/>
      <c r="D22" s="1" t="s">
        <v>65</v>
      </c>
      <c r="E22" t="s">
        <v>52</v>
      </c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>
        <v>4</v>
      </c>
      <c r="AA22"/>
      <c r="AB22">
        <v>1</v>
      </c>
      <c r="AC22"/>
      <c r="AD22" s="15">
        <v>8</v>
      </c>
      <c r="AE22" s="25">
        <v>1</v>
      </c>
      <c r="AF22" s="25">
        <v>2</v>
      </c>
      <c r="AG22" s="25"/>
      <c r="AH22" s="25">
        <v>3</v>
      </c>
      <c r="AI22" s="25"/>
      <c r="AJ22" s="25"/>
      <c r="AK22"/>
      <c r="AL22"/>
      <c r="AM22"/>
      <c r="AN22"/>
      <c r="AO22"/>
      <c r="AP22">
        <v>1</v>
      </c>
      <c r="AQ22"/>
      <c r="AR22"/>
      <c r="AS22"/>
      <c r="AT22">
        <v>2</v>
      </c>
      <c r="AU22"/>
      <c r="AV22"/>
      <c r="AW22"/>
      <c r="AX22"/>
      <c r="AY22"/>
      <c r="AZ22"/>
      <c r="BA22"/>
      <c r="BB22" s="19">
        <f t="shared" si="2"/>
        <v>18</v>
      </c>
      <c r="BC22" s="19">
        <f t="shared" si="4"/>
        <v>1</v>
      </c>
      <c r="BD22" s="19">
        <f t="shared" si="3"/>
        <v>3</v>
      </c>
      <c r="BE22" s="19">
        <f t="shared" si="5"/>
        <v>0</v>
      </c>
      <c r="BF22" s="19">
        <f t="shared" si="6"/>
        <v>21</v>
      </c>
      <c r="BG22" s="19">
        <f t="shared" si="7"/>
        <v>1</v>
      </c>
      <c r="BH22" s="19">
        <f t="shared" si="8"/>
        <v>0</v>
      </c>
      <c r="BI22" s="38"/>
    </row>
    <row r="23" spans="1:61" s="17" customFormat="1" ht="12.75">
      <c r="A23" s="38"/>
      <c r="B23"/>
      <c r="C23"/>
      <c r="D23" s="1" t="s">
        <v>65</v>
      </c>
      <c r="E23" t="s">
        <v>63</v>
      </c>
      <c r="F23"/>
      <c r="G23"/>
      <c r="H23"/>
      <c r="I23"/>
      <c r="J23"/>
      <c r="K23"/>
      <c r="L23"/>
      <c r="M23"/>
      <c r="N23"/>
      <c r="O23"/>
      <c r="P23"/>
      <c r="Q23"/>
      <c r="R23"/>
      <c r="S23">
        <v>1</v>
      </c>
      <c r="T23"/>
      <c r="U23"/>
      <c r="V23"/>
      <c r="W23"/>
      <c r="X23"/>
      <c r="Y23"/>
      <c r="Z23"/>
      <c r="AA23">
        <v>1</v>
      </c>
      <c r="AB23"/>
      <c r="AC23"/>
      <c r="AD23" s="15">
        <v>3</v>
      </c>
      <c r="AE23" s="25"/>
      <c r="AF23" s="25"/>
      <c r="AG23" s="25"/>
      <c r="AH23" s="25">
        <v>1</v>
      </c>
      <c r="AI23" s="25"/>
      <c r="AJ23" s="25"/>
      <c r="AK23" s="25"/>
      <c r="AL23" s="25"/>
      <c r="AM23" s="25"/>
      <c r="AN23" s="25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 s="19">
        <f t="shared" si="2"/>
        <v>4</v>
      </c>
      <c r="BC23" s="19">
        <f t="shared" si="4"/>
        <v>2</v>
      </c>
      <c r="BD23" s="19">
        <f t="shared" si="3"/>
        <v>0</v>
      </c>
      <c r="BE23" s="19">
        <f t="shared" si="5"/>
        <v>0</v>
      </c>
      <c r="BF23" s="19">
        <f t="shared" si="6"/>
        <v>4</v>
      </c>
      <c r="BG23" s="19">
        <f t="shared" si="7"/>
        <v>2</v>
      </c>
      <c r="BH23" s="19">
        <f t="shared" si="8"/>
        <v>0</v>
      </c>
      <c r="BI23" s="38"/>
    </row>
    <row r="24" spans="1:61" s="17" customFormat="1" ht="12.75">
      <c r="A24" s="38"/>
      <c r="B24"/>
      <c r="C24"/>
      <c r="D24" s="1" t="s">
        <v>65</v>
      </c>
      <c r="E24" t="s">
        <v>64</v>
      </c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>
        <v>1</v>
      </c>
      <c r="AB24"/>
      <c r="AC24"/>
      <c r="AD24" s="15">
        <v>2</v>
      </c>
      <c r="AE24" s="25"/>
      <c r="AF24" s="25"/>
      <c r="AG24" s="25"/>
      <c r="AH24" s="25">
        <v>1</v>
      </c>
      <c r="AI24" s="25"/>
      <c r="AJ24" s="25"/>
      <c r="AK24" s="25"/>
      <c r="AL24" s="25"/>
      <c r="AM24" s="25"/>
      <c r="AN24" s="25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 s="19">
        <f t="shared" si="2"/>
        <v>3</v>
      </c>
      <c r="BC24" s="19">
        <f t="shared" si="4"/>
        <v>1</v>
      </c>
      <c r="BD24" s="19">
        <f t="shared" si="3"/>
        <v>0</v>
      </c>
      <c r="BE24" s="19">
        <f t="shared" si="5"/>
        <v>0</v>
      </c>
      <c r="BF24" s="19">
        <f t="shared" si="6"/>
        <v>3</v>
      </c>
      <c r="BG24" s="19">
        <f t="shared" si="7"/>
        <v>1</v>
      </c>
      <c r="BH24" s="19">
        <f t="shared" si="8"/>
        <v>0</v>
      </c>
      <c r="BI24" s="38"/>
    </row>
    <row r="25" spans="1:61" s="17" customFormat="1" ht="12.75">
      <c r="A25" s="38"/>
      <c r="B25"/>
      <c r="C25"/>
      <c r="D25" s="1" t="s">
        <v>65</v>
      </c>
      <c r="E25" t="s">
        <v>57</v>
      </c>
      <c r="F25"/>
      <c r="G25"/>
      <c r="H25">
        <v>1</v>
      </c>
      <c r="I25"/>
      <c r="J25"/>
      <c r="K25"/>
      <c r="L25">
        <v>1</v>
      </c>
      <c r="M25"/>
      <c r="N25"/>
      <c r="O25">
        <v>8</v>
      </c>
      <c r="P25"/>
      <c r="Q25"/>
      <c r="R25"/>
      <c r="S25">
        <v>13</v>
      </c>
      <c r="T25"/>
      <c r="U25"/>
      <c r="V25">
        <v>4</v>
      </c>
      <c r="W25">
        <v>5</v>
      </c>
      <c r="X25"/>
      <c r="Y25"/>
      <c r="Z25">
        <v>17</v>
      </c>
      <c r="AA25">
        <v>8</v>
      </c>
      <c r="AB25"/>
      <c r="AC25"/>
      <c r="AD25" s="15">
        <v>12</v>
      </c>
      <c r="AE25" s="25">
        <v>1</v>
      </c>
      <c r="AF25"/>
      <c r="AG25" s="25"/>
      <c r="AH25" s="25">
        <v>1</v>
      </c>
      <c r="AI25" s="25"/>
      <c r="AJ25"/>
      <c r="AK25"/>
      <c r="AL25" s="25">
        <v>2</v>
      </c>
      <c r="AM25"/>
      <c r="AN25"/>
      <c r="AO25"/>
      <c r="AP25">
        <v>2</v>
      </c>
      <c r="AQ25"/>
      <c r="AR25"/>
      <c r="AS25"/>
      <c r="AT25">
        <v>1</v>
      </c>
      <c r="AU25"/>
      <c r="AV25"/>
      <c r="AW25"/>
      <c r="AX25"/>
      <c r="AY25"/>
      <c r="AZ25"/>
      <c r="BA25"/>
      <c r="BB25" s="19">
        <f t="shared" si="2"/>
        <v>39</v>
      </c>
      <c r="BC25" s="19">
        <f t="shared" si="4"/>
        <v>37</v>
      </c>
      <c r="BD25" s="19">
        <f t="shared" si="3"/>
        <v>0</v>
      </c>
      <c r="BE25" s="19">
        <f t="shared" si="5"/>
        <v>0</v>
      </c>
      <c r="BF25" s="19">
        <f t="shared" si="6"/>
        <v>39</v>
      </c>
      <c r="BG25" s="19">
        <f t="shared" si="7"/>
        <v>37</v>
      </c>
      <c r="BH25" s="19">
        <f t="shared" si="8"/>
        <v>0</v>
      </c>
      <c r="BI25" s="38"/>
    </row>
    <row r="26" spans="1:61" s="30" customFormat="1" ht="12.75">
      <c r="A26" s="39"/>
      <c r="D26" s="32" t="s">
        <v>66</v>
      </c>
      <c r="F26" s="30">
        <f>F22+F23+F24+F25</f>
        <v>0</v>
      </c>
      <c r="G26" s="30">
        <f aca="true" t="shared" si="9" ref="G26:BA26">G22+G23+G24+G25</f>
        <v>0</v>
      </c>
      <c r="H26" s="30">
        <f t="shared" si="9"/>
        <v>1</v>
      </c>
      <c r="I26" s="30">
        <f t="shared" si="9"/>
        <v>0</v>
      </c>
      <c r="J26" s="30">
        <f t="shared" si="9"/>
        <v>0</v>
      </c>
      <c r="K26" s="30">
        <f t="shared" si="9"/>
        <v>0</v>
      </c>
      <c r="L26" s="30">
        <f t="shared" si="9"/>
        <v>1</v>
      </c>
      <c r="M26" s="30">
        <f t="shared" si="9"/>
        <v>0</v>
      </c>
      <c r="N26" s="30">
        <f t="shared" si="9"/>
        <v>0</v>
      </c>
      <c r="O26" s="30">
        <f t="shared" si="9"/>
        <v>8</v>
      </c>
      <c r="P26" s="30">
        <f t="shared" si="9"/>
        <v>0</v>
      </c>
      <c r="Q26" s="30">
        <f t="shared" si="9"/>
        <v>0</v>
      </c>
      <c r="R26" s="30">
        <f t="shared" si="9"/>
        <v>0</v>
      </c>
      <c r="S26" s="30">
        <f t="shared" si="9"/>
        <v>14</v>
      </c>
      <c r="T26" s="30">
        <f t="shared" si="9"/>
        <v>0</v>
      </c>
      <c r="U26" s="30">
        <f t="shared" si="9"/>
        <v>0</v>
      </c>
      <c r="V26" s="30">
        <f t="shared" si="9"/>
        <v>4</v>
      </c>
      <c r="W26" s="30">
        <f t="shared" si="9"/>
        <v>5</v>
      </c>
      <c r="X26" s="30">
        <f t="shared" si="9"/>
        <v>0</v>
      </c>
      <c r="Y26" s="30">
        <f t="shared" si="9"/>
        <v>0</v>
      </c>
      <c r="Z26" s="30">
        <f t="shared" si="9"/>
        <v>21</v>
      </c>
      <c r="AA26" s="30">
        <f t="shared" si="9"/>
        <v>10</v>
      </c>
      <c r="AB26" s="30">
        <f t="shared" si="9"/>
        <v>1</v>
      </c>
      <c r="AC26" s="30">
        <f t="shared" si="9"/>
        <v>0</v>
      </c>
      <c r="AD26" s="30">
        <f t="shared" si="9"/>
        <v>25</v>
      </c>
      <c r="AE26" s="30">
        <f t="shared" si="9"/>
        <v>2</v>
      </c>
      <c r="AF26" s="30">
        <f t="shared" si="9"/>
        <v>2</v>
      </c>
      <c r="AG26" s="30">
        <f t="shared" si="9"/>
        <v>0</v>
      </c>
      <c r="AH26" s="30">
        <f t="shared" si="9"/>
        <v>6</v>
      </c>
      <c r="AI26" s="30">
        <f t="shared" si="9"/>
        <v>0</v>
      </c>
      <c r="AJ26" s="30">
        <f t="shared" si="9"/>
        <v>0</v>
      </c>
      <c r="AK26" s="30">
        <f t="shared" si="9"/>
        <v>0</v>
      </c>
      <c r="AL26" s="30">
        <f t="shared" si="9"/>
        <v>2</v>
      </c>
      <c r="AM26" s="30">
        <f t="shared" si="9"/>
        <v>0</v>
      </c>
      <c r="AN26" s="30">
        <f t="shared" si="9"/>
        <v>0</v>
      </c>
      <c r="AO26" s="30">
        <f t="shared" si="9"/>
        <v>0</v>
      </c>
      <c r="AP26" s="30">
        <f t="shared" si="9"/>
        <v>3</v>
      </c>
      <c r="AQ26" s="30">
        <f t="shared" si="9"/>
        <v>0</v>
      </c>
      <c r="AR26" s="30">
        <f t="shared" si="9"/>
        <v>0</v>
      </c>
      <c r="AS26" s="30">
        <f t="shared" si="9"/>
        <v>0</v>
      </c>
      <c r="AT26" s="30">
        <f t="shared" si="9"/>
        <v>3</v>
      </c>
      <c r="AU26" s="30">
        <f t="shared" si="9"/>
        <v>0</v>
      </c>
      <c r="AV26" s="30">
        <f t="shared" si="9"/>
        <v>0</v>
      </c>
      <c r="AW26" s="30">
        <f t="shared" si="9"/>
        <v>0</v>
      </c>
      <c r="AX26" s="30">
        <f t="shared" si="9"/>
        <v>0</v>
      </c>
      <c r="AY26" s="30">
        <f t="shared" si="9"/>
        <v>0</v>
      </c>
      <c r="AZ26" s="30">
        <f t="shared" si="9"/>
        <v>0</v>
      </c>
      <c r="BA26" s="30">
        <f t="shared" si="9"/>
        <v>0</v>
      </c>
      <c r="BB26" s="30">
        <f aca="true" t="shared" si="10" ref="BB26:BG26">SUM(BB22:BB25)</f>
        <v>64</v>
      </c>
      <c r="BC26" s="30">
        <f t="shared" si="10"/>
        <v>41</v>
      </c>
      <c r="BD26" s="30">
        <f t="shared" si="10"/>
        <v>3</v>
      </c>
      <c r="BE26" s="30">
        <f t="shared" si="10"/>
        <v>0</v>
      </c>
      <c r="BF26" s="30">
        <f t="shared" si="10"/>
        <v>67</v>
      </c>
      <c r="BG26" s="30">
        <f t="shared" si="10"/>
        <v>41</v>
      </c>
      <c r="BH26" s="31">
        <f t="shared" si="8"/>
        <v>0</v>
      </c>
      <c r="BI26" s="39"/>
    </row>
    <row r="27" spans="1:61" s="17" customFormat="1" ht="12.75">
      <c r="A27" s="38"/>
      <c r="B27"/>
      <c r="C27"/>
      <c r="D27" s="1"/>
      <c r="E27" s="11"/>
      <c r="F27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6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9">
        <f aca="true" t="shared" si="11" ref="BB27:BB63">AX27+AT27+AP27+AL27+AH27+AD27+Z27+V27+R27+N27</f>
        <v>0</v>
      </c>
      <c r="BC27" s="19">
        <f t="shared" si="4"/>
        <v>0</v>
      </c>
      <c r="BD27" s="19">
        <f aca="true" t="shared" si="12" ref="BD27:BD63">AZ27+AV27+AR27+AN27+AJ27+AF27+AB27+X27+T27+P27</f>
        <v>0</v>
      </c>
      <c r="BE27" s="19">
        <f t="shared" si="5"/>
        <v>0</v>
      </c>
      <c r="BF27" s="19">
        <f t="shared" si="6"/>
        <v>0</v>
      </c>
      <c r="BG27" s="19">
        <f t="shared" si="7"/>
        <v>0</v>
      </c>
      <c r="BH27" s="19">
        <f t="shared" si="8"/>
        <v>0</v>
      </c>
      <c r="BI27" s="40"/>
    </row>
    <row r="28" spans="1:61" s="17" customFormat="1" ht="38.25">
      <c r="A28" s="38" t="s">
        <v>1</v>
      </c>
      <c r="B28"/>
      <c r="C28"/>
      <c r="D28" s="1" t="s">
        <v>67</v>
      </c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 s="15"/>
      <c r="AE28" s="25"/>
      <c r="AF28" s="25"/>
      <c r="AG28" s="25"/>
      <c r="AH28" s="25"/>
      <c r="AI28" s="25"/>
      <c r="AJ28"/>
      <c r="AK28"/>
      <c r="AL28" s="25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 s="19">
        <f t="shared" si="11"/>
        <v>0</v>
      </c>
      <c r="BC28" s="19">
        <f t="shared" si="4"/>
        <v>0</v>
      </c>
      <c r="BD28" s="19">
        <f t="shared" si="12"/>
        <v>0</v>
      </c>
      <c r="BE28" s="19">
        <f t="shared" si="5"/>
        <v>0</v>
      </c>
      <c r="BF28" s="19">
        <f t="shared" si="6"/>
        <v>0</v>
      </c>
      <c r="BG28" s="19">
        <f t="shared" si="7"/>
        <v>0</v>
      </c>
      <c r="BH28" s="19">
        <f t="shared" si="8"/>
        <v>0</v>
      </c>
      <c r="BI28" s="38"/>
    </row>
    <row r="29" spans="1:61" s="17" customFormat="1" ht="38.25">
      <c r="A29" s="38"/>
      <c r="B29" t="s">
        <v>49</v>
      </c>
      <c r="C29"/>
      <c r="D29" s="1" t="s">
        <v>68</v>
      </c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 s="15"/>
      <c r="AE29" s="25"/>
      <c r="AF29" s="25"/>
      <c r="AG29" s="25"/>
      <c r="AH29" s="25"/>
      <c r="AI29" s="25"/>
      <c r="AJ29"/>
      <c r="AK29"/>
      <c r="AL29" s="25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 s="19">
        <f t="shared" si="11"/>
        <v>0</v>
      </c>
      <c r="BC29" s="19">
        <f t="shared" si="4"/>
        <v>0</v>
      </c>
      <c r="BD29" s="19">
        <f t="shared" si="12"/>
        <v>0</v>
      </c>
      <c r="BE29" s="19">
        <f t="shared" si="5"/>
        <v>0</v>
      </c>
      <c r="BF29" s="19">
        <f t="shared" si="6"/>
        <v>0</v>
      </c>
      <c r="BG29" s="19">
        <f t="shared" si="7"/>
        <v>0</v>
      </c>
      <c r="BH29" s="19">
        <f t="shared" si="8"/>
        <v>0</v>
      </c>
      <c r="BI29" s="38"/>
    </row>
    <row r="30" spans="1:61" s="17" customFormat="1" ht="12.75">
      <c r="A30" s="38"/>
      <c r="B30"/>
      <c r="C30">
        <v>12</v>
      </c>
      <c r="D30" s="1" t="s">
        <v>69</v>
      </c>
      <c r="E30" t="s">
        <v>52</v>
      </c>
      <c r="F30"/>
      <c r="G30"/>
      <c r="H30"/>
      <c r="I30"/>
      <c r="J30"/>
      <c r="K30"/>
      <c r="L30"/>
      <c r="M30"/>
      <c r="N30"/>
      <c r="O30"/>
      <c r="P30"/>
      <c r="Q30"/>
      <c r="R30"/>
      <c r="S30">
        <v>1</v>
      </c>
      <c r="T30"/>
      <c r="U30"/>
      <c r="V30"/>
      <c r="W30"/>
      <c r="X30"/>
      <c r="Y30"/>
      <c r="Z30"/>
      <c r="AA30"/>
      <c r="AB30"/>
      <c r="AC30"/>
      <c r="AD30" s="15">
        <v>1</v>
      </c>
      <c r="AE30" s="25">
        <v>1</v>
      </c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 s="19">
        <f t="shared" si="11"/>
        <v>1</v>
      </c>
      <c r="BC30" s="19">
        <f t="shared" si="4"/>
        <v>2</v>
      </c>
      <c r="BD30" s="19">
        <f t="shared" si="12"/>
        <v>0</v>
      </c>
      <c r="BE30" s="19">
        <f t="shared" si="5"/>
        <v>0</v>
      </c>
      <c r="BF30" s="19">
        <f t="shared" si="6"/>
        <v>1</v>
      </c>
      <c r="BG30" s="19">
        <f t="shared" si="7"/>
        <v>2</v>
      </c>
      <c r="BH30" s="19">
        <f t="shared" si="8"/>
        <v>12</v>
      </c>
      <c r="BI30" s="38"/>
    </row>
    <row r="31" spans="1:61" s="17" customFormat="1" ht="12.75">
      <c r="A31" s="38"/>
      <c r="B31"/>
      <c r="C31">
        <v>13</v>
      </c>
      <c r="D31" s="1" t="s">
        <v>56</v>
      </c>
      <c r="E31" t="s">
        <v>57</v>
      </c>
      <c r="F31"/>
      <c r="G31"/>
      <c r="H31"/>
      <c r="I31"/>
      <c r="J31"/>
      <c r="K31"/>
      <c r="L31"/>
      <c r="M31"/>
      <c r="N31"/>
      <c r="O31">
        <v>1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 s="15"/>
      <c r="AE31" s="25"/>
      <c r="AF31" s="25"/>
      <c r="AG31" s="25"/>
      <c r="AH31" s="25"/>
      <c r="AI31" s="25"/>
      <c r="AJ31" s="25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 s="19">
        <f t="shared" si="11"/>
        <v>0</v>
      </c>
      <c r="BC31" s="19">
        <f t="shared" si="4"/>
        <v>1</v>
      </c>
      <c r="BD31" s="19">
        <f t="shared" si="12"/>
        <v>0</v>
      </c>
      <c r="BE31" s="19">
        <f t="shared" si="5"/>
        <v>0</v>
      </c>
      <c r="BF31" s="19">
        <f t="shared" si="6"/>
        <v>0</v>
      </c>
      <c r="BG31" s="19">
        <f t="shared" si="7"/>
        <v>1</v>
      </c>
      <c r="BH31" s="19">
        <f t="shared" si="8"/>
        <v>13</v>
      </c>
      <c r="BI31" s="38"/>
    </row>
    <row r="32" spans="1:61" s="17" customFormat="1" ht="12.75">
      <c r="A32" s="38"/>
      <c r="B32"/>
      <c r="C32">
        <v>14</v>
      </c>
      <c r="D32" s="1" t="s">
        <v>70</v>
      </c>
      <c r="E32" t="s">
        <v>52</v>
      </c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 s="15">
        <v>1</v>
      </c>
      <c r="AE32" s="25"/>
      <c r="AF32" s="25"/>
      <c r="AG32" s="25"/>
      <c r="AH32" s="25"/>
      <c r="AI32" s="25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 s="19">
        <f t="shared" si="11"/>
        <v>1</v>
      </c>
      <c r="BC32" s="19">
        <f t="shared" si="4"/>
        <v>0</v>
      </c>
      <c r="BD32" s="19">
        <f t="shared" si="12"/>
        <v>0</v>
      </c>
      <c r="BE32" s="19">
        <f t="shared" si="5"/>
        <v>0</v>
      </c>
      <c r="BF32" s="19">
        <f t="shared" si="6"/>
        <v>1</v>
      </c>
      <c r="BG32" s="19">
        <f t="shared" si="7"/>
        <v>0</v>
      </c>
      <c r="BH32" s="19">
        <f t="shared" si="8"/>
        <v>14</v>
      </c>
      <c r="BI32" s="38"/>
    </row>
    <row r="33" spans="1:61" s="17" customFormat="1" ht="12.75">
      <c r="A33" s="38"/>
      <c r="B33"/>
      <c r="C33">
        <v>15</v>
      </c>
      <c r="D33" s="1" t="s">
        <v>56</v>
      </c>
      <c r="E33" t="s">
        <v>57</v>
      </c>
      <c r="F33"/>
      <c r="G33"/>
      <c r="H33"/>
      <c r="I33"/>
      <c r="J33"/>
      <c r="K33"/>
      <c r="L33"/>
      <c r="M33"/>
      <c r="N33"/>
      <c r="O33"/>
      <c r="P33"/>
      <c r="Q33"/>
      <c r="R33"/>
      <c r="S33">
        <v>1</v>
      </c>
      <c r="T33"/>
      <c r="U33"/>
      <c r="V33"/>
      <c r="W33"/>
      <c r="X33"/>
      <c r="Y33"/>
      <c r="Z33">
        <v>1</v>
      </c>
      <c r="AA33"/>
      <c r="AB33"/>
      <c r="AC33"/>
      <c r="AD33" s="15"/>
      <c r="AE33" s="25"/>
      <c r="AF33" s="25"/>
      <c r="AG33"/>
      <c r="AH33" s="25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 s="19">
        <f t="shared" si="11"/>
        <v>1</v>
      </c>
      <c r="BC33" s="19">
        <f t="shared" si="4"/>
        <v>1</v>
      </c>
      <c r="BD33" s="19">
        <f t="shared" si="12"/>
        <v>0</v>
      </c>
      <c r="BE33" s="19">
        <f t="shared" si="5"/>
        <v>0</v>
      </c>
      <c r="BF33" s="19">
        <f t="shared" si="6"/>
        <v>1</v>
      </c>
      <c r="BG33" s="19">
        <f t="shared" si="7"/>
        <v>1</v>
      </c>
      <c r="BH33" s="19">
        <f t="shared" si="8"/>
        <v>15</v>
      </c>
      <c r="BI33" s="38"/>
    </row>
    <row r="34" spans="1:61" s="17" customFormat="1" ht="12.75">
      <c r="A34" s="38"/>
      <c r="B34"/>
      <c r="C34">
        <v>16</v>
      </c>
      <c r="D34" s="1" t="s">
        <v>71</v>
      </c>
      <c r="E34" t="s">
        <v>64</v>
      </c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>
        <v>1</v>
      </c>
      <c r="AA34"/>
      <c r="AB34"/>
      <c r="AC34"/>
      <c r="AD34" s="15"/>
      <c r="AE34" s="25"/>
      <c r="AF34" s="25"/>
      <c r="AG34"/>
      <c r="AH34" s="25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 s="19">
        <f t="shared" si="11"/>
        <v>1</v>
      </c>
      <c r="BC34" s="19">
        <f t="shared" si="4"/>
        <v>0</v>
      </c>
      <c r="BD34" s="19">
        <f t="shared" si="12"/>
        <v>0</v>
      </c>
      <c r="BE34" s="19">
        <f t="shared" si="5"/>
        <v>0</v>
      </c>
      <c r="BF34" s="19">
        <f t="shared" si="6"/>
        <v>1</v>
      </c>
      <c r="BG34" s="19">
        <f t="shared" si="7"/>
        <v>0</v>
      </c>
      <c r="BH34" s="19">
        <f t="shared" si="8"/>
        <v>16</v>
      </c>
      <c r="BI34" s="41"/>
    </row>
    <row r="35" spans="1:61" s="17" customFormat="1" ht="12.75">
      <c r="A35" s="38"/>
      <c r="B35"/>
      <c r="C35">
        <v>17</v>
      </c>
      <c r="D35" s="1" t="s">
        <v>56</v>
      </c>
      <c r="E35" t="s">
        <v>57</v>
      </c>
      <c r="F35"/>
      <c r="G35"/>
      <c r="H35"/>
      <c r="I35"/>
      <c r="J35">
        <v>1</v>
      </c>
      <c r="K35"/>
      <c r="L35">
        <v>4</v>
      </c>
      <c r="M35"/>
      <c r="N35"/>
      <c r="O35">
        <v>3</v>
      </c>
      <c r="P35"/>
      <c r="Q35"/>
      <c r="R35"/>
      <c r="S35">
        <v>5</v>
      </c>
      <c r="T35"/>
      <c r="U35"/>
      <c r="V35"/>
      <c r="W35">
        <v>1</v>
      </c>
      <c r="X35"/>
      <c r="Y35"/>
      <c r="Z35">
        <v>1</v>
      </c>
      <c r="AA35">
        <v>1</v>
      </c>
      <c r="AB35"/>
      <c r="AC35"/>
      <c r="AD35" s="15"/>
      <c r="AE35" s="25"/>
      <c r="AF35" s="25"/>
      <c r="AG35" s="25"/>
      <c r="AH35" s="25"/>
      <c r="AI35" s="2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 s="19">
        <f t="shared" si="11"/>
        <v>1</v>
      </c>
      <c r="BC35" s="19">
        <f t="shared" si="4"/>
        <v>15</v>
      </c>
      <c r="BD35" s="19">
        <f t="shared" si="12"/>
        <v>0</v>
      </c>
      <c r="BE35" s="19">
        <f t="shared" si="5"/>
        <v>0</v>
      </c>
      <c r="BF35" s="19">
        <f t="shared" si="6"/>
        <v>1</v>
      </c>
      <c r="BG35" s="19">
        <f t="shared" si="7"/>
        <v>15</v>
      </c>
      <c r="BH35" s="19">
        <f t="shared" si="8"/>
        <v>17</v>
      </c>
      <c r="BI35" s="38"/>
    </row>
    <row r="36" spans="1:61" s="17" customFormat="1" ht="12.75">
      <c r="A36" s="38"/>
      <c r="B36"/>
      <c r="C36"/>
      <c r="D36" s="1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 s="15"/>
      <c r="AE36" s="25"/>
      <c r="AF36" s="25"/>
      <c r="AG36"/>
      <c r="AH36" s="25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 s="19">
        <f t="shared" si="11"/>
        <v>0</v>
      </c>
      <c r="BC36" s="19">
        <f t="shared" si="4"/>
        <v>0</v>
      </c>
      <c r="BD36" s="19">
        <f t="shared" si="12"/>
        <v>0</v>
      </c>
      <c r="BE36" s="19">
        <f t="shared" si="5"/>
        <v>0</v>
      </c>
      <c r="BF36" s="19">
        <f t="shared" si="6"/>
        <v>0</v>
      </c>
      <c r="BG36" s="19">
        <f t="shared" si="7"/>
        <v>0</v>
      </c>
      <c r="BH36" s="19">
        <f t="shared" si="8"/>
        <v>0</v>
      </c>
      <c r="BI36" s="38"/>
    </row>
    <row r="37" spans="1:61" s="17" customFormat="1" ht="12.75">
      <c r="A37" s="38"/>
      <c r="B37"/>
      <c r="C37"/>
      <c r="D37" s="1" t="s">
        <v>72</v>
      </c>
      <c r="E37" t="s">
        <v>52</v>
      </c>
      <c r="F37"/>
      <c r="G37"/>
      <c r="H37"/>
      <c r="I37"/>
      <c r="J37"/>
      <c r="K37"/>
      <c r="L37"/>
      <c r="M37"/>
      <c r="N37"/>
      <c r="O37"/>
      <c r="P37"/>
      <c r="Q37"/>
      <c r="R37"/>
      <c r="S37">
        <v>1</v>
      </c>
      <c r="T37"/>
      <c r="U37"/>
      <c r="V37"/>
      <c r="W37"/>
      <c r="X37"/>
      <c r="Y37"/>
      <c r="Z37"/>
      <c r="AA37"/>
      <c r="AB37"/>
      <c r="AC37"/>
      <c r="AD37" s="15">
        <v>2</v>
      </c>
      <c r="AE37" s="25">
        <v>1</v>
      </c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 s="19">
        <f t="shared" si="11"/>
        <v>2</v>
      </c>
      <c r="BC37" s="19">
        <f>AY37+AU37+AQ37+AM37+AI37+AE37+AA37+W37+S37+O37+L37+J37+H37+F37</f>
        <v>2</v>
      </c>
      <c r="BD37" s="19">
        <f>AZ37+AV37+AR37+AN37+AJ37+AF37+AB37+X37+T37+P37</f>
        <v>0</v>
      </c>
      <c r="BE37" s="19">
        <f>BA37+AW37+AS37+AO37+AK37+AG37+AC37+Y37+U37+Q37+M37+K37+I37+G37</f>
        <v>0</v>
      </c>
      <c r="BF37" s="19">
        <f aca="true" t="shared" si="13" ref="BF37:BG40">BB37+BD37</f>
        <v>2</v>
      </c>
      <c r="BG37" s="19">
        <f t="shared" si="13"/>
        <v>2</v>
      </c>
      <c r="BH37" s="19">
        <f t="shared" si="8"/>
        <v>0</v>
      </c>
      <c r="BI37" s="38"/>
    </row>
    <row r="38" spans="1:159" s="17" customFormat="1" ht="12.75">
      <c r="A38" s="25"/>
      <c r="D38" s="20" t="s">
        <v>72</v>
      </c>
      <c r="E38" s="17" t="s">
        <v>63</v>
      </c>
      <c r="AD38" s="18"/>
      <c r="AE38" s="25"/>
      <c r="AF38" s="25"/>
      <c r="AG38" s="25"/>
      <c r="AH38" s="25"/>
      <c r="AI38" s="25"/>
      <c r="AJ38" s="25"/>
      <c r="AK38" s="25"/>
      <c r="AL38" s="25"/>
      <c r="BB38" s="19">
        <f t="shared" si="11"/>
        <v>0</v>
      </c>
      <c r="BC38" s="19">
        <f>AY38+AU38+AQ38+AM38+AI38+AE38+AA38+W38+S38+O38+L38+J38+H38+F38</f>
        <v>0</v>
      </c>
      <c r="BD38" s="19">
        <f>AZ38+AV38+AR38+AN38+AJ38+AF38+AB38+X38+T38+P38</f>
        <v>0</v>
      </c>
      <c r="BE38" s="19">
        <f>BA38+AW38+AS38+AO38+AK38+AG38+AC38+Y38+U38+Q38+M38+K38+I38+G38</f>
        <v>0</v>
      </c>
      <c r="BF38" s="19">
        <f t="shared" si="13"/>
        <v>0</v>
      </c>
      <c r="BG38" s="19">
        <f t="shared" si="13"/>
        <v>0</v>
      </c>
      <c r="BH38" s="22">
        <f t="shared" si="8"/>
        <v>0</v>
      </c>
      <c r="BI38" s="25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3"/>
      <c r="CX38" s="23"/>
      <c r="CY38" s="23"/>
      <c r="CZ38" s="23"/>
      <c r="DA38" s="23"/>
      <c r="DB38" s="23"/>
      <c r="DC38" s="23"/>
      <c r="DD38" s="23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</row>
    <row r="39" spans="1:61" s="17" customFormat="1" ht="12.75">
      <c r="A39" s="38"/>
      <c r="B39"/>
      <c r="D39" s="1" t="s">
        <v>72</v>
      </c>
      <c r="E39" s="26" t="s">
        <v>64</v>
      </c>
      <c r="F39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>
        <v>1</v>
      </c>
      <c r="AA39" s="26"/>
      <c r="AB39" s="26"/>
      <c r="AC39" s="26"/>
      <c r="AD39" s="27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19">
        <f t="shared" si="11"/>
        <v>1</v>
      </c>
      <c r="BC39" s="19">
        <f>AY39+AU39+AQ39+AM39+AI39+AE39+AA39+W39+S39+O39+L39+J39+H39+F39</f>
        <v>0</v>
      </c>
      <c r="BD39" s="19">
        <f>AZ39+AV39+AR39+AN39+AJ39+AF39+AB39+X39+T39+P39</f>
        <v>0</v>
      </c>
      <c r="BE39" s="19">
        <f>BA39+AW39+AS39+AO39+AK39+AG39+AC39+Y39+U39+Q39+M39+K39+I39+G39</f>
        <v>0</v>
      </c>
      <c r="BF39" s="19">
        <f t="shared" si="13"/>
        <v>1</v>
      </c>
      <c r="BG39" s="19">
        <f t="shared" si="13"/>
        <v>0</v>
      </c>
      <c r="BH39" s="19">
        <f t="shared" si="8"/>
        <v>0</v>
      </c>
      <c r="BI39" s="42"/>
    </row>
    <row r="40" spans="1:61" s="17" customFormat="1" ht="12.75">
      <c r="A40" s="38"/>
      <c r="B40"/>
      <c r="D40" s="1" t="s">
        <v>72</v>
      </c>
      <c r="E40" s="17" t="s">
        <v>57</v>
      </c>
      <c r="F40"/>
      <c r="G40"/>
      <c r="H40"/>
      <c r="I40"/>
      <c r="J40">
        <v>1</v>
      </c>
      <c r="K40"/>
      <c r="L40">
        <v>4</v>
      </c>
      <c r="N40"/>
      <c r="O40" s="17">
        <v>4</v>
      </c>
      <c r="P40"/>
      <c r="R40"/>
      <c r="S40" s="17">
        <v>6</v>
      </c>
      <c r="T40"/>
      <c r="V40"/>
      <c r="W40">
        <v>1</v>
      </c>
      <c r="Z40" s="17">
        <v>2</v>
      </c>
      <c r="AA40" s="17">
        <v>1</v>
      </c>
      <c r="AD40" s="15"/>
      <c r="AE40" s="25"/>
      <c r="AF40" s="25"/>
      <c r="AG40" s="25"/>
      <c r="AH40" s="25"/>
      <c r="AI40" s="25"/>
      <c r="AJ40" s="25"/>
      <c r="AK40" s="25"/>
      <c r="AL40"/>
      <c r="AM40"/>
      <c r="AU40"/>
      <c r="AX40"/>
      <c r="AY40"/>
      <c r="AZ40"/>
      <c r="BA40"/>
      <c r="BB40" s="19">
        <f t="shared" si="11"/>
        <v>2</v>
      </c>
      <c r="BC40" s="19">
        <f>AY40+AU40+AQ40+AM40+AI40+AE40+AA40+W40+S40+O40+L40+J40+H40+F40</f>
        <v>17</v>
      </c>
      <c r="BD40" s="19">
        <f>AZ40+AV40+AR40+AN40+AJ40+AF40+AB40+X40+T40+P40</f>
        <v>0</v>
      </c>
      <c r="BE40" s="19">
        <f>BA40+AW40+AS40+AO40+AK40+AG40+AC40+Y40+U40+Q40+M40+K40+I40+G40</f>
        <v>0</v>
      </c>
      <c r="BF40" s="19">
        <f t="shared" si="13"/>
        <v>2</v>
      </c>
      <c r="BG40" s="19">
        <f t="shared" si="13"/>
        <v>17</v>
      </c>
      <c r="BH40" s="19">
        <f t="shared" si="8"/>
        <v>0</v>
      </c>
      <c r="BI40" s="38"/>
    </row>
    <row r="41" spans="1:61" s="28" customFormat="1" ht="12.75">
      <c r="A41" s="43"/>
      <c r="D41" s="29" t="s">
        <v>73</v>
      </c>
      <c r="E41" s="30"/>
      <c r="F41" s="28">
        <f>F37+F38+F39+F40</f>
        <v>0</v>
      </c>
      <c r="G41" s="28">
        <f aca="true" t="shared" si="14" ref="G41:BA41">G37+G38+G39+G40</f>
        <v>0</v>
      </c>
      <c r="H41" s="28">
        <f t="shared" si="14"/>
        <v>0</v>
      </c>
      <c r="I41" s="28">
        <f t="shared" si="14"/>
        <v>0</v>
      </c>
      <c r="J41" s="28">
        <f t="shared" si="14"/>
        <v>1</v>
      </c>
      <c r="K41" s="28">
        <f t="shared" si="14"/>
        <v>0</v>
      </c>
      <c r="L41" s="28">
        <f t="shared" si="14"/>
        <v>4</v>
      </c>
      <c r="M41" s="28">
        <f t="shared" si="14"/>
        <v>0</v>
      </c>
      <c r="N41" s="28">
        <f t="shared" si="14"/>
        <v>0</v>
      </c>
      <c r="O41" s="28">
        <f t="shared" si="14"/>
        <v>4</v>
      </c>
      <c r="P41" s="28">
        <f t="shared" si="14"/>
        <v>0</v>
      </c>
      <c r="Q41" s="28">
        <f t="shared" si="14"/>
        <v>0</v>
      </c>
      <c r="R41" s="28">
        <f t="shared" si="14"/>
        <v>0</v>
      </c>
      <c r="S41" s="28">
        <f t="shared" si="14"/>
        <v>7</v>
      </c>
      <c r="T41" s="28">
        <f t="shared" si="14"/>
        <v>0</v>
      </c>
      <c r="U41" s="28">
        <f t="shared" si="14"/>
        <v>0</v>
      </c>
      <c r="V41" s="28">
        <f t="shared" si="14"/>
        <v>0</v>
      </c>
      <c r="W41" s="28">
        <f t="shared" si="14"/>
        <v>1</v>
      </c>
      <c r="X41" s="28">
        <f t="shared" si="14"/>
        <v>0</v>
      </c>
      <c r="Y41" s="28">
        <f t="shared" si="14"/>
        <v>0</v>
      </c>
      <c r="Z41" s="28">
        <f t="shared" si="14"/>
        <v>3</v>
      </c>
      <c r="AA41" s="28">
        <f t="shared" si="14"/>
        <v>1</v>
      </c>
      <c r="AB41" s="28">
        <f t="shared" si="14"/>
        <v>0</v>
      </c>
      <c r="AC41" s="28">
        <f t="shared" si="14"/>
        <v>0</v>
      </c>
      <c r="AD41" s="28">
        <f t="shared" si="14"/>
        <v>2</v>
      </c>
      <c r="AE41" s="28">
        <f t="shared" si="14"/>
        <v>1</v>
      </c>
      <c r="AF41" s="28">
        <f t="shared" si="14"/>
        <v>0</v>
      </c>
      <c r="AG41" s="28">
        <f t="shared" si="14"/>
        <v>0</v>
      </c>
      <c r="AH41" s="28">
        <f t="shared" si="14"/>
        <v>0</v>
      </c>
      <c r="AI41" s="28">
        <f t="shared" si="14"/>
        <v>0</v>
      </c>
      <c r="AJ41" s="28">
        <f t="shared" si="14"/>
        <v>0</v>
      </c>
      <c r="AK41" s="28">
        <f t="shared" si="14"/>
        <v>0</v>
      </c>
      <c r="AL41" s="28">
        <f t="shared" si="14"/>
        <v>0</v>
      </c>
      <c r="AM41" s="28">
        <f t="shared" si="14"/>
        <v>0</v>
      </c>
      <c r="AN41" s="28">
        <f t="shared" si="14"/>
        <v>0</v>
      </c>
      <c r="AO41" s="28">
        <f t="shared" si="14"/>
        <v>0</v>
      </c>
      <c r="AP41" s="28">
        <f t="shared" si="14"/>
        <v>0</v>
      </c>
      <c r="AQ41" s="28">
        <f t="shared" si="14"/>
        <v>0</v>
      </c>
      <c r="AR41" s="28">
        <f t="shared" si="14"/>
        <v>0</v>
      </c>
      <c r="AS41" s="28">
        <f t="shared" si="14"/>
        <v>0</v>
      </c>
      <c r="AT41" s="28">
        <f t="shared" si="14"/>
        <v>0</v>
      </c>
      <c r="AU41" s="28">
        <f t="shared" si="14"/>
        <v>0</v>
      </c>
      <c r="AV41" s="28">
        <f t="shared" si="14"/>
        <v>0</v>
      </c>
      <c r="AW41" s="28">
        <f t="shared" si="14"/>
        <v>0</v>
      </c>
      <c r="AX41" s="28">
        <f t="shared" si="14"/>
        <v>0</v>
      </c>
      <c r="AY41" s="28">
        <f t="shared" si="14"/>
        <v>0</v>
      </c>
      <c r="AZ41" s="28">
        <f t="shared" si="14"/>
        <v>0</v>
      </c>
      <c r="BA41" s="28">
        <f t="shared" si="14"/>
        <v>0</v>
      </c>
      <c r="BB41" s="31">
        <f t="shared" si="11"/>
        <v>5</v>
      </c>
      <c r="BC41" s="31">
        <f t="shared" si="4"/>
        <v>19</v>
      </c>
      <c r="BD41" s="31">
        <f t="shared" si="12"/>
        <v>0</v>
      </c>
      <c r="BE41" s="31">
        <f t="shared" si="5"/>
        <v>0</v>
      </c>
      <c r="BF41" s="31">
        <f t="shared" si="6"/>
        <v>5</v>
      </c>
      <c r="BG41" s="31">
        <f t="shared" si="7"/>
        <v>19</v>
      </c>
      <c r="BH41" s="31">
        <f t="shared" si="8"/>
        <v>0</v>
      </c>
      <c r="BI41" s="43"/>
    </row>
    <row r="42" spans="1:61" s="17" customFormat="1" ht="12.75">
      <c r="A42" s="38"/>
      <c r="B42"/>
      <c r="D42" s="1"/>
      <c r="E42" s="11"/>
      <c r="F42"/>
      <c r="G42"/>
      <c r="H42"/>
      <c r="I42"/>
      <c r="J42"/>
      <c r="K42"/>
      <c r="L42"/>
      <c r="M42"/>
      <c r="N42"/>
      <c r="O42"/>
      <c r="P42"/>
      <c r="Q42"/>
      <c r="R42"/>
      <c r="T42"/>
      <c r="U42"/>
      <c r="V42"/>
      <c r="W42"/>
      <c r="X42"/>
      <c r="Y42"/>
      <c r="AB42"/>
      <c r="AC42"/>
      <c r="AD42" s="15"/>
      <c r="AE42" s="25"/>
      <c r="AF42" s="25"/>
      <c r="AG42"/>
      <c r="AH42" s="25"/>
      <c r="AI42" s="25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 s="19">
        <f t="shared" si="11"/>
        <v>0</v>
      </c>
      <c r="BC42" s="19">
        <f t="shared" si="4"/>
        <v>0</v>
      </c>
      <c r="BD42" s="19">
        <f t="shared" si="12"/>
        <v>0</v>
      </c>
      <c r="BE42" s="19">
        <f t="shared" si="5"/>
        <v>0</v>
      </c>
      <c r="BF42" s="19">
        <f t="shared" si="6"/>
        <v>0</v>
      </c>
      <c r="BG42" s="19">
        <f t="shared" si="7"/>
        <v>0</v>
      </c>
      <c r="BH42" s="19">
        <f t="shared" si="8"/>
        <v>0</v>
      </c>
      <c r="BI42" s="38"/>
    </row>
    <row r="43" spans="1:61" s="17" customFormat="1" ht="76.5">
      <c r="A43" s="38" t="s">
        <v>31</v>
      </c>
      <c r="B43"/>
      <c r="D43" s="1" t="s">
        <v>75</v>
      </c>
      <c r="E43" s="11"/>
      <c r="F43"/>
      <c r="G43"/>
      <c r="H43"/>
      <c r="I43"/>
      <c r="J43"/>
      <c r="K43"/>
      <c r="L43"/>
      <c r="M43"/>
      <c r="N43"/>
      <c r="O43"/>
      <c r="P43"/>
      <c r="Q43"/>
      <c r="R43"/>
      <c r="T43"/>
      <c r="U43"/>
      <c r="V43"/>
      <c r="W43"/>
      <c r="X43"/>
      <c r="Y43"/>
      <c r="AC43"/>
      <c r="AD43" s="15"/>
      <c r="AE43" s="25"/>
      <c r="AF43" s="25"/>
      <c r="AG43" s="25"/>
      <c r="AH43" s="25"/>
      <c r="AI43" s="25"/>
      <c r="AJ43" s="25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 s="19">
        <f t="shared" si="11"/>
        <v>0</v>
      </c>
      <c r="BC43" s="19">
        <f t="shared" si="4"/>
        <v>0</v>
      </c>
      <c r="BD43" s="19">
        <f t="shared" si="12"/>
        <v>0</v>
      </c>
      <c r="BE43" s="19">
        <f t="shared" si="5"/>
        <v>0</v>
      </c>
      <c r="BF43" s="19">
        <f t="shared" si="6"/>
        <v>0</v>
      </c>
      <c r="BG43" s="19">
        <f t="shared" si="7"/>
        <v>0</v>
      </c>
      <c r="BH43" s="19">
        <f t="shared" si="8"/>
        <v>0</v>
      </c>
      <c r="BI43" s="38"/>
    </row>
    <row r="44" spans="1:61" s="17" customFormat="1" ht="12.75">
      <c r="A44" s="38"/>
      <c r="B44" t="s">
        <v>49</v>
      </c>
      <c r="D44" s="1" t="s">
        <v>76</v>
      </c>
      <c r="E44" s="11"/>
      <c r="F44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9">
        <f t="shared" si="11"/>
        <v>0</v>
      </c>
      <c r="BC44" s="19">
        <f t="shared" si="4"/>
        <v>0</v>
      </c>
      <c r="BD44" s="19">
        <f t="shared" si="12"/>
        <v>0</v>
      </c>
      <c r="BE44" s="19">
        <f t="shared" si="5"/>
        <v>0</v>
      </c>
      <c r="BF44" s="19">
        <f t="shared" si="6"/>
        <v>0</v>
      </c>
      <c r="BG44" s="19">
        <f t="shared" si="7"/>
        <v>0</v>
      </c>
      <c r="BH44" s="19">
        <f t="shared" si="8"/>
        <v>0</v>
      </c>
      <c r="BI44" s="38" t="s">
        <v>74</v>
      </c>
    </row>
    <row r="45" spans="1:61" s="17" customFormat="1" ht="12.75">
      <c r="A45" s="38"/>
      <c r="B45"/>
      <c r="C45" s="17">
        <v>1</v>
      </c>
      <c r="D45" s="1" t="s">
        <v>77</v>
      </c>
      <c r="E45" s="11" t="s">
        <v>63</v>
      </c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AC45"/>
      <c r="AD45" s="15">
        <v>1</v>
      </c>
      <c r="AE45" s="25"/>
      <c r="AF45" s="25"/>
      <c r="AG45" s="25"/>
      <c r="AH45" s="2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 s="19">
        <f t="shared" si="11"/>
        <v>1</v>
      </c>
      <c r="BC45" s="19">
        <f t="shared" si="4"/>
        <v>0</v>
      </c>
      <c r="BD45" s="19">
        <f t="shared" si="12"/>
        <v>0</v>
      </c>
      <c r="BE45" s="19">
        <f t="shared" si="5"/>
        <v>0</v>
      </c>
      <c r="BF45" s="19">
        <f t="shared" si="6"/>
        <v>1</v>
      </c>
      <c r="BG45" s="19">
        <f t="shared" si="7"/>
        <v>0</v>
      </c>
      <c r="BH45" s="19">
        <f t="shared" si="8"/>
        <v>1</v>
      </c>
      <c r="BI45" s="38"/>
    </row>
    <row r="46" spans="1:61" s="17" customFormat="1" ht="12.75">
      <c r="A46" s="38"/>
      <c r="B46"/>
      <c r="C46" s="17">
        <v>2</v>
      </c>
      <c r="D46" s="1" t="s">
        <v>56</v>
      </c>
      <c r="E46" s="11" t="s">
        <v>57</v>
      </c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AB46"/>
      <c r="AC46"/>
      <c r="AD46" s="15">
        <v>1</v>
      </c>
      <c r="AE46" s="25"/>
      <c r="AF46" s="25"/>
      <c r="AG46"/>
      <c r="AH46" s="25">
        <v>1</v>
      </c>
      <c r="AI46" s="25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 s="19">
        <f t="shared" si="11"/>
        <v>2</v>
      </c>
      <c r="BC46" s="19">
        <f t="shared" si="4"/>
        <v>0</v>
      </c>
      <c r="BD46" s="19">
        <f t="shared" si="12"/>
        <v>0</v>
      </c>
      <c r="BE46" s="19">
        <f t="shared" si="5"/>
        <v>0</v>
      </c>
      <c r="BF46" s="19">
        <f t="shared" si="6"/>
        <v>2</v>
      </c>
      <c r="BG46" s="19">
        <f t="shared" si="7"/>
        <v>0</v>
      </c>
      <c r="BH46" s="19">
        <f t="shared" si="8"/>
        <v>2</v>
      </c>
      <c r="BI46" s="38"/>
    </row>
    <row r="47" spans="1:61" s="17" customFormat="1" ht="25.5">
      <c r="A47" s="38"/>
      <c r="B47" t="s">
        <v>78</v>
      </c>
      <c r="D47" s="1" t="s">
        <v>79</v>
      </c>
      <c r="E47" s="11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AB47"/>
      <c r="AC47"/>
      <c r="AD47" s="15"/>
      <c r="AE47" s="25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 s="19">
        <f t="shared" si="11"/>
        <v>0</v>
      </c>
      <c r="BC47" s="19">
        <f t="shared" si="4"/>
        <v>0</v>
      </c>
      <c r="BD47" s="19">
        <f t="shared" si="12"/>
        <v>0</v>
      </c>
      <c r="BE47" s="19">
        <f t="shared" si="5"/>
        <v>0</v>
      </c>
      <c r="BF47" s="19">
        <f t="shared" si="6"/>
        <v>0</v>
      </c>
      <c r="BG47" s="19">
        <f t="shared" si="7"/>
        <v>0</v>
      </c>
      <c r="BH47" s="19">
        <f t="shared" si="8"/>
        <v>0</v>
      </c>
      <c r="BI47" s="38"/>
    </row>
    <row r="48" spans="1:61" s="17" customFormat="1" ht="12.75">
      <c r="A48" s="38"/>
      <c r="B48"/>
      <c r="C48" s="17">
        <v>3</v>
      </c>
      <c r="D48" s="1" t="s">
        <v>80</v>
      </c>
      <c r="E48" s="11" t="s">
        <v>52</v>
      </c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>
        <v>1</v>
      </c>
      <c r="X48"/>
      <c r="Y48"/>
      <c r="Z48" s="17">
        <v>1</v>
      </c>
      <c r="AA48" s="17">
        <v>6</v>
      </c>
      <c r="AD48" s="15">
        <v>7</v>
      </c>
      <c r="AE48" s="25">
        <v>2</v>
      </c>
      <c r="AF48" s="25"/>
      <c r="AG48" s="25"/>
      <c r="AH48" s="25">
        <v>1</v>
      </c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/>
      <c r="AY48"/>
      <c r="AZ48"/>
      <c r="BA48"/>
      <c r="BB48" s="19">
        <f t="shared" si="11"/>
        <v>9</v>
      </c>
      <c r="BC48" s="19">
        <f>AY48+AU48+AQ48+AM48+AI48+AE48+AA48+W48+S48+O48+L48+J48+H48+F48</f>
        <v>9</v>
      </c>
      <c r="BD48" s="19">
        <f t="shared" si="12"/>
        <v>0</v>
      </c>
      <c r="BE48" s="19">
        <f>BA48+AW48+AS48+AO48+AK48+AG48+AC48+Y48+U48+Q48+M48+K48+I48+G48</f>
        <v>0</v>
      </c>
      <c r="BF48" s="19">
        <f>BB48+BD48</f>
        <v>9</v>
      </c>
      <c r="BG48" s="19">
        <f>BC48+BE48</f>
        <v>9</v>
      </c>
      <c r="BH48" s="19">
        <f t="shared" si="8"/>
        <v>3</v>
      </c>
      <c r="BI48" s="38"/>
    </row>
    <row r="49" spans="1:61" s="17" customFormat="1" ht="25.5">
      <c r="A49" s="38"/>
      <c r="B49"/>
      <c r="C49" s="17">
        <v>4</v>
      </c>
      <c r="D49" s="1" t="s">
        <v>81</v>
      </c>
      <c r="E49" s="11" t="s">
        <v>52</v>
      </c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 s="17">
        <v>7</v>
      </c>
      <c r="AA49" s="17">
        <v>1</v>
      </c>
      <c r="AC49"/>
      <c r="AD49" s="15">
        <v>12</v>
      </c>
      <c r="AE49" s="25">
        <v>1</v>
      </c>
      <c r="AF49" s="25"/>
      <c r="AG49"/>
      <c r="AH49" s="25">
        <v>9</v>
      </c>
      <c r="AI49" s="25"/>
      <c r="AJ49"/>
      <c r="AK49"/>
      <c r="AL49" s="25">
        <v>3</v>
      </c>
      <c r="AM49"/>
      <c r="AN49"/>
      <c r="AO49"/>
      <c r="AP49" s="25"/>
      <c r="AQ49"/>
      <c r="AR49"/>
      <c r="AS49"/>
      <c r="AT49" s="25">
        <v>1</v>
      </c>
      <c r="AU49">
        <v>1</v>
      </c>
      <c r="AV49"/>
      <c r="AW49"/>
      <c r="AX49"/>
      <c r="AY49"/>
      <c r="AZ49"/>
      <c r="BA49"/>
      <c r="BB49" s="19">
        <f t="shared" si="11"/>
        <v>32</v>
      </c>
      <c r="BC49" s="19">
        <f t="shared" si="4"/>
        <v>3</v>
      </c>
      <c r="BD49" s="19">
        <f t="shared" si="12"/>
        <v>0</v>
      </c>
      <c r="BE49" s="19">
        <f t="shared" si="5"/>
        <v>0</v>
      </c>
      <c r="BF49" s="19">
        <f t="shared" si="6"/>
        <v>32</v>
      </c>
      <c r="BG49" s="19">
        <f t="shared" si="7"/>
        <v>3</v>
      </c>
      <c r="BH49" s="19">
        <f t="shared" si="8"/>
        <v>4</v>
      </c>
      <c r="BI49" s="38"/>
    </row>
    <row r="50" spans="1:61" s="17" customFormat="1" ht="12.75">
      <c r="A50" s="38"/>
      <c r="B50"/>
      <c r="C50" s="17">
        <v>5</v>
      </c>
      <c r="D50" s="1" t="s">
        <v>56</v>
      </c>
      <c r="E50" s="11" t="s">
        <v>63</v>
      </c>
      <c r="F50"/>
      <c r="G50"/>
      <c r="H50"/>
      <c r="I50"/>
      <c r="J50"/>
      <c r="K50"/>
      <c r="L50"/>
      <c r="M50"/>
      <c r="N50"/>
      <c r="O50">
        <v>1</v>
      </c>
      <c r="P50"/>
      <c r="Q50"/>
      <c r="R50"/>
      <c r="S50"/>
      <c r="T50"/>
      <c r="U50"/>
      <c r="V50"/>
      <c r="W50"/>
      <c r="X50"/>
      <c r="Y50"/>
      <c r="AD50" s="15"/>
      <c r="AE50" s="25"/>
      <c r="AF50"/>
      <c r="AG50"/>
      <c r="AH50" s="25">
        <v>1</v>
      </c>
      <c r="AI50" s="25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 s="19">
        <f t="shared" si="11"/>
        <v>1</v>
      </c>
      <c r="BC50" s="19">
        <f t="shared" si="4"/>
        <v>1</v>
      </c>
      <c r="BD50" s="19">
        <f t="shared" si="12"/>
        <v>0</v>
      </c>
      <c r="BE50" s="19">
        <f t="shared" si="5"/>
        <v>0</v>
      </c>
      <c r="BF50" s="19">
        <f t="shared" si="6"/>
        <v>1</v>
      </c>
      <c r="BG50" s="19">
        <f t="shared" si="7"/>
        <v>1</v>
      </c>
      <c r="BH50" s="19">
        <f t="shared" si="8"/>
        <v>5</v>
      </c>
      <c r="BI50" s="38"/>
    </row>
    <row r="51" spans="1:61" s="17" customFormat="1" ht="12.75">
      <c r="A51" s="38"/>
      <c r="B51"/>
      <c r="C51" s="17">
        <v>6</v>
      </c>
      <c r="D51" s="1" t="s">
        <v>56</v>
      </c>
      <c r="E51" s="11" t="s">
        <v>64</v>
      </c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AD51" s="15"/>
      <c r="AE51" s="25">
        <v>1</v>
      </c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/>
      <c r="AY51"/>
      <c r="AZ51"/>
      <c r="BA51"/>
      <c r="BB51" s="19">
        <f t="shared" si="11"/>
        <v>0</v>
      </c>
      <c r="BC51" s="19">
        <f t="shared" si="4"/>
        <v>1</v>
      </c>
      <c r="BD51" s="19">
        <f t="shared" si="12"/>
        <v>0</v>
      </c>
      <c r="BE51" s="19">
        <f t="shared" si="5"/>
        <v>0</v>
      </c>
      <c r="BF51" s="19">
        <f t="shared" si="6"/>
        <v>0</v>
      </c>
      <c r="BG51" s="19">
        <f t="shared" si="7"/>
        <v>1</v>
      </c>
      <c r="BH51" s="19">
        <f t="shared" si="8"/>
        <v>6</v>
      </c>
      <c r="BI51" s="38"/>
    </row>
    <row r="52" spans="1:61" s="17" customFormat="1" ht="12.75">
      <c r="A52" s="38"/>
      <c r="B52"/>
      <c r="C52" s="17">
        <v>7</v>
      </c>
      <c r="D52" s="1" t="s">
        <v>56</v>
      </c>
      <c r="E52" s="11" t="s">
        <v>57</v>
      </c>
      <c r="F52"/>
      <c r="G52"/>
      <c r="H52"/>
      <c r="I52"/>
      <c r="J52"/>
      <c r="K52"/>
      <c r="L52"/>
      <c r="M52"/>
      <c r="N52"/>
      <c r="O52">
        <v>1</v>
      </c>
      <c r="P52"/>
      <c r="Q52"/>
      <c r="R52"/>
      <c r="S52">
        <v>1</v>
      </c>
      <c r="T52"/>
      <c r="U52"/>
      <c r="V52"/>
      <c r="W52">
        <v>1</v>
      </c>
      <c r="X52"/>
      <c r="Y52"/>
      <c r="AD52" s="15">
        <v>2</v>
      </c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/>
      <c r="AY52"/>
      <c r="AZ52"/>
      <c r="BA52"/>
      <c r="BB52" s="19">
        <f t="shared" si="11"/>
        <v>2</v>
      </c>
      <c r="BC52" s="19">
        <f t="shared" si="4"/>
        <v>3</v>
      </c>
      <c r="BD52" s="19">
        <f t="shared" si="12"/>
        <v>0</v>
      </c>
      <c r="BE52" s="19">
        <f t="shared" si="5"/>
        <v>0</v>
      </c>
      <c r="BF52" s="19">
        <f t="shared" si="6"/>
        <v>2</v>
      </c>
      <c r="BG52" s="19">
        <f t="shared" si="7"/>
        <v>3</v>
      </c>
      <c r="BH52" s="19">
        <f t="shared" si="8"/>
        <v>7</v>
      </c>
      <c r="BI52" s="38"/>
    </row>
    <row r="53" spans="1:61" s="17" customFormat="1" ht="12.75">
      <c r="A53" s="38"/>
      <c r="B53"/>
      <c r="C53" s="17">
        <v>8</v>
      </c>
      <c r="D53" s="1" t="s">
        <v>82</v>
      </c>
      <c r="E53" s="11" t="s">
        <v>52</v>
      </c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 s="17">
        <v>1</v>
      </c>
      <c r="AB53"/>
      <c r="AD53" s="15">
        <v>1</v>
      </c>
      <c r="AE53" s="25"/>
      <c r="AF53" s="25"/>
      <c r="AG53" s="25"/>
      <c r="AH53" s="25"/>
      <c r="AI53" s="25"/>
      <c r="AJ53"/>
      <c r="AK53"/>
      <c r="AL53" s="25"/>
      <c r="AM53" s="25"/>
      <c r="AN53"/>
      <c r="AO53"/>
      <c r="AP53" s="25"/>
      <c r="AQ53" s="25"/>
      <c r="AR53"/>
      <c r="AS53"/>
      <c r="AT53" s="25"/>
      <c r="AU53" s="25"/>
      <c r="AV53"/>
      <c r="AW53"/>
      <c r="AX53"/>
      <c r="AY53"/>
      <c r="AZ53"/>
      <c r="BA53"/>
      <c r="BB53" s="19">
        <f t="shared" si="11"/>
        <v>2</v>
      </c>
      <c r="BC53" s="19">
        <f t="shared" si="4"/>
        <v>0</v>
      </c>
      <c r="BD53" s="19">
        <f t="shared" si="12"/>
        <v>0</v>
      </c>
      <c r="BE53" s="19">
        <f t="shared" si="5"/>
        <v>0</v>
      </c>
      <c r="BF53" s="19">
        <f t="shared" si="6"/>
        <v>2</v>
      </c>
      <c r="BG53" s="19">
        <f t="shared" si="7"/>
        <v>0</v>
      </c>
      <c r="BH53" s="19">
        <f t="shared" si="8"/>
        <v>8</v>
      </c>
      <c r="BI53" s="38"/>
    </row>
    <row r="54" spans="1:61" s="17" customFormat="1" ht="12.75">
      <c r="A54" s="38"/>
      <c r="B54"/>
      <c r="C54" s="17">
        <v>9</v>
      </c>
      <c r="D54" s="1" t="s">
        <v>56</v>
      </c>
      <c r="E54" s="11" t="s">
        <v>57</v>
      </c>
      <c r="F54"/>
      <c r="G54"/>
      <c r="H54"/>
      <c r="I54"/>
      <c r="J54"/>
      <c r="K54"/>
      <c r="L54"/>
      <c r="M54"/>
      <c r="N54"/>
      <c r="O54"/>
      <c r="P54"/>
      <c r="Q54"/>
      <c r="R54"/>
      <c r="S54">
        <v>1</v>
      </c>
      <c r="T54"/>
      <c r="U54"/>
      <c r="V54"/>
      <c r="W54"/>
      <c r="X54"/>
      <c r="Y54"/>
      <c r="Z54">
        <v>1</v>
      </c>
      <c r="AA54"/>
      <c r="AB54"/>
      <c r="AC54"/>
      <c r="AD54" s="15">
        <v>1</v>
      </c>
      <c r="AE54" s="25"/>
      <c r="AF54" s="25"/>
      <c r="AG54" s="25"/>
      <c r="AH54" s="25"/>
      <c r="AI54" s="25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 s="19">
        <f t="shared" si="11"/>
        <v>2</v>
      </c>
      <c r="BC54" s="19">
        <f t="shared" si="4"/>
        <v>1</v>
      </c>
      <c r="BD54" s="19">
        <f t="shared" si="12"/>
        <v>0</v>
      </c>
      <c r="BE54" s="19">
        <f t="shared" si="5"/>
        <v>0</v>
      </c>
      <c r="BF54" s="19">
        <f t="shared" si="6"/>
        <v>2</v>
      </c>
      <c r="BG54" s="19">
        <f t="shared" si="7"/>
        <v>1</v>
      </c>
      <c r="BH54" s="19">
        <f t="shared" si="8"/>
        <v>9</v>
      </c>
      <c r="BI54" s="38"/>
    </row>
    <row r="55" spans="1:61" s="17" customFormat="1" ht="12.75">
      <c r="A55" s="38"/>
      <c r="B55"/>
      <c r="C55" s="17">
        <v>10</v>
      </c>
      <c r="D55" s="1" t="s">
        <v>83</v>
      </c>
      <c r="E55" s="11" t="s">
        <v>52</v>
      </c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>
        <v>1</v>
      </c>
      <c r="X55"/>
      <c r="Y55"/>
      <c r="Z55">
        <v>6</v>
      </c>
      <c r="AA55">
        <v>1</v>
      </c>
      <c r="AB55"/>
      <c r="AC55"/>
      <c r="AD55" s="15">
        <v>4</v>
      </c>
      <c r="AE55" s="25">
        <v>1</v>
      </c>
      <c r="AF55"/>
      <c r="AG55"/>
      <c r="AH55" s="25">
        <v>5</v>
      </c>
      <c r="AI55" s="25">
        <v>1</v>
      </c>
      <c r="AJ55"/>
      <c r="AK55"/>
      <c r="AL55">
        <v>3</v>
      </c>
      <c r="AM55"/>
      <c r="AN55"/>
      <c r="AO55"/>
      <c r="AP55">
        <v>1</v>
      </c>
      <c r="AQ55"/>
      <c r="AR55"/>
      <c r="AS55"/>
      <c r="AT55">
        <v>2</v>
      </c>
      <c r="AU55"/>
      <c r="AV55"/>
      <c r="AW55"/>
      <c r="AX55"/>
      <c r="AY55"/>
      <c r="AZ55"/>
      <c r="BA55"/>
      <c r="BB55" s="19">
        <f t="shared" si="11"/>
        <v>21</v>
      </c>
      <c r="BC55" s="19">
        <f t="shared" si="4"/>
        <v>4</v>
      </c>
      <c r="BD55" s="19">
        <f t="shared" si="12"/>
        <v>0</v>
      </c>
      <c r="BE55" s="19">
        <f t="shared" si="5"/>
        <v>0</v>
      </c>
      <c r="BF55" s="19">
        <f t="shared" si="6"/>
        <v>21</v>
      </c>
      <c r="BG55" s="19">
        <f t="shared" si="7"/>
        <v>4</v>
      </c>
      <c r="BH55" s="19">
        <f t="shared" si="8"/>
        <v>10</v>
      </c>
      <c r="BI55" s="38"/>
    </row>
    <row r="56" spans="1:61" s="17" customFormat="1" ht="12.75">
      <c r="A56" s="38"/>
      <c r="B56"/>
      <c r="C56" s="17">
        <v>11</v>
      </c>
      <c r="D56" s="1" t="s">
        <v>56</v>
      </c>
      <c r="E56" s="11" t="s">
        <v>57</v>
      </c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>
        <v>2</v>
      </c>
      <c r="X56"/>
      <c r="Y56"/>
      <c r="Z56">
        <v>3</v>
      </c>
      <c r="AA56">
        <v>4</v>
      </c>
      <c r="AB56"/>
      <c r="AC56"/>
      <c r="AD56" s="15">
        <v>1</v>
      </c>
      <c r="AE56" s="25">
        <v>1</v>
      </c>
      <c r="AF56"/>
      <c r="AG56"/>
      <c r="AH56" s="25"/>
      <c r="AI56" s="25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 s="19">
        <f t="shared" si="11"/>
        <v>4</v>
      </c>
      <c r="BC56" s="19">
        <f t="shared" si="4"/>
        <v>7</v>
      </c>
      <c r="BD56" s="19">
        <f t="shared" si="12"/>
        <v>0</v>
      </c>
      <c r="BE56" s="19">
        <f t="shared" si="5"/>
        <v>0</v>
      </c>
      <c r="BF56" s="19">
        <f t="shared" si="6"/>
        <v>4</v>
      </c>
      <c r="BG56" s="19">
        <f t="shared" si="7"/>
        <v>7</v>
      </c>
      <c r="BH56" s="19">
        <f t="shared" si="8"/>
        <v>11</v>
      </c>
      <c r="BI56" s="38"/>
    </row>
    <row r="57" spans="1:61" s="17" customFormat="1" ht="12.75">
      <c r="A57" s="38"/>
      <c r="B57"/>
      <c r="C57" s="17">
        <v>12</v>
      </c>
      <c r="D57" s="1" t="s">
        <v>84</v>
      </c>
      <c r="E57" s="11" t="s">
        <v>57</v>
      </c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 s="15">
        <v>1</v>
      </c>
      <c r="AE57" s="25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 s="19">
        <f t="shared" si="11"/>
        <v>1</v>
      </c>
      <c r="BC57" s="19">
        <f t="shared" si="4"/>
        <v>0</v>
      </c>
      <c r="BD57" s="19">
        <f t="shared" si="12"/>
        <v>0</v>
      </c>
      <c r="BE57" s="19">
        <f t="shared" si="5"/>
        <v>0</v>
      </c>
      <c r="BF57" s="19">
        <f t="shared" si="6"/>
        <v>1</v>
      </c>
      <c r="BG57" s="19">
        <f t="shared" si="7"/>
        <v>0</v>
      </c>
      <c r="BH57" s="19">
        <f t="shared" si="8"/>
        <v>12</v>
      </c>
      <c r="BI57" s="38"/>
    </row>
    <row r="58" spans="1:61" s="17" customFormat="1" ht="12.75">
      <c r="A58" s="25"/>
      <c r="C58" s="17">
        <v>13</v>
      </c>
      <c r="D58" s="20" t="s">
        <v>85</v>
      </c>
      <c r="E58" s="21" t="s">
        <v>52</v>
      </c>
      <c r="AD58" s="18">
        <v>1</v>
      </c>
      <c r="BB58" s="19">
        <f t="shared" si="11"/>
        <v>1</v>
      </c>
      <c r="BC58" s="19">
        <f t="shared" si="4"/>
        <v>0</v>
      </c>
      <c r="BD58" s="19">
        <f t="shared" si="12"/>
        <v>0</v>
      </c>
      <c r="BE58" s="19">
        <f t="shared" si="5"/>
        <v>0</v>
      </c>
      <c r="BF58" s="19">
        <f t="shared" si="6"/>
        <v>1</v>
      </c>
      <c r="BG58" s="19">
        <f t="shared" si="7"/>
        <v>0</v>
      </c>
      <c r="BH58" s="19">
        <f t="shared" si="8"/>
        <v>13</v>
      </c>
      <c r="BI58" s="25"/>
    </row>
    <row r="59" spans="1:61" s="17" customFormat="1" ht="12.75">
      <c r="A59" s="38"/>
      <c r="B59"/>
      <c r="C59" s="17">
        <v>14</v>
      </c>
      <c r="D59" s="1" t="s">
        <v>86</v>
      </c>
      <c r="E59" s="11" t="s">
        <v>52</v>
      </c>
      <c r="F59"/>
      <c r="G59"/>
      <c r="H59"/>
      <c r="I59"/>
      <c r="J59"/>
      <c r="K59"/>
      <c r="L59"/>
      <c r="M59"/>
      <c r="N59"/>
      <c r="O59">
        <v>1</v>
      </c>
      <c r="P59"/>
      <c r="Q59"/>
      <c r="R59">
        <v>3</v>
      </c>
      <c r="S59">
        <v>18</v>
      </c>
      <c r="T59"/>
      <c r="U59"/>
      <c r="V59">
        <v>1</v>
      </c>
      <c r="W59">
        <v>7</v>
      </c>
      <c r="X59"/>
      <c r="Y59"/>
      <c r="Z59" s="17">
        <v>134</v>
      </c>
      <c r="AA59" s="17">
        <v>41</v>
      </c>
      <c r="AB59"/>
      <c r="AC59"/>
      <c r="AD59" s="15">
        <v>283</v>
      </c>
      <c r="AE59" s="25">
        <v>16</v>
      </c>
      <c r="AF59"/>
      <c r="AG59"/>
      <c r="AH59">
        <v>131</v>
      </c>
      <c r="AI59">
        <v>9</v>
      </c>
      <c r="AJ59">
        <v>1</v>
      </c>
      <c r="AK59"/>
      <c r="AL59">
        <v>37</v>
      </c>
      <c r="AM59">
        <v>1</v>
      </c>
      <c r="AN59"/>
      <c r="AO59"/>
      <c r="AP59">
        <v>49</v>
      </c>
      <c r="AQ59">
        <v>2</v>
      </c>
      <c r="AR59"/>
      <c r="AS59"/>
      <c r="AT59">
        <v>48</v>
      </c>
      <c r="AU59">
        <v>2</v>
      </c>
      <c r="AV59"/>
      <c r="AW59"/>
      <c r="AX59"/>
      <c r="AY59"/>
      <c r="AZ59"/>
      <c r="BA59"/>
      <c r="BB59" s="19">
        <f t="shared" si="11"/>
        <v>686</v>
      </c>
      <c r="BC59" s="19">
        <f t="shared" si="4"/>
        <v>97</v>
      </c>
      <c r="BD59" s="19">
        <f t="shared" si="12"/>
        <v>1</v>
      </c>
      <c r="BE59" s="19">
        <f t="shared" si="5"/>
        <v>0</v>
      </c>
      <c r="BF59" s="19">
        <f t="shared" si="6"/>
        <v>687</v>
      </c>
      <c r="BG59" s="19">
        <f t="shared" si="7"/>
        <v>97</v>
      </c>
      <c r="BH59" s="19">
        <f t="shared" si="8"/>
        <v>14</v>
      </c>
      <c r="BI59" s="38"/>
    </row>
    <row r="60" spans="1:61" s="17" customFormat="1" ht="12.75">
      <c r="A60" s="38"/>
      <c r="B60"/>
      <c r="C60" s="17">
        <v>15</v>
      </c>
      <c r="D60" s="1" t="s">
        <v>56</v>
      </c>
      <c r="E60" s="11" t="s">
        <v>63</v>
      </c>
      <c r="F60"/>
      <c r="G60"/>
      <c r="H60"/>
      <c r="I60"/>
      <c r="J60"/>
      <c r="K60"/>
      <c r="L60"/>
      <c r="M60"/>
      <c r="N60"/>
      <c r="O60"/>
      <c r="P60"/>
      <c r="Q60"/>
      <c r="R60"/>
      <c r="S60">
        <v>4</v>
      </c>
      <c r="T60"/>
      <c r="U60"/>
      <c r="V60"/>
      <c r="W60"/>
      <c r="X60"/>
      <c r="Y60"/>
      <c r="Z60"/>
      <c r="AA60" s="17">
        <v>2</v>
      </c>
      <c r="AB60"/>
      <c r="AC60"/>
      <c r="AD60" s="15"/>
      <c r="AE60" s="25"/>
      <c r="AF60"/>
      <c r="AG60"/>
      <c r="AH60">
        <v>1</v>
      </c>
      <c r="AI60"/>
      <c r="AJ60"/>
      <c r="AK60"/>
      <c r="AL60">
        <v>1</v>
      </c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 s="19">
        <f t="shared" si="11"/>
        <v>2</v>
      </c>
      <c r="BC60" s="19">
        <f t="shared" si="4"/>
        <v>6</v>
      </c>
      <c r="BD60" s="19">
        <f t="shared" si="12"/>
        <v>0</v>
      </c>
      <c r="BE60" s="19">
        <f t="shared" si="5"/>
        <v>0</v>
      </c>
      <c r="BF60" s="19">
        <f t="shared" si="6"/>
        <v>2</v>
      </c>
      <c r="BG60" s="19">
        <f t="shared" si="7"/>
        <v>6</v>
      </c>
      <c r="BH60" s="19">
        <f t="shared" si="8"/>
        <v>15</v>
      </c>
      <c r="BI60" s="38"/>
    </row>
    <row r="61" spans="1:61" s="17" customFormat="1" ht="12.75">
      <c r="A61" s="38"/>
      <c r="B61"/>
      <c r="C61" s="17">
        <v>16</v>
      </c>
      <c r="D61" s="1" t="s">
        <v>56</v>
      </c>
      <c r="E61" s="11" t="s">
        <v>64</v>
      </c>
      <c r="F61"/>
      <c r="G61"/>
      <c r="H61"/>
      <c r="I61"/>
      <c r="J61"/>
      <c r="K61"/>
      <c r="L61"/>
      <c r="M61"/>
      <c r="N61"/>
      <c r="O61"/>
      <c r="P61"/>
      <c r="Q61"/>
      <c r="R61"/>
      <c r="S61">
        <v>1</v>
      </c>
      <c r="T61"/>
      <c r="U61"/>
      <c r="V61"/>
      <c r="W61"/>
      <c r="X61"/>
      <c r="Y61"/>
      <c r="Z61">
        <v>1</v>
      </c>
      <c r="AA61" s="17">
        <v>2</v>
      </c>
      <c r="AB61"/>
      <c r="AC61"/>
      <c r="AD61" s="15"/>
      <c r="AE61" s="25"/>
      <c r="AF61" s="25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 s="19">
        <f t="shared" si="11"/>
        <v>1</v>
      </c>
      <c r="BC61" s="19">
        <f t="shared" si="4"/>
        <v>3</v>
      </c>
      <c r="BD61" s="19">
        <f t="shared" si="12"/>
        <v>0</v>
      </c>
      <c r="BE61" s="19">
        <f t="shared" si="5"/>
        <v>0</v>
      </c>
      <c r="BF61" s="19">
        <f t="shared" si="6"/>
        <v>1</v>
      </c>
      <c r="BG61" s="19">
        <f t="shared" si="7"/>
        <v>3</v>
      </c>
      <c r="BH61" s="19">
        <f t="shared" si="8"/>
        <v>16</v>
      </c>
      <c r="BI61" s="38"/>
    </row>
    <row r="62" spans="1:61" s="17" customFormat="1" ht="12.75">
      <c r="A62" s="38"/>
      <c r="B62"/>
      <c r="C62" s="17">
        <v>17</v>
      </c>
      <c r="D62" s="1" t="s">
        <v>56</v>
      </c>
      <c r="E62" s="11" t="s">
        <v>57</v>
      </c>
      <c r="F62"/>
      <c r="G62"/>
      <c r="H62"/>
      <c r="I62"/>
      <c r="J62"/>
      <c r="K62"/>
      <c r="L62">
        <v>6</v>
      </c>
      <c r="M62"/>
      <c r="N62"/>
      <c r="O62">
        <v>21</v>
      </c>
      <c r="P62"/>
      <c r="Q62"/>
      <c r="R62">
        <v>1</v>
      </c>
      <c r="S62">
        <v>96</v>
      </c>
      <c r="T62"/>
      <c r="U62"/>
      <c r="V62">
        <v>5</v>
      </c>
      <c r="W62">
        <v>17</v>
      </c>
      <c r="X62"/>
      <c r="Y62"/>
      <c r="Z62">
        <v>38</v>
      </c>
      <c r="AA62" s="17">
        <v>69</v>
      </c>
      <c r="AB62"/>
      <c r="AC62"/>
      <c r="AD62" s="15">
        <v>62</v>
      </c>
      <c r="AE62" s="25">
        <v>15</v>
      </c>
      <c r="AF62"/>
      <c r="AG62"/>
      <c r="AH62">
        <v>31</v>
      </c>
      <c r="AI62">
        <v>3</v>
      </c>
      <c r="AJ62"/>
      <c r="AK62"/>
      <c r="AL62">
        <v>6</v>
      </c>
      <c r="AM62">
        <v>1</v>
      </c>
      <c r="AN62"/>
      <c r="AO62"/>
      <c r="AP62">
        <v>2</v>
      </c>
      <c r="AQ62"/>
      <c r="AR62"/>
      <c r="AS62"/>
      <c r="AT62">
        <v>5</v>
      </c>
      <c r="AU62"/>
      <c r="AV62"/>
      <c r="AW62"/>
      <c r="AX62"/>
      <c r="AY62"/>
      <c r="AZ62"/>
      <c r="BA62"/>
      <c r="BB62" s="19">
        <f t="shared" si="11"/>
        <v>150</v>
      </c>
      <c r="BC62" s="19">
        <f t="shared" si="4"/>
        <v>228</v>
      </c>
      <c r="BD62" s="19">
        <f t="shared" si="12"/>
        <v>0</v>
      </c>
      <c r="BE62" s="19">
        <f t="shared" si="5"/>
        <v>0</v>
      </c>
      <c r="BF62" s="19">
        <f t="shared" si="6"/>
        <v>150</v>
      </c>
      <c r="BG62" s="19">
        <f t="shared" si="7"/>
        <v>228</v>
      </c>
      <c r="BH62" s="19">
        <f t="shared" si="8"/>
        <v>17</v>
      </c>
      <c r="BI62" s="38"/>
    </row>
    <row r="63" spans="1:61" s="17" customFormat="1" ht="12.75">
      <c r="A63" s="38"/>
      <c r="B63" t="s">
        <v>87</v>
      </c>
      <c r="D63" s="1" t="s">
        <v>88</v>
      </c>
      <c r="E63" s="11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 s="15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 s="19">
        <f t="shared" si="11"/>
        <v>0</v>
      </c>
      <c r="BC63" s="19">
        <f t="shared" si="4"/>
        <v>0</v>
      </c>
      <c r="BD63" s="19">
        <f t="shared" si="12"/>
        <v>0</v>
      </c>
      <c r="BE63" s="19">
        <f t="shared" si="5"/>
        <v>0</v>
      </c>
      <c r="BF63" s="19">
        <f t="shared" si="6"/>
        <v>0</v>
      </c>
      <c r="BG63" s="19">
        <f t="shared" si="7"/>
        <v>0</v>
      </c>
      <c r="BH63" s="19">
        <f t="shared" si="8"/>
        <v>0</v>
      </c>
      <c r="BI63" s="38"/>
    </row>
    <row r="64" spans="1:61" s="17" customFormat="1" ht="12.75">
      <c r="A64" s="38"/>
      <c r="B64"/>
      <c r="C64" s="17">
        <v>18</v>
      </c>
      <c r="D64" s="1" t="s">
        <v>89</v>
      </c>
      <c r="E64" s="11" t="s">
        <v>52</v>
      </c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 s="15"/>
      <c r="AE64" s="25"/>
      <c r="AF64"/>
      <c r="AG64"/>
      <c r="AH64"/>
      <c r="AI64"/>
      <c r="AJ64"/>
      <c r="AK64"/>
      <c r="AL64">
        <v>1</v>
      </c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 s="19">
        <f aca="true" t="shared" si="15" ref="BB64:BB75">AX64+AT64+AP64+AL64+AH64+AD64+Z64+V64+R64+N64</f>
        <v>1</v>
      </c>
      <c r="BC64" s="19">
        <f aca="true" t="shared" si="16" ref="BC64:BC75">AY64+AU64+AQ64+AM64+AI64+AE64+AA64+W64+S64+O64+L64+J64+H64+F64</f>
        <v>0</v>
      </c>
      <c r="BD64" s="19">
        <f aca="true" t="shared" si="17" ref="BD64:BD75">AZ64+AV64+AR64+AN64+AJ64+AF64+AB64+X64+T64+P64</f>
        <v>0</v>
      </c>
      <c r="BE64" s="19">
        <f aca="true" t="shared" si="18" ref="BE64:BE75">BA64+AW64+AS64+AO64+AK64+AG64+AC64+Y64+U64+Q64+M64+K64+I64+G64</f>
        <v>0</v>
      </c>
      <c r="BF64" s="19">
        <f aca="true" t="shared" si="19" ref="BF64:BF75">BB64+BD64</f>
        <v>1</v>
      </c>
      <c r="BG64" s="19">
        <f aca="true" t="shared" si="20" ref="BG64:BG75">BC64+BE64</f>
        <v>0</v>
      </c>
      <c r="BH64" s="19">
        <f t="shared" si="8"/>
        <v>18</v>
      </c>
      <c r="BI64" s="38"/>
    </row>
    <row r="65" spans="1:61" s="17" customFormat="1" ht="12.75">
      <c r="A65" s="38"/>
      <c r="B65"/>
      <c r="C65" s="17">
        <v>19</v>
      </c>
      <c r="D65" s="1" t="s">
        <v>90</v>
      </c>
      <c r="E65" s="21" t="s">
        <v>52</v>
      </c>
      <c r="F65"/>
      <c r="G65"/>
      <c r="H65"/>
      <c r="I65"/>
      <c r="J65"/>
      <c r="K65"/>
      <c r="L65">
        <v>1</v>
      </c>
      <c r="M65"/>
      <c r="N65"/>
      <c r="O65"/>
      <c r="P65"/>
      <c r="Q65"/>
      <c r="R65">
        <v>2</v>
      </c>
      <c r="S65">
        <v>6</v>
      </c>
      <c r="T65"/>
      <c r="U65"/>
      <c r="V65">
        <v>2</v>
      </c>
      <c r="W65">
        <v>2</v>
      </c>
      <c r="X65"/>
      <c r="Y65"/>
      <c r="Z65">
        <v>59</v>
      </c>
      <c r="AA65">
        <v>26</v>
      </c>
      <c r="AB65"/>
      <c r="AC65"/>
      <c r="AD65" s="15">
        <v>96</v>
      </c>
      <c r="AE65" s="25">
        <v>8</v>
      </c>
      <c r="AF65" s="25"/>
      <c r="AG65"/>
      <c r="AH65">
        <v>35</v>
      </c>
      <c r="AI65">
        <v>6</v>
      </c>
      <c r="AJ65">
        <v>3</v>
      </c>
      <c r="AK65"/>
      <c r="AL65">
        <v>15</v>
      </c>
      <c r="AM65">
        <v>1</v>
      </c>
      <c r="AN65">
        <v>2</v>
      </c>
      <c r="AO65"/>
      <c r="AP65">
        <v>12</v>
      </c>
      <c r="AQ65">
        <v>1</v>
      </c>
      <c r="AR65"/>
      <c r="AS65"/>
      <c r="AT65">
        <v>10</v>
      </c>
      <c r="AU65"/>
      <c r="AV65"/>
      <c r="AW65"/>
      <c r="AX65"/>
      <c r="AY65"/>
      <c r="AZ65"/>
      <c r="BA65"/>
      <c r="BB65" s="19">
        <f t="shared" si="15"/>
        <v>231</v>
      </c>
      <c r="BC65" s="19">
        <f t="shared" si="16"/>
        <v>51</v>
      </c>
      <c r="BD65" s="19">
        <f t="shared" si="17"/>
        <v>5</v>
      </c>
      <c r="BE65" s="19">
        <f t="shared" si="18"/>
        <v>0</v>
      </c>
      <c r="BF65" s="19">
        <f t="shared" si="19"/>
        <v>236</v>
      </c>
      <c r="BG65" s="19">
        <f t="shared" si="20"/>
        <v>51</v>
      </c>
      <c r="BH65" s="19">
        <f t="shared" si="8"/>
        <v>19</v>
      </c>
      <c r="BI65" s="38"/>
    </row>
    <row r="66" spans="1:61" s="17" customFormat="1" ht="12.75">
      <c r="A66" s="38"/>
      <c r="B66"/>
      <c r="C66" s="17">
        <v>20</v>
      </c>
      <c r="D66" s="1" t="s">
        <v>56</v>
      </c>
      <c r="E66" s="21" t="s">
        <v>63</v>
      </c>
      <c r="F66" s="26"/>
      <c r="G66" s="26"/>
      <c r="H66" s="26"/>
      <c r="I66" s="26"/>
      <c r="J66" s="26"/>
      <c r="K66" s="26"/>
      <c r="L66" s="26"/>
      <c r="M66" s="26"/>
      <c r="N66" s="26"/>
      <c r="O66" s="26">
        <v>1</v>
      </c>
      <c r="P66" s="26"/>
      <c r="Q66" s="26"/>
      <c r="R66" s="26"/>
      <c r="S66" s="26">
        <v>1</v>
      </c>
      <c r="T66" s="26"/>
      <c r="U66" s="26"/>
      <c r="V66" s="26"/>
      <c r="W66" s="26">
        <v>1</v>
      </c>
      <c r="X66" s="26"/>
      <c r="Y66" s="26"/>
      <c r="Z66" s="26"/>
      <c r="AA66" s="26"/>
      <c r="AB66" s="26"/>
      <c r="AC66" s="26"/>
      <c r="AD66" s="27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19">
        <f t="shared" si="15"/>
        <v>0</v>
      </c>
      <c r="BC66" s="19">
        <f t="shared" si="16"/>
        <v>3</v>
      </c>
      <c r="BD66" s="19">
        <f t="shared" si="17"/>
        <v>0</v>
      </c>
      <c r="BE66" s="19">
        <f t="shared" si="18"/>
        <v>0</v>
      </c>
      <c r="BF66" s="19">
        <f t="shared" si="19"/>
        <v>0</v>
      </c>
      <c r="BG66" s="19">
        <f t="shared" si="20"/>
        <v>3</v>
      </c>
      <c r="BH66" s="19">
        <f t="shared" si="8"/>
        <v>20</v>
      </c>
      <c r="BI66" s="38"/>
    </row>
    <row r="67" spans="1:61" s="17" customFormat="1" ht="12.75">
      <c r="A67" s="38"/>
      <c r="B67"/>
      <c r="C67" s="17">
        <v>21</v>
      </c>
      <c r="D67" s="1" t="s">
        <v>56</v>
      </c>
      <c r="E67" s="21" t="s">
        <v>64</v>
      </c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>
        <v>1</v>
      </c>
      <c r="X67"/>
      <c r="Y67"/>
      <c r="Z67"/>
      <c r="AA67">
        <v>3</v>
      </c>
      <c r="AB67"/>
      <c r="AC67"/>
      <c r="AD67" s="15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 s="19">
        <f t="shared" si="15"/>
        <v>0</v>
      </c>
      <c r="BC67" s="19">
        <f t="shared" si="16"/>
        <v>4</v>
      </c>
      <c r="BD67" s="19">
        <f t="shared" si="17"/>
        <v>0</v>
      </c>
      <c r="BE67" s="19">
        <f t="shared" si="18"/>
        <v>0</v>
      </c>
      <c r="BF67" s="19">
        <f t="shared" si="19"/>
        <v>0</v>
      </c>
      <c r="BG67" s="19">
        <f t="shared" si="20"/>
        <v>4</v>
      </c>
      <c r="BH67" s="19">
        <f t="shared" si="8"/>
        <v>21</v>
      </c>
      <c r="BI67" s="38"/>
    </row>
    <row r="68" spans="1:61" s="17" customFormat="1" ht="12.75">
      <c r="A68" s="38"/>
      <c r="B68"/>
      <c r="C68" s="17">
        <v>22</v>
      </c>
      <c r="D68" s="1" t="s">
        <v>56</v>
      </c>
      <c r="E68" s="21" t="s">
        <v>57</v>
      </c>
      <c r="F68"/>
      <c r="G68"/>
      <c r="H68"/>
      <c r="I68"/>
      <c r="J68"/>
      <c r="K68"/>
      <c r="L68">
        <v>15</v>
      </c>
      <c r="M68"/>
      <c r="N68"/>
      <c r="O68">
        <v>21</v>
      </c>
      <c r="P68"/>
      <c r="Q68"/>
      <c r="R68">
        <v>6</v>
      </c>
      <c r="S68">
        <v>53</v>
      </c>
      <c r="T68"/>
      <c r="U68"/>
      <c r="V68">
        <v>1</v>
      </c>
      <c r="W68">
        <v>19</v>
      </c>
      <c r="X68"/>
      <c r="Y68"/>
      <c r="Z68">
        <v>7</v>
      </c>
      <c r="AA68">
        <v>30</v>
      </c>
      <c r="AB68"/>
      <c r="AC68"/>
      <c r="AD68" s="15">
        <v>2</v>
      </c>
      <c r="AE68" s="25">
        <v>5</v>
      </c>
      <c r="AF68" s="25"/>
      <c r="AG68"/>
      <c r="AH68">
        <v>1</v>
      </c>
      <c r="AI68">
        <v>1</v>
      </c>
      <c r="AJ68"/>
      <c r="AK68"/>
      <c r="AL68"/>
      <c r="AM68">
        <v>1</v>
      </c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 s="19">
        <f t="shared" si="15"/>
        <v>17</v>
      </c>
      <c r="BC68" s="19">
        <f t="shared" si="16"/>
        <v>145</v>
      </c>
      <c r="BD68" s="19">
        <f t="shared" si="17"/>
        <v>0</v>
      </c>
      <c r="BE68" s="19">
        <f t="shared" si="18"/>
        <v>0</v>
      </c>
      <c r="BF68" s="19">
        <f t="shared" si="19"/>
        <v>17</v>
      </c>
      <c r="BG68" s="19">
        <f t="shared" si="20"/>
        <v>145</v>
      </c>
      <c r="BH68" s="19">
        <f t="shared" si="8"/>
        <v>22</v>
      </c>
      <c r="BI68" s="38"/>
    </row>
    <row r="69" spans="1:61" s="17" customFormat="1" ht="12.75">
      <c r="A69" s="38"/>
      <c r="B69"/>
      <c r="C69" s="17">
        <v>23</v>
      </c>
      <c r="D69" s="1" t="s">
        <v>91</v>
      </c>
      <c r="E69" s="21" t="s">
        <v>52</v>
      </c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>
        <v>1</v>
      </c>
      <c r="W69"/>
      <c r="X69"/>
      <c r="Y69"/>
      <c r="Z69">
        <v>2</v>
      </c>
      <c r="AA69">
        <v>1</v>
      </c>
      <c r="AB69"/>
      <c r="AC69"/>
      <c r="AD69" s="15">
        <v>3</v>
      </c>
      <c r="AE69" s="25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 s="19">
        <f t="shared" si="15"/>
        <v>6</v>
      </c>
      <c r="BC69" s="19">
        <f t="shared" si="16"/>
        <v>1</v>
      </c>
      <c r="BD69" s="19">
        <f t="shared" si="17"/>
        <v>0</v>
      </c>
      <c r="BE69" s="19">
        <f t="shared" si="18"/>
        <v>0</v>
      </c>
      <c r="BF69" s="19">
        <f t="shared" si="19"/>
        <v>6</v>
      </c>
      <c r="BG69" s="19">
        <f t="shared" si="20"/>
        <v>1</v>
      </c>
      <c r="BH69" s="19">
        <f t="shared" si="8"/>
        <v>23</v>
      </c>
      <c r="BI69" s="38"/>
    </row>
    <row r="70" spans="1:61" s="17" customFormat="1" ht="12.75">
      <c r="A70" s="25"/>
      <c r="C70" s="17">
        <v>24</v>
      </c>
      <c r="D70" s="20" t="s">
        <v>56</v>
      </c>
      <c r="E70" s="21" t="s">
        <v>57</v>
      </c>
      <c r="O70" s="17">
        <v>1</v>
      </c>
      <c r="S70" s="17">
        <v>1</v>
      </c>
      <c r="AA70" s="17">
        <v>1</v>
      </c>
      <c r="AD70" s="18">
        <v>1</v>
      </c>
      <c r="BB70" s="19">
        <f t="shared" si="15"/>
        <v>1</v>
      </c>
      <c r="BC70" s="19">
        <f t="shared" si="16"/>
        <v>3</v>
      </c>
      <c r="BD70" s="19">
        <f t="shared" si="17"/>
        <v>0</v>
      </c>
      <c r="BE70" s="19">
        <f t="shared" si="18"/>
        <v>0</v>
      </c>
      <c r="BF70" s="19">
        <f t="shared" si="19"/>
        <v>1</v>
      </c>
      <c r="BG70" s="19">
        <f t="shared" si="20"/>
        <v>3</v>
      </c>
      <c r="BH70" s="19">
        <f t="shared" si="8"/>
        <v>24</v>
      </c>
      <c r="BI70" s="25"/>
    </row>
    <row r="71" spans="1:61" s="17" customFormat="1" ht="12.75">
      <c r="A71" s="38"/>
      <c r="B71" t="s">
        <v>53</v>
      </c>
      <c r="C71"/>
      <c r="D71" s="1" t="s">
        <v>92</v>
      </c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 s="15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 s="19">
        <f t="shared" si="15"/>
        <v>0</v>
      </c>
      <c r="BC71" s="19">
        <f t="shared" si="16"/>
        <v>0</v>
      </c>
      <c r="BD71" s="19">
        <f t="shared" si="17"/>
        <v>0</v>
      </c>
      <c r="BE71" s="19">
        <f t="shared" si="18"/>
        <v>0</v>
      </c>
      <c r="BF71" s="19">
        <f t="shared" si="19"/>
        <v>0</v>
      </c>
      <c r="BG71" s="19">
        <f t="shared" si="20"/>
        <v>0</v>
      </c>
      <c r="BH71" s="19">
        <f aca="true" t="shared" si="21" ref="BH71:BH134">C71</f>
        <v>0</v>
      </c>
      <c r="BI71" s="38"/>
    </row>
    <row r="72" spans="1:61" s="17" customFormat="1" ht="12.75">
      <c r="A72" s="38"/>
      <c r="B72"/>
      <c r="C72">
        <v>25</v>
      </c>
      <c r="D72" s="1" t="s">
        <v>93</v>
      </c>
      <c r="E72" s="21" t="s">
        <v>52</v>
      </c>
      <c r="F72"/>
      <c r="G72"/>
      <c r="H72"/>
      <c r="I72"/>
      <c r="J72"/>
      <c r="K72"/>
      <c r="L72"/>
      <c r="M72"/>
      <c r="N72"/>
      <c r="O72"/>
      <c r="P72"/>
      <c r="Q72"/>
      <c r="R72"/>
      <c r="S72">
        <v>1</v>
      </c>
      <c r="T72"/>
      <c r="U72"/>
      <c r="V72"/>
      <c r="W72">
        <v>1</v>
      </c>
      <c r="X72"/>
      <c r="Y72"/>
      <c r="Z72">
        <v>3</v>
      </c>
      <c r="AA72">
        <v>3</v>
      </c>
      <c r="AB72"/>
      <c r="AC72"/>
      <c r="AD72" s="15">
        <v>13</v>
      </c>
      <c r="AE72" s="25">
        <v>1</v>
      </c>
      <c r="AF72"/>
      <c r="AG72"/>
      <c r="AH72">
        <v>3</v>
      </c>
      <c r="AI72"/>
      <c r="AJ72"/>
      <c r="AK72"/>
      <c r="AL72">
        <v>1</v>
      </c>
      <c r="AM72"/>
      <c r="AN72"/>
      <c r="AO72"/>
      <c r="AP72">
        <v>1</v>
      </c>
      <c r="AQ72"/>
      <c r="AR72"/>
      <c r="AS72"/>
      <c r="AT72"/>
      <c r="AU72"/>
      <c r="AV72"/>
      <c r="AW72"/>
      <c r="AX72"/>
      <c r="AY72"/>
      <c r="AZ72"/>
      <c r="BA72"/>
      <c r="BB72" s="19">
        <f t="shared" si="15"/>
        <v>21</v>
      </c>
      <c r="BC72" s="19">
        <f t="shared" si="16"/>
        <v>6</v>
      </c>
      <c r="BD72" s="19">
        <f t="shared" si="17"/>
        <v>0</v>
      </c>
      <c r="BE72" s="19">
        <f t="shared" si="18"/>
        <v>0</v>
      </c>
      <c r="BF72" s="19">
        <f t="shared" si="19"/>
        <v>21</v>
      </c>
      <c r="BG72" s="19">
        <f t="shared" si="20"/>
        <v>6</v>
      </c>
      <c r="BH72" s="19">
        <f t="shared" si="21"/>
        <v>25</v>
      </c>
      <c r="BI72" s="38"/>
    </row>
    <row r="73" spans="1:61" s="17" customFormat="1" ht="12.75">
      <c r="A73" s="38"/>
      <c r="B73"/>
      <c r="C73">
        <v>26</v>
      </c>
      <c r="D73" s="1" t="s">
        <v>94</v>
      </c>
      <c r="E73" s="21" t="s">
        <v>57</v>
      </c>
      <c r="F73"/>
      <c r="G73"/>
      <c r="H73"/>
      <c r="I73"/>
      <c r="J73"/>
      <c r="K73"/>
      <c r="L73"/>
      <c r="M73"/>
      <c r="N73"/>
      <c r="O73"/>
      <c r="P73"/>
      <c r="Q73"/>
      <c r="R73"/>
      <c r="S73">
        <v>1</v>
      </c>
      <c r="T73"/>
      <c r="U73"/>
      <c r="V73"/>
      <c r="W73"/>
      <c r="X73"/>
      <c r="Y73"/>
      <c r="Z73">
        <v>2</v>
      </c>
      <c r="AA73"/>
      <c r="AB73"/>
      <c r="AC73"/>
      <c r="AD73" s="15">
        <v>9</v>
      </c>
      <c r="AE73"/>
      <c r="AF73"/>
      <c r="AG73"/>
      <c r="AH73">
        <v>5</v>
      </c>
      <c r="AI73"/>
      <c r="AJ73"/>
      <c r="AK73"/>
      <c r="AL73">
        <v>1</v>
      </c>
      <c r="AM73"/>
      <c r="AN73"/>
      <c r="AO73"/>
      <c r="AP73"/>
      <c r="AQ73"/>
      <c r="AR73"/>
      <c r="AS73"/>
      <c r="AT73">
        <v>3</v>
      </c>
      <c r="AU73"/>
      <c r="AV73"/>
      <c r="AW73"/>
      <c r="AX73"/>
      <c r="AY73"/>
      <c r="AZ73"/>
      <c r="BA73"/>
      <c r="BB73" s="19">
        <f t="shared" si="15"/>
        <v>20</v>
      </c>
      <c r="BC73" s="19">
        <f t="shared" si="16"/>
        <v>1</v>
      </c>
      <c r="BD73" s="19">
        <f t="shared" si="17"/>
        <v>0</v>
      </c>
      <c r="BE73" s="19">
        <f t="shared" si="18"/>
        <v>0</v>
      </c>
      <c r="BF73" s="19">
        <f t="shared" si="19"/>
        <v>20</v>
      </c>
      <c r="BG73" s="19">
        <f t="shared" si="20"/>
        <v>1</v>
      </c>
      <c r="BH73" s="19">
        <f t="shared" si="21"/>
        <v>26</v>
      </c>
      <c r="BI73" s="38"/>
    </row>
    <row r="74" spans="1:61" s="17" customFormat="1" ht="12.75">
      <c r="A74" s="38"/>
      <c r="B74"/>
      <c r="C74">
        <v>27</v>
      </c>
      <c r="D74" s="1" t="s">
        <v>95</v>
      </c>
      <c r="E74" s="21" t="s">
        <v>57</v>
      </c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>
        <v>1</v>
      </c>
      <c r="AA74"/>
      <c r="AB74"/>
      <c r="AC74"/>
      <c r="AD74" s="15"/>
      <c r="AE74"/>
      <c r="AF74"/>
      <c r="AG74"/>
      <c r="AH74"/>
      <c r="AI74"/>
      <c r="AJ74"/>
      <c r="AK74"/>
      <c r="AL74"/>
      <c r="AM74"/>
      <c r="AN74"/>
      <c r="AO74"/>
      <c r="AP74">
        <v>1</v>
      </c>
      <c r="AQ74"/>
      <c r="AR74"/>
      <c r="AS74"/>
      <c r="AT74"/>
      <c r="AU74"/>
      <c r="AV74"/>
      <c r="AW74"/>
      <c r="AX74"/>
      <c r="AY74"/>
      <c r="AZ74"/>
      <c r="BA74"/>
      <c r="BB74" s="19">
        <f t="shared" si="15"/>
        <v>2</v>
      </c>
      <c r="BC74" s="19">
        <f t="shared" si="16"/>
        <v>0</v>
      </c>
      <c r="BD74" s="19">
        <f t="shared" si="17"/>
        <v>0</v>
      </c>
      <c r="BE74" s="19">
        <f t="shared" si="18"/>
        <v>0</v>
      </c>
      <c r="BF74" s="19">
        <f t="shared" si="19"/>
        <v>2</v>
      </c>
      <c r="BG74" s="19">
        <f t="shared" si="20"/>
        <v>0</v>
      </c>
      <c r="BH74" s="19">
        <f t="shared" si="21"/>
        <v>27</v>
      </c>
      <c r="BI74" s="38"/>
    </row>
    <row r="75" spans="1:61" s="17" customFormat="1" ht="12.75">
      <c r="A75" s="38"/>
      <c r="B75"/>
      <c r="C75">
        <v>28</v>
      </c>
      <c r="D75" s="1" t="s">
        <v>96</v>
      </c>
      <c r="E75" s="21" t="s">
        <v>64</v>
      </c>
      <c r="F75"/>
      <c r="G75"/>
      <c r="H75"/>
      <c r="I75"/>
      <c r="J75"/>
      <c r="K75"/>
      <c r="L75"/>
      <c r="M75"/>
      <c r="N75"/>
      <c r="O75"/>
      <c r="P75"/>
      <c r="Q75"/>
      <c r="R75"/>
      <c r="S75">
        <v>1</v>
      </c>
      <c r="T75"/>
      <c r="U75"/>
      <c r="V75"/>
      <c r="W75"/>
      <c r="X75"/>
      <c r="Y75"/>
      <c r="Z75">
        <v>2</v>
      </c>
      <c r="AA75">
        <v>1</v>
      </c>
      <c r="AB75"/>
      <c r="AC75"/>
      <c r="AD75" s="1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>
        <v>1</v>
      </c>
      <c r="AU75"/>
      <c r="AV75"/>
      <c r="AW75"/>
      <c r="AX75"/>
      <c r="AY75"/>
      <c r="AZ75"/>
      <c r="BA75"/>
      <c r="BB75" s="19">
        <f t="shared" si="15"/>
        <v>3</v>
      </c>
      <c r="BC75" s="19">
        <f t="shared" si="16"/>
        <v>2</v>
      </c>
      <c r="BD75" s="19">
        <f t="shared" si="17"/>
        <v>0</v>
      </c>
      <c r="BE75" s="19">
        <f t="shared" si="18"/>
        <v>0</v>
      </c>
      <c r="BF75" s="19">
        <f t="shared" si="19"/>
        <v>3</v>
      </c>
      <c r="BG75" s="19">
        <f t="shared" si="20"/>
        <v>2</v>
      </c>
      <c r="BH75" s="19">
        <f t="shared" si="21"/>
        <v>28</v>
      </c>
      <c r="BI75" s="38"/>
    </row>
    <row r="76" spans="1:61" s="17" customFormat="1" ht="12.75">
      <c r="A76" s="38"/>
      <c r="B76"/>
      <c r="C76">
        <v>29</v>
      </c>
      <c r="D76" s="1" t="s">
        <v>97</v>
      </c>
      <c r="E76" s="21" t="s">
        <v>57</v>
      </c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>
        <v>1</v>
      </c>
      <c r="W76">
        <v>1</v>
      </c>
      <c r="X76"/>
      <c r="Y76"/>
      <c r="Z76"/>
      <c r="AA76">
        <v>2</v>
      </c>
      <c r="AB76"/>
      <c r="AC76"/>
      <c r="AD76" s="15">
        <v>2</v>
      </c>
      <c r="AE76">
        <v>1</v>
      </c>
      <c r="AF76"/>
      <c r="AG76"/>
      <c r="AH76"/>
      <c r="AI76">
        <v>1</v>
      </c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 s="19">
        <f aca="true" t="shared" si="22" ref="BB76:BB134">AX76+AT76+AP76+AL76+AH76+AD76+Z76+V76+R76+N76</f>
        <v>3</v>
      </c>
      <c r="BC76" s="19">
        <f aca="true" t="shared" si="23" ref="BC76:BC134">AY76+AU76+AQ76+AM76+AI76+AE76+AA76+W76+S76+O76+L76+J76+H76+F76</f>
        <v>5</v>
      </c>
      <c r="BD76" s="19">
        <f aca="true" t="shared" si="24" ref="BD76:BD134">AZ76+AV76+AR76+AN76+AJ76+AF76+AB76+X76+T76+P76</f>
        <v>0</v>
      </c>
      <c r="BE76" s="19">
        <f aca="true" t="shared" si="25" ref="BE76:BE134">BA76+AW76+AS76+AO76+AK76+AG76+AC76+Y76+U76+Q76+M76+K76+I76+G76</f>
        <v>0</v>
      </c>
      <c r="BF76" s="19">
        <f aca="true" t="shared" si="26" ref="BF76:BF134">BB76+BD76</f>
        <v>3</v>
      </c>
      <c r="BG76" s="19">
        <f aca="true" t="shared" si="27" ref="BG76:BG134">BC76+BE76</f>
        <v>5</v>
      </c>
      <c r="BH76" s="19">
        <f t="shared" si="21"/>
        <v>29</v>
      </c>
      <c r="BI76" s="38"/>
    </row>
    <row r="77" spans="1:61" s="17" customFormat="1" ht="12.75">
      <c r="A77" s="38"/>
      <c r="B77"/>
      <c r="C77">
        <v>30</v>
      </c>
      <c r="D77" s="1" t="s">
        <v>98</v>
      </c>
      <c r="E77" s="21" t="s">
        <v>57</v>
      </c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 s="15"/>
      <c r="AE77"/>
      <c r="AF77"/>
      <c r="AG77"/>
      <c r="AH77"/>
      <c r="AI77"/>
      <c r="AJ77"/>
      <c r="AK77"/>
      <c r="AL77"/>
      <c r="AM77"/>
      <c r="AN77"/>
      <c r="AO77"/>
      <c r="AP77">
        <v>1</v>
      </c>
      <c r="AQ77"/>
      <c r="AR77"/>
      <c r="AS77"/>
      <c r="AT77">
        <v>1</v>
      </c>
      <c r="AU77"/>
      <c r="AV77"/>
      <c r="AW77"/>
      <c r="AX77"/>
      <c r="AY77"/>
      <c r="AZ77"/>
      <c r="BA77"/>
      <c r="BB77" s="19">
        <f t="shared" si="22"/>
        <v>2</v>
      </c>
      <c r="BC77" s="19">
        <f t="shared" si="23"/>
        <v>0</v>
      </c>
      <c r="BD77" s="19">
        <f t="shared" si="24"/>
        <v>0</v>
      </c>
      <c r="BE77" s="19">
        <f t="shared" si="25"/>
        <v>0</v>
      </c>
      <c r="BF77" s="19">
        <f t="shared" si="26"/>
        <v>2</v>
      </c>
      <c r="BG77" s="19">
        <f t="shared" si="27"/>
        <v>0</v>
      </c>
      <c r="BH77" s="19">
        <f t="shared" si="21"/>
        <v>30</v>
      </c>
      <c r="BI77" s="38"/>
    </row>
    <row r="78" spans="1:61" s="17" customFormat="1" ht="12.75">
      <c r="A78" s="38"/>
      <c r="B78"/>
      <c r="C78">
        <v>31</v>
      </c>
      <c r="D78" s="1" t="s">
        <v>99</v>
      </c>
      <c r="E78" s="21" t="s">
        <v>57</v>
      </c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>
        <v>1</v>
      </c>
      <c r="AA78">
        <v>1</v>
      </c>
      <c r="AB78"/>
      <c r="AC78"/>
      <c r="AD78" s="15">
        <v>3</v>
      </c>
      <c r="AE78"/>
      <c r="AF78"/>
      <c r="AG78"/>
      <c r="AH78">
        <v>3</v>
      </c>
      <c r="AI78">
        <v>1</v>
      </c>
      <c r="AJ78"/>
      <c r="AK78"/>
      <c r="AL78">
        <v>1</v>
      </c>
      <c r="AM78"/>
      <c r="AN78"/>
      <c r="AO78"/>
      <c r="AP78">
        <v>1</v>
      </c>
      <c r="AQ78"/>
      <c r="AR78"/>
      <c r="AS78"/>
      <c r="AT78"/>
      <c r="AU78"/>
      <c r="AV78"/>
      <c r="AW78"/>
      <c r="AX78"/>
      <c r="AY78"/>
      <c r="AZ78"/>
      <c r="BA78"/>
      <c r="BB78" s="19">
        <f t="shared" si="22"/>
        <v>9</v>
      </c>
      <c r="BC78" s="19">
        <f t="shared" si="23"/>
        <v>2</v>
      </c>
      <c r="BD78" s="19">
        <f t="shared" si="24"/>
        <v>0</v>
      </c>
      <c r="BE78" s="19">
        <f t="shared" si="25"/>
        <v>0</v>
      </c>
      <c r="BF78" s="19">
        <f t="shared" si="26"/>
        <v>9</v>
      </c>
      <c r="BG78" s="19">
        <f t="shared" si="27"/>
        <v>2</v>
      </c>
      <c r="BH78" s="19">
        <f t="shared" si="21"/>
        <v>31</v>
      </c>
      <c r="BI78" s="38"/>
    </row>
    <row r="79" spans="1:61" s="17" customFormat="1" ht="25.5">
      <c r="A79" s="38"/>
      <c r="B79" t="s">
        <v>58</v>
      </c>
      <c r="C79"/>
      <c r="D79" s="1" t="s">
        <v>100</v>
      </c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 s="15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 s="19">
        <f t="shared" si="22"/>
        <v>0</v>
      </c>
      <c r="BC79" s="19">
        <f t="shared" si="23"/>
        <v>0</v>
      </c>
      <c r="BD79" s="19">
        <f t="shared" si="24"/>
        <v>0</v>
      </c>
      <c r="BE79" s="19">
        <f t="shared" si="25"/>
        <v>0</v>
      </c>
      <c r="BF79" s="19">
        <f t="shared" si="26"/>
        <v>0</v>
      </c>
      <c r="BG79" s="19">
        <f t="shared" si="27"/>
        <v>0</v>
      </c>
      <c r="BH79" s="19">
        <f t="shared" si="21"/>
        <v>0</v>
      </c>
      <c r="BI79" s="38"/>
    </row>
    <row r="80" spans="1:61" s="17" customFormat="1" ht="12.75">
      <c r="A80" s="38"/>
      <c r="B80"/>
      <c r="C80">
        <v>32</v>
      </c>
      <c r="D80" s="1" t="s">
        <v>101</v>
      </c>
      <c r="E80" s="21" t="s">
        <v>64</v>
      </c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>
        <v>1</v>
      </c>
      <c r="AA80"/>
      <c r="AB80"/>
      <c r="AC80"/>
      <c r="AD80" s="15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 s="19">
        <f t="shared" si="22"/>
        <v>1</v>
      </c>
      <c r="BC80" s="19">
        <f t="shared" si="23"/>
        <v>0</v>
      </c>
      <c r="BD80" s="19">
        <f t="shared" si="24"/>
        <v>0</v>
      </c>
      <c r="BE80" s="19">
        <f t="shared" si="25"/>
        <v>0</v>
      </c>
      <c r="BF80" s="19">
        <f t="shared" si="26"/>
        <v>1</v>
      </c>
      <c r="BG80" s="19">
        <f t="shared" si="27"/>
        <v>0</v>
      </c>
      <c r="BH80" s="19">
        <f t="shared" si="21"/>
        <v>32</v>
      </c>
      <c r="BI80" s="38"/>
    </row>
    <row r="81" spans="1:61" s="17" customFormat="1" ht="12.75">
      <c r="A81" s="38"/>
      <c r="B81"/>
      <c r="C81">
        <v>33</v>
      </c>
      <c r="D81" s="1" t="s">
        <v>56</v>
      </c>
      <c r="E81" s="21" t="s">
        <v>57</v>
      </c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>
        <v>1</v>
      </c>
      <c r="AA81"/>
      <c r="AB81"/>
      <c r="AC81"/>
      <c r="AD81" s="15">
        <v>1</v>
      </c>
      <c r="AE81"/>
      <c r="AF81"/>
      <c r="AG81"/>
      <c r="AH81">
        <v>1</v>
      </c>
      <c r="AI81"/>
      <c r="AJ81"/>
      <c r="AK81"/>
      <c r="AL81"/>
      <c r="AM81"/>
      <c r="AN81"/>
      <c r="AO81"/>
      <c r="AP81">
        <v>1</v>
      </c>
      <c r="AQ81"/>
      <c r="AR81"/>
      <c r="AS81"/>
      <c r="AT81"/>
      <c r="AU81"/>
      <c r="AV81"/>
      <c r="AW81"/>
      <c r="AX81"/>
      <c r="AY81"/>
      <c r="AZ81"/>
      <c r="BA81"/>
      <c r="BB81" s="19">
        <f aca="true" t="shared" si="28" ref="BB81:BB86">AX81+AT81+AP81+AL81+AH81+AD81+Z81+V81+R81+N81</f>
        <v>4</v>
      </c>
      <c r="BC81" s="19">
        <f aca="true" t="shared" si="29" ref="BC81:BC86">AY81+AU81+AQ81+AM81+AI81+AE81+AA81+W81+S81+O81+L81+J81+H81+F81</f>
        <v>0</v>
      </c>
      <c r="BD81" s="19">
        <f aca="true" t="shared" si="30" ref="BD81:BD86">AZ81+AV81+AR81+AN81+AJ81+AF81+AB81+X81+T81+P81</f>
        <v>0</v>
      </c>
      <c r="BE81" s="19">
        <f aca="true" t="shared" si="31" ref="BE81:BE86">BA81+AW81+AS81+AO81+AK81+AG81+AC81+Y81+U81+Q81+M81+K81+I81+G81</f>
        <v>0</v>
      </c>
      <c r="BF81" s="19">
        <f aca="true" t="shared" si="32" ref="BF81:BF86">BB81+BD81</f>
        <v>4</v>
      </c>
      <c r="BG81" s="19">
        <f aca="true" t="shared" si="33" ref="BG81:BG86">BC81+BE81</f>
        <v>0</v>
      </c>
      <c r="BH81" s="19">
        <f t="shared" si="21"/>
        <v>33</v>
      </c>
      <c r="BI81" s="38"/>
    </row>
    <row r="82" spans="1:61" s="17" customFormat="1" ht="12.75">
      <c r="A82" s="25"/>
      <c r="C82" s="17">
        <v>34</v>
      </c>
      <c r="D82" s="20" t="s">
        <v>102</v>
      </c>
      <c r="E82" s="21" t="s">
        <v>57</v>
      </c>
      <c r="Z82" s="17">
        <v>5</v>
      </c>
      <c r="AD82" s="18">
        <v>2</v>
      </c>
      <c r="BB82" s="19">
        <f t="shared" si="28"/>
        <v>7</v>
      </c>
      <c r="BC82" s="19">
        <f t="shared" si="29"/>
        <v>0</v>
      </c>
      <c r="BD82" s="19">
        <f t="shared" si="30"/>
        <v>0</v>
      </c>
      <c r="BE82" s="19">
        <f t="shared" si="31"/>
        <v>0</v>
      </c>
      <c r="BF82" s="19">
        <f t="shared" si="32"/>
        <v>7</v>
      </c>
      <c r="BG82" s="19">
        <f t="shared" si="33"/>
        <v>0</v>
      </c>
      <c r="BH82" s="19">
        <f t="shared" si="21"/>
        <v>34</v>
      </c>
      <c r="BI82" s="25"/>
    </row>
    <row r="83" spans="1:61" s="17" customFormat="1" ht="12.75">
      <c r="A83" s="38"/>
      <c r="B83"/>
      <c r="C83" s="17">
        <v>35</v>
      </c>
      <c r="D83" s="1" t="s">
        <v>103</v>
      </c>
      <c r="E83" s="21" t="s">
        <v>52</v>
      </c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 s="17">
        <v>1</v>
      </c>
      <c r="AA83"/>
      <c r="AB83"/>
      <c r="AC83"/>
      <c r="AD83" s="15">
        <v>1</v>
      </c>
      <c r="AE83">
        <v>1</v>
      </c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>
        <v>1</v>
      </c>
      <c r="AU83"/>
      <c r="AV83"/>
      <c r="AW83"/>
      <c r="AX83"/>
      <c r="AY83"/>
      <c r="AZ83"/>
      <c r="BA83"/>
      <c r="BB83" s="19">
        <f t="shared" si="28"/>
        <v>3</v>
      </c>
      <c r="BC83" s="19">
        <f t="shared" si="29"/>
        <v>1</v>
      </c>
      <c r="BD83" s="19">
        <f t="shared" si="30"/>
        <v>0</v>
      </c>
      <c r="BE83" s="19">
        <f t="shared" si="31"/>
        <v>0</v>
      </c>
      <c r="BF83" s="19">
        <f t="shared" si="32"/>
        <v>3</v>
      </c>
      <c r="BG83" s="19">
        <f t="shared" si="33"/>
        <v>1</v>
      </c>
      <c r="BH83" s="19">
        <f t="shared" si="21"/>
        <v>35</v>
      </c>
      <c r="BI83" s="38"/>
    </row>
    <row r="84" spans="1:61" s="17" customFormat="1" ht="12.75">
      <c r="A84" s="38"/>
      <c r="B84"/>
      <c r="C84" s="17">
        <v>36</v>
      </c>
      <c r="D84" s="1" t="s">
        <v>56</v>
      </c>
      <c r="E84" s="21" t="s">
        <v>57</v>
      </c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 s="15"/>
      <c r="AE84"/>
      <c r="AF84"/>
      <c r="AG84"/>
      <c r="AH84"/>
      <c r="AI84"/>
      <c r="AJ84"/>
      <c r="AK84"/>
      <c r="AL84"/>
      <c r="AM84"/>
      <c r="AN84"/>
      <c r="AO84"/>
      <c r="AP84">
        <v>1</v>
      </c>
      <c r="AQ84"/>
      <c r="AR84"/>
      <c r="AS84"/>
      <c r="AT84"/>
      <c r="AU84"/>
      <c r="AV84"/>
      <c r="AW84"/>
      <c r="AX84"/>
      <c r="AY84"/>
      <c r="AZ84"/>
      <c r="BA84"/>
      <c r="BB84" s="19">
        <f t="shared" si="28"/>
        <v>1</v>
      </c>
      <c r="BC84" s="19">
        <f t="shared" si="29"/>
        <v>0</v>
      </c>
      <c r="BD84" s="19">
        <f t="shared" si="30"/>
        <v>0</v>
      </c>
      <c r="BE84" s="19">
        <f t="shared" si="31"/>
        <v>0</v>
      </c>
      <c r="BF84" s="19">
        <f t="shared" si="32"/>
        <v>1</v>
      </c>
      <c r="BG84" s="19">
        <f t="shared" si="33"/>
        <v>0</v>
      </c>
      <c r="BH84" s="19">
        <f t="shared" si="21"/>
        <v>36</v>
      </c>
      <c r="BI84" s="38"/>
    </row>
    <row r="85" spans="1:61" s="17" customFormat="1" ht="12.75">
      <c r="A85" s="38"/>
      <c r="B85"/>
      <c r="C85" s="17">
        <v>37</v>
      </c>
      <c r="D85" s="1" t="s">
        <v>104</v>
      </c>
      <c r="E85" s="21" t="s">
        <v>57</v>
      </c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 s="15">
        <v>3</v>
      </c>
      <c r="AE85"/>
      <c r="AF85"/>
      <c r="AG85"/>
      <c r="AH85">
        <v>1</v>
      </c>
      <c r="AI85"/>
      <c r="AJ85"/>
      <c r="AK85"/>
      <c r="AL85"/>
      <c r="AM85"/>
      <c r="AN85"/>
      <c r="AO85"/>
      <c r="AP85">
        <v>1</v>
      </c>
      <c r="AQ85"/>
      <c r="AR85"/>
      <c r="AS85"/>
      <c r="AT85"/>
      <c r="AU85"/>
      <c r="AV85"/>
      <c r="AW85"/>
      <c r="AX85"/>
      <c r="AY85"/>
      <c r="AZ85"/>
      <c r="BA85"/>
      <c r="BB85" s="19">
        <f t="shared" si="28"/>
        <v>5</v>
      </c>
      <c r="BC85" s="19">
        <f t="shared" si="29"/>
        <v>0</v>
      </c>
      <c r="BD85" s="19">
        <f t="shared" si="30"/>
        <v>0</v>
      </c>
      <c r="BE85" s="19">
        <f t="shared" si="31"/>
        <v>0</v>
      </c>
      <c r="BF85" s="19">
        <f t="shared" si="32"/>
        <v>5</v>
      </c>
      <c r="BG85" s="19">
        <f t="shared" si="33"/>
        <v>0</v>
      </c>
      <c r="BH85" s="19">
        <f t="shared" si="21"/>
        <v>37</v>
      </c>
      <c r="BI85" s="38"/>
    </row>
    <row r="86" spans="1:61" s="17" customFormat="1" ht="12.75">
      <c r="A86" s="38"/>
      <c r="B86"/>
      <c r="C86"/>
      <c r="D86" s="1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 s="15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 s="19">
        <f t="shared" si="28"/>
        <v>0</v>
      </c>
      <c r="BC86" s="19">
        <f t="shared" si="29"/>
        <v>0</v>
      </c>
      <c r="BD86" s="19">
        <f t="shared" si="30"/>
        <v>0</v>
      </c>
      <c r="BE86" s="19">
        <f t="shared" si="31"/>
        <v>0</v>
      </c>
      <c r="BF86" s="19">
        <f t="shared" si="32"/>
        <v>0</v>
      </c>
      <c r="BG86" s="19">
        <f t="shared" si="33"/>
        <v>0</v>
      </c>
      <c r="BH86" s="19">
        <f t="shared" si="21"/>
        <v>0</v>
      </c>
      <c r="BI86" s="38"/>
    </row>
    <row r="87" spans="1:61" s="17" customFormat="1" ht="12.75">
      <c r="A87" s="38"/>
      <c r="B87"/>
      <c r="C87"/>
      <c r="D87" s="1" t="s">
        <v>105</v>
      </c>
      <c r="E87" s="21" t="s">
        <v>52</v>
      </c>
      <c r="F87"/>
      <c r="G87"/>
      <c r="H87"/>
      <c r="I87"/>
      <c r="J87"/>
      <c r="K87"/>
      <c r="L87">
        <v>1</v>
      </c>
      <c r="M87"/>
      <c r="N87"/>
      <c r="O87">
        <v>1</v>
      </c>
      <c r="P87"/>
      <c r="Q87"/>
      <c r="R87">
        <v>5</v>
      </c>
      <c r="S87">
        <v>25</v>
      </c>
      <c r="T87"/>
      <c r="U87"/>
      <c r="V87">
        <v>4</v>
      </c>
      <c r="W87">
        <v>12</v>
      </c>
      <c r="X87"/>
      <c r="Y87"/>
      <c r="Z87">
        <v>214</v>
      </c>
      <c r="AA87">
        <v>79</v>
      </c>
      <c r="AB87"/>
      <c r="AC87"/>
      <c r="AD87" s="15">
        <v>401</v>
      </c>
      <c r="AE87" s="25">
        <v>30</v>
      </c>
      <c r="AF87" s="25"/>
      <c r="AG87"/>
      <c r="AH87">
        <v>184</v>
      </c>
      <c r="AI87">
        <v>16</v>
      </c>
      <c r="AJ87">
        <v>4</v>
      </c>
      <c r="AK87"/>
      <c r="AL87">
        <v>80</v>
      </c>
      <c r="AM87">
        <v>2</v>
      </c>
      <c r="AN87">
        <v>2</v>
      </c>
      <c r="AO87"/>
      <c r="AP87">
        <v>63</v>
      </c>
      <c r="AQ87">
        <v>3</v>
      </c>
      <c r="AR87"/>
      <c r="AS87"/>
      <c r="AT87">
        <v>62</v>
      </c>
      <c r="AU87">
        <v>3</v>
      </c>
      <c r="AV87"/>
      <c r="AW87"/>
      <c r="AX87"/>
      <c r="AY87"/>
      <c r="AZ87"/>
      <c r="BA87"/>
      <c r="BB87" s="19">
        <f>AX87+AT87+AP87+AL87+AH87+AD87+Z87+V87+R87+N87</f>
        <v>1013</v>
      </c>
      <c r="BC87" s="19">
        <f>AY87+AU87+AQ87+AM87+AI87+AE87+AA87+W87+S87+O87+L87+J87+H87+F87</f>
        <v>172</v>
      </c>
      <c r="BD87" s="19">
        <f>AZ87+AV87+AR87+AN87+AJ87+AF87+AB87+X87+T87+P87</f>
        <v>6</v>
      </c>
      <c r="BE87" s="19">
        <f>BA87+AW87+AS87+AO87+AK87+AG87+AC87+Y87+U87+Q87+M87+K87+I87+G87</f>
        <v>0</v>
      </c>
      <c r="BF87" s="19">
        <f aca="true" t="shared" si="34" ref="BF87:BG90">BB87+BD87</f>
        <v>1019</v>
      </c>
      <c r="BG87" s="19">
        <f t="shared" si="34"/>
        <v>172</v>
      </c>
      <c r="BH87" s="19">
        <f t="shared" si="21"/>
        <v>0</v>
      </c>
      <c r="BI87" s="38"/>
    </row>
    <row r="88" spans="1:61" s="17" customFormat="1" ht="12.75">
      <c r="A88" s="38"/>
      <c r="B88"/>
      <c r="C88"/>
      <c r="D88" s="1" t="s">
        <v>105</v>
      </c>
      <c r="E88" s="21" t="s">
        <v>63</v>
      </c>
      <c r="F88"/>
      <c r="G88"/>
      <c r="H88"/>
      <c r="I88"/>
      <c r="J88"/>
      <c r="K88"/>
      <c r="L88"/>
      <c r="M88"/>
      <c r="N88"/>
      <c r="O88">
        <v>2</v>
      </c>
      <c r="P88"/>
      <c r="Q88"/>
      <c r="R88"/>
      <c r="S88">
        <v>5</v>
      </c>
      <c r="T88"/>
      <c r="U88"/>
      <c r="V88"/>
      <c r="W88">
        <v>1</v>
      </c>
      <c r="X88"/>
      <c r="Y88"/>
      <c r="Z88"/>
      <c r="AA88">
        <v>2</v>
      </c>
      <c r="AB88"/>
      <c r="AC88"/>
      <c r="AD88" s="15">
        <v>1</v>
      </c>
      <c r="AE88"/>
      <c r="AF88"/>
      <c r="AG88"/>
      <c r="AH88">
        <v>2</v>
      </c>
      <c r="AI88"/>
      <c r="AJ88"/>
      <c r="AK88"/>
      <c r="AL88">
        <v>1</v>
      </c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 s="19">
        <f>AX88+AT88+AP88+AL88+AH88+AD88+Z88+V88+R88+N88</f>
        <v>4</v>
      </c>
      <c r="BC88" s="19">
        <f>AY88+AU88+AQ88+AM88+AI88+AE88+AA88+W88+S88+O88+L88+J88+H88+F88</f>
        <v>10</v>
      </c>
      <c r="BD88" s="19">
        <f>AZ88+AV88+AR88+AN88+AJ88+AF88+AB88+X88+T88+P88</f>
        <v>0</v>
      </c>
      <c r="BE88" s="19">
        <f>BA88+AW88+AS88+AO88+AK88+AG88+AC88+Y88+U88+Q88+M88+K88+I88+G88</f>
        <v>0</v>
      </c>
      <c r="BF88" s="19">
        <f t="shared" si="34"/>
        <v>4</v>
      </c>
      <c r="BG88" s="19">
        <f t="shared" si="34"/>
        <v>10</v>
      </c>
      <c r="BH88" s="19">
        <f t="shared" si="21"/>
        <v>0</v>
      </c>
      <c r="BI88" s="38"/>
    </row>
    <row r="89" spans="1:61" s="17" customFormat="1" ht="12.75">
      <c r="A89" s="38"/>
      <c r="B89"/>
      <c r="C89"/>
      <c r="D89" s="1" t="s">
        <v>105</v>
      </c>
      <c r="E89" s="21" t="s">
        <v>64</v>
      </c>
      <c r="F89"/>
      <c r="G89"/>
      <c r="H89"/>
      <c r="I89"/>
      <c r="J89"/>
      <c r="K89"/>
      <c r="L89"/>
      <c r="M89"/>
      <c r="N89"/>
      <c r="O89"/>
      <c r="P89"/>
      <c r="Q89"/>
      <c r="R89"/>
      <c r="S89">
        <v>2</v>
      </c>
      <c r="T89"/>
      <c r="U89"/>
      <c r="V89"/>
      <c r="W89">
        <v>1</v>
      </c>
      <c r="X89"/>
      <c r="Y89"/>
      <c r="Z89">
        <v>4</v>
      </c>
      <c r="AA89">
        <v>6</v>
      </c>
      <c r="AB89"/>
      <c r="AC89"/>
      <c r="AD89"/>
      <c r="AE89">
        <v>1</v>
      </c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>
        <v>1</v>
      </c>
      <c r="AU89"/>
      <c r="AV89"/>
      <c r="AW89"/>
      <c r="AX89"/>
      <c r="AY89"/>
      <c r="AZ89"/>
      <c r="BA89"/>
      <c r="BB89" s="19">
        <f>AX89+AT89+AP89+AL89+AH89+AD89+Z89+V89+R89+N89</f>
        <v>5</v>
      </c>
      <c r="BC89" s="19">
        <f>AY89+AU89+AQ89+AM89+AI89+AE89+AA89+W89+S89+O89+L89+J89+H89+F89</f>
        <v>10</v>
      </c>
      <c r="BD89" s="19">
        <f>AZ89+AV89+AR89+AN89+AJ89+AF89+AB89+X89+T89+P89</f>
        <v>0</v>
      </c>
      <c r="BE89" s="19">
        <f>BA89+AW89+AS89+AO89+AK89+AG89+AC89+Y89+U89+Q89+M89+K89+I89+G89</f>
        <v>0</v>
      </c>
      <c r="BF89" s="19">
        <f t="shared" si="34"/>
        <v>5</v>
      </c>
      <c r="BG89" s="19">
        <f t="shared" si="34"/>
        <v>10</v>
      </c>
      <c r="BH89" s="19">
        <f t="shared" si="21"/>
        <v>0</v>
      </c>
      <c r="BI89" s="38"/>
    </row>
    <row r="90" spans="1:61" s="17" customFormat="1" ht="12.75">
      <c r="A90" s="38"/>
      <c r="B90"/>
      <c r="C90"/>
      <c r="D90" s="1" t="s">
        <v>105</v>
      </c>
      <c r="E90" s="21" t="s">
        <v>57</v>
      </c>
      <c r="F90"/>
      <c r="G90"/>
      <c r="H90"/>
      <c r="I90"/>
      <c r="J90"/>
      <c r="K90"/>
      <c r="L90">
        <v>21</v>
      </c>
      <c r="M90"/>
      <c r="N90"/>
      <c r="O90">
        <v>44</v>
      </c>
      <c r="P90"/>
      <c r="Q90"/>
      <c r="R90"/>
      <c r="S90">
        <v>153</v>
      </c>
      <c r="T90"/>
      <c r="U90"/>
      <c r="V90">
        <v>7</v>
      </c>
      <c r="W90">
        <v>40</v>
      </c>
      <c r="X90"/>
      <c r="Y90"/>
      <c r="Z90">
        <v>74</v>
      </c>
      <c r="AA90">
        <v>107</v>
      </c>
      <c r="AB90"/>
      <c r="AC90"/>
      <c r="AD90" s="15">
        <v>82</v>
      </c>
      <c r="AE90" s="25">
        <v>22</v>
      </c>
      <c r="AF90" s="25"/>
      <c r="AG90"/>
      <c r="AH90">
        <v>43</v>
      </c>
      <c r="AI90">
        <v>6</v>
      </c>
      <c r="AJ90"/>
      <c r="AK90"/>
      <c r="AL90">
        <v>8</v>
      </c>
      <c r="AM90">
        <v>2</v>
      </c>
      <c r="AN90"/>
      <c r="AO90"/>
      <c r="AP90">
        <v>8</v>
      </c>
      <c r="AQ90"/>
      <c r="AR90"/>
      <c r="AS90"/>
      <c r="AT90">
        <v>9</v>
      </c>
      <c r="AU90"/>
      <c r="AV90"/>
      <c r="AW90"/>
      <c r="AX90"/>
      <c r="AY90"/>
      <c r="AZ90"/>
      <c r="BA90"/>
      <c r="BB90" s="19">
        <f>AX90+AT90+AP90+AL90+AH90+AD90+Z90+V90+R90+N90</f>
        <v>231</v>
      </c>
      <c r="BC90" s="19">
        <f>AY90+AU90+AQ90+AM90+AI90+AE90+AA90+W90+S90+O90+L90+J90+H90+F90</f>
        <v>395</v>
      </c>
      <c r="BD90" s="19">
        <f>AZ90+AV90+AR90+AN90+AJ90+AF90+AB90+X90+T90+P90</f>
        <v>0</v>
      </c>
      <c r="BE90" s="19">
        <f>BA90+AW90+AS90+AO90+AK90+AG90+AC90+Y90+U90+Q90+M90+K90+I90+G90</f>
        <v>0</v>
      </c>
      <c r="BF90" s="19">
        <f t="shared" si="34"/>
        <v>231</v>
      </c>
      <c r="BG90" s="19">
        <f t="shared" si="34"/>
        <v>395</v>
      </c>
      <c r="BH90" s="19">
        <f t="shared" si="21"/>
        <v>0</v>
      </c>
      <c r="BI90" s="38"/>
    </row>
    <row r="91" spans="1:61" s="28" customFormat="1" ht="12.75">
      <c r="A91" s="43"/>
      <c r="D91" s="29" t="s">
        <v>106</v>
      </c>
      <c r="F91" s="28">
        <f>F87+F88+F89+F90</f>
        <v>0</v>
      </c>
      <c r="G91" s="28">
        <f aca="true" t="shared" si="35" ref="G91:BA91">G87+G88+G89+G90</f>
        <v>0</v>
      </c>
      <c r="H91" s="28">
        <f t="shared" si="35"/>
        <v>0</v>
      </c>
      <c r="I91" s="28">
        <f t="shared" si="35"/>
        <v>0</v>
      </c>
      <c r="J91" s="28">
        <f t="shared" si="35"/>
        <v>0</v>
      </c>
      <c r="K91" s="28">
        <f t="shared" si="35"/>
        <v>0</v>
      </c>
      <c r="L91" s="28">
        <f t="shared" si="35"/>
        <v>22</v>
      </c>
      <c r="M91" s="28">
        <f t="shared" si="35"/>
        <v>0</v>
      </c>
      <c r="N91" s="28">
        <f t="shared" si="35"/>
        <v>0</v>
      </c>
      <c r="O91" s="28">
        <f t="shared" si="35"/>
        <v>47</v>
      </c>
      <c r="P91" s="28">
        <f t="shared" si="35"/>
        <v>0</v>
      </c>
      <c r="Q91" s="28">
        <f t="shared" si="35"/>
        <v>0</v>
      </c>
      <c r="R91" s="28">
        <f t="shared" si="35"/>
        <v>5</v>
      </c>
      <c r="S91" s="28">
        <f t="shared" si="35"/>
        <v>185</v>
      </c>
      <c r="T91" s="28">
        <f t="shared" si="35"/>
        <v>0</v>
      </c>
      <c r="U91" s="28">
        <f t="shared" si="35"/>
        <v>0</v>
      </c>
      <c r="V91" s="28">
        <f t="shared" si="35"/>
        <v>11</v>
      </c>
      <c r="W91" s="28">
        <f t="shared" si="35"/>
        <v>54</v>
      </c>
      <c r="X91" s="28">
        <f t="shared" si="35"/>
        <v>0</v>
      </c>
      <c r="Y91" s="28">
        <f t="shared" si="35"/>
        <v>0</v>
      </c>
      <c r="Z91" s="28">
        <f t="shared" si="35"/>
        <v>292</v>
      </c>
      <c r="AA91" s="28">
        <f t="shared" si="35"/>
        <v>194</v>
      </c>
      <c r="AB91" s="28">
        <f t="shared" si="35"/>
        <v>0</v>
      </c>
      <c r="AC91" s="28">
        <f t="shared" si="35"/>
        <v>0</v>
      </c>
      <c r="AD91" s="28">
        <f t="shared" si="35"/>
        <v>484</v>
      </c>
      <c r="AE91" s="28">
        <f t="shared" si="35"/>
        <v>53</v>
      </c>
      <c r="AF91" s="28">
        <f t="shared" si="35"/>
        <v>0</v>
      </c>
      <c r="AG91" s="28">
        <f t="shared" si="35"/>
        <v>0</v>
      </c>
      <c r="AH91" s="28">
        <f t="shared" si="35"/>
        <v>229</v>
      </c>
      <c r="AI91" s="28">
        <f t="shared" si="35"/>
        <v>22</v>
      </c>
      <c r="AJ91" s="28">
        <f t="shared" si="35"/>
        <v>4</v>
      </c>
      <c r="AK91" s="28">
        <f t="shared" si="35"/>
        <v>0</v>
      </c>
      <c r="AL91" s="28">
        <f t="shared" si="35"/>
        <v>89</v>
      </c>
      <c r="AM91" s="28">
        <f t="shared" si="35"/>
        <v>4</v>
      </c>
      <c r="AN91" s="28">
        <f t="shared" si="35"/>
        <v>2</v>
      </c>
      <c r="AO91" s="28">
        <f t="shared" si="35"/>
        <v>0</v>
      </c>
      <c r="AP91" s="28">
        <f t="shared" si="35"/>
        <v>71</v>
      </c>
      <c r="AQ91" s="28">
        <f t="shared" si="35"/>
        <v>3</v>
      </c>
      <c r="AR91" s="28">
        <f t="shared" si="35"/>
        <v>0</v>
      </c>
      <c r="AS91" s="28">
        <f t="shared" si="35"/>
        <v>0</v>
      </c>
      <c r="AT91" s="28">
        <f t="shared" si="35"/>
        <v>72</v>
      </c>
      <c r="AU91" s="28">
        <f t="shared" si="35"/>
        <v>3</v>
      </c>
      <c r="AV91" s="28">
        <f t="shared" si="35"/>
        <v>0</v>
      </c>
      <c r="AW91" s="28">
        <f t="shared" si="35"/>
        <v>0</v>
      </c>
      <c r="AX91" s="28">
        <f t="shared" si="35"/>
        <v>0</v>
      </c>
      <c r="AY91" s="28">
        <f>AY87+AY88+AY89+AY90</f>
        <v>0</v>
      </c>
      <c r="AZ91" s="28">
        <f t="shared" si="35"/>
        <v>0</v>
      </c>
      <c r="BA91" s="28">
        <f t="shared" si="35"/>
        <v>0</v>
      </c>
      <c r="BB91" s="31">
        <f>AX91+AT91+AP91+AL91+AH91+AD91+Z91+V91+R91+N91</f>
        <v>1253</v>
      </c>
      <c r="BC91" s="31">
        <f t="shared" si="23"/>
        <v>587</v>
      </c>
      <c r="BD91" s="31">
        <f t="shared" si="24"/>
        <v>6</v>
      </c>
      <c r="BE91" s="31">
        <f t="shared" si="25"/>
        <v>0</v>
      </c>
      <c r="BF91" s="31">
        <f t="shared" si="26"/>
        <v>1259</v>
      </c>
      <c r="BG91" s="31">
        <f t="shared" si="27"/>
        <v>587</v>
      </c>
      <c r="BH91" s="31">
        <f t="shared" si="21"/>
        <v>0</v>
      </c>
      <c r="BI91" s="43"/>
    </row>
    <row r="92" spans="1:61" s="17" customFormat="1" ht="12.75">
      <c r="A92" s="38"/>
      <c r="B92"/>
      <c r="C92"/>
      <c r="D92" s="1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 s="15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 s="19">
        <f t="shared" si="22"/>
        <v>0</v>
      </c>
      <c r="BC92" s="19">
        <f t="shared" si="23"/>
        <v>0</v>
      </c>
      <c r="BD92" s="19">
        <f t="shared" si="24"/>
        <v>0</v>
      </c>
      <c r="BE92" s="19">
        <f t="shared" si="25"/>
        <v>0</v>
      </c>
      <c r="BF92" s="19">
        <f t="shared" si="26"/>
        <v>0</v>
      </c>
      <c r="BG92" s="19">
        <f t="shared" si="27"/>
        <v>0</v>
      </c>
      <c r="BH92" s="19">
        <f t="shared" si="21"/>
        <v>0</v>
      </c>
      <c r="BI92" s="38"/>
    </row>
    <row r="93" spans="1:61" s="17" customFormat="1" ht="38.25">
      <c r="A93" s="38" t="s">
        <v>32</v>
      </c>
      <c r="B93"/>
      <c r="C93"/>
      <c r="D93" s="1" t="s">
        <v>108</v>
      </c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 s="15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 s="19">
        <f t="shared" si="22"/>
        <v>0</v>
      </c>
      <c r="BC93" s="19">
        <f t="shared" si="23"/>
        <v>0</v>
      </c>
      <c r="BD93" s="19">
        <f t="shared" si="24"/>
        <v>0</v>
      </c>
      <c r="BE93" s="19">
        <f t="shared" si="25"/>
        <v>0</v>
      </c>
      <c r="BF93" s="19">
        <f t="shared" si="26"/>
        <v>0</v>
      </c>
      <c r="BG93" s="19">
        <f t="shared" si="27"/>
        <v>0</v>
      </c>
      <c r="BH93" s="19">
        <f t="shared" si="21"/>
        <v>0</v>
      </c>
      <c r="BI93" s="38"/>
    </row>
    <row r="94" spans="1:61" s="17" customFormat="1" ht="25.5">
      <c r="A94" s="38"/>
      <c r="B94" t="s">
        <v>49</v>
      </c>
      <c r="C94"/>
      <c r="D94" s="1" t="s">
        <v>109</v>
      </c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 s="15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 s="19">
        <f t="shared" si="22"/>
        <v>0</v>
      </c>
      <c r="BC94" s="19">
        <f t="shared" si="23"/>
        <v>0</v>
      </c>
      <c r="BD94" s="19">
        <f t="shared" si="24"/>
        <v>0</v>
      </c>
      <c r="BE94" s="19">
        <f t="shared" si="25"/>
        <v>0</v>
      </c>
      <c r="BF94" s="19">
        <f t="shared" si="26"/>
        <v>0</v>
      </c>
      <c r="BG94" s="19">
        <f t="shared" si="27"/>
        <v>0</v>
      </c>
      <c r="BH94" s="19">
        <f t="shared" si="21"/>
        <v>0</v>
      </c>
      <c r="BI94" s="38" t="s">
        <v>107</v>
      </c>
    </row>
    <row r="95" spans="1:61" s="17" customFormat="1" ht="12.75">
      <c r="A95" s="38"/>
      <c r="B95"/>
      <c r="C95">
        <v>1</v>
      </c>
      <c r="D95" s="1" t="s">
        <v>110</v>
      </c>
      <c r="E95" t="s">
        <v>52</v>
      </c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 s="15">
        <v>1</v>
      </c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 s="19">
        <f t="shared" si="22"/>
        <v>1</v>
      </c>
      <c r="BC95" s="19">
        <f t="shared" si="23"/>
        <v>0</v>
      </c>
      <c r="BD95" s="19">
        <f t="shared" si="24"/>
        <v>0</v>
      </c>
      <c r="BE95" s="19">
        <f t="shared" si="25"/>
        <v>0</v>
      </c>
      <c r="BF95" s="19">
        <f t="shared" si="26"/>
        <v>1</v>
      </c>
      <c r="BG95" s="19">
        <f t="shared" si="27"/>
        <v>0</v>
      </c>
      <c r="BH95" s="19">
        <f t="shared" si="21"/>
        <v>1</v>
      </c>
      <c r="BI95" s="38"/>
    </row>
    <row r="96" spans="1:61" s="17" customFormat="1" ht="12.75">
      <c r="A96" s="38"/>
      <c r="B96"/>
      <c r="C96">
        <v>2</v>
      </c>
      <c r="D96" s="1" t="s">
        <v>111</v>
      </c>
      <c r="E96" t="s">
        <v>64</v>
      </c>
      <c r="F96"/>
      <c r="G96"/>
      <c r="H96"/>
      <c r="I96"/>
      <c r="J96"/>
      <c r="K96"/>
      <c r="L96"/>
      <c r="M96"/>
      <c r="N96"/>
      <c r="O96"/>
      <c r="P96"/>
      <c r="Q96"/>
      <c r="R96"/>
      <c r="S96">
        <v>1</v>
      </c>
      <c r="T96"/>
      <c r="U96">
        <v>2</v>
      </c>
      <c r="V96"/>
      <c r="W96"/>
      <c r="X96"/>
      <c r="Y96"/>
      <c r="Z96"/>
      <c r="AA96"/>
      <c r="AB96"/>
      <c r="AC96"/>
      <c r="AD96" s="15"/>
      <c r="AE96">
        <v>1</v>
      </c>
      <c r="AF96"/>
      <c r="AG96"/>
      <c r="AH96"/>
      <c r="AI96"/>
      <c r="AJ96"/>
      <c r="AK96"/>
      <c r="AL96"/>
      <c r="AM96"/>
      <c r="AN96"/>
      <c r="AO96"/>
      <c r="AP96">
        <v>1</v>
      </c>
      <c r="AQ96"/>
      <c r="AR96"/>
      <c r="AS96"/>
      <c r="AT96"/>
      <c r="AU96"/>
      <c r="AV96"/>
      <c r="AW96"/>
      <c r="AX96"/>
      <c r="AY96"/>
      <c r="AZ96"/>
      <c r="BA96"/>
      <c r="BB96" s="19">
        <f t="shared" si="22"/>
        <v>1</v>
      </c>
      <c r="BC96" s="19">
        <f t="shared" si="23"/>
        <v>2</v>
      </c>
      <c r="BD96" s="19">
        <f t="shared" si="24"/>
        <v>0</v>
      </c>
      <c r="BE96" s="19">
        <f t="shared" si="25"/>
        <v>2</v>
      </c>
      <c r="BF96" s="19">
        <f t="shared" si="26"/>
        <v>1</v>
      </c>
      <c r="BG96" s="19">
        <f t="shared" si="27"/>
        <v>4</v>
      </c>
      <c r="BH96" s="19">
        <f t="shared" si="21"/>
        <v>2</v>
      </c>
      <c r="BI96" s="38"/>
    </row>
    <row r="97" spans="1:61" s="17" customFormat="1" ht="51">
      <c r="A97" s="38"/>
      <c r="B97"/>
      <c r="C97">
        <v>3</v>
      </c>
      <c r="D97" s="1" t="s">
        <v>112</v>
      </c>
      <c r="E97" t="s">
        <v>57</v>
      </c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 s="15">
        <v>3</v>
      </c>
      <c r="AE97">
        <v>2</v>
      </c>
      <c r="AF97"/>
      <c r="AG97"/>
      <c r="AH97">
        <v>4</v>
      </c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 s="19">
        <f t="shared" si="22"/>
        <v>7</v>
      </c>
      <c r="BC97" s="19">
        <f t="shared" si="23"/>
        <v>2</v>
      </c>
      <c r="BD97" s="19">
        <f t="shared" si="24"/>
        <v>0</v>
      </c>
      <c r="BE97" s="19">
        <f t="shared" si="25"/>
        <v>0</v>
      </c>
      <c r="BF97" s="19">
        <f t="shared" si="26"/>
        <v>7</v>
      </c>
      <c r="BG97" s="19">
        <f t="shared" si="27"/>
        <v>2</v>
      </c>
      <c r="BH97" s="19">
        <f t="shared" si="21"/>
        <v>3</v>
      </c>
      <c r="BI97" s="38"/>
    </row>
    <row r="98" spans="1:61" s="17" customFormat="1" ht="12.75">
      <c r="A98" s="38"/>
      <c r="B98" t="s">
        <v>53</v>
      </c>
      <c r="C98"/>
      <c r="D98" s="1" t="s">
        <v>113</v>
      </c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 s="15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 s="19">
        <f t="shared" si="22"/>
        <v>0</v>
      </c>
      <c r="BC98" s="19">
        <f t="shared" si="23"/>
        <v>0</v>
      </c>
      <c r="BD98" s="19">
        <f t="shared" si="24"/>
        <v>0</v>
      </c>
      <c r="BE98" s="19">
        <f t="shared" si="25"/>
        <v>0</v>
      </c>
      <c r="BF98" s="19">
        <f t="shared" si="26"/>
        <v>0</v>
      </c>
      <c r="BG98" s="19">
        <f t="shared" si="27"/>
        <v>0</v>
      </c>
      <c r="BH98" s="19">
        <f t="shared" si="21"/>
        <v>0</v>
      </c>
      <c r="BI98" s="38"/>
    </row>
    <row r="99" spans="1:61" s="17" customFormat="1" ht="12.75">
      <c r="A99" s="38"/>
      <c r="B99"/>
      <c r="C99">
        <v>4</v>
      </c>
      <c r="D99" s="1" t="s">
        <v>114</v>
      </c>
      <c r="E99" t="s">
        <v>52</v>
      </c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 s="15">
        <v>1</v>
      </c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 s="19">
        <f t="shared" si="22"/>
        <v>1</v>
      </c>
      <c r="BC99" s="19">
        <f t="shared" si="23"/>
        <v>0</v>
      </c>
      <c r="BD99" s="19">
        <f t="shared" si="24"/>
        <v>0</v>
      </c>
      <c r="BE99" s="19">
        <f t="shared" si="25"/>
        <v>0</v>
      </c>
      <c r="BF99" s="19">
        <f t="shared" si="26"/>
        <v>1</v>
      </c>
      <c r="BG99" s="19">
        <f t="shared" si="27"/>
        <v>0</v>
      </c>
      <c r="BH99" s="19">
        <f t="shared" si="21"/>
        <v>4</v>
      </c>
      <c r="BI99" s="38"/>
    </row>
    <row r="100" spans="1:61" s="17" customFormat="1" ht="12.75">
      <c r="A100" s="38"/>
      <c r="B100"/>
      <c r="C100">
        <v>5</v>
      </c>
      <c r="D100" s="1" t="s">
        <v>115</v>
      </c>
      <c r="E100" t="s">
        <v>63</v>
      </c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 s="15">
        <v>1</v>
      </c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 s="19">
        <f t="shared" si="22"/>
        <v>1</v>
      </c>
      <c r="BC100" s="19">
        <f t="shared" si="23"/>
        <v>0</v>
      </c>
      <c r="BD100" s="19">
        <f t="shared" si="24"/>
        <v>0</v>
      </c>
      <c r="BE100" s="19">
        <f t="shared" si="25"/>
        <v>0</v>
      </c>
      <c r="BF100" s="19">
        <f t="shared" si="26"/>
        <v>1</v>
      </c>
      <c r="BG100" s="19">
        <f t="shared" si="27"/>
        <v>0</v>
      </c>
      <c r="BH100" s="19">
        <f t="shared" si="21"/>
        <v>5</v>
      </c>
      <c r="BI100" s="38"/>
    </row>
    <row r="101" spans="1:61" s="17" customFormat="1" ht="12.75">
      <c r="A101" s="38"/>
      <c r="B101"/>
      <c r="C101"/>
      <c r="D101" s="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 s="15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 s="19">
        <f t="shared" si="22"/>
        <v>0</v>
      </c>
      <c r="BC101" s="19">
        <f t="shared" si="23"/>
        <v>0</v>
      </c>
      <c r="BD101" s="19">
        <f t="shared" si="24"/>
        <v>0</v>
      </c>
      <c r="BE101" s="19">
        <f t="shared" si="25"/>
        <v>0</v>
      </c>
      <c r="BF101" s="19">
        <f t="shared" si="26"/>
        <v>0</v>
      </c>
      <c r="BG101" s="19">
        <f t="shared" si="27"/>
        <v>0</v>
      </c>
      <c r="BH101" s="19">
        <f t="shared" si="21"/>
        <v>0</v>
      </c>
      <c r="BI101" s="38"/>
    </row>
    <row r="102" spans="1:61" s="17" customFormat="1" ht="12.75">
      <c r="A102" s="38"/>
      <c r="B102"/>
      <c r="C102"/>
      <c r="D102" s="1" t="s">
        <v>116</v>
      </c>
      <c r="E102" t="s">
        <v>52</v>
      </c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 s="15">
        <v>2</v>
      </c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 s="19">
        <f t="shared" si="22"/>
        <v>2</v>
      </c>
      <c r="BC102" s="19">
        <f t="shared" si="23"/>
        <v>0</v>
      </c>
      <c r="BD102" s="19">
        <f t="shared" si="24"/>
        <v>0</v>
      </c>
      <c r="BE102" s="19">
        <f t="shared" si="25"/>
        <v>0</v>
      </c>
      <c r="BF102" s="19">
        <f t="shared" si="26"/>
        <v>2</v>
      </c>
      <c r="BG102" s="19">
        <f t="shared" si="27"/>
        <v>0</v>
      </c>
      <c r="BH102" s="19">
        <f t="shared" si="21"/>
        <v>0</v>
      </c>
      <c r="BI102" s="38"/>
    </row>
    <row r="103" spans="1:61" s="17" customFormat="1" ht="12.75">
      <c r="A103" s="38"/>
      <c r="B103"/>
      <c r="C103"/>
      <c r="D103" s="1" t="s">
        <v>116</v>
      </c>
      <c r="E103" t="s">
        <v>63</v>
      </c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 s="15">
        <v>1</v>
      </c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 s="19">
        <f t="shared" si="22"/>
        <v>1</v>
      </c>
      <c r="BC103" s="19">
        <f t="shared" si="23"/>
        <v>0</v>
      </c>
      <c r="BD103" s="19">
        <f t="shared" si="24"/>
        <v>0</v>
      </c>
      <c r="BE103" s="19">
        <f t="shared" si="25"/>
        <v>0</v>
      </c>
      <c r="BF103" s="19">
        <f t="shared" si="26"/>
        <v>1</v>
      </c>
      <c r="BG103" s="19">
        <f t="shared" si="27"/>
        <v>0</v>
      </c>
      <c r="BH103" s="19">
        <f t="shared" si="21"/>
        <v>0</v>
      </c>
      <c r="BI103" s="38"/>
    </row>
    <row r="104" spans="1:61" s="17" customFormat="1" ht="12.75">
      <c r="A104" s="38"/>
      <c r="B104"/>
      <c r="C104"/>
      <c r="D104" s="1" t="s">
        <v>116</v>
      </c>
      <c r="E104" t="s">
        <v>64</v>
      </c>
      <c r="F104"/>
      <c r="G104"/>
      <c r="H104"/>
      <c r="I104"/>
      <c r="J104"/>
      <c r="K104"/>
      <c r="L104"/>
      <c r="M104"/>
      <c r="N104"/>
      <c r="O104"/>
      <c r="P104"/>
      <c r="Q104"/>
      <c r="R104"/>
      <c r="S104">
        <v>1</v>
      </c>
      <c r="T104"/>
      <c r="U104">
        <v>2</v>
      </c>
      <c r="V104"/>
      <c r="W104"/>
      <c r="X104"/>
      <c r="Y104"/>
      <c r="Z104"/>
      <c r="AA104"/>
      <c r="AB104"/>
      <c r="AC104"/>
      <c r="AD104" s="15"/>
      <c r="AE104">
        <v>1</v>
      </c>
      <c r="AF104"/>
      <c r="AG104"/>
      <c r="AH104"/>
      <c r="AI104"/>
      <c r="AJ104"/>
      <c r="AK104"/>
      <c r="AL104"/>
      <c r="AM104"/>
      <c r="AN104"/>
      <c r="AO104"/>
      <c r="AP104">
        <v>1</v>
      </c>
      <c r="AQ104"/>
      <c r="AR104"/>
      <c r="AS104"/>
      <c r="AT104"/>
      <c r="AU104"/>
      <c r="AV104"/>
      <c r="AW104"/>
      <c r="AX104"/>
      <c r="AY104"/>
      <c r="AZ104"/>
      <c r="BA104"/>
      <c r="BB104" s="19">
        <f t="shared" si="22"/>
        <v>1</v>
      </c>
      <c r="BC104" s="19">
        <f t="shared" si="23"/>
        <v>2</v>
      </c>
      <c r="BD104" s="19">
        <f t="shared" si="24"/>
        <v>0</v>
      </c>
      <c r="BE104" s="19">
        <f t="shared" si="25"/>
        <v>2</v>
      </c>
      <c r="BF104" s="19">
        <f t="shared" si="26"/>
        <v>1</v>
      </c>
      <c r="BG104" s="19">
        <f t="shared" si="27"/>
        <v>4</v>
      </c>
      <c r="BH104" s="19">
        <f t="shared" si="21"/>
        <v>0</v>
      </c>
      <c r="BI104" s="38"/>
    </row>
    <row r="105" spans="1:61" s="17" customFormat="1" ht="12.75">
      <c r="A105" s="38"/>
      <c r="B105"/>
      <c r="C105"/>
      <c r="D105" s="1" t="s">
        <v>116</v>
      </c>
      <c r="E105" t="s">
        <v>57</v>
      </c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 s="15">
        <v>3</v>
      </c>
      <c r="AE105">
        <v>2</v>
      </c>
      <c r="AF105"/>
      <c r="AG105"/>
      <c r="AH105">
        <v>4</v>
      </c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 s="19">
        <f t="shared" si="22"/>
        <v>7</v>
      </c>
      <c r="BC105" s="19">
        <f t="shared" si="23"/>
        <v>2</v>
      </c>
      <c r="BD105" s="19">
        <f t="shared" si="24"/>
        <v>0</v>
      </c>
      <c r="BE105" s="19">
        <f t="shared" si="25"/>
        <v>0</v>
      </c>
      <c r="BF105" s="19">
        <f t="shared" si="26"/>
        <v>7</v>
      </c>
      <c r="BG105" s="19">
        <f t="shared" si="27"/>
        <v>2</v>
      </c>
      <c r="BH105" s="19">
        <f t="shared" si="21"/>
        <v>0</v>
      </c>
      <c r="BI105" s="38"/>
    </row>
    <row r="106" spans="1:61" s="28" customFormat="1" ht="12.75">
      <c r="A106" s="43"/>
      <c r="D106" s="29" t="s">
        <v>117</v>
      </c>
      <c r="F106" s="28">
        <f>F102+F103+F104+F105</f>
        <v>0</v>
      </c>
      <c r="G106" s="28">
        <f aca="true" t="shared" si="36" ref="G106:BA106">G102+G103+G104+G105</f>
        <v>0</v>
      </c>
      <c r="H106" s="28">
        <f t="shared" si="36"/>
        <v>0</v>
      </c>
      <c r="I106" s="28">
        <f t="shared" si="36"/>
        <v>0</v>
      </c>
      <c r="J106" s="28">
        <f t="shared" si="36"/>
        <v>0</v>
      </c>
      <c r="K106" s="28">
        <f t="shared" si="36"/>
        <v>0</v>
      </c>
      <c r="L106" s="28">
        <f t="shared" si="36"/>
        <v>0</v>
      </c>
      <c r="M106" s="28">
        <f t="shared" si="36"/>
        <v>0</v>
      </c>
      <c r="N106" s="28">
        <f t="shared" si="36"/>
        <v>0</v>
      </c>
      <c r="O106" s="28">
        <f t="shared" si="36"/>
        <v>0</v>
      </c>
      <c r="P106" s="28">
        <f t="shared" si="36"/>
        <v>0</v>
      </c>
      <c r="Q106" s="28">
        <f t="shared" si="36"/>
        <v>0</v>
      </c>
      <c r="R106" s="28">
        <f t="shared" si="36"/>
        <v>0</v>
      </c>
      <c r="S106" s="28">
        <f t="shared" si="36"/>
        <v>1</v>
      </c>
      <c r="T106" s="28">
        <f t="shared" si="36"/>
        <v>0</v>
      </c>
      <c r="U106" s="28">
        <f t="shared" si="36"/>
        <v>2</v>
      </c>
      <c r="V106" s="28">
        <f t="shared" si="36"/>
        <v>0</v>
      </c>
      <c r="W106" s="28">
        <f t="shared" si="36"/>
        <v>0</v>
      </c>
      <c r="X106" s="28">
        <f t="shared" si="36"/>
        <v>0</v>
      </c>
      <c r="Y106" s="28">
        <f t="shared" si="36"/>
        <v>0</v>
      </c>
      <c r="Z106" s="28">
        <f t="shared" si="36"/>
        <v>0</v>
      </c>
      <c r="AA106" s="28">
        <f t="shared" si="36"/>
        <v>0</v>
      </c>
      <c r="AB106" s="28">
        <f t="shared" si="36"/>
        <v>0</v>
      </c>
      <c r="AC106" s="28">
        <f t="shared" si="36"/>
        <v>0</v>
      </c>
      <c r="AD106" s="28">
        <f t="shared" si="36"/>
        <v>6</v>
      </c>
      <c r="AE106" s="28">
        <f t="shared" si="36"/>
        <v>3</v>
      </c>
      <c r="AF106" s="28">
        <f t="shared" si="36"/>
        <v>0</v>
      </c>
      <c r="AG106" s="28">
        <f t="shared" si="36"/>
        <v>0</v>
      </c>
      <c r="AH106" s="28">
        <f t="shared" si="36"/>
        <v>4</v>
      </c>
      <c r="AI106" s="28">
        <f t="shared" si="36"/>
        <v>0</v>
      </c>
      <c r="AJ106" s="28">
        <f t="shared" si="36"/>
        <v>0</v>
      </c>
      <c r="AK106" s="28">
        <f t="shared" si="36"/>
        <v>0</v>
      </c>
      <c r="AL106" s="28">
        <f t="shared" si="36"/>
        <v>0</v>
      </c>
      <c r="AM106" s="28">
        <f t="shared" si="36"/>
        <v>0</v>
      </c>
      <c r="AN106" s="28">
        <f t="shared" si="36"/>
        <v>0</v>
      </c>
      <c r="AO106" s="28">
        <f t="shared" si="36"/>
        <v>0</v>
      </c>
      <c r="AP106" s="28">
        <f t="shared" si="36"/>
        <v>1</v>
      </c>
      <c r="AQ106" s="28">
        <f t="shared" si="36"/>
        <v>0</v>
      </c>
      <c r="AR106" s="28">
        <f t="shared" si="36"/>
        <v>0</v>
      </c>
      <c r="AS106" s="28">
        <f t="shared" si="36"/>
        <v>0</v>
      </c>
      <c r="AT106" s="28">
        <f t="shared" si="36"/>
        <v>0</v>
      </c>
      <c r="AU106" s="28">
        <f t="shared" si="36"/>
        <v>0</v>
      </c>
      <c r="AV106" s="28">
        <f t="shared" si="36"/>
        <v>0</v>
      </c>
      <c r="AW106" s="28">
        <f t="shared" si="36"/>
        <v>0</v>
      </c>
      <c r="AX106" s="28">
        <f t="shared" si="36"/>
        <v>0</v>
      </c>
      <c r="AY106" s="28">
        <f t="shared" si="36"/>
        <v>0</v>
      </c>
      <c r="AZ106" s="28">
        <f t="shared" si="36"/>
        <v>0</v>
      </c>
      <c r="BA106" s="28">
        <f t="shared" si="36"/>
        <v>0</v>
      </c>
      <c r="BB106" s="31">
        <f t="shared" si="22"/>
        <v>11</v>
      </c>
      <c r="BC106" s="31">
        <f t="shared" si="23"/>
        <v>4</v>
      </c>
      <c r="BD106" s="31">
        <f t="shared" si="24"/>
        <v>0</v>
      </c>
      <c r="BE106" s="31">
        <f t="shared" si="25"/>
        <v>2</v>
      </c>
      <c r="BF106" s="31">
        <f t="shared" si="26"/>
        <v>11</v>
      </c>
      <c r="BG106" s="31">
        <f t="shared" si="27"/>
        <v>6</v>
      </c>
      <c r="BH106" s="31">
        <f t="shared" si="21"/>
        <v>0</v>
      </c>
      <c r="BI106" s="43"/>
    </row>
    <row r="107" spans="1:61" s="17" customFormat="1" ht="12.75">
      <c r="A107" s="38"/>
      <c r="B107"/>
      <c r="C107"/>
      <c r="D107" s="1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 s="15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 s="19">
        <f t="shared" si="22"/>
        <v>0</v>
      </c>
      <c r="BC107" s="19">
        <f t="shared" si="23"/>
        <v>0</v>
      </c>
      <c r="BD107" s="19">
        <f t="shared" si="24"/>
        <v>0</v>
      </c>
      <c r="BE107" s="19">
        <f t="shared" si="25"/>
        <v>0</v>
      </c>
      <c r="BF107" s="19">
        <f t="shared" si="26"/>
        <v>0</v>
      </c>
      <c r="BG107" s="19">
        <f t="shared" si="27"/>
        <v>0</v>
      </c>
      <c r="BH107" s="19">
        <f t="shared" si="21"/>
        <v>0</v>
      </c>
      <c r="BI107" s="38"/>
    </row>
    <row r="108" spans="1:61" s="17" customFormat="1" ht="51">
      <c r="A108" s="38" t="s">
        <v>8</v>
      </c>
      <c r="B108"/>
      <c r="C108"/>
      <c r="D108" s="1" t="s">
        <v>118</v>
      </c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 s="15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 s="19">
        <f t="shared" si="22"/>
        <v>0</v>
      </c>
      <c r="BC108" s="19">
        <f t="shared" si="23"/>
        <v>0</v>
      </c>
      <c r="BD108" s="19">
        <f t="shared" si="24"/>
        <v>0</v>
      </c>
      <c r="BE108" s="19">
        <f t="shared" si="25"/>
        <v>0</v>
      </c>
      <c r="BF108" s="19">
        <f t="shared" si="26"/>
        <v>0</v>
      </c>
      <c r="BG108" s="19">
        <f t="shared" si="27"/>
        <v>0</v>
      </c>
      <c r="BH108" s="19">
        <f t="shared" si="21"/>
        <v>0</v>
      </c>
      <c r="BI108" s="38"/>
    </row>
    <row r="109" spans="1:61" s="17" customFormat="1" ht="12.75">
      <c r="A109" s="38"/>
      <c r="B109" t="s">
        <v>49</v>
      </c>
      <c r="C109"/>
      <c r="D109" s="1" t="s">
        <v>119</v>
      </c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 s="15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 s="19">
        <f t="shared" si="22"/>
        <v>0</v>
      </c>
      <c r="BC109" s="19">
        <f t="shared" si="23"/>
        <v>0</v>
      </c>
      <c r="BD109" s="19">
        <f t="shared" si="24"/>
        <v>0</v>
      </c>
      <c r="BE109" s="19">
        <f t="shared" si="25"/>
        <v>0</v>
      </c>
      <c r="BF109" s="19">
        <f t="shared" si="26"/>
        <v>0</v>
      </c>
      <c r="BG109" s="19">
        <f t="shared" si="27"/>
        <v>0</v>
      </c>
      <c r="BH109" s="19">
        <f t="shared" si="21"/>
        <v>0</v>
      </c>
      <c r="BI109" s="38"/>
    </row>
    <row r="110" spans="1:61" s="17" customFormat="1" ht="12.75">
      <c r="A110" s="38"/>
      <c r="B110"/>
      <c r="C110">
        <v>6</v>
      </c>
      <c r="D110" s="1" t="s">
        <v>120</v>
      </c>
      <c r="E110" t="s">
        <v>64</v>
      </c>
      <c r="F110"/>
      <c r="G110"/>
      <c r="H110"/>
      <c r="I110"/>
      <c r="J110"/>
      <c r="K110"/>
      <c r="L110"/>
      <c r="M110"/>
      <c r="N110"/>
      <c r="O110"/>
      <c r="P110"/>
      <c r="Q110"/>
      <c r="R110"/>
      <c r="S110">
        <v>1</v>
      </c>
      <c r="T110"/>
      <c r="U110"/>
      <c r="V110"/>
      <c r="W110"/>
      <c r="X110"/>
      <c r="Y110"/>
      <c r="Z110">
        <v>1</v>
      </c>
      <c r="AA110"/>
      <c r="AB110"/>
      <c r="AC110"/>
      <c r="AD110" s="15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 s="19">
        <f t="shared" si="22"/>
        <v>1</v>
      </c>
      <c r="BC110" s="19">
        <f t="shared" si="23"/>
        <v>1</v>
      </c>
      <c r="BD110" s="19">
        <f t="shared" si="24"/>
        <v>0</v>
      </c>
      <c r="BE110" s="19">
        <f t="shared" si="25"/>
        <v>0</v>
      </c>
      <c r="BF110" s="19">
        <f t="shared" si="26"/>
        <v>1</v>
      </c>
      <c r="BG110" s="19">
        <f t="shared" si="27"/>
        <v>1</v>
      </c>
      <c r="BH110" s="19">
        <f t="shared" si="21"/>
        <v>6</v>
      </c>
      <c r="BI110" s="38"/>
    </row>
    <row r="111" spans="1:61" s="17" customFormat="1" ht="25.5">
      <c r="A111" s="38"/>
      <c r="B111"/>
      <c r="C111">
        <v>7</v>
      </c>
      <c r="D111" s="1" t="s">
        <v>121</v>
      </c>
      <c r="E111" t="s">
        <v>52</v>
      </c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>
        <v>1</v>
      </c>
      <c r="AA111">
        <v>1</v>
      </c>
      <c r="AB111"/>
      <c r="AC111"/>
      <c r="AD111" s="15">
        <v>3</v>
      </c>
      <c r="AE111" s="25">
        <v>3</v>
      </c>
      <c r="AF111"/>
      <c r="AG111"/>
      <c r="AH111">
        <v>1</v>
      </c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 s="19">
        <f t="shared" si="22"/>
        <v>5</v>
      </c>
      <c r="BC111" s="19">
        <f t="shared" si="23"/>
        <v>4</v>
      </c>
      <c r="BD111" s="19">
        <f t="shared" si="24"/>
        <v>0</v>
      </c>
      <c r="BE111" s="19">
        <f t="shared" si="25"/>
        <v>0</v>
      </c>
      <c r="BF111" s="19">
        <f t="shared" si="26"/>
        <v>5</v>
      </c>
      <c r="BG111" s="19">
        <f t="shared" si="27"/>
        <v>4</v>
      </c>
      <c r="BH111" s="19">
        <f t="shared" si="21"/>
        <v>7</v>
      </c>
      <c r="BI111" s="38"/>
    </row>
    <row r="112" spans="1:61" s="17" customFormat="1" ht="12.75">
      <c r="A112" s="38"/>
      <c r="B112"/>
      <c r="C112">
        <v>8</v>
      </c>
      <c r="D112" s="1" t="s">
        <v>56</v>
      </c>
      <c r="E112" t="s">
        <v>57</v>
      </c>
      <c r="F112"/>
      <c r="G112"/>
      <c r="H112"/>
      <c r="I112"/>
      <c r="J112">
        <v>1</v>
      </c>
      <c r="K112"/>
      <c r="L112">
        <v>1</v>
      </c>
      <c r="M112"/>
      <c r="N112"/>
      <c r="O112">
        <v>1</v>
      </c>
      <c r="P112"/>
      <c r="Q112"/>
      <c r="R112"/>
      <c r="S112">
        <v>3</v>
      </c>
      <c r="T112"/>
      <c r="U112"/>
      <c r="V112"/>
      <c r="W112">
        <v>1</v>
      </c>
      <c r="X112"/>
      <c r="Y112"/>
      <c r="Z112"/>
      <c r="AA112">
        <v>1</v>
      </c>
      <c r="AB112"/>
      <c r="AC112"/>
      <c r="AD112" s="15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 s="19">
        <f t="shared" si="22"/>
        <v>0</v>
      </c>
      <c r="BC112" s="19">
        <f t="shared" si="23"/>
        <v>8</v>
      </c>
      <c r="BD112" s="19">
        <f t="shared" si="24"/>
        <v>0</v>
      </c>
      <c r="BE112" s="19">
        <f t="shared" si="25"/>
        <v>0</v>
      </c>
      <c r="BF112" s="19">
        <f t="shared" si="26"/>
        <v>0</v>
      </c>
      <c r="BG112" s="19">
        <f t="shared" si="27"/>
        <v>8</v>
      </c>
      <c r="BH112" s="19">
        <f t="shared" si="21"/>
        <v>8</v>
      </c>
      <c r="BI112" s="38"/>
    </row>
    <row r="113" spans="1:61" s="17" customFormat="1" ht="12.75">
      <c r="A113" s="38"/>
      <c r="B113"/>
      <c r="C113">
        <v>9</v>
      </c>
      <c r="D113" s="1" t="s">
        <v>122</v>
      </c>
      <c r="E113" t="s">
        <v>52</v>
      </c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 s="15">
        <v>1</v>
      </c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 s="19">
        <f t="shared" si="22"/>
        <v>1</v>
      </c>
      <c r="BC113" s="19">
        <f t="shared" si="23"/>
        <v>0</v>
      </c>
      <c r="BD113" s="19">
        <f t="shared" si="24"/>
        <v>0</v>
      </c>
      <c r="BE113" s="19">
        <f t="shared" si="25"/>
        <v>0</v>
      </c>
      <c r="BF113" s="19">
        <f t="shared" si="26"/>
        <v>1</v>
      </c>
      <c r="BG113" s="19">
        <f t="shared" si="27"/>
        <v>0</v>
      </c>
      <c r="BH113" s="19">
        <f t="shared" si="21"/>
        <v>9</v>
      </c>
      <c r="BI113" s="38"/>
    </row>
    <row r="114" spans="1:61" s="17" customFormat="1" ht="12.75">
      <c r="A114" s="38"/>
      <c r="B114"/>
      <c r="C114">
        <v>10</v>
      </c>
      <c r="D114" s="1" t="s">
        <v>123</v>
      </c>
      <c r="E114" t="s">
        <v>57</v>
      </c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 s="15"/>
      <c r="AE114"/>
      <c r="AF114"/>
      <c r="AG114"/>
      <c r="AH114">
        <v>1</v>
      </c>
      <c r="AI114"/>
      <c r="AJ114"/>
      <c r="AK114"/>
      <c r="AL114"/>
      <c r="AM114"/>
      <c r="AN114"/>
      <c r="AO114"/>
      <c r="AP114"/>
      <c r="AQ114"/>
      <c r="AR114"/>
      <c r="AS114"/>
      <c r="AT114">
        <v>1</v>
      </c>
      <c r="AU114"/>
      <c r="AV114"/>
      <c r="AW114"/>
      <c r="AX114"/>
      <c r="AY114"/>
      <c r="AZ114"/>
      <c r="BA114"/>
      <c r="BB114" s="19">
        <f t="shared" si="22"/>
        <v>2</v>
      </c>
      <c r="BC114" s="19">
        <f t="shared" si="23"/>
        <v>0</v>
      </c>
      <c r="BD114" s="19">
        <f t="shared" si="24"/>
        <v>0</v>
      </c>
      <c r="BE114" s="19">
        <f t="shared" si="25"/>
        <v>0</v>
      </c>
      <c r="BF114" s="19">
        <f t="shared" si="26"/>
        <v>2</v>
      </c>
      <c r="BG114" s="19">
        <f t="shared" si="27"/>
        <v>0</v>
      </c>
      <c r="BH114" s="19">
        <f t="shared" si="21"/>
        <v>10</v>
      </c>
      <c r="BI114" s="38"/>
    </row>
    <row r="115" spans="1:61" s="17" customFormat="1" ht="12.75">
      <c r="A115" s="38"/>
      <c r="B115"/>
      <c r="C115">
        <v>11</v>
      </c>
      <c r="D115" s="1" t="s">
        <v>124</v>
      </c>
      <c r="E115" t="s">
        <v>52</v>
      </c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>
        <v>1</v>
      </c>
      <c r="AA115">
        <v>2</v>
      </c>
      <c r="AB115">
        <v>1</v>
      </c>
      <c r="AC115"/>
      <c r="AD115" s="15">
        <v>1</v>
      </c>
      <c r="AE115"/>
      <c r="AF115"/>
      <c r="AG115"/>
      <c r="AH115"/>
      <c r="AI115">
        <v>1</v>
      </c>
      <c r="AJ115"/>
      <c r="AK115"/>
      <c r="AL115"/>
      <c r="AM115"/>
      <c r="AN115"/>
      <c r="AO115"/>
      <c r="AP115"/>
      <c r="AQ115"/>
      <c r="AR115"/>
      <c r="AS115"/>
      <c r="AT115">
        <v>1</v>
      </c>
      <c r="AU115"/>
      <c r="AV115"/>
      <c r="AW115"/>
      <c r="AX115"/>
      <c r="AY115"/>
      <c r="AZ115"/>
      <c r="BA115"/>
      <c r="BB115" s="19">
        <f t="shared" si="22"/>
        <v>3</v>
      </c>
      <c r="BC115" s="19">
        <f t="shared" si="23"/>
        <v>3</v>
      </c>
      <c r="BD115" s="19">
        <f t="shared" si="24"/>
        <v>1</v>
      </c>
      <c r="BE115" s="19">
        <f t="shared" si="25"/>
        <v>0</v>
      </c>
      <c r="BF115" s="19">
        <f t="shared" si="26"/>
        <v>4</v>
      </c>
      <c r="BG115" s="19">
        <f t="shared" si="27"/>
        <v>3</v>
      </c>
      <c r="BH115" s="19">
        <f t="shared" si="21"/>
        <v>11</v>
      </c>
      <c r="BI115" s="38"/>
    </row>
    <row r="116" spans="1:61" s="17" customFormat="1" ht="12.75">
      <c r="A116" s="38"/>
      <c r="B116"/>
      <c r="C116">
        <v>12</v>
      </c>
      <c r="D116" s="1" t="s">
        <v>56</v>
      </c>
      <c r="E116" t="s">
        <v>64</v>
      </c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>
        <v>1</v>
      </c>
      <c r="X116"/>
      <c r="Y116"/>
      <c r="Z116"/>
      <c r="AA116"/>
      <c r="AB116"/>
      <c r="AC116"/>
      <c r="AD116" s="15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 s="19">
        <f t="shared" si="22"/>
        <v>0</v>
      </c>
      <c r="BC116" s="19">
        <f t="shared" si="23"/>
        <v>1</v>
      </c>
      <c r="BD116" s="19">
        <f t="shared" si="24"/>
        <v>0</v>
      </c>
      <c r="BE116" s="19">
        <f t="shared" si="25"/>
        <v>0</v>
      </c>
      <c r="BF116" s="19">
        <f t="shared" si="26"/>
        <v>0</v>
      </c>
      <c r="BG116" s="19">
        <f t="shared" si="27"/>
        <v>1</v>
      </c>
      <c r="BH116" s="19">
        <f t="shared" si="21"/>
        <v>12</v>
      </c>
      <c r="BI116" s="38"/>
    </row>
    <row r="117" spans="1:61" s="17" customFormat="1" ht="12.75">
      <c r="A117" s="38"/>
      <c r="B117"/>
      <c r="C117">
        <v>13</v>
      </c>
      <c r="D117" s="1" t="s">
        <v>56</v>
      </c>
      <c r="E117" t="s">
        <v>57</v>
      </c>
      <c r="F117"/>
      <c r="G117"/>
      <c r="H117"/>
      <c r="I117"/>
      <c r="J117"/>
      <c r="K117"/>
      <c r="L117"/>
      <c r="M117"/>
      <c r="N117"/>
      <c r="O117">
        <v>1</v>
      </c>
      <c r="P117"/>
      <c r="Q117"/>
      <c r="R117"/>
      <c r="S117">
        <v>3</v>
      </c>
      <c r="T117"/>
      <c r="U117"/>
      <c r="V117"/>
      <c r="W117">
        <v>2</v>
      </c>
      <c r="X117"/>
      <c r="Y117"/>
      <c r="Z117">
        <v>7</v>
      </c>
      <c r="AA117"/>
      <c r="AB117"/>
      <c r="AC117"/>
      <c r="AD117" s="15">
        <v>9</v>
      </c>
      <c r="AE117"/>
      <c r="AF117"/>
      <c r="AG117"/>
      <c r="AH117">
        <v>6</v>
      </c>
      <c r="AI117">
        <v>1</v>
      </c>
      <c r="AJ117"/>
      <c r="AK117"/>
      <c r="AL117">
        <v>2</v>
      </c>
      <c r="AM117"/>
      <c r="AN117"/>
      <c r="AO117"/>
      <c r="AP117">
        <v>1</v>
      </c>
      <c r="AQ117"/>
      <c r="AR117"/>
      <c r="AS117"/>
      <c r="AT117"/>
      <c r="AU117"/>
      <c r="AV117"/>
      <c r="AW117"/>
      <c r="AX117"/>
      <c r="AY117"/>
      <c r="AZ117"/>
      <c r="BA117"/>
      <c r="BB117" s="19">
        <f t="shared" si="22"/>
        <v>25</v>
      </c>
      <c r="BC117" s="19">
        <f t="shared" si="23"/>
        <v>7</v>
      </c>
      <c r="BD117" s="19">
        <f t="shared" si="24"/>
        <v>0</v>
      </c>
      <c r="BE117" s="19">
        <f t="shared" si="25"/>
        <v>0</v>
      </c>
      <c r="BF117" s="19">
        <f t="shared" si="26"/>
        <v>25</v>
      </c>
      <c r="BG117" s="19">
        <f t="shared" si="27"/>
        <v>7</v>
      </c>
      <c r="BH117" s="19">
        <f t="shared" si="21"/>
        <v>13</v>
      </c>
      <c r="BI117" s="38"/>
    </row>
    <row r="118" spans="1:61" s="17" customFormat="1" ht="12.75">
      <c r="A118" s="38"/>
      <c r="B118"/>
      <c r="C118">
        <v>14</v>
      </c>
      <c r="D118" s="1" t="s">
        <v>125</v>
      </c>
      <c r="E118" t="s">
        <v>52</v>
      </c>
      <c r="F118"/>
      <c r="G118"/>
      <c r="H118"/>
      <c r="I118"/>
      <c r="J118"/>
      <c r="K118"/>
      <c r="L118"/>
      <c r="M118"/>
      <c r="N118"/>
      <c r="O118"/>
      <c r="P118"/>
      <c r="Q118"/>
      <c r="R118"/>
      <c r="S118">
        <v>3</v>
      </c>
      <c r="T118"/>
      <c r="U118"/>
      <c r="V118"/>
      <c r="W118"/>
      <c r="X118"/>
      <c r="Y118"/>
      <c r="Z118">
        <v>4</v>
      </c>
      <c r="AA118">
        <v>1</v>
      </c>
      <c r="AB118"/>
      <c r="AC118"/>
      <c r="AD118" s="15">
        <v>8</v>
      </c>
      <c r="AE118" s="25">
        <v>1</v>
      </c>
      <c r="AF118"/>
      <c r="AG118"/>
      <c r="AH118">
        <v>4</v>
      </c>
      <c r="AI118">
        <v>1</v>
      </c>
      <c r="AJ118"/>
      <c r="AK118"/>
      <c r="AL118"/>
      <c r="AM118"/>
      <c r="AN118"/>
      <c r="AO118"/>
      <c r="AP118"/>
      <c r="AQ118"/>
      <c r="AR118"/>
      <c r="AS118"/>
      <c r="AT118">
        <v>1</v>
      </c>
      <c r="AU118"/>
      <c r="AV118"/>
      <c r="AW118"/>
      <c r="AX118"/>
      <c r="AY118"/>
      <c r="AZ118"/>
      <c r="BA118"/>
      <c r="BB118" s="19">
        <f t="shared" si="22"/>
        <v>17</v>
      </c>
      <c r="BC118" s="19">
        <f t="shared" si="23"/>
        <v>6</v>
      </c>
      <c r="BD118" s="19">
        <f t="shared" si="24"/>
        <v>0</v>
      </c>
      <c r="BE118" s="19">
        <f t="shared" si="25"/>
        <v>0</v>
      </c>
      <c r="BF118" s="19">
        <f t="shared" si="26"/>
        <v>17</v>
      </c>
      <c r="BG118" s="19">
        <f t="shared" si="27"/>
        <v>6</v>
      </c>
      <c r="BH118" s="19">
        <f t="shared" si="21"/>
        <v>14</v>
      </c>
      <c r="BI118" s="38"/>
    </row>
    <row r="119" spans="1:61" s="17" customFormat="1" ht="12.75">
      <c r="A119" s="38"/>
      <c r="B119"/>
      <c r="C119">
        <v>15</v>
      </c>
      <c r="D119" s="1" t="s">
        <v>56</v>
      </c>
      <c r="E119" t="s">
        <v>57</v>
      </c>
      <c r="F119"/>
      <c r="G119"/>
      <c r="H119"/>
      <c r="I119"/>
      <c r="J119"/>
      <c r="K119"/>
      <c r="L119"/>
      <c r="M119"/>
      <c r="N119"/>
      <c r="O119"/>
      <c r="P119"/>
      <c r="Q119"/>
      <c r="R119"/>
      <c r="S119">
        <v>4</v>
      </c>
      <c r="T119"/>
      <c r="U119"/>
      <c r="V119"/>
      <c r="W119">
        <v>1</v>
      </c>
      <c r="X119"/>
      <c r="Y119"/>
      <c r="Z119"/>
      <c r="AA119"/>
      <c r="AB119"/>
      <c r="AC119"/>
      <c r="AD119" s="15"/>
      <c r="AE119"/>
      <c r="AF119"/>
      <c r="AG119"/>
      <c r="AH119">
        <v>1</v>
      </c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 s="19">
        <f t="shared" si="22"/>
        <v>1</v>
      </c>
      <c r="BC119" s="19">
        <f t="shared" si="23"/>
        <v>5</v>
      </c>
      <c r="BD119" s="19">
        <f t="shared" si="24"/>
        <v>0</v>
      </c>
      <c r="BE119" s="19">
        <f t="shared" si="25"/>
        <v>0</v>
      </c>
      <c r="BF119" s="19">
        <f t="shared" si="26"/>
        <v>1</v>
      </c>
      <c r="BG119" s="19">
        <f t="shared" si="27"/>
        <v>5</v>
      </c>
      <c r="BH119" s="19">
        <f t="shared" si="21"/>
        <v>15</v>
      </c>
      <c r="BI119" s="38"/>
    </row>
    <row r="120" spans="1:61" s="17" customFormat="1" ht="12.75">
      <c r="A120" s="38"/>
      <c r="B120"/>
      <c r="C120">
        <v>16</v>
      </c>
      <c r="D120" s="1" t="s">
        <v>126</v>
      </c>
      <c r="E120" t="s">
        <v>52</v>
      </c>
      <c r="F120"/>
      <c r="G120"/>
      <c r="H120"/>
      <c r="I120"/>
      <c r="J120"/>
      <c r="K120"/>
      <c r="L120"/>
      <c r="M120"/>
      <c r="N120"/>
      <c r="O120"/>
      <c r="P120"/>
      <c r="Q120"/>
      <c r="R120"/>
      <c r="S120">
        <v>1</v>
      </c>
      <c r="T120"/>
      <c r="U120"/>
      <c r="V120">
        <v>1</v>
      </c>
      <c r="W120"/>
      <c r="X120"/>
      <c r="Y120"/>
      <c r="Z120">
        <v>14</v>
      </c>
      <c r="AA120">
        <v>2</v>
      </c>
      <c r="AB120">
        <v>1</v>
      </c>
      <c r="AC120"/>
      <c r="AD120" s="15">
        <v>36</v>
      </c>
      <c r="AE120" s="25">
        <v>10</v>
      </c>
      <c r="AF120" s="25">
        <v>1</v>
      </c>
      <c r="AG120"/>
      <c r="AH120">
        <v>21</v>
      </c>
      <c r="AI120">
        <v>6</v>
      </c>
      <c r="AJ120">
        <v>2</v>
      </c>
      <c r="AK120"/>
      <c r="AL120">
        <v>5</v>
      </c>
      <c r="AM120">
        <v>1</v>
      </c>
      <c r="AN120">
        <v>1</v>
      </c>
      <c r="AO120"/>
      <c r="AP120">
        <v>9</v>
      </c>
      <c r="AQ120">
        <v>1</v>
      </c>
      <c r="AR120">
        <v>1</v>
      </c>
      <c r="AS120"/>
      <c r="AT120">
        <v>8</v>
      </c>
      <c r="AU120">
        <v>1</v>
      </c>
      <c r="AV120"/>
      <c r="AW120"/>
      <c r="AX120"/>
      <c r="AY120"/>
      <c r="AZ120"/>
      <c r="BA120"/>
      <c r="BB120" s="19">
        <f t="shared" si="22"/>
        <v>94</v>
      </c>
      <c r="BC120" s="19">
        <f t="shared" si="23"/>
        <v>22</v>
      </c>
      <c r="BD120" s="19">
        <f t="shared" si="24"/>
        <v>6</v>
      </c>
      <c r="BE120" s="19">
        <f t="shared" si="25"/>
        <v>0</v>
      </c>
      <c r="BF120" s="19">
        <f t="shared" si="26"/>
        <v>100</v>
      </c>
      <c r="BG120" s="19">
        <f t="shared" si="27"/>
        <v>22</v>
      </c>
      <c r="BH120" s="19">
        <f t="shared" si="21"/>
        <v>16</v>
      </c>
      <c r="BI120" s="38"/>
    </row>
    <row r="121" spans="1:61" s="17" customFormat="1" ht="12.75">
      <c r="A121" s="38"/>
      <c r="B121"/>
      <c r="C121">
        <v>17</v>
      </c>
      <c r="D121" s="1" t="s">
        <v>56</v>
      </c>
      <c r="E121" t="s">
        <v>64</v>
      </c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>
        <v>1</v>
      </c>
      <c r="AB121"/>
      <c r="AC121"/>
      <c r="AD121" s="15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 s="19">
        <f t="shared" si="22"/>
        <v>0</v>
      </c>
      <c r="BC121" s="19">
        <f t="shared" si="23"/>
        <v>1</v>
      </c>
      <c r="BD121" s="19">
        <f t="shared" si="24"/>
        <v>0</v>
      </c>
      <c r="BE121" s="19">
        <f t="shared" si="25"/>
        <v>0</v>
      </c>
      <c r="BF121" s="19">
        <f t="shared" si="26"/>
        <v>0</v>
      </c>
      <c r="BG121" s="19">
        <f t="shared" si="27"/>
        <v>1</v>
      </c>
      <c r="BH121" s="19">
        <f t="shared" si="21"/>
        <v>17</v>
      </c>
      <c r="BI121" s="38"/>
    </row>
    <row r="122" spans="1:61" s="17" customFormat="1" ht="12.75">
      <c r="A122" s="38"/>
      <c r="B122"/>
      <c r="C122">
        <v>18</v>
      </c>
      <c r="D122" s="1" t="s">
        <v>56</v>
      </c>
      <c r="E122" t="s">
        <v>57</v>
      </c>
      <c r="F122"/>
      <c r="G122"/>
      <c r="H122">
        <v>2</v>
      </c>
      <c r="I122"/>
      <c r="J122"/>
      <c r="K122"/>
      <c r="L122">
        <v>10</v>
      </c>
      <c r="M122"/>
      <c r="N122"/>
      <c r="O122">
        <v>4</v>
      </c>
      <c r="P122"/>
      <c r="Q122"/>
      <c r="R122"/>
      <c r="S122">
        <v>17</v>
      </c>
      <c r="T122"/>
      <c r="U122"/>
      <c r="V122"/>
      <c r="W122">
        <v>12</v>
      </c>
      <c r="X122"/>
      <c r="Y122"/>
      <c r="Z122">
        <v>4</v>
      </c>
      <c r="AA122">
        <v>21</v>
      </c>
      <c r="AB122"/>
      <c r="AC122"/>
      <c r="AD122" s="15">
        <v>4</v>
      </c>
      <c r="AE122">
        <v>7</v>
      </c>
      <c r="AF122"/>
      <c r="AG122"/>
      <c r="AH122"/>
      <c r="AI122">
        <v>2</v>
      </c>
      <c r="AJ122"/>
      <c r="AK122"/>
      <c r="AL122"/>
      <c r="AM122">
        <v>1</v>
      </c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 s="19">
        <f t="shared" si="22"/>
        <v>8</v>
      </c>
      <c r="BC122" s="19">
        <f t="shared" si="23"/>
        <v>76</v>
      </c>
      <c r="BD122" s="19">
        <f t="shared" si="24"/>
        <v>0</v>
      </c>
      <c r="BE122" s="19">
        <f t="shared" si="25"/>
        <v>0</v>
      </c>
      <c r="BF122" s="19">
        <f t="shared" si="26"/>
        <v>8</v>
      </c>
      <c r="BG122" s="19">
        <f t="shared" si="27"/>
        <v>76</v>
      </c>
      <c r="BH122" s="19">
        <f t="shared" si="21"/>
        <v>18</v>
      </c>
      <c r="BI122" s="38"/>
    </row>
    <row r="123" spans="1:61" s="17" customFormat="1" ht="12.75">
      <c r="A123" s="38"/>
      <c r="B123"/>
      <c r="C123">
        <v>19</v>
      </c>
      <c r="D123" s="1" t="s">
        <v>127</v>
      </c>
      <c r="E123" t="s">
        <v>52</v>
      </c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 s="15"/>
      <c r="AE123"/>
      <c r="AF123"/>
      <c r="AG123"/>
      <c r="AH123"/>
      <c r="AI123"/>
      <c r="AJ123"/>
      <c r="AK123"/>
      <c r="AL123"/>
      <c r="AM123"/>
      <c r="AN123"/>
      <c r="AO123"/>
      <c r="AP123">
        <v>1</v>
      </c>
      <c r="AQ123"/>
      <c r="AR123"/>
      <c r="AS123"/>
      <c r="AT123"/>
      <c r="AU123"/>
      <c r="AV123"/>
      <c r="AW123"/>
      <c r="AX123"/>
      <c r="AY123"/>
      <c r="AZ123"/>
      <c r="BA123"/>
      <c r="BB123" s="19">
        <f t="shared" si="22"/>
        <v>1</v>
      </c>
      <c r="BC123" s="19">
        <f t="shared" si="23"/>
        <v>0</v>
      </c>
      <c r="BD123" s="19">
        <f t="shared" si="24"/>
        <v>0</v>
      </c>
      <c r="BE123" s="19">
        <f t="shared" si="25"/>
        <v>0</v>
      </c>
      <c r="BF123" s="19">
        <f t="shared" si="26"/>
        <v>1</v>
      </c>
      <c r="BG123" s="19">
        <f t="shared" si="27"/>
        <v>0</v>
      </c>
      <c r="BH123" s="19">
        <f t="shared" si="21"/>
        <v>19</v>
      </c>
      <c r="BI123" s="38"/>
    </row>
    <row r="124" spans="1:61" s="17" customFormat="1" ht="38.25">
      <c r="A124" s="38"/>
      <c r="B124" t="s">
        <v>78</v>
      </c>
      <c r="C124"/>
      <c r="D124" s="1" t="s">
        <v>128</v>
      </c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 s="15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 s="19">
        <f t="shared" si="22"/>
        <v>0</v>
      </c>
      <c r="BC124" s="19">
        <f t="shared" si="23"/>
        <v>0</v>
      </c>
      <c r="BD124" s="19">
        <f t="shared" si="24"/>
        <v>0</v>
      </c>
      <c r="BE124" s="19">
        <f t="shared" si="25"/>
        <v>0</v>
      </c>
      <c r="BF124" s="19">
        <f t="shared" si="26"/>
        <v>0</v>
      </c>
      <c r="BG124" s="19">
        <f t="shared" si="27"/>
        <v>0</v>
      </c>
      <c r="BH124" s="19">
        <f t="shared" si="21"/>
        <v>0</v>
      </c>
      <c r="BI124" s="38"/>
    </row>
    <row r="125" spans="1:61" s="17" customFormat="1" ht="25.5">
      <c r="A125" s="38"/>
      <c r="B125"/>
      <c r="C125">
        <v>20</v>
      </c>
      <c r="D125" s="1" t="s">
        <v>129</v>
      </c>
      <c r="E125" t="s">
        <v>52</v>
      </c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>
        <v>4</v>
      </c>
      <c r="AA125">
        <v>1</v>
      </c>
      <c r="AB125"/>
      <c r="AC125"/>
      <c r="AD125" s="15">
        <v>4</v>
      </c>
      <c r="AE125"/>
      <c r="AF125"/>
      <c r="AG125"/>
      <c r="AH125">
        <v>8</v>
      </c>
      <c r="AI125"/>
      <c r="AJ125"/>
      <c r="AK125"/>
      <c r="AL125"/>
      <c r="AM125"/>
      <c r="AN125"/>
      <c r="AO125"/>
      <c r="AP125"/>
      <c r="AQ125"/>
      <c r="AR125"/>
      <c r="AS125"/>
      <c r="AT125">
        <v>1</v>
      </c>
      <c r="AU125"/>
      <c r="AV125"/>
      <c r="AW125"/>
      <c r="AX125"/>
      <c r="AY125"/>
      <c r="AZ125"/>
      <c r="BA125"/>
      <c r="BB125" s="19">
        <f t="shared" si="22"/>
        <v>17</v>
      </c>
      <c r="BC125" s="19">
        <f t="shared" si="23"/>
        <v>1</v>
      </c>
      <c r="BD125" s="19">
        <f t="shared" si="24"/>
        <v>0</v>
      </c>
      <c r="BE125" s="19">
        <f t="shared" si="25"/>
        <v>0</v>
      </c>
      <c r="BF125" s="19">
        <f t="shared" si="26"/>
        <v>17</v>
      </c>
      <c r="BG125" s="19">
        <f t="shared" si="27"/>
        <v>1</v>
      </c>
      <c r="BH125" s="19">
        <f t="shared" si="21"/>
        <v>20</v>
      </c>
      <c r="BI125" s="38"/>
    </row>
    <row r="126" spans="1:61" s="17" customFormat="1" ht="12.75">
      <c r="A126" s="38"/>
      <c r="B126"/>
      <c r="C126">
        <v>21</v>
      </c>
      <c r="D126" s="1" t="s">
        <v>56</v>
      </c>
      <c r="E126" t="s">
        <v>57</v>
      </c>
      <c r="F126"/>
      <c r="G126"/>
      <c r="H126"/>
      <c r="I126"/>
      <c r="J126"/>
      <c r="K126"/>
      <c r="L126"/>
      <c r="M126"/>
      <c r="N126"/>
      <c r="O126">
        <v>1</v>
      </c>
      <c r="P126"/>
      <c r="Q126"/>
      <c r="R126"/>
      <c r="S126">
        <v>1</v>
      </c>
      <c r="T126"/>
      <c r="U126"/>
      <c r="V126"/>
      <c r="W126"/>
      <c r="X126"/>
      <c r="Y126"/>
      <c r="Z126"/>
      <c r="AA126"/>
      <c r="AB126"/>
      <c r="AC126"/>
      <c r="AD126" s="15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 s="19">
        <f t="shared" si="22"/>
        <v>0</v>
      </c>
      <c r="BC126" s="19">
        <f t="shared" si="23"/>
        <v>2</v>
      </c>
      <c r="BD126" s="19">
        <f t="shared" si="24"/>
        <v>0</v>
      </c>
      <c r="BE126" s="19">
        <f t="shared" si="25"/>
        <v>0</v>
      </c>
      <c r="BF126" s="19">
        <f t="shared" si="26"/>
        <v>0</v>
      </c>
      <c r="BG126" s="19">
        <f t="shared" si="27"/>
        <v>2</v>
      </c>
      <c r="BH126" s="19">
        <f t="shared" si="21"/>
        <v>21</v>
      </c>
      <c r="BI126" s="38"/>
    </row>
    <row r="127" spans="1:61" s="17" customFormat="1" ht="12.75">
      <c r="A127" s="38"/>
      <c r="B127"/>
      <c r="C127">
        <v>22</v>
      </c>
      <c r="D127" s="1" t="s">
        <v>130</v>
      </c>
      <c r="E127" t="s">
        <v>52</v>
      </c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>
        <v>2</v>
      </c>
      <c r="AA127">
        <v>1</v>
      </c>
      <c r="AB127"/>
      <c r="AC127"/>
      <c r="AD127" s="15">
        <v>2</v>
      </c>
      <c r="AE127" s="25">
        <v>2</v>
      </c>
      <c r="AF127"/>
      <c r="AG127"/>
      <c r="AH127">
        <v>4</v>
      </c>
      <c r="AI127"/>
      <c r="AJ127"/>
      <c r="AK127"/>
      <c r="AL127">
        <v>2</v>
      </c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 s="19">
        <f t="shared" si="22"/>
        <v>10</v>
      </c>
      <c r="BC127" s="19">
        <f t="shared" si="23"/>
        <v>3</v>
      </c>
      <c r="BD127" s="19">
        <f t="shared" si="24"/>
        <v>0</v>
      </c>
      <c r="BE127" s="19">
        <f t="shared" si="25"/>
        <v>0</v>
      </c>
      <c r="BF127" s="19">
        <f t="shared" si="26"/>
        <v>10</v>
      </c>
      <c r="BG127" s="19">
        <f t="shared" si="27"/>
        <v>3</v>
      </c>
      <c r="BH127" s="19">
        <f t="shared" si="21"/>
        <v>22</v>
      </c>
      <c r="BI127" s="38"/>
    </row>
    <row r="128" spans="1:61" s="17" customFormat="1" ht="12.75">
      <c r="A128" s="38"/>
      <c r="B128"/>
      <c r="C128">
        <v>23</v>
      </c>
      <c r="D128" s="1" t="s">
        <v>56</v>
      </c>
      <c r="E128" t="s">
        <v>57</v>
      </c>
      <c r="F128"/>
      <c r="G128"/>
      <c r="H128"/>
      <c r="I128"/>
      <c r="J128"/>
      <c r="K128"/>
      <c r="L128">
        <v>1</v>
      </c>
      <c r="M128"/>
      <c r="N128"/>
      <c r="O128"/>
      <c r="P128"/>
      <c r="Q128"/>
      <c r="R128"/>
      <c r="S128">
        <v>2</v>
      </c>
      <c r="T128"/>
      <c r="U128"/>
      <c r="V128"/>
      <c r="W128"/>
      <c r="X128"/>
      <c r="Y128"/>
      <c r="Z128"/>
      <c r="AA128">
        <v>1</v>
      </c>
      <c r="AB128"/>
      <c r="AC128"/>
      <c r="AD128" s="15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 s="19">
        <f t="shared" si="22"/>
        <v>0</v>
      </c>
      <c r="BC128" s="19">
        <f t="shared" si="23"/>
        <v>4</v>
      </c>
      <c r="BD128" s="19">
        <f t="shared" si="24"/>
        <v>0</v>
      </c>
      <c r="BE128" s="19">
        <f t="shared" si="25"/>
        <v>0</v>
      </c>
      <c r="BF128" s="19">
        <f t="shared" si="26"/>
        <v>0</v>
      </c>
      <c r="BG128" s="19">
        <f t="shared" si="27"/>
        <v>4</v>
      </c>
      <c r="BH128" s="19">
        <f t="shared" si="21"/>
        <v>23</v>
      </c>
      <c r="BI128" s="38"/>
    </row>
    <row r="129" spans="1:61" s="17" customFormat="1" ht="25.5">
      <c r="A129" s="38"/>
      <c r="B129"/>
      <c r="C129">
        <v>24</v>
      </c>
      <c r="D129" s="1" t="s">
        <v>131</v>
      </c>
      <c r="E129" t="s">
        <v>52</v>
      </c>
      <c r="F129"/>
      <c r="G129"/>
      <c r="H129"/>
      <c r="I129"/>
      <c r="J129"/>
      <c r="K129"/>
      <c r="L129"/>
      <c r="M129"/>
      <c r="N129"/>
      <c r="O129"/>
      <c r="P129"/>
      <c r="Q129"/>
      <c r="R129"/>
      <c r="S129">
        <v>2</v>
      </c>
      <c r="T129"/>
      <c r="U129"/>
      <c r="V129"/>
      <c r="W129">
        <v>3</v>
      </c>
      <c r="X129"/>
      <c r="Y129"/>
      <c r="Z129">
        <v>1</v>
      </c>
      <c r="AA129"/>
      <c r="AB129"/>
      <c r="AC129"/>
      <c r="AD129" s="15">
        <v>3</v>
      </c>
      <c r="AE129">
        <v>1</v>
      </c>
      <c r="AF129"/>
      <c r="AG129"/>
      <c r="AH129"/>
      <c r="AI129"/>
      <c r="AJ129"/>
      <c r="AK129"/>
      <c r="AL129"/>
      <c r="AM129"/>
      <c r="AN129"/>
      <c r="AO129"/>
      <c r="AP129">
        <v>2</v>
      </c>
      <c r="AQ129"/>
      <c r="AR129"/>
      <c r="AS129"/>
      <c r="AT129"/>
      <c r="AU129"/>
      <c r="AV129"/>
      <c r="AW129"/>
      <c r="AX129"/>
      <c r="AY129"/>
      <c r="AZ129"/>
      <c r="BA129"/>
      <c r="BB129" s="19">
        <f t="shared" si="22"/>
        <v>6</v>
      </c>
      <c r="BC129" s="19">
        <f t="shared" si="23"/>
        <v>6</v>
      </c>
      <c r="BD129" s="19">
        <f t="shared" si="24"/>
        <v>0</v>
      </c>
      <c r="BE129" s="19">
        <f t="shared" si="25"/>
        <v>0</v>
      </c>
      <c r="BF129" s="19">
        <f t="shared" si="26"/>
        <v>6</v>
      </c>
      <c r="BG129" s="19">
        <f t="shared" si="27"/>
        <v>6</v>
      </c>
      <c r="BH129" s="19">
        <f t="shared" si="21"/>
        <v>24</v>
      </c>
      <c r="BI129" s="38"/>
    </row>
    <row r="130" spans="1:61" s="17" customFormat="1" ht="12.75">
      <c r="A130" s="38"/>
      <c r="B130"/>
      <c r="C130">
        <v>25</v>
      </c>
      <c r="D130" s="1" t="s">
        <v>56</v>
      </c>
      <c r="E130" t="s">
        <v>57</v>
      </c>
      <c r="F130"/>
      <c r="G130"/>
      <c r="H130"/>
      <c r="I130"/>
      <c r="J130"/>
      <c r="K130"/>
      <c r="L130">
        <v>1</v>
      </c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 s="15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 s="19">
        <f t="shared" si="22"/>
        <v>0</v>
      </c>
      <c r="BC130" s="19">
        <f t="shared" si="23"/>
        <v>1</v>
      </c>
      <c r="BD130" s="19">
        <f t="shared" si="24"/>
        <v>0</v>
      </c>
      <c r="BE130" s="19">
        <f t="shared" si="25"/>
        <v>0</v>
      </c>
      <c r="BF130" s="19">
        <f t="shared" si="26"/>
        <v>0</v>
      </c>
      <c r="BG130" s="19">
        <f t="shared" si="27"/>
        <v>1</v>
      </c>
      <c r="BH130" s="19">
        <f t="shared" si="21"/>
        <v>25</v>
      </c>
      <c r="BI130" s="38"/>
    </row>
    <row r="131" spans="1:61" s="17" customFormat="1" ht="12.75">
      <c r="A131" s="38"/>
      <c r="B131"/>
      <c r="C131">
        <v>26</v>
      </c>
      <c r="D131" s="1" t="s">
        <v>132</v>
      </c>
      <c r="E131" t="s">
        <v>57</v>
      </c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>
        <v>1</v>
      </c>
      <c r="V131"/>
      <c r="W131"/>
      <c r="X131"/>
      <c r="Y131"/>
      <c r="Z131"/>
      <c r="AA131"/>
      <c r="AB131"/>
      <c r="AC131"/>
      <c r="AD131" s="15">
        <v>1</v>
      </c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 s="19">
        <f t="shared" si="22"/>
        <v>1</v>
      </c>
      <c r="BC131" s="19">
        <f t="shared" si="23"/>
        <v>0</v>
      </c>
      <c r="BD131" s="19">
        <f t="shared" si="24"/>
        <v>0</v>
      </c>
      <c r="BE131" s="19">
        <f t="shared" si="25"/>
        <v>1</v>
      </c>
      <c r="BF131" s="19">
        <f t="shared" si="26"/>
        <v>1</v>
      </c>
      <c r="BG131" s="19">
        <f t="shared" si="27"/>
        <v>1</v>
      </c>
      <c r="BH131" s="19">
        <f t="shared" si="21"/>
        <v>26</v>
      </c>
      <c r="BI131" s="38"/>
    </row>
    <row r="132" spans="1:61" s="17" customFormat="1" ht="12.75">
      <c r="A132" s="38"/>
      <c r="B132"/>
      <c r="C132">
        <v>27</v>
      </c>
      <c r="D132" s="1" t="s">
        <v>133</v>
      </c>
      <c r="E132" t="s">
        <v>57</v>
      </c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 s="15">
        <v>1</v>
      </c>
      <c r="AE132">
        <v>1</v>
      </c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 s="19">
        <f t="shared" si="22"/>
        <v>1</v>
      </c>
      <c r="BC132" s="19">
        <f t="shared" si="23"/>
        <v>1</v>
      </c>
      <c r="BD132" s="19">
        <f t="shared" si="24"/>
        <v>0</v>
      </c>
      <c r="BE132" s="19">
        <f t="shared" si="25"/>
        <v>0</v>
      </c>
      <c r="BF132" s="19">
        <f t="shared" si="26"/>
        <v>1</v>
      </c>
      <c r="BG132" s="19">
        <f t="shared" si="27"/>
        <v>1</v>
      </c>
      <c r="BH132" s="19">
        <f t="shared" si="21"/>
        <v>27</v>
      </c>
      <c r="BI132" s="38"/>
    </row>
    <row r="133" spans="1:61" s="17" customFormat="1" ht="12.75">
      <c r="A133" s="38"/>
      <c r="B133"/>
      <c r="C133">
        <v>28</v>
      </c>
      <c r="D133" s="1" t="s">
        <v>134</v>
      </c>
      <c r="E133" t="s">
        <v>52</v>
      </c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 s="15">
        <v>1</v>
      </c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>
        <v>1</v>
      </c>
      <c r="AU133"/>
      <c r="AV133"/>
      <c r="AW133"/>
      <c r="AX133"/>
      <c r="AY133"/>
      <c r="AZ133"/>
      <c r="BA133"/>
      <c r="BB133" s="19">
        <f t="shared" si="22"/>
        <v>2</v>
      </c>
      <c r="BC133" s="19">
        <f t="shared" si="23"/>
        <v>0</v>
      </c>
      <c r="BD133" s="19">
        <f t="shared" si="24"/>
        <v>0</v>
      </c>
      <c r="BE133" s="19">
        <f t="shared" si="25"/>
        <v>0</v>
      </c>
      <c r="BF133" s="19">
        <f t="shared" si="26"/>
        <v>2</v>
      </c>
      <c r="BG133" s="19">
        <f t="shared" si="27"/>
        <v>0</v>
      </c>
      <c r="BH133" s="19">
        <f t="shared" si="21"/>
        <v>28</v>
      </c>
      <c r="BI133" s="38"/>
    </row>
    <row r="134" spans="1:61" s="17" customFormat="1" ht="12.75">
      <c r="A134" s="38"/>
      <c r="B134"/>
      <c r="C134">
        <v>29</v>
      </c>
      <c r="D134" s="1" t="s">
        <v>56</v>
      </c>
      <c r="E134" t="s">
        <v>63</v>
      </c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 s="15">
        <v>1</v>
      </c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 s="19">
        <f t="shared" si="22"/>
        <v>1</v>
      </c>
      <c r="BC134" s="19">
        <f t="shared" si="23"/>
        <v>0</v>
      </c>
      <c r="BD134" s="19">
        <f t="shared" si="24"/>
        <v>0</v>
      </c>
      <c r="BE134" s="19">
        <f t="shared" si="25"/>
        <v>0</v>
      </c>
      <c r="BF134" s="19">
        <f t="shared" si="26"/>
        <v>1</v>
      </c>
      <c r="BG134" s="19">
        <f t="shared" si="27"/>
        <v>0</v>
      </c>
      <c r="BH134" s="19">
        <f t="shared" si="21"/>
        <v>29</v>
      </c>
      <c r="BI134" s="38"/>
    </row>
    <row r="135" spans="1:61" s="17" customFormat="1" ht="12.75">
      <c r="A135" s="38"/>
      <c r="B135"/>
      <c r="C135" s="17">
        <v>30</v>
      </c>
      <c r="D135" s="1" t="s">
        <v>56</v>
      </c>
      <c r="E135" t="s">
        <v>57</v>
      </c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>
        <v>1</v>
      </c>
      <c r="W135"/>
      <c r="X135"/>
      <c r="Y135"/>
      <c r="Z135">
        <v>5</v>
      </c>
      <c r="AA135"/>
      <c r="AB135"/>
      <c r="AC135"/>
      <c r="AD135" s="15">
        <v>1</v>
      </c>
      <c r="AE135">
        <v>1</v>
      </c>
      <c r="AF135"/>
      <c r="AG135"/>
      <c r="AH135">
        <v>1</v>
      </c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 s="19">
        <f aca="true" t="shared" si="37" ref="BB135:BB198">AX135+AT135+AP135+AL135+AH135+AD135+Z135+V135+R135+N135</f>
        <v>8</v>
      </c>
      <c r="BC135" s="19">
        <f aca="true" t="shared" si="38" ref="BC135:BC198">AY135+AU135+AQ135+AM135+AI135+AE135+AA135+W135+S135+O135+L135+J135+H135+F135</f>
        <v>1</v>
      </c>
      <c r="BD135" s="19">
        <f aca="true" t="shared" si="39" ref="BD135:BD198">AZ135+AV135+AR135+AN135+AJ135+AF135+AB135+X135+T135+P135</f>
        <v>0</v>
      </c>
      <c r="BE135" s="19">
        <f aca="true" t="shared" si="40" ref="BE135:BE198">BA135+AW135+AS135+AO135+AK135+AG135+AC135+Y135+U135+Q135+M135+K135+I135+G135</f>
        <v>0</v>
      </c>
      <c r="BF135" s="19">
        <f aca="true" t="shared" si="41" ref="BF135:BF198">BB135+BD135</f>
        <v>8</v>
      </c>
      <c r="BG135" s="19">
        <f aca="true" t="shared" si="42" ref="BG135:BG198">BC135+BE135</f>
        <v>1</v>
      </c>
      <c r="BH135" s="19">
        <f aca="true" t="shared" si="43" ref="BH135:BH198">C135</f>
        <v>30</v>
      </c>
      <c r="BI135" s="38"/>
    </row>
    <row r="136" spans="1:61" s="17" customFormat="1" ht="12.75">
      <c r="A136" s="38"/>
      <c r="B136"/>
      <c r="C136">
        <v>31</v>
      </c>
      <c r="D136" s="1" t="s">
        <v>135</v>
      </c>
      <c r="E136" t="s">
        <v>57</v>
      </c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>
        <v>3</v>
      </c>
      <c r="AA136"/>
      <c r="AB136"/>
      <c r="AC136"/>
      <c r="AD136" s="15">
        <v>7</v>
      </c>
      <c r="AE136"/>
      <c r="AF136"/>
      <c r="AG136"/>
      <c r="AH136">
        <v>1</v>
      </c>
      <c r="AI136"/>
      <c r="AJ136"/>
      <c r="AK136"/>
      <c r="AL136">
        <v>3</v>
      </c>
      <c r="AM136"/>
      <c r="AN136"/>
      <c r="AO136"/>
      <c r="AP136">
        <v>1</v>
      </c>
      <c r="AQ136"/>
      <c r="AR136"/>
      <c r="AS136"/>
      <c r="AT136"/>
      <c r="AU136"/>
      <c r="AV136">
        <v>1</v>
      </c>
      <c r="AW136"/>
      <c r="AX136"/>
      <c r="AY136"/>
      <c r="AZ136"/>
      <c r="BA136"/>
      <c r="BB136" s="19">
        <f t="shared" si="37"/>
        <v>15</v>
      </c>
      <c r="BC136" s="19">
        <f t="shared" si="38"/>
        <v>0</v>
      </c>
      <c r="BD136" s="19">
        <f t="shared" si="39"/>
        <v>1</v>
      </c>
      <c r="BE136" s="19">
        <f t="shared" si="40"/>
        <v>0</v>
      </c>
      <c r="BF136" s="19">
        <f t="shared" si="41"/>
        <v>16</v>
      </c>
      <c r="BG136" s="19">
        <f t="shared" si="42"/>
        <v>0</v>
      </c>
      <c r="BH136" s="19">
        <f t="shared" si="43"/>
        <v>31</v>
      </c>
      <c r="BI136" s="38"/>
    </row>
    <row r="137" spans="1:61" s="17" customFormat="1" ht="12.75">
      <c r="A137" s="38"/>
      <c r="B137"/>
      <c r="C137">
        <v>32</v>
      </c>
      <c r="D137" s="1" t="s">
        <v>136</v>
      </c>
      <c r="E137" t="s">
        <v>52</v>
      </c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 s="15"/>
      <c r="AE137"/>
      <c r="AF137"/>
      <c r="AG137"/>
      <c r="AH137">
        <v>1</v>
      </c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 s="19">
        <f t="shared" si="37"/>
        <v>1</v>
      </c>
      <c r="BC137" s="19">
        <f t="shared" si="38"/>
        <v>0</v>
      </c>
      <c r="BD137" s="19">
        <f t="shared" si="39"/>
        <v>0</v>
      </c>
      <c r="BE137" s="19">
        <f t="shared" si="40"/>
        <v>0</v>
      </c>
      <c r="BF137" s="19">
        <f t="shared" si="41"/>
        <v>1</v>
      </c>
      <c r="BG137" s="19">
        <f t="shared" si="42"/>
        <v>0</v>
      </c>
      <c r="BH137" s="19">
        <f t="shared" si="43"/>
        <v>32</v>
      </c>
      <c r="BI137" s="38"/>
    </row>
    <row r="138" spans="1:61" s="17" customFormat="1" ht="25.5">
      <c r="A138" s="38"/>
      <c r="B138" t="s">
        <v>87</v>
      </c>
      <c r="C138"/>
      <c r="D138" s="1" t="s">
        <v>137</v>
      </c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 s="15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 s="19">
        <f t="shared" si="37"/>
        <v>0</v>
      </c>
      <c r="BC138" s="19">
        <f t="shared" si="38"/>
        <v>0</v>
      </c>
      <c r="BD138" s="19">
        <f t="shared" si="39"/>
        <v>0</v>
      </c>
      <c r="BE138" s="19">
        <f t="shared" si="40"/>
        <v>0</v>
      </c>
      <c r="BF138" s="19">
        <f t="shared" si="41"/>
        <v>0</v>
      </c>
      <c r="BG138" s="19">
        <f t="shared" si="42"/>
        <v>0</v>
      </c>
      <c r="BH138" s="19">
        <f t="shared" si="43"/>
        <v>0</v>
      </c>
      <c r="BI138" s="38"/>
    </row>
    <row r="139" spans="1:61" s="17" customFormat="1" ht="25.5">
      <c r="A139" s="38"/>
      <c r="B139"/>
      <c r="C139">
        <v>33</v>
      </c>
      <c r="D139" s="1" t="s">
        <v>138</v>
      </c>
      <c r="E139" t="s">
        <v>52</v>
      </c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 s="15"/>
      <c r="AE139"/>
      <c r="AF139"/>
      <c r="AG139"/>
      <c r="AH139"/>
      <c r="AI139">
        <v>2</v>
      </c>
      <c r="AJ139"/>
      <c r="AK139"/>
      <c r="AL139"/>
      <c r="AM139">
        <v>1</v>
      </c>
      <c r="AN139"/>
      <c r="AO139"/>
      <c r="AP139"/>
      <c r="AQ139"/>
      <c r="AR139"/>
      <c r="AS139"/>
      <c r="AT139"/>
      <c r="AU139">
        <v>1</v>
      </c>
      <c r="AV139"/>
      <c r="AW139"/>
      <c r="AX139"/>
      <c r="AY139"/>
      <c r="AZ139"/>
      <c r="BA139"/>
      <c r="BB139" s="19">
        <f t="shared" si="37"/>
        <v>0</v>
      </c>
      <c r="BC139" s="19">
        <f t="shared" si="38"/>
        <v>4</v>
      </c>
      <c r="BD139" s="19">
        <f t="shared" si="39"/>
        <v>0</v>
      </c>
      <c r="BE139" s="19">
        <f t="shared" si="40"/>
        <v>0</v>
      </c>
      <c r="BF139" s="19">
        <f t="shared" si="41"/>
        <v>0</v>
      </c>
      <c r="BG139" s="19">
        <f t="shared" si="42"/>
        <v>4</v>
      </c>
      <c r="BH139" s="19">
        <f t="shared" si="43"/>
        <v>33</v>
      </c>
      <c r="BI139" s="38"/>
    </row>
    <row r="140" spans="1:61" s="17" customFormat="1" ht="12.75">
      <c r="A140" s="38"/>
      <c r="B140"/>
      <c r="C140"/>
      <c r="D140" s="1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 s="15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 s="19">
        <f t="shared" si="37"/>
        <v>0</v>
      </c>
      <c r="BC140" s="19">
        <f t="shared" si="38"/>
        <v>0</v>
      </c>
      <c r="BD140" s="19">
        <f t="shared" si="39"/>
        <v>0</v>
      </c>
      <c r="BE140" s="19">
        <f t="shared" si="40"/>
        <v>0</v>
      </c>
      <c r="BF140" s="19">
        <f t="shared" si="41"/>
        <v>0</v>
      </c>
      <c r="BG140" s="19">
        <f t="shared" si="42"/>
        <v>0</v>
      </c>
      <c r="BH140" s="19">
        <f t="shared" si="43"/>
        <v>0</v>
      </c>
      <c r="BI140" s="38"/>
    </row>
    <row r="141" spans="1:61" s="17" customFormat="1" ht="25.5">
      <c r="A141" s="38" t="s">
        <v>8</v>
      </c>
      <c r="B141"/>
      <c r="C141">
        <v>1</v>
      </c>
      <c r="D141" s="1" t="s">
        <v>140</v>
      </c>
      <c r="E141" t="s">
        <v>57</v>
      </c>
      <c r="F141"/>
      <c r="G141"/>
      <c r="H141"/>
      <c r="I141"/>
      <c r="J141"/>
      <c r="K141"/>
      <c r="L141">
        <v>1</v>
      </c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 s="15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 s="19">
        <f t="shared" si="37"/>
        <v>0</v>
      </c>
      <c r="BC141" s="19">
        <f t="shared" si="38"/>
        <v>1</v>
      </c>
      <c r="BD141" s="19">
        <f t="shared" si="39"/>
        <v>0</v>
      </c>
      <c r="BE141" s="19">
        <f t="shared" si="40"/>
        <v>0</v>
      </c>
      <c r="BF141" s="19">
        <f t="shared" si="41"/>
        <v>0</v>
      </c>
      <c r="BG141" s="19">
        <f t="shared" si="42"/>
        <v>1</v>
      </c>
      <c r="BH141" s="19">
        <f t="shared" si="43"/>
        <v>1</v>
      </c>
      <c r="BI141" s="38" t="s">
        <v>139</v>
      </c>
    </row>
    <row r="142" spans="1:61" s="17" customFormat="1" ht="12.75">
      <c r="A142" s="38"/>
      <c r="B142"/>
      <c r="C142">
        <v>2</v>
      </c>
      <c r="D142" s="1" t="s">
        <v>141</v>
      </c>
      <c r="E142" t="s">
        <v>57</v>
      </c>
      <c r="F142"/>
      <c r="G142"/>
      <c r="H142"/>
      <c r="I142"/>
      <c r="J142"/>
      <c r="K142"/>
      <c r="L142"/>
      <c r="M142"/>
      <c r="N142"/>
      <c r="O142"/>
      <c r="P142"/>
      <c r="Q142"/>
      <c r="R142"/>
      <c r="S142">
        <v>2</v>
      </c>
      <c r="T142"/>
      <c r="U142"/>
      <c r="V142"/>
      <c r="W142"/>
      <c r="X142"/>
      <c r="Y142"/>
      <c r="Z142"/>
      <c r="AA142"/>
      <c r="AB142"/>
      <c r="AC142"/>
      <c r="AD142" s="15">
        <v>1</v>
      </c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 s="19">
        <f t="shared" si="37"/>
        <v>1</v>
      </c>
      <c r="BC142" s="19">
        <f t="shared" si="38"/>
        <v>2</v>
      </c>
      <c r="BD142" s="19">
        <f t="shared" si="39"/>
        <v>0</v>
      </c>
      <c r="BE142" s="19">
        <f t="shared" si="40"/>
        <v>0</v>
      </c>
      <c r="BF142" s="19">
        <f t="shared" si="41"/>
        <v>1</v>
      </c>
      <c r="BG142" s="19">
        <f t="shared" si="42"/>
        <v>2</v>
      </c>
      <c r="BH142" s="19">
        <f t="shared" si="43"/>
        <v>2</v>
      </c>
      <c r="BI142" s="38"/>
    </row>
    <row r="143" spans="1:61" s="17" customFormat="1" ht="12.75">
      <c r="A143" s="38"/>
      <c r="B143"/>
      <c r="C143"/>
      <c r="D143" s="1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 s="15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 s="19">
        <f t="shared" si="37"/>
        <v>0</v>
      </c>
      <c r="BC143" s="19">
        <f t="shared" si="38"/>
        <v>0</v>
      </c>
      <c r="BD143" s="19">
        <f t="shared" si="39"/>
        <v>0</v>
      </c>
      <c r="BE143" s="19">
        <f t="shared" si="40"/>
        <v>0</v>
      </c>
      <c r="BF143" s="19">
        <f t="shared" si="41"/>
        <v>0</v>
      </c>
      <c r="BG143" s="19">
        <f t="shared" si="42"/>
        <v>0</v>
      </c>
      <c r="BH143" s="19">
        <f t="shared" si="43"/>
        <v>0</v>
      </c>
      <c r="BI143" s="38"/>
    </row>
    <row r="144" spans="1:61" s="17" customFormat="1" ht="12.75">
      <c r="A144" s="38"/>
      <c r="B144"/>
      <c r="C144"/>
      <c r="D144" s="1" t="s">
        <v>142</v>
      </c>
      <c r="E144" t="s">
        <v>52</v>
      </c>
      <c r="F144"/>
      <c r="G144"/>
      <c r="H144"/>
      <c r="I144"/>
      <c r="J144"/>
      <c r="K144"/>
      <c r="L144"/>
      <c r="M144"/>
      <c r="N144"/>
      <c r="O144"/>
      <c r="P144"/>
      <c r="Q144"/>
      <c r="R144"/>
      <c r="S144">
        <v>6</v>
      </c>
      <c r="T144"/>
      <c r="U144"/>
      <c r="V144">
        <v>1</v>
      </c>
      <c r="W144">
        <v>3</v>
      </c>
      <c r="X144"/>
      <c r="Y144"/>
      <c r="Z144">
        <v>27</v>
      </c>
      <c r="AA144">
        <v>8</v>
      </c>
      <c r="AB144">
        <v>2</v>
      </c>
      <c r="AC144"/>
      <c r="AD144" s="15">
        <v>59</v>
      </c>
      <c r="AE144" s="25">
        <v>17</v>
      </c>
      <c r="AF144" s="25">
        <v>1</v>
      </c>
      <c r="AG144"/>
      <c r="AH144">
        <v>41</v>
      </c>
      <c r="AI144">
        <v>8</v>
      </c>
      <c r="AJ144">
        <v>2</v>
      </c>
      <c r="AK144"/>
      <c r="AL144">
        <v>8</v>
      </c>
      <c r="AM144">
        <v>1</v>
      </c>
      <c r="AN144">
        <v>1</v>
      </c>
      <c r="AO144"/>
      <c r="AP144">
        <v>12</v>
      </c>
      <c r="AQ144">
        <v>1</v>
      </c>
      <c r="AR144">
        <v>1</v>
      </c>
      <c r="AS144"/>
      <c r="AT144">
        <v>13</v>
      </c>
      <c r="AU144">
        <v>1</v>
      </c>
      <c r="AV144"/>
      <c r="AW144"/>
      <c r="AX144"/>
      <c r="AY144"/>
      <c r="AZ144"/>
      <c r="BA144"/>
      <c r="BB144" s="19">
        <f t="shared" si="37"/>
        <v>161</v>
      </c>
      <c r="BC144" s="19">
        <f t="shared" si="38"/>
        <v>45</v>
      </c>
      <c r="BD144" s="19">
        <f t="shared" si="39"/>
        <v>7</v>
      </c>
      <c r="BE144" s="19">
        <f t="shared" si="40"/>
        <v>0</v>
      </c>
      <c r="BF144" s="19">
        <f t="shared" si="41"/>
        <v>168</v>
      </c>
      <c r="BG144" s="19">
        <f t="shared" si="42"/>
        <v>45</v>
      </c>
      <c r="BH144" s="19">
        <f t="shared" si="43"/>
        <v>0</v>
      </c>
      <c r="BI144" s="38"/>
    </row>
    <row r="145" spans="1:61" s="17" customFormat="1" ht="12.75">
      <c r="A145" s="38"/>
      <c r="B145"/>
      <c r="C145"/>
      <c r="D145" s="1" t="s">
        <v>142</v>
      </c>
      <c r="E145" t="s">
        <v>63</v>
      </c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 s="15">
        <v>1</v>
      </c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 s="19">
        <f t="shared" si="37"/>
        <v>1</v>
      </c>
      <c r="BC145" s="19">
        <f t="shared" si="38"/>
        <v>0</v>
      </c>
      <c r="BD145" s="19">
        <f t="shared" si="39"/>
        <v>0</v>
      </c>
      <c r="BE145" s="19">
        <f t="shared" si="40"/>
        <v>0</v>
      </c>
      <c r="BF145" s="19">
        <f t="shared" si="41"/>
        <v>1</v>
      </c>
      <c r="BG145" s="19">
        <f t="shared" si="42"/>
        <v>0</v>
      </c>
      <c r="BH145" s="19">
        <f t="shared" si="43"/>
        <v>0</v>
      </c>
      <c r="BI145" s="38"/>
    </row>
    <row r="146" spans="1:61" s="17" customFormat="1" ht="12.75">
      <c r="A146" s="38"/>
      <c r="B146"/>
      <c r="C146"/>
      <c r="D146" s="1" t="s">
        <v>142</v>
      </c>
      <c r="E146" t="s">
        <v>64</v>
      </c>
      <c r="F146"/>
      <c r="G146"/>
      <c r="H146"/>
      <c r="I146"/>
      <c r="J146"/>
      <c r="K146"/>
      <c r="L146"/>
      <c r="M146"/>
      <c r="N146"/>
      <c r="O146"/>
      <c r="P146"/>
      <c r="Q146"/>
      <c r="R146"/>
      <c r="S146">
        <v>1</v>
      </c>
      <c r="T146"/>
      <c r="U146"/>
      <c r="V146"/>
      <c r="W146">
        <v>1</v>
      </c>
      <c r="X146"/>
      <c r="Y146"/>
      <c r="Z146">
        <v>1</v>
      </c>
      <c r="AA146">
        <v>1</v>
      </c>
      <c r="AB146"/>
      <c r="AC146"/>
      <c r="AD146" s="15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 s="19">
        <f t="shared" si="37"/>
        <v>1</v>
      </c>
      <c r="BC146" s="19">
        <f t="shared" si="38"/>
        <v>3</v>
      </c>
      <c r="BD146" s="19">
        <f t="shared" si="39"/>
        <v>0</v>
      </c>
      <c r="BE146" s="19">
        <f t="shared" si="40"/>
        <v>0</v>
      </c>
      <c r="BF146" s="19">
        <f t="shared" si="41"/>
        <v>1</v>
      </c>
      <c r="BG146" s="19">
        <f t="shared" si="42"/>
        <v>3</v>
      </c>
      <c r="BH146" s="19">
        <f t="shared" si="43"/>
        <v>0</v>
      </c>
      <c r="BI146" s="38"/>
    </row>
    <row r="147" spans="1:61" s="17" customFormat="1" ht="12.75">
      <c r="A147" s="38"/>
      <c r="B147"/>
      <c r="C147"/>
      <c r="D147" s="1" t="s">
        <v>142</v>
      </c>
      <c r="E147" t="s">
        <v>57</v>
      </c>
      <c r="F147"/>
      <c r="G147"/>
      <c r="H147">
        <v>2</v>
      </c>
      <c r="I147"/>
      <c r="J147">
        <v>1</v>
      </c>
      <c r="K147"/>
      <c r="L147">
        <v>14</v>
      </c>
      <c r="M147"/>
      <c r="N147"/>
      <c r="O147">
        <v>7</v>
      </c>
      <c r="P147"/>
      <c r="Q147"/>
      <c r="R147"/>
      <c r="S147">
        <v>32</v>
      </c>
      <c r="T147"/>
      <c r="U147">
        <v>1</v>
      </c>
      <c r="V147">
        <v>1</v>
      </c>
      <c r="W147">
        <v>16</v>
      </c>
      <c r="X147"/>
      <c r="Y147"/>
      <c r="Z147">
        <v>19</v>
      </c>
      <c r="AA147">
        <v>23</v>
      </c>
      <c r="AB147"/>
      <c r="AC147"/>
      <c r="AD147" s="15">
        <v>24</v>
      </c>
      <c r="AE147" s="25">
        <v>9</v>
      </c>
      <c r="AF147"/>
      <c r="AG147"/>
      <c r="AH147">
        <v>10</v>
      </c>
      <c r="AI147">
        <v>3</v>
      </c>
      <c r="AJ147"/>
      <c r="AK147"/>
      <c r="AL147">
        <v>5</v>
      </c>
      <c r="AM147">
        <v>1</v>
      </c>
      <c r="AN147"/>
      <c r="AO147"/>
      <c r="AP147">
        <v>1</v>
      </c>
      <c r="AQ147">
        <v>1</v>
      </c>
      <c r="AR147"/>
      <c r="AS147"/>
      <c r="AT147">
        <v>1</v>
      </c>
      <c r="AU147"/>
      <c r="AV147">
        <v>1</v>
      </c>
      <c r="AW147"/>
      <c r="AX147"/>
      <c r="AY147"/>
      <c r="AZ147"/>
      <c r="BA147"/>
      <c r="BB147" s="19">
        <f t="shared" si="37"/>
        <v>61</v>
      </c>
      <c r="BC147" s="19">
        <f t="shared" si="38"/>
        <v>109</v>
      </c>
      <c r="BD147" s="19">
        <f t="shared" si="39"/>
        <v>1</v>
      </c>
      <c r="BE147" s="19">
        <f t="shared" si="40"/>
        <v>1</v>
      </c>
      <c r="BF147" s="19">
        <f t="shared" si="41"/>
        <v>62</v>
      </c>
      <c r="BG147" s="19">
        <f t="shared" si="42"/>
        <v>110</v>
      </c>
      <c r="BH147" s="19">
        <f t="shared" si="43"/>
        <v>0</v>
      </c>
      <c r="BI147" s="38"/>
    </row>
    <row r="148" spans="1:61" s="28" customFormat="1" ht="12.75">
      <c r="A148" s="43"/>
      <c r="D148" s="29" t="s">
        <v>143</v>
      </c>
      <c r="F148" s="28">
        <f>F144+F145+F146+F147</f>
        <v>0</v>
      </c>
      <c r="G148" s="28">
        <f aca="true" t="shared" si="44" ref="G148:BA148">G144+G145+G146+G147</f>
        <v>0</v>
      </c>
      <c r="H148" s="28">
        <f t="shared" si="44"/>
        <v>2</v>
      </c>
      <c r="I148" s="28">
        <f t="shared" si="44"/>
        <v>0</v>
      </c>
      <c r="J148" s="28">
        <f t="shared" si="44"/>
        <v>1</v>
      </c>
      <c r="K148" s="28">
        <f t="shared" si="44"/>
        <v>0</v>
      </c>
      <c r="L148" s="28">
        <f t="shared" si="44"/>
        <v>14</v>
      </c>
      <c r="M148" s="28">
        <f t="shared" si="44"/>
        <v>0</v>
      </c>
      <c r="N148" s="28">
        <f t="shared" si="44"/>
        <v>0</v>
      </c>
      <c r="O148" s="28">
        <f t="shared" si="44"/>
        <v>7</v>
      </c>
      <c r="P148" s="28">
        <f t="shared" si="44"/>
        <v>0</v>
      </c>
      <c r="Q148" s="28">
        <f t="shared" si="44"/>
        <v>0</v>
      </c>
      <c r="R148" s="28">
        <f t="shared" si="44"/>
        <v>0</v>
      </c>
      <c r="S148" s="28">
        <f t="shared" si="44"/>
        <v>39</v>
      </c>
      <c r="T148" s="28">
        <f t="shared" si="44"/>
        <v>0</v>
      </c>
      <c r="U148" s="28">
        <f t="shared" si="44"/>
        <v>1</v>
      </c>
      <c r="V148" s="28">
        <f t="shared" si="44"/>
        <v>2</v>
      </c>
      <c r="W148" s="28">
        <f t="shared" si="44"/>
        <v>20</v>
      </c>
      <c r="X148" s="28">
        <f t="shared" si="44"/>
        <v>0</v>
      </c>
      <c r="Y148" s="28">
        <f t="shared" si="44"/>
        <v>0</v>
      </c>
      <c r="Z148" s="28">
        <f t="shared" si="44"/>
        <v>47</v>
      </c>
      <c r="AA148" s="28">
        <f t="shared" si="44"/>
        <v>32</v>
      </c>
      <c r="AB148" s="28">
        <f t="shared" si="44"/>
        <v>2</v>
      </c>
      <c r="AC148" s="28">
        <f t="shared" si="44"/>
        <v>0</v>
      </c>
      <c r="AD148" s="28">
        <f t="shared" si="44"/>
        <v>84</v>
      </c>
      <c r="AE148" s="28">
        <f t="shared" si="44"/>
        <v>26</v>
      </c>
      <c r="AF148" s="28">
        <f t="shared" si="44"/>
        <v>1</v>
      </c>
      <c r="AG148" s="28">
        <f t="shared" si="44"/>
        <v>0</v>
      </c>
      <c r="AH148" s="28">
        <f t="shared" si="44"/>
        <v>51</v>
      </c>
      <c r="AI148" s="28">
        <f t="shared" si="44"/>
        <v>11</v>
      </c>
      <c r="AJ148" s="28">
        <f t="shared" si="44"/>
        <v>2</v>
      </c>
      <c r="AK148" s="28">
        <f t="shared" si="44"/>
        <v>0</v>
      </c>
      <c r="AL148" s="28">
        <f t="shared" si="44"/>
        <v>13</v>
      </c>
      <c r="AM148" s="28">
        <f t="shared" si="44"/>
        <v>2</v>
      </c>
      <c r="AN148" s="28">
        <f t="shared" si="44"/>
        <v>1</v>
      </c>
      <c r="AO148" s="28">
        <f t="shared" si="44"/>
        <v>0</v>
      </c>
      <c r="AP148" s="28">
        <f t="shared" si="44"/>
        <v>13</v>
      </c>
      <c r="AQ148" s="28">
        <f t="shared" si="44"/>
        <v>2</v>
      </c>
      <c r="AR148" s="28">
        <f t="shared" si="44"/>
        <v>1</v>
      </c>
      <c r="AS148" s="28">
        <f t="shared" si="44"/>
        <v>0</v>
      </c>
      <c r="AT148" s="28">
        <f t="shared" si="44"/>
        <v>14</v>
      </c>
      <c r="AU148" s="28">
        <f t="shared" si="44"/>
        <v>1</v>
      </c>
      <c r="AV148" s="28">
        <f t="shared" si="44"/>
        <v>1</v>
      </c>
      <c r="AW148" s="28">
        <f t="shared" si="44"/>
        <v>0</v>
      </c>
      <c r="AX148" s="28">
        <f t="shared" si="44"/>
        <v>0</v>
      </c>
      <c r="AY148" s="28">
        <f t="shared" si="44"/>
        <v>0</v>
      </c>
      <c r="AZ148" s="28">
        <f t="shared" si="44"/>
        <v>0</v>
      </c>
      <c r="BA148" s="28">
        <f t="shared" si="44"/>
        <v>0</v>
      </c>
      <c r="BB148" s="31">
        <f t="shared" si="37"/>
        <v>224</v>
      </c>
      <c r="BC148" s="31">
        <f t="shared" si="38"/>
        <v>157</v>
      </c>
      <c r="BD148" s="31">
        <f t="shared" si="39"/>
        <v>8</v>
      </c>
      <c r="BE148" s="31">
        <f t="shared" si="40"/>
        <v>1</v>
      </c>
      <c r="BF148" s="31">
        <f t="shared" si="41"/>
        <v>232</v>
      </c>
      <c r="BG148" s="31">
        <f t="shared" si="42"/>
        <v>158</v>
      </c>
      <c r="BH148" s="31">
        <f t="shared" si="43"/>
        <v>0</v>
      </c>
      <c r="BI148" s="43"/>
    </row>
    <row r="149" spans="1:61" s="17" customFormat="1" ht="12.75">
      <c r="A149" s="38"/>
      <c r="B149"/>
      <c r="C149"/>
      <c r="D149" s="1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 s="15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 s="19">
        <f t="shared" si="37"/>
        <v>0</v>
      </c>
      <c r="BC149" s="19">
        <f t="shared" si="38"/>
        <v>0</v>
      </c>
      <c r="BD149" s="19">
        <f t="shared" si="39"/>
        <v>0</v>
      </c>
      <c r="BE149" s="19">
        <f t="shared" si="40"/>
        <v>0</v>
      </c>
      <c r="BF149" s="19">
        <f t="shared" si="41"/>
        <v>0</v>
      </c>
      <c r="BG149" s="19">
        <f t="shared" si="42"/>
        <v>0</v>
      </c>
      <c r="BH149" s="19">
        <f t="shared" si="43"/>
        <v>0</v>
      </c>
      <c r="BI149" s="38"/>
    </row>
    <row r="150" spans="1:61" s="17" customFormat="1" ht="12.75">
      <c r="A150" s="38" t="s">
        <v>32</v>
      </c>
      <c r="B150"/>
      <c r="C150"/>
      <c r="D150" s="1" t="s">
        <v>144</v>
      </c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 s="15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 s="19">
        <f t="shared" si="37"/>
        <v>0</v>
      </c>
      <c r="BC150" s="19">
        <f t="shared" si="38"/>
        <v>0</v>
      </c>
      <c r="BD150" s="19">
        <f t="shared" si="39"/>
        <v>0</v>
      </c>
      <c r="BE150" s="19">
        <f t="shared" si="40"/>
        <v>0</v>
      </c>
      <c r="BF150" s="19">
        <f t="shared" si="41"/>
        <v>0</v>
      </c>
      <c r="BG150" s="19">
        <f t="shared" si="42"/>
        <v>0</v>
      </c>
      <c r="BH150" s="19">
        <f t="shared" si="43"/>
        <v>0</v>
      </c>
      <c r="BI150" s="38"/>
    </row>
    <row r="151" spans="1:61" s="17" customFormat="1" ht="25.5">
      <c r="A151" s="38"/>
      <c r="B151" t="s">
        <v>49</v>
      </c>
      <c r="C151"/>
      <c r="D151" s="1" t="s">
        <v>145</v>
      </c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 s="15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 s="19">
        <f t="shared" si="37"/>
        <v>0</v>
      </c>
      <c r="BC151" s="19">
        <f t="shared" si="38"/>
        <v>0</v>
      </c>
      <c r="BD151" s="19">
        <f t="shared" si="39"/>
        <v>0</v>
      </c>
      <c r="BE151" s="19">
        <f t="shared" si="40"/>
        <v>0</v>
      </c>
      <c r="BF151" s="19">
        <f t="shared" si="41"/>
        <v>0</v>
      </c>
      <c r="BG151" s="19">
        <f t="shared" si="42"/>
        <v>0</v>
      </c>
      <c r="BH151" s="19">
        <f t="shared" si="43"/>
        <v>0</v>
      </c>
      <c r="BI151" s="38"/>
    </row>
    <row r="152" spans="1:61" s="17" customFormat="1" ht="12.75">
      <c r="A152" s="38"/>
      <c r="B152"/>
      <c r="C152">
        <v>3</v>
      </c>
      <c r="D152" s="1" t="s">
        <v>146</v>
      </c>
      <c r="E152" t="s">
        <v>64</v>
      </c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>
        <v>2</v>
      </c>
      <c r="Z152"/>
      <c r="AA152"/>
      <c r="AB152"/>
      <c r="AC152"/>
      <c r="AD152" s="15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 s="19">
        <f t="shared" si="37"/>
        <v>0</v>
      </c>
      <c r="BC152" s="19">
        <f t="shared" si="38"/>
        <v>0</v>
      </c>
      <c r="BD152" s="19">
        <f t="shared" si="39"/>
        <v>0</v>
      </c>
      <c r="BE152" s="19">
        <f t="shared" si="40"/>
        <v>2</v>
      </c>
      <c r="BF152" s="19">
        <f t="shared" si="41"/>
        <v>0</v>
      </c>
      <c r="BG152" s="19">
        <f t="shared" si="42"/>
        <v>2</v>
      </c>
      <c r="BH152" s="19">
        <f t="shared" si="43"/>
        <v>3</v>
      </c>
      <c r="BI152" s="38"/>
    </row>
    <row r="153" spans="1:61" s="17" customFormat="1" ht="25.5">
      <c r="A153" s="38"/>
      <c r="B153"/>
      <c r="C153">
        <v>4</v>
      </c>
      <c r="D153" s="1" t="s">
        <v>147</v>
      </c>
      <c r="E153" t="s">
        <v>52</v>
      </c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 s="15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 s="19">
        <f t="shared" si="37"/>
        <v>0</v>
      </c>
      <c r="BC153" s="19">
        <f t="shared" si="38"/>
        <v>0</v>
      </c>
      <c r="BD153" s="19">
        <f t="shared" si="39"/>
        <v>0</v>
      </c>
      <c r="BE153" s="19">
        <f t="shared" si="40"/>
        <v>0</v>
      </c>
      <c r="BF153" s="19">
        <f t="shared" si="41"/>
        <v>0</v>
      </c>
      <c r="BG153" s="19">
        <f t="shared" si="42"/>
        <v>0</v>
      </c>
      <c r="BH153" s="19">
        <f t="shared" si="43"/>
        <v>4</v>
      </c>
      <c r="BI153" s="38"/>
    </row>
    <row r="154" spans="1:61" s="17" customFormat="1" ht="12.75">
      <c r="A154" s="38"/>
      <c r="B154"/>
      <c r="C154">
        <v>5</v>
      </c>
      <c r="D154" s="1" t="s">
        <v>148</v>
      </c>
      <c r="E154" t="s">
        <v>52</v>
      </c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 s="15"/>
      <c r="AE154"/>
      <c r="AF154"/>
      <c r="AG154"/>
      <c r="AH154">
        <v>1</v>
      </c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 s="19">
        <f t="shared" si="37"/>
        <v>1</v>
      </c>
      <c r="BC154" s="19">
        <f t="shared" si="38"/>
        <v>0</v>
      </c>
      <c r="BD154" s="19">
        <f t="shared" si="39"/>
        <v>0</v>
      </c>
      <c r="BE154" s="19">
        <f t="shared" si="40"/>
        <v>0</v>
      </c>
      <c r="BF154" s="19">
        <f t="shared" si="41"/>
        <v>1</v>
      </c>
      <c r="BG154" s="19">
        <f t="shared" si="42"/>
        <v>0</v>
      </c>
      <c r="BH154" s="19">
        <f t="shared" si="43"/>
        <v>5</v>
      </c>
      <c r="BI154" s="38"/>
    </row>
    <row r="155" spans="1:61" s="17" customFormat="1" ht="12.75">
      <c r="A155" s="38"/>
      <c r="B155"/>
      <c r="C155">
        <v>6</v>
      </c>
      <c r="D155" s="1" t="s">
        <v>149</v>
      </c>
      <c r="E155" t="s">
        <v>52</v>
      </c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 s="15"/>
      <c r="AE155"/>
      <c r="AF155">
        <v>1</v>
      </c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 s="19">
        <f aca="true" t="shared" si="45" ref="BB155:BB162">AX155+AT155+AP155+AL155+AH155+AD155+Z155+V155+R155+N155</f>
        <v>0</v>
      </c>
      <c r="BC155" s="19">
        <f aca="true" t="shared" si="46" ref="BC155:BC162">AY155+AU155+AQ155+AM155+AI155+AE155+AA155+W155+S155+O155+L155+J155+H155+F155</f>
        <v>0</v>
      </c>
      <c r="BD155" s="19">
        <f aca="true" t="shared" si="47" ref="BD155:BD162">AZ155+AV155+AR155+AN155+AJ155+AF155+AB155+X155+T155+P155</f>
        <v>1</v>
      </c>
      <c r="BE155" s="19">
        <f aca="true" t="shared" si="48" ref="BE155:BE162">BA155+AW155+AS155+AO155+AK155+AG155+AC155+Y155+U155+Q155+M155+K155+I155+G155</f>
        <v>0</v>
      </c>
      <c r="BF155" s="19">
        <f aca="true" t="shared" si="49" ref="BF155:BF162">BB155+BD155</f>
        <v>1</v>
      </c>
      <c r="BG155" s="19">
        <f aca="true" t="shared" si="50" ref="BG155:BG162">BC155+BE155</f>
        <v>0</v>
      </c>
      <c r="BH155" s="19">
        <f t="shared" si="43"/>
        <v>6</v>
      </c>
      <c r="BI155" s="38"/>
    </row>
    <row r="156" spans="1:61" s="17" customFormat="1" ht="12.75">
      <c r="A156" s="38"/>
      <c r="B156"/>
      <c r="C156">
        <v>7</v>
      </c>
      <c r="D156" s="1" t="s">
        <v>150</v>
      </c>
      <c r="E156" t="s">
        <v>52</v>
      </c>
      <c r="F156"/>
      <c r="G156"/>
      <c r="H156"/>
      <c r="I156"/>
      <c r="J156"/>
      <c r="K156"/>
      <c r="L156">
        <v>1</v>
      </c>
      <c r="M156"/>
      <c r="N156"/>
      <c r="O156">
        <v>2</v>
      </c>
      <c r="P156"/>
      <c r="Q156"/>
      <c r="R156">
        <v>2</v>
      </c>
      <c r="S156">
        <v>6</v>
      </c>
      <c r="T156"/>
      <c r="U156"/>
      <c r="V156">
        <v>4</v>
      </c>
      <c r="W156">
        <v>7</v>
      </c>
      <c r="X156"/>
      <c r="Y156"/>
      <c r="Z156">
        <v>53</v>
      </c>
      <c r="AA156">
        <v>26</v>
      </c>
      <c r="AB156"/>
      <c r="AC156"/>
      <c r="AD156" s="15">
        <v>133</v>
      </c>
      <c r="AE156" s="25">
        <v>20</v>
      </c>
      <c r="AF156" s="25">
        <v>1</v>
      </c>
      <c r="AG156"/>
      <c r="AH156">
        <v>70</v>
      </c>
      <c r="AI156">
        <v>4</v>
      </c>
      <c r="AJ156"/>
      <c r="AK156"/>
      <c r="AL156">
        <v>31</v>
      </c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 s="19">
        <f t="shared" si="45"/>
        <v>293</v>
      </c>
      <c r="BC156" s="19">
        <f t="shared" si="46"/>
        <v>66</v>
      </c>
      <c r="BD156" s="19">
        <f t="shared" si="47"/>
        <v>1</v>
      </c>
      <c r="BE156" s="19">
        <f t="shared" si="48"/>
        <v>0</v>
      </c>
      <c r="BF156" s="19">
        <f t="shared" si="49"/>
        <v>294</v>
      </c>
      <c r="BG156" s="19">
        <f t="shared" si="50"/>
        <v>66</v>
      </c>
      <c r="BH156" s="19">
        <f t="shared" si="43"/>
        <v>7</v>
      </c>
      <c r="BI156" s="38"/>
    </row>
    <row r="157" spans="1:61" s="17" customFormat="1" ht="12.75">
      <c r="A157" s="38"/>
      <c r="B157"/>
      <c r="C157">
        <v>8</v>
      </c>
      <c r="D157" s="1" t="s">
        <v>56</v>
      </c>
      <c r="E157" t="s">
        <v>63</v>
      </c>
      <c r="F157"/>
      <c r="G157"/>
      <c r="H157"/>
      <c r="I157"/>
      <c r="J157"/>
      <c r="K157"/>
      <c r="L157"/>
      <c r="M157"/>
      <c r="N157"/>
      <c r="O157"/>
      <c r="P157"/>
      <c r="Q157"/>
      <c r="R157"/>
      <c r="S157">
        <v>3</v>
      </c>
      <c r="T157"/>
      <c r="U157"/>
      <c r="V157"/>
      <c r="W157">
        <v>1</v>
      </c>
      <c r="X157"/>
      <c r="Y157"/>
      <c r="Z157"/>
      <c r="AA157">
        <v>5</v>
      </c>
      <c r="AB157"/>
      <c r="AC157"/>
      <c r="AD157" s="15"/>
      <c r="AE157">
        <v>1</v>
      </c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 s="19">
        <f t="shared" si="45"/>
        <v>0</v>
      </c>
      <c r="BC157" s="19">
        <f t="shared" si="46"/>
        <v>10</v>
      </c>
      <c r="BD157" s="19">
        <f t="shared" si="47"/>
        <v>0</v>
      </c>
      <c r="BE157" s="19">
        <f t="shared" si="48"/>
        <v>0</v>
      </c>
      <c r="BF157" s="19">
        <f t="shared" si="49"/>
        <v>0</v>
      </c>
      <c r="BG157" s="19">
        <f t="shared" si="50"/>
        <v>10</v>
      </c>
      <c r="BH157" s="19">
        <f t="shared" si="43"/>
        <v>8</v>
      </c>
      <c r="BI157" s="38"/>
    </row>
    <row r="158" spans="1:61" s="17" customFormat="1" ht="12.75">
      <c r="A158" s="38"/>
      <c r="B158"/>
      <c r="C158">
        <v>9</v>
      </c>
      <c r="D158" s="1" t="s">
        <v>56</v>
      </c>
      <c r="E158" t="s">
        <v>57</v>
      </c>
      <c r="F158">
        <v>1</v>
      </c>
      <c r="G158"/>
      <c r="H158">
        <v>1</v>
      </c>
      <c r="I158"/>
      <c r="J158">
        <v>8</v>
      </c>
      <c r="K158"/>
      <c r="L158">
        <v>25</v>
      </c>
      <c r="M158"/>
      <c r="N158"/>
      <c r="O158">
        <v>33</v>
      </c>
      <c r="P158"/>
      <c r="Q158"/>
      <c r="R158"/>
      <c r="S158">
        <v>79</v>
      </c>
      <c r="T158"/>
      <c r="U158"/>
      <c r="V158"/>
      <c r="W158">
        <v>23</v>
      </c>
      <c r="X158"/>
      <c r="Y158"/>
      <c r="Z158">
        <v>1</v>
      </c>
      <c r="AA158">
        <v>34</v>
      </c>
      <c r="AB158"/>
      <c r="AC158"/>
      <c r="AD158" s="15">
        <v>1</v>
      </c>
      <c r="AE158" s="25">
        <v>11</v>
      </c>
      <c r="AF158"/>
      <c r="AG158"/>
      <c r="AH158"/>
      <c r="AI158">
        <v>1</v>
      </c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 s="19">
        <f t="shared" si="45"/>
        <v>2</v>
      </c>
      <c r="BC158" s="19">
        <f t="shared" si="46"/>
        <v>216</v>
      </c>
      <c r="BD158" s="19">
        <f t="shared" si="47"/>
        <v>0</v>
      </c>
      <c r="BE158" s="19">
        <f t="shared" si="48"/>
        <v>0</v>
      </c>
      <c r="BF158" s="19">
        <f t="shared" si="49"/>
        <v>2</v>
      </c>
      <c r="BG158" s="19">
        <f t="shared" si="50"/>
        <v>216</v>
      </c>
      <c r="BH158" s="19">
        <f t="shared" si="43"/>
        <v>9</v>
      </c>
      <c r="BI158" s="38"/>
    </row>
    <row r="159" spans="1:61" s="17" customFormat="1" ht="12.75">
      <c r="A159" s="38"/>
      <c r="B159"/>
      <c r="C159">
        <v>10</v>
      </c>
      <c r="D159" s="1" t="s">
        <v>151</v>
      </c>
      <c r="E159" t="s">
        <v>52</v>
      </c>
      <c r="F159"/>
      <c r="G159"/>
      <c r="H159"/>
      <c r="I159">
        <v>1</v>
      </c>
      <c r="J159"/>
      <c r="K159"/>
      <c r="L159"/>
      <c r="M159"/>
      <c r="N159"/>
      <c r="O159"/>
      <c r="P159"/>
      <c r="Q159">
        <v>1</v>
      </c>
      <c r="R159"/>
      <c r="S159"/>
      <c r="T159">
        <v>2</v>
      </c>
      <c r="U159">
        <v>27</v>
      </c>
      <c r="V159"/>
      <c r="W159"/>
      <c r="X159"/>
      <c r="Y159">
        <v>18</v>
      </c>
      <c r="Z159"/>
      <c r="AA159"/>
      <c r="AB159">
        <v>9</v>
      </c>
      <c r="AC159">
        <v>45</v>
      </c>
      <c r="AD159" s="15"/>
      <c r="AE159"/>
      <c r="AF159">
        <v>25</v>
      </c>
      <c r="AG159">
        <v>16</v>
      </c>
      <c r="AH159"/>
      <c r="AI159"/>
      <c r="AJ159">
        <v>11</v>
      </c>
      <c r="AK159">
        <v>3</v>
      </c>
      <c r="AL159"/>
      <c r="AM159"/>
      <c r="AN159">
        <v>2</v>
      </c>
      <c r="AO159">
        <v>1</v>
      </c>
      <c r="AP159"/>
      <c r="AQ159"/>
      <c r="AR159">
        <v>1</v>
      </c>
      <c r="AS159">
        <v>1</v>
      </c>
      <c r="AT159"/>
      <c r="AU159"/>
      <c r="AV159">
        <v>1</v>
      </c>
      <c r="AW159">
        <v>2</v>
      </c>
      <c r="AX159"/>
      <c r="AY159"/>
      <c r="AZ159"/>
      <c r="BA159"/>
      <c r="BB159" s="19">
        <f t="shared" si="45"/>
        <v>0</v>
      </c>
      <c r="BC159" s="19">
        <f t="shared" si="46"/>
        <v>0</v>
      </c>
      <c r="BD159" s="19">
        <f t="shared" si="47"/>
        <v>51</v>
      </c>
      <c r="BE159" s="19">
        <f t="shared" si="48"/>
        <v>115</v>
      </c>
      <c r="BF159" s="19">
        <f t="shared" si="49"/>
        <v>51</v>
      </c>
      <c r="BG159" s="19">
        <f t="shared" si="50"/>
        <v>115</v>
      </c>
      <c r="BH159" s="19">
        <f t="shared" si="43"/>
        <v>10</v>
      </c>
      <c r="BI159" s="38"/>
    </row>
    <row r="160" spans="1:61" s="17" customFormat="1" ht="12.75">
      <c r="A160" s="38"/>
      <c r="B160"/>
      <c r="C160">
        <v>11</v>
      </c>
      <c r="D160" s="1" t="s">
        <v>56</v>
      </c>
      <c r="E160" t="s">
        <v>57</v>
      </c>
      <c r="F160"/>
      <c r="G160"/>
      <c r="H160"/>
      <c r="I160"/>
      <c r="J160"/>
      <c r="K160"/>
      <c r="L160"/>
      <c r="M160"/>
      <c r="N160"/>
      <c r="O160"/>
      <c r="P160"/>
      <c r="Q160">
        <v>3</v>
      </c>
      <c r="R160"/>
      <c r="S160"/>
      <c r="T160"/>
      <c r="U160">
        <v>3</v>
      </c>
      <c r="V160"/>
      <c r="W160"/>
      <c r="X160"/>
      <c r="Y160">
        <v>1</v>
      </c>
      <c r="Z160"/>
      <c r="AA160"/>
      <c r="AB160"/>
      <c r="AC160">
        <v>3</v>
      </c>
      <c r="AD160" s="15"/>
      <c r="AE160"/>
      <c r="AF160"/>
      <c r="AG160">
        <v>1</v>
      </c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 s="19">
        <f t="shared" si="45"/>
        <v>0</v>
      </c>
      <c r="BC160" s="19">
        <f t="shared" si="46"/>
        <v>0</v>
      </c>
      <c r="BD160" s="19">
        <f t="shared" si="47"/>
        <v>0</v>
      </c>
      <c r="BE160" s="19">
        <f t="shared" si="48"/>
        <v>11</v>
      </c>
      <c r="BF160" s="19">
        <f t="shared" si="49"/>
        <v>0</v>
      </c>
      <c r="BG160" s="19">
        <f t="shared" si="50"/>
        <v>11</v>
      </c>
      <c r="BH160" s="19">
        <f t="shared" si="43"/>
        <v>11</v>
      </c>
      <c r="BI160" s="38"/>
    </row>
    <row r="161" spans="1:61" s="17" customFormat="1" ht="12.75">
      <c r="A161" s="38"/>
      <c r="B161"/>
      <c r="C161">
        <v>12</v>
      </c>
      <c r="D161" s="1" t="s">
        <v>152</v>
      </c>
      <c r="E161" t="s">
        <v>52</v>
      </c>
      <c r="F161"/>
      <c r="G161"/>
      <c r="H161"/>
      <c r="I161"/>
      <c r="J161"/>
      <c r="K161">
        <v>1</v>
      </c>
      <c r="L161"/>
      <c r="M161">
        <v>4</v>
      </c>
      <c r="N161"/>
      <c r="O161"/>
      <c r="P161"/>
      <c r="Q161">
        <v>20</v>
      </c>
      <c r="R161"/>
      <c r="S161"/>
      <c r="T161">
        <v>5</v>
      </c>
      <c r="U161">
        <v>106</v>
      </c>
      <c r="V161"/>
      <c r="W161"/>
      <c r="X161">
        <v>6</v>
      </c>
      <c r="Y161">
        <v>39</v>
      </c>
      <c r="Z161"/>
      <c r="AA161"/>
      <c r="AB161">
        <v>35</v>
      </c>
      <c r="AC161">
        <v>123</v>
      </c>
      <c r="AD161" s="15"/>
      <c r="AE161"/>
      <c r="AF161">
        <v>44</v>
      </c>
      <c r="AG161">
        <v>57</v>
      </c>
      <c r="AH161"/>
      <c r="AI161"/>
      <c r="AJ161">
        <v>41</v>
      </c>
      <c r="AK161">
        <v>28</v>
      </c>
      <c r="AL161"/>
      <c r="AM161"/>
      <c r="AN161">
        <v>11</v>
      </c>
      <c r="AO161">
        <v>5</v>
      </c>
      <c r="AP161"/>
      <c r="AQ161"/>
      <c r="AR161">
        <v>9</v>
      </c>
      <c r="AS161">
        <v>8</v>
      </c>
      <c r="AT161"/>
      <c r="AU161"/>
      <c r="AV161">
        <v>13</v>
      </c>
      <c r="AW161"/>
      <c r="AX161"/>
      <c r="AY161"/>
      <c r="AZ161"/>
      <c r="BA161"/>
      <c r="BB161" s="19">
        <f t="shared" si="45"/>
        <v>0</v>
      </c>
      <c r="BC161" s="19">
        <f t="shared" si="46"/>
        <v>0</v>
      </c>
      <c r="BD161" s="19">
        <f t="shared" si="47"/>
        <v>164</v>
      </c>
      <c r="BE161" s="19">
        <f t="shared" si="48"/>
        <v>391</v>
      </c>
      <c r="BF161" s="19">
        <f t="shared" si="49"/>
        <v>164</v>
      </c>
      <c r="BG161" s="19">
        <f t="shared" si="50"/>
        <v>391</v>
      </c>
      <c r="BH161" s="19">
        <f t="shared" si="43"/>
        <v>12</v>
      </c>
      <c r="BI161" s="38"/>
    </row>
    <row r="162" spans="1:61" s="17" customFormat="1" ht="12.75">
      <c r="A162" s="38"/>
      <c r="B162"/>
      <c r="C162">
        <v>13</v>
      </c>
      <c r="D162" s="1" t="s">
        <v>56</v>
      </c>
      <c r="E162" t="s">
        <v>57</v>
      </c>
      <c r="F162"/>
      <c r="G162"/>
      <c r="H162"/>
      <c r="I162">
        <v>1</v>
      </c>
      <c r="J162"/>
      <c r="K162"/>
      <c r="L162"/>
      <c r="M162">
        <v>6</v>
      </c>
      <c r="N162"/>
      <c r="O162"/>
      <c r="P162"/>
      <c r="Q162">
        <v>3</v>
      </c>
      <c r="R162"/>
      <c r="S162"/>
      <c r="T162">
        <v>2</v>
      </c>
      <c r="U162">
        <v>14</v>
      </c>
      <c r="V162"/>
      <c r="W162"/>
      <c r="X162"/>
      <c r="Y162">
        <v>4</v>
      </c>
      <c r="Z162"/>
      <c r="AA162"/>
      <c r="AB162">
        <v>3</v>
      </c>
      <c r="AC162">
        <v>11</v>
      </c>
      <c r="AD162" s="15"/>
      <c r="AE162"/>
      <c r="AF162">
        <v>3</v>
      </c>
      <c r="AG162">
        <v>11</v>
      </c>
      <c r="AH162"/>
      <c r="AI162"/>
      <c r="AJ162">
        <v>1</v>
      </c>
      <c r="AK162">
        <v>1</v>
      </c>
      <c r="AL162"/>
      <c r="AM162"/>
      <c r="AN162">
        <v>1</v>
      </c>
      <c r="AO162"/>
      <c r="AP162"/>
      <c r="AQ162"/>
      <c r="AR162">
        <v>1</v>
      </c>
      <c r="AS162"/>
      <c r="AT162"/>
      <c r="AU162"/>
      <c r="AV162">
        <v>1</v>
      </c>
      <c r="AW162"/>
      <c r="AX162"/>
      <c r="AY162"/>
      <c r="AZ162"/>
      <c r="BA162"/>
      <c r="BB162" s="19">
        <f t="shared" si="45"/>
        <v>0</v>
      </c>
      <c r="BC162" s="19">
        <f t="shared" si="46"/>
        <v>0</v>
      </c>
      <c r="BD162" s="19">
        <f t="shared" si="47"/>
        <v>12</v>
      </c>
      <c r="BE162" s="19">
        <f t="shared" si="48"/>
        <v>51</v>
      </c>
      <c r="BF162" s="19">
        <f t="shared" si="49"/>
        <v>12</v>
      </c>
      <c r="BG162" s="19">
        <f t="shared" si="50"/>
        <v>51</v>
      </c>
      <c r="BH162" s="19">
        <f t="shared" si="43"/>
        <v>13</v>
      </c>
      <c r="BI162" s="38"/>
    </row>
    <row r="163" spans="1:61" s="17" customFormat="1" ht="25.5">
      <c r="A163" s="38"/>
      <c r="B163" t="s">
        <v>78</v>
      </c>
      <c r="C163"/>
      <c r="D163" s="1" t="s">
        <v>153</v>
      </c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 s="15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 s="19">
        <f t="shared" si="37"/>
        <v>0</v>
      </c>
      <c r="BC163" s="19">
        <f t="shared" si="38"/>
        <v>0</v>
      </c>
      <c r="BD163" s="19">
        <f t="shared" si="39"/>
        <v>0</v>
      </c>
      <c r="BE163" s="19">
        <f t="shared" si="40"/>
        <v>0</v>
      </c>
      <c r="BF163" s="19">
        <f t="shared" si="41"/>
        <v>0</v>
      </c>
      <c r="BG163" s="19">
        <f t="shared" si="42"/>
        <v>0</v>
      </c>
      <c r="BH163" s="19">
        <f t="shared" si="43"/>
        <v>0</v>
      </c>
      <c r="BI163" s="38"/>
    </row>
    <row r="164" spans="1:61" s="17" customFormat="1" ht="12.75">
      <c r="A164" s="38"/>
      <c r="B164"/>
      <c r="C164">
        <v>14</v>
      </c>
      <c r="D164" s="1" t="s">
        <v>154</v>
      </c>
      <c r="E164" t="s">
        <v>52</v>
      </c>
      <c r="F164"/>
      <c r="G164"/>
      <c r="H164"/>
      <c r="I164"/>
      <c r="J164"/>
      <c r="K164"/>
      <c r="L164">
        <v>1</v>
      </c>
      <c r="M164"/>
      <c r="N164"/>
      <c r="O164"/>
      <c r="P164"/>
      <c r="Q164"/>
      <c r="R164">
        <v>2</v>
      </c>
      <c r="S164"/>
      <c r="T164"/>
      <c r="U164"/>
      <c r="V164"/>
      <c r="W164"/>
      <c r="X164"/>
      <c r="Y164"/>
      <c r="Z164">
        <v>3</v>
      </c>
      <c r="AA164">
        <v>2</v>
      </c>
      <c r="AB164"/>
      <c r="AC164"/>
      <c r="AD164" s="15">
        <v>8</v>
      </c>
      <c r="AE164" s="25">
        <v>1</v>
      </c>
      <c r="AF164"/>
      <c r="AG164"/>
      <c r="AH164">
        <v>7</v>
      </c>
      <c r="AI164"/>
      <c r="AJ164"/>
      <c r="AK164"/>
      <c r="AL164"/>
      <c r="AM164"/>
      <c r="AN164">
        <v>1</v>
      </c>
      <c r="AO164"/>
      <c r="AP164">
        <v>1</v>
      </c>
      <c r="AQ164"/>
      <c r="AR164">
        <v>1</v>
      </c>
      <c r="AS164"/>
      <c r="AT164">
        <v>2</v>
      </c>
      <c r="AU164"/>
      <c r="AV164"/>
      <c r="AW164"/>
      <c r="AX164"/>
      <c r="AY164"/>
      <c r="AZ164"/>
      <c r="BA164"/>
      <c r="BB164" s="19">
        <f t="shared" si="37"/>
        <v>23</v>
      </c>
      <c r="BC164" s="19">
        <f t="shared" si="38"/>
        <v>4</v>
      </c>
      <c r="BD164" s="19">
        <f t="shared" si="39"/>
        <v>2</v>
      </c>
      <c r="BE164" s="19">
        <f t="shared" si="40"/>
        <v>0</v>
      </c>
      <c r="BF164" s="19">
        <f t="shared" si="41"/>
        <v>25</v>
      </c>
      <c r="BG164" s="19">
        <f t="shared" si="42"/>
        <v>4</v>
      </c>
      <c r="BH164" s="19">
        <f t="shared" si="43"/>
        <v>14</v>
      </c>
      <c r="BI164" s="38"/>
    </row>
    <row r="165" spans="1:61" s="17" customFormat="1" ht="12.75">
      <c r="A165" s="38"/>
      <c r="B165"/>
      <c r="C165">
        <v>15</v>
      </c>
      <c r="D165" s="1" t="s">
        <v>56</v>
      </c>
      <c r="E165" t="s">
        <v>57</v>
      </c>
      <c r="F165"/>
      <c r="G165"/>
      <c r="H165"/>
      <c r="I165"/>
      <c r="J165">
        <v>1</v>
      </c>
      <c r="K165"/>
      <c r="L165"/>
      <c r="M165"/>
      <c r="N165"/>
      <c r="O165">
        <v>1</v>
      </c>
      <c r="P165"/>
      <c r="Q165"/>
      <c r="R165"/>
      <c r="S165">
        <v>1</v>
      </c>
      <c r="T165"/>
      <c r="U165"/>
      <c r="V165"/>
      <c r="W165"/>
      <c r="X165"/>
      <c r="Y165"/>
      <c r="Z165"/>
      <c r="AA165">
        <v>1</v>
      </c>
      <c r="AB165"/>
      <c r="AC165"/>
      <c r="AD165" s="1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 s="19">
        <f t="shared" si="37"/>
        <v>0</v>
      </c>
      <c r="BC165" s="19">
        <f t="shared" si="38"/>
        <v>4</v>
      </c>
      <c r="BD165" s="19">
        <f t="shared" si="39"/>
        <v>0</v>
      </c>
      <c r="BE165" s="19">
        <f t="shared" si="40"/>
        <v>0</v>
      </c>
      <c r="BF165" s="19">
        <f t="shared" si="41"/>
        <v>0</v>
      </c>
      <c r="BG165" s="19">
        <f t="shared" si="42"/>
        <v>4</v>
      </c>
      <c r="BH165" s="19">
        <f t="shared" si="43"/>
        <v>15</v>
      </c>
      <c r="BI165" s="38"/>
    </row>
    <row r="166" spans="1:61" s="17" customFormat="1" ht="12.75">
      <c r="A166" s="38"/>
      <c r="B166"/>
      <c r="C166">
        <v>16</v>
      </c>
      <c r="D166" s="1" t="s">
        <v>155</v>
      </c>
      <c r="E166" t="s">
        <v>52</v>
      </c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>
        <v>1</v>
      </c>
      <c r="AA166"/>
      <c r="AB166"/>
      <c r="AC166"/>
      <c r="AD166" s="15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 s="19">
        <f t="shared" si="37"/>
        <v>1</v>
      </c>
      <c r="BC166" s="19">
        <f t="shared" si="38"/>
        <v>0</v>
      </c>
      <c r="BD166" s="19">
        <f t="shared" si="39"/>
        <v>0</v>
      </c>
      <c r="BE166" s="19">
        <f t="shared" si="40"/>
        <v>0</v>
      </c>
      <c r="BF166" s="19">
        <f t="shared" si="41"/>
        <v>1</v>
      </c>
      <c r="BG166" s="19">
        <f t="shared" si="42"/>
        <v>0</v>
      </c>
      <c r="BH166" s="19">
        <f t="shared" si="43"/>
        <v>16</v>
      </c>
      <c r="BI166" s="38"/>
    </row>
    <row r="167" spans="1:61" s="17" customFormat="1" ht="12.75">
      <c r="A167" s="38"/>
      <c r="B167"/>
      <c r="C167">
        <v>17</v>
      </c>
      <c r="D167" s="1" t="s">
        <v>156</v>
      </c>
      <c r="E167" t="s">
        <v>52</v>
      </c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 s="15"/>
      <c r="AE167"/>
      <c r="AF167"/>
      <c r="AG167">
        <v>1</v>
      </c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 s="19">
        <f t="shared" si="37"/>
        <v>0</v>
      </c>
      <c r="BC167" s="19">
        <f t="shared" si="38"/>
        <v>0</v>
      </c>
      <c r="BD167" s="19">
        <f t="shared" si="39"/>
        <v>0</v>
      </c>
      <c r="BE167" s="19">
        <f t="shared" si="40"/>
        <v>1</v>
      </c>
      <c r="BF167" s="19">
        <f t="shared" si="41"/>
        <v>0</v>
      </c>
      <c r="BG167" s="19">
        <f t="shared" si="42"/>
        <v>1</v>
      </c>
      <c r="BH167" s="19">
        <f t="shared" si="43"/>
        <v>17</v>
      </c>
      <c r="BI167" s="38"/>
    </row>
    <row r="168" spans="1:61" s="17" customFormat="1" ht="12.75">
      <c r="A168" s="38"/>
      <c r="B168"/>
      <c r="C168">
        <v>18</v>
      </c>
      <c r="D168" s="1" t="s">
        <v>157</v>
      </c>
      <c r="E168" t="s">
        <v>52</v>
      </c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>
        <v>2</v>
      </c>
      <c r="AA168"/>
      <c r="AB168"/>
      <c r="AC168"/>
      <c r="AD168" s="15">
        <v>3</v>
      </c>
      <c r="AE168"/>
      <c r="AF168"/>
      <c r="AG168"/>
      <c r="AH168">
        <v>2</v>
      </c>
      <c r="AI168">
        <v>1</v>
      </c>
      <c r="AJ168"/>
      <c r="AK168"/>
      <c r="AL168"/>
      <c r="AM168"/>
      <c r="AN168"/>
      <c r="AO168"/>
      <c r="AP168">
        <v>1</v>
      </c>
      <c r="AQ168"/>
      <c r="AR168"/>
      <c r="AS168"/>
      <c r="AT168">
        <v>1</v>
      </c>
      <c r="AU168"/>
      <c r="AV168"/>
      <c r="AW168"/>
      <c r="AX168"/>
      <c r="AY168"/>
      <c r="AZ168"/>
      <c r="BA168"/>
      <c r="BB168" s="19">
        <f t="shared" si="37"/>
        <v>9</v>
      </c>
      <c r="BC168" s="19">
        <f t="shared" si="38"/>
        <v>1</v>
      </c>
      <c r="BD168" s="19">
        <f t="shared" si="39"/>
        <v>0</v>
      </c>
      <c r="BE168" s="19">
        <f t="shared" si="40"/>
        <v>0</v>
      </c>
      <c r="BF168" s="19">
        <f t="shared" si="41"/>
        <v>9</v>
      </c>
      <c r="BG168" s="19">
        <f t="shared" si="42"/>
        <v>1</v>
      </c>
      <c r="BH168" s="19">
        <f t="shared" si="43"/>
        <v>18</v>
      </c>
      <c r="BI168" s="38"/>
    </row>
    <row r="169" spans="1:61" s="17" customFormat="1" ht="12.75">
      <c r="A169" s="38"/>
      <c r="B169"/>
      <c r="C169">
        <v>19</v>
      </c>
      <c r="D169" s="1" t="s">
        <v>56</v>
      </c>
      <c r="E169" t="s">
        <v>57</v>
      </c>
      <c r="F169"/>
      <c r="G169"/>
      <c r="H169"/>
      <c r="I169"/>
      <c r="J169"/>
      <c r="K169"/>
      <c r="L169"/>
      <c r="M169"/>
      <c r="N169"/>
      <c r="O169"/>
      <c r="P169"/>
      <c r="Q169"/>
      <c r="R169"/>
      <c r="S169">
        <v>1</v>
      </c>
      <c r="T169"/>
      <c r="U169"/>
      <c r="V169"/>
      <c r="W169"/>
      <c r="X169"/>
      <c r="Y169"/>
      <c r="Z169"/>
      <c r="AA169">
        <v>1</v>
      </c>
      <c r="AB169"/>
      <c r="AC169"/>
      <c r="AD169" s="15"/>
      <c r="AE169">
        <v>1</v>
      </c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 s="19">
        <f t="shared" si="37"/>
        <v>0</v>
      </c>
      <c r="BC169" s="19">
        <f t="shared" si="38"/>
        <v>3</v>
      </c>
      <c r="BD169" s="19">
        <f t="shared" si="39"/>
        <v>0</v>
      </c>
      <c r="BE169" s="19">
        <f t="shared" si="40"/>
        <v>0</v>
      </c>
      <c r="BF169" s="19">
        <f t="shared" si="41"/>
        <v>0</v>
      </c>
      <c r="BG169" s="19">
        <f t="shared" si="42"/>
        <v>3</v>
      </c>
      <c r="BH169" s="19">
        <f t="shared" si="43"/>
        <v>19</v>
      </c>
      <c r="BI169" s="38"/>
    </row>
    <row r="170" spans="1:61" s="17" customFormat="1" ht="12.75">
      <c r="A170" s="38"/>
      <c r="B170"/>
      <c r="C170">
        <v>20</v>
      </c>
      <c r="D170" s="1" t="s">
        <v>158</v>
      </c>
      <c r="E170" t="s">
        <v>52</v>
      </c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>
        <v>1</v>
      </c>
      <c r="AD170" s="15"/>
      <c r="AE170"/>
      <c r="AF170">
        <v>1</v>
      </c>
      <c r="AG170"/>
      <c r="AH170"/>
      <c r="AI170"/>
      <c r="AJ170"/>
      <c r="AK170"/>
      <c r="AL170"/>
      <c r="AM170"/>
      <c r="AN170"/>
      <c r="AO170"/>
      <c r="AP170"/>
      <c r="AQ170"/>
      <c r="AR170">
        <v>1</v>
      </c>
      <c r="AS170"/>
      <c r="AT170"/>
      <c r="AU170"/>
      <c r="AV170"/>
      <c r="AW170"/>
      <c r="AX170"/>
      <c r="AY170"/>
      <c r="AZ170"/>
      <c r="BA170"/>
      <c r="BB170" s="19">
        <f t="shared" si="37"/>
        <v>0</v>
      </c>
      <c r="BC170" s="19">
        <f t="shared" si="38"/>
        <v>0</v>
      </c>
      <c r="BD170" s="19">
        <f t="shared" si="39"/>
        <v>2</v>
      </c>
      <c r="BE170" s="19">
        <f t="shared" si="40"/>
        <v>1</v>
      </c>
      <c r="BF170" s="19">
        <f t="shared" si="41"/>
        <v>2</v>
      </c>
      <c r="BG170" s="19">
        <f t="shared" si="42"/>
        <v>1</v>
      </c>
      <c r="BH170" s="19">
        <f t="shared" si="43"/>
        <v>20</v>
      </c>
      <c r="BI170" s="38"/>
    </row>
    <row r="171" spans="1:61" s="17" customFormat="1" ht="12.75">
      <c r="A171" s="38"/>
      <c r="B171"/>
      <c r="C171">
        <v>21</v>
      </c>
      <c r="D171" s="1" t="s">
        <v>56</v>
      </c>
      <c r="E171" t="s">
        <v>57</v>
      </c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>
        <v>1</v>
      </c>
      <c r="X171"/>
      <c r="Y171"/>
      <c r="Z171"/>
      <c r="AA171"/>
      <c r="AB171"/>
      <c r="AC171"/>
      <c r="AD171" s="15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 s="19">
        <f t="shared" si="37"/>
        <v>0</v>
      </c>
      <c r="BC171" s="19">
        <f t="shared" si="38"/>
        <v>1</v>
      </c>
      <c r="BD171" s="19">
        <f t="shared" si="39"/>
        <v>0</v>
      </c>
      <c r="BE171" s="19">
        <f t="shared" si="40"/>
        <v>0</v>
      </c>
      <c r="BF171" s="19">
        <f t="shared" si="41"/>
        <v>0</v>
      </c>
      <c r="BG171" s="19">
        <f t="shared" si="42"/>
        <v>1</v>
      </c>
      <c r="BH171" s="19">
        <f t="shared" si="43"/>
        <v>21</v>
      </c>
      <c r="BI171" s="38"/>
    </row>
    <row r="172" spans="1:61" s="17" customFormat="1" ht="12.75">
      <c r="A172" s="38"/>
      <c r="B172"/>
      <c r="C172"/>
      <c r="D172" s="1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 s="15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 s="19">
        <f t="shared" si="37"/>
        <v>0</v>
      </c>
      <c r="BC172" s="19">
        <f t="shared" si="38"/>
        <v>0</v>
      </c>
      <c r="BD172" s="19">
        <f t="shared" si="39"/>
        <v>0</v>
      </c>
      <c r="BE172" s="19">
        <f t="shared" si="40"/>
        <v>0</v>
      </c>
      <c r="BF172" s="19">
        <f t="shared" si="41"/>
        <v>0</v>
      </c>
      <c r="BG172" s="19">
        <f t="shared" si="42"/>
        <v>0</v>
      </c>
      <c r="BH172" s="19">
        <f t="shared" si="43"/>
        <v>0</v>
      </c>
      <c r="BI172" s="38"/>
    </row>
    <row r="173" spans="1:61" s="17" customFormat="1" ht="12.75">
      <c r="A173" s="38"/>
      <c r="B173"/>
      <c r="C173"/>
      <c r="D173" s="1" t="s">
        <v>159</v>
      </c>
      <c r="E173" t="s">
        <v>52</v>
      </c>
      <c r="F173"/>
      <c r="G173"/>
      <c r="H173"/>
      <c r="I173">
        <v>1</v>
      </c>
      <c r="J173"/>
      <c r="K173">
        <v>1</v>
      </c>
      <c r="L173">
        <v>2</v>
      </c>
      <c r="M173">
        <v>4</v>
      </c>
      <c r="N173"/>
      <c r="O173">
        <v>2</v>
      </c>
      <c r="P173"/>
      <c r="Q173">
        <v>21</v>
      </c>
      <c r="R173">
        <v>4</v>
      </c>
      <c r="S173">
        <v>6</v>
      </c>
      <c r="T173">
        <v>7</v>
      </c>
      <c r="U173">
        <v>133</v>
      </c>
      <c r="V173">
        <v>4</v>
      </c>
      <c r="W173">
        <v>7</v>
      </c>
      <c r="X173">
        <v>6</v>
      </c>
      <c r="Y173">
        <v>57</v>
      </c>
      <c r="Z173">
        <v>59</v>
      </c>
      <c r="AA173">
        <v>28</v>
      </c>
      <c r="AB173">
        <v>44</v>
      </c>
      <c r="AC173">
        <v>175</v>
      </c>
      <c r="AD173" s="15">
        <v>144</v>
      </c>
      <c r="AE173" s="25">
        <v>21</v>
      </c>
      <c r="AF173" s="25">
        <v>72</v>
      </c>
      <c r="AG173" s="25">
        <v>74</v>
      </c>
      <c r="AH173" s="25">
        <v>80</v>
      </c>
      <c r="AI173" s="25">
        <v>5</v>
      </c>
      <c r="AJ173" s="25">
        <v>52</v>
      </c>
      <c r="AK173" s="25">
        <v>31</v>
      </c>
      <c r="AL173" s="25">
        <v>31</v>
      </c>
      <c r="AM173"/>
      <c r="AN173">
        <v>14</v>
      </c>
      <c r="AO173">
        <v>6</v>
      </c>
      <c r="AP173">
        <v>2</v>
      </c>
      <c r="AQ173"/>
      <c r="AR173">
        <v>12</v>
      </c>
      <c r="AS173">
        <v>4</v>
      </c>
      <c r="AT173">
        <v>3</v>
      </c>
      <c r="AU173"/>
      <c r="AV173">
        <v>14</v>
      </c>
      <c r="AW173">
        <v>2</v>
      </c>
      <c r="AX173"/>
      <c r="AY173"/>
      <c r="AZ173"/>
      <c r="BA173"/>
      <c r="BB173" s="19">
        <f t="shared" si="37"/>
        <v>327</v>
      </c>
      <c r="BC173" s="19">
        <f t="shared" si="38"/>
        <v>71</v>
      </c>
      <c r="BD173" s="19">
        <f t="shared" si="39"/>
        <v>221</v>
      </c>
      <c r="BE173" s="19">
        <f t="shared" si="40"/>
        <v>509</v>
      </c>
      <c r="BF173" s="19">
        <f t="shared" si="41"/>
        <v>548</v>
      </c>
      <c r="BG173" s="19">
        <f t="shared" si="42"/>
        <v>580</v>
      </c>
      <c r="BH173" s="19">
        <f t="shared" si="43"/>
        <v>0</v>
      </c>
      <c r="BI173" s="38"/>
    </row>
    <row r="174" spans="1:61" s="17" customFormat="1" ht="12.75">
      <c r="A174" s="38"/>
      <c r="B174"/>
      <c r="C174"/>
      <c r="D174" s="1" t="s">
        <v>159</v>
      </c>
      <c r="E174" t="s">
        <v>63</v>
      </c>
      <c r="F174"/>
      <c r="G174"/>
      <c r="H174"/>
      <c r="I174"/>
      <c r="J174"/>
      <c r="K174"/>
      <c r="L174"/>
      <c r="M174"/>
      <c r="N174"/>
      <c r="O174"/>
      <c r="P174"/>
      <c r="Q174"/>
      <c r="R174"/>
      <c r="S174">
        <v>3</v>
      </c>
      <c r="T174"/>
      <c r="U174"/>
      <c r="V174"/>
      <c r="W174">
        <v>1</v>
      </c>
      <c r="X174"/>
      <c r="Y174"/>
      <c r="Z174"/>
      <c r="AA174">
        <v>5</v>
      </c>
      <c r="AB174"/>
      <c r="AC174"/>
      <c r="AD174" s="15"/>
      <c r="AE174">
        <v>1</v>
      </c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 s="19">
        <f t="shared" si="37"/>
        <v>0</v>
      </c>
      <c r="BC174" s="19">
        <f t="shared" si="38"/>
        <v>10</v>
      </c>
      <c r="BD174" s="19">
        <f t="shared" si="39"/>
        <v>0</v>
      </c>
      <c r="BE174" s="19">
        <f t="shared" si="40"/>
        <v>0</v>
      </c>
      <c r="BF174" s="19">
        <f t="shared" si="41"/>
        <v>0</v>
      </c>
      <c r="BG174" s="19">
        <f t="shared" si="42"/>
        <v>10</v>
      </c>
      <c r="BH174" s="19">
        <f t="shared" si="43"/>
        <v>0</v>
      </c>
      <c r="BI174" s="38"/>
    </row>
    <row r="175" spans="1:61" s="17" customFormat="1" ht="12.75">
      <c r="A175" s="25"/>
      <c r="D175" s="20" t="s">
        <v>159</v>
      </c>
      <c r="E175" s="17" t="s">
        <v>64</v>
      </c>
      <c r="Y175" s="17">
        <v>2</v>
      </c>
      <c r="BB175" s="19">
        <f t="shared" si="37"/>
        <v>0</v>
      </c>
      <c r="BC175" s="19">
        <f t="shared" si="38"/>
        <v>0</v>
      </c>
      <c r="BD175" s="19">
        <f t="shared" si="39"/>
        <v>0</v>
      </c>
      <c r="BE175" s="19">
        <f t="shared" si="40"/>
        <v>2</v>
      </c>
      <c r="BF175" s="19">
        <f t="shared" si="41"/>
        <v>0</v>
      </c>
      <c r="BG175" s="19">
        <f t="shared" si="42"/>
        <v>2</v>
      </c>
      <c r="BH175" s="19">
        <f t="shared" si="43"/>
        <v>0</v>
      </c>
      <c r="BI175" s="25"/>
    </row>
    <row r="176" spans="1:61" s="17" customFormat="1" ht="12.75">
      <c r="A176" s="38"/>
      <c r="B176"/>
      <c r="C176"/>
      <c r="D176" s="1" t="s">
        <v>159</v>
      </c>
      <c r="E176" t="s">
        <v>57</v>
      </c>
      <c r="F176">
        <v>1</v>
      </c>
      <c r="G176"/>
      <c r="H176">
        <v>1</v>
      </c>
      <c r="I176">
        <v>1</v>
      </c>
      <c r="J176">
        <v>9</v>
      </c>
      <c r="K176"/>
      <c r="L176">
        <v>25</v>
      </c>
      <c r="M176">
        <v>6</v>
      </c>
      <c r="N176"/>
      <c r="O176">
        <v>34</v>
      </c>
      <c r="P176"/>
      <c r="Q176">
        <v>6</v>
      </c>
      <c r="R176"/>
      <c r="S176">
        <v>81</v>
      </c>
      <c r="T176">
        <v>2</v>
      </c>
      <c r="U176">
        <v>17</v>
      </c>
      <c r="V176"/>
      <c r="W176" s="17">
        <v>24</v>
      </c>
      <c r="X176"/>
      <c r="Y176">
        <v>5</v>
      </c>
      <c r="Z176">
        <v>1</v>
      </c>
      <c r="AA176">
        <v>36</v>
      </c>
      <c r="AB176">
        <v>3</v>
      </c>
      <c r="AC176">
        <v>14</v>
      </c>
      <c r="AD176" s="15">
        <v>1</v>
      </c>
      <c r="AE176" s="25">
        <v>12</v>
      </c>
      <c r="AF176" s="25">
        <v>3</v>
      </c>
      <c r="AG176" s="25">
        <v>12</v>
      </c>
      <c r="AH176"/>
      <c r="AI176">
        <v>1</v>
      </c>
      <c r="AJ176">
        <v>1</v>
      </c>
      <c r="AK176">
        <v>1</v>
      </c>
      <c r="AL176"/>
      <c r="AM176"/>
      <c r="AN176">
        <v>1</v>
      </c>
      <c r="AO176"/>
      <c r="AP176"/>
      <c r="AQ176"/>
      <c r="AR176">
        <v>1</v>
      </c>
      <c r="AS176"/>
      <c r="AT176"/>
      <c r="AU176"/>
      <c r="AV176">
        <v>1</v>
      </c>
      <c r="AW176"/>
      <c r="AX176"/>
      <c r="AY176"/>
      <c r="AZ176"/>
      <c r="BA176"/>
      <c r="BB176" s="19">
        <f t="shared" si="37"/>
        <v>2</v>
      </c>
      <c r="BC176" s="19">
        <f t="shared" si="38"/>
        <v>224</v>
      </c>
      <c r="BD176" s="19">
        <f t="shared" si="39"/>
        <v>12</v>
      </c>
      <c r="BE176" s="19">
        <f t="shared" si="40"/>
        <v>62</v>
      </c>
      <c r="BF176" s="19">
        <f t="shared" si="41"/>
        <v>14</v>
      </c>
      <c r="BG176" s="19">
        <f t="shared" si="42"/>
        <v>286</v>
      </c>
      <c r="BH176" s="19">
        <f t="shared" si="43"/>
        <v>0</v>
      </c>
      <c r="BI176" s="38"/>
    </row>
    <row r="177" spans="1:61" s="28" customFormat="1" ht="12.75">
      <c r="A177" s="43"/>
      <c r="D177" s="29" t="s">
        <v>160</v>
      </c>
      <c r="F177" s="28">
        <f>F173+F174+F175+F176</f>
        <v>1</v>
      </c>
      <c r="G177" s="28">
        <f aca="true" t="shared" si="51" ref="G177:BA177">G173+G174+G175+G176</f>
        <v>0</v>
      </c>
      <c r="H177" s="28">
        <f t="shared" si="51"/>
        <v>1</v>
      </c>
      <c r="I177" s="28">
        <f t="shared" si="51"/>
        <v>2</v>
      </c>
      <c r="J177" s="28">
        <f t="shared" si="51"/>
        <v>9</v>
      </c>
      <c r="K177" s="28">
        <f t="shared" si="51"/>
        <v>1</v>
      </c>
      <c r="L177" s="28">
        <f t="shared" si="51"/>
        <v>27</v>
      </c>
      <c r="M177" s="28">
        <f t="shared" si="51"/>
        <v>10</v>
      </c>
      <c r="N177" s="28">
        <f t="shared" si="51"/>
        <v>0</v>
      </c>
      <c r="O177" s="28">
        <f t="shared" si="51"/>
        <v>36</v>
      </c>
      <c r="P177" s="28">
        <f t="shared" si="51"/>
        <v>0</v>
      </c>
      <c r="Q177" s="28">
        <f t="shared" si="51"/>
        <v>27</v>
      </c>
      <c r="R177" s="28">
        <f t="shared" si="51"/>
        <v>4</v>
      </c>
      <c r="S177" s="28">
        <f t="shared" si="51"/>
        <v>90</v>
      </c>
      <c r="T177" s="28">
        <f t="shared" si="51"/>
        <v>9</v>
      </c>
      <c r="U177" s="28">
        <f t="shared" si="51"/>
        <v>150</v>
      </c>
      <c r="V177" s="28">
        <f t="shared" si="51"/>
        <v>4</v>
      </c>
      <c r="W177" s="28">
        <f t="shared" si="51"/>
        <v>32</v>
      </c>
      <c r="X177" s="28">
        <f t="shared" si="51"/>
        <v>6</v>
      </c>
      <c r="Y177" s="28">
        <f t="shared" si="51"/>
        <v>64</v>
      </c>
      <c r="Z177" s="28">
        <f t="shared" si="51"/>
        <v>60</v>
      </c>
      <c r="AA177" s="28">
        <f t="shared" si="51"/>
        <v>69</v>
      </c>
      <c r="AB177" s="28">
        <f t="shared" si="51"/>
        <v>47</v>
      </c>
      <c r="AC177" s="28">
        <f t="shared" si="51"/>
        <v>189</v>
      </c>
      <c r="AD177" s="28">
        <f t="shared" si="51"/>
        <v>145</v>
      </c>
      <c r="AE177" s="28">
        <f t="shared" si="51"/>
        <v>34</v>
      </c>
      <c r="AF177" s="28">
        <f t="shared" si="51"/>
        <v>75</v>
      </c>
      <c r="AG177" s="28">
        <f t="shared" si="51"/>
        <v>86</v>
      </c>
      <c r="AH177" s="28">
        <f t="shared" si="51"/>
        <v>80</v>
      </c>
      <c r="AI177" s="28">
        <f t="shared" si="51"/>
        <v>6</v>
      </c>
      <c r="AJ177" s="28">
        <f t="shared" si="51"/>
        <v>53</v>
      </c>
      <c r="AK177" s="28">
        <f t="shared" si="51"/>
        <v>32</v>
      </c>
      <c r="AL177" s="28">
        <f t="shared" si="51"/>
        <v>31</v>
      </c>
      <c r="AM177" s="28">
        <f t="shared" si="51"/>
        <v>0</v>
      </c>
      <c r="AN177" s="28">
        <f t="shared" si="51"/>
        <v>15</v>
      </c>
      <c r="AO177" s="28">
        <f t="shared" si="51"/>
        <v>6</v>
      </c>
      <c r="AP177" s="28">
        <f t="shared" si="51"/>
        <v>2</v>
      </c>
      <c r="AQ177" s="28">
        <f t="shared" si="51"/>
        <v>0</v>
      </c>
      <c r="AR177" s="28">
        <f t="shared" si="51"/>
        <v>13</v>
      </c>
      <c r="AS177" s="28">
        <f t="shared" si="51"/>
        <v>4</v>
      </c>
      <c r="AT177" s="28">
        <f t="shared" si="51"/>
        <v>3</v>
      </c>
      <c r="AU177" s="28">
        <f t="shared" si="51"/>
        <v>0</v>
      </c>
      <c r="AV177" s="28">
        <f t="shared" si="51"/>
        <v>15</v>
      </c>
      <c r="AW177" s="28">
        <f t="shared" si="51"/>
        <v>2</v>
      </c>
      <c r="AX177" s="28">
        <f t="shared" si="51"/>
        <v>0</v>
      </c>
      <c r="AY177" s="28">
        <f t="shared" si="51"/>
        <v>0</v>
      </c>
      <c r="AZ177" s="28">
        <f t="shared" si="51"/>
        <v>0</v>
      </c>
      <c r="BA177" s="28">
        <f t="shared" si="51"/>
        <v>0</v>
      </c>
      <c r="BB177" s="31">
        <f t="shared" si="37"/>
        <v>329</v>
      </c>
      <c r="BC177" s="31">
        <f t="shared" si="38"/>
        <v>305</v>
      </c>
      <c r="BD177" s="31">
        <f t="shared" si="39"/>
        <v>233</v>
      </c>
      <c r="BE177" s="31">
        <f t="shared" si="40"/>
        <v>573</v>
      </c>
      <c r="BF177" s="31">
        <f t="shared" si="41"/>
        <v>562</v>
      </c>
      <c r="BG177" s="31">
        <f t="shared" si="42"/>
        <v>878</v>
      </c>
      <c r="BH177" s="31">
        <f t="shared" si="43"/>
        <v>0</v>
      </c>
      <c r="BI177" s="43"/>
    </row>
    <row r="178" spans="1:61" s="17" customFormat="1" ht="12.75">
      <c r="A178" s="38"/>
      <c r="B178"/>
      <c r="C178"/>
      <c r="D178" s="1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 s="15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 s="19">
        <f t="shared" si="37"/>
        <v>0</v>
      </c>
      <c r="BC178" s="19">
        <f t="shared" si="38"/>
        <v>0</v>
      </c>
      <c r="BD178" s="19">
        <f t="shared" si="39"/>
        <v>0</v>
      </c>
      <c r="BE178" s="19">
        <f t="shared" si="40"/>
        <v>0</v>
      </c>
      <c r="BF178" s="19">
        <f t="shared" si="41"/>
        <v>0</v>
      </c>
      <c r="BG178" s="19">
        <f t="shared" si="42"/>
        <v>0</v>
      </c>
      <c r="BH178" s="19">
        <f t="shared" si="43"/>
        <v>0</v>
      </c>
      <c r="BI178" s="38"/>
    </row>
    <row r="179" spans="1:61" s="17" customFormat="1" ht="25.5">
      <c r="A179" s="38" t="s">
        <v>161</v>
      </c>
      <c r="B179"/>
      <c r="C179"/>
      <c r="D179" s="1" t="s">
        <v>162</v>
      </c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 s="15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 s="19">
        <f t="shared" si="37"/>
        <v>0</v>
      </c>
      <c r="BC179" s="19">
        <f t="shared" si="38"/>
        <v>0</v>
      </c>
      <c r="BD179" s="19">
        <f t="shared" si="39"/>
        <v>0</v>
      </c>
      <c r="BE179" s="19">
        <f t="shared" si="40"/>
        <v>0</v>
      </c>
      <c r="BF179" s="19">
        <f t="shared" si="41"/>
        <v>0</v>
      </c>
      <c r="BG179" s="19">
        <f t="shared" si="42"/>
        <v>0</v>
      </c>
      <c r="BH179" s="19">
        <f t="shared" si="43"/>
        <v>0</v>
      </c>
      <c r="BI179" s="38"/>
    </row>
    <row r="180" spans="1:61" s="17" customFormat="1" ht="12.75">
      <c r="A180" s="38"/>
      <c r="B180" t="s">
        <v>49</v>
      </c>
      <c r="C180"/>
      <c r="D180" s="1" t="s">
        <v>163</v>
      </c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 s="15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 s="19">
        <f t="shared" si="37"/>
        <v>0</v>
      </c>
      <c r="BC180" s="19">
        <f t="shared" si="38"/>
        <v>0</v>
      </c>
      <c r="BD180" s="19">
        <f t="shared" si="39"/>
        <v>0</v>
      </c>
      <c r="BE180" s="19">
        <f t="shared" si="40"/>
        <v>0</v>
      </c>
      <c r="BF180" s="19">
        <f t="shared" si="41"/>
        <v>0</v>
      </c>
      <c r="BG180" s="19">
        <f t="shared" si="42"/>
        <v>0</v>
      </c>
      <c r="BH180" s="19">
        <f t="shared" si="43"/>
        <v>0</v>
      </c>
      <c r="BI180" s="38"/>
    </row>
    <row r="181" spans="1:61" s="17" customFormat="1" ht="25.5">
      <c r="A181" s="38"/>
      <c r="B181"/>
      <c r="C181">
        <v>22</v>
      </c>
      <c r="D181" s="1" t="s">
        <v>164</v>
      </c>
      <c r="E181" t="s">
        <v>52</v>
      </c>
      <c r="F181"/>
      <c r="G181"/>
      <c r="H181"/>
      <c r="I181"/>
      <c r="J181"/>
      <c r="K181"/>
      <c r="L181"/>
      <c r="M181"/>
      <c r="N181"/>
      <c r="O181"/>
      <c r="P181"/>
      <c r="Q181"/>
      <c r="R181">
        <v>2</v>
      </c>
      <c r="S181">
        <v>9</v>
      </c>
      <c r="T181"/>
      <c r="U181"/>
      <c r="V181">
        <v>7</v>
      </c>
      <c r="W181">
        <v>3</v>
      </c>
      <c r="X181"/>
      <c r="Y181"/>
      <c r="Z181">
        <v>104</v>
      </c>
      <c r="AA181">
        <v>14</v>
      </c>
      <c r="AB181"/>
      <c r="AC181"/>
      <c r="AD181" s="15">
        <v>52</v>
      </c>
      <c r="AE181" s="25">
        <v>22</v>
      </c>
      <c r="AF181" s="25">
        <v>1</v>
      </c>
      <c r="AG181"/>
      <c r="AH181">
        <v>76</v>
      </c>
      <c r="AI181">
        <v>8</v>
      </c>
      <c r="AJ181">
        <v>5</v>
      </c>
      <c r="AK181"/>
      <c r="AL181">
        <v>35</v>
      </c>
      <c r="AM181">
        <v>5</v>
      </c>
      <c r="AN181">
        <v>1</v>
      </c>
      <c r="AO181"/>
      <c r="AP181">
        <v>30</v>
      </c>
      <c r="AQ181">
        <v>2</v>
      </c>
      <c r="AR181">
        <v>2</v>
      </c>
      <c r="AS181"/>
      <c r="AT181">
        <v>28</v>
      </c>
      <c r="AU181">
        <v>1</v>
      </c>
      <c r="AV181">
        <v>6</v>
      </c>
      <c r="AW181"/>
      <c r="AX181"/>
      <c r="AY181"/>
      <c r="AZ181"/>
      <c r="BA181"/>
      <c r="BB181" s="19">
        <f t="shared" si="37"/>
        <v>334</v>
      </c>
      <c r="BC181" s="19">
        <f t="shared" si="38"/>
        <v>64</v>
      </c>
      <c r="BD181" s="19">
        <f t="shared" si="39"/>
        <v>15</v>
      </c>
      <c r="BE181" s="19">
        <f t="shared" si="40"/>
        <v>0</v>
      </c>
      <c r="BF181" s="19">
        <f t="shared" si="41"/>
        <v>349</v>
      </c>
      <c r="BG181" s="19">
        <f t="shared" si="42"/>
        <v>64</v>
      </c>
      <c r="BH181" s="19">
        <f t="shared" si="43"/>
        <v>22</v>
      </c>
      <c r="BI181" s="38"/>
    </row>
    <row r="182" spans="1:61" s="17" customFormat="1" ht="12.75">
      <c r="A182" s="38"/>
      <c r="B182"/>
      <c r="C182">
        <v>23</v>
      </c>
      <c r="D182" s="1" t="s">
        <v>56</v>
      </c>
      <c r="E182" t="s">
        <v>63</v>
      </c>
      <c r="F182"/>
      <c r="G182"/>
      <c r="H182"/>
      <c r="I182"/>
      <c r="J182"/>
      <c r="K182"/>
      <c r="L182">
        <v>1</v>
      </c>
      <c r="M182"/>
      <c r="N182"/>
      <c r="O182">
        <v>1</v>
      </c>
      <c r="P182"/>
      <c r="Q182"/>
      <c r="R182">
        <v>2</v>
      </c>
      <c r="S182">
        <v>1</v>
      </c>
      <c r="T182"/>
      <c r="U182"/>
      <c r="V182"/>
      <c r="W182">
        <v>2</v>
      </c>
      <c r="X182"/>
      <c r="Y182"/>
      <c r="Z182"/>
      <c r="AA182"/>
      <c r="AB182"/>
      <c r="AC182"/>
      <c r="AD182" s="15"/>
      <c r="AE182">
        <v>1</v>
      </c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 s="19">
        <f t="shared" si="37"/>
        <v>2</v>
      </c>
      <c r="BC182" s="19">
        <f t="shared" si="38"/>
        <v>6</v>
      </c>
      <c r="BD182" s="19">
        <f t="shared" si="39"/>
        <v>0</v>
      </c>
      <c r="BE182" s="19">
        <f t="shared" si="40"/>
        <v>0</v>
      </c>
      <c r="BF182" s="19">
        <f t="shared" si="41"/>
        <v>2</v>
      </c>
      <c r="BG182" s="19">
        <f t="shared" si="42"/>
        <v>6</v>
      </c>
      <c r="BH182" s="19">
        <f t="shared" si="43"/>
        <v>23</v>
      </c>
      <c r="BI182" s="38"/>
    </row>
    <row r="183" spans="1:61" s="17" customFormat="1" ht="12.75">
      <c r="A183" s="38"/>
      <c r="B183"/>
      <c r="C183">
        <v>24</v>
      </c>
      <c r="D183" s="1" t="s">
        <v>56</v>
      </c>
      <c r="E183" t="s">
        <v>64</v>
      </c>
      <c r="F183"/>
      <c r="G183"/>
      <c r="H183"/>
      <c r="I183"/>
      <c r="J183"/>
      <c r="K183"/>
      <c r="L183"/>
      <c r="M183"/>
      <c r="N183"/>
      <c r="O183"/>
      <c r="P183"/>
      <c r="Q183"/>
      <c r="R183"/>
      <c r="S183">
        <v>1</v>
      </c>
      <c r="T183"/>
      <c r="U183"/>
      <c r="V183"/>
      <c r="W183"/>
      <c r="X183"/>
      <c r="Y183"/>
      <c r="Z183"/>
      <c r="AA183">
        <v>1</v>
      </c>
      <c r="AB183"/>
      <c r="AC183"/>
      <c r="AD183" s="15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 s="19">
        <f t="shared" si="37"/>
        <v>0</v>
      </c>
      <c r="BC183" s="19">
        <f t="shared" si="38"/>
        <v>2</v>
      </c>
      <c r="BD183" s="19">
        <f t="shared" si="39"/>
        <v>0</v>
      </c>
      <c r="BE183" s="19">
        <f t="shared" si="40"/>
        <v>0</v>
      </c>
      <c r="BF183" s="19">
        <f t="shared" si="41"/>
        <v>0</v>
      </c>
      <c r="BG183" s="19">
        <f t="shared" si="42"/>
        <v>2</v>
      </c>
      <c r="BH183" s="19">
        <f t="shared" si="43"/>
        <v>24</v>
      </c>
      <c r="BI183" s="38"/>
    </row>
    <row r="184" spans="1:61" s="17" customFormat="1" ht="12.75">
      <c r="A184" s="38"/>
      <c r="B184"/>
      <c r="C184">
        <v>25</v>
      </c>
      <c r="D184" s="1" t="s">
        <v>56</v>
      </c>
      <c r="E184" t="s">
        <v>57</v>
      </c>
      <c r="F184">
        <v>1</v>
      </c>
      <c r="G184">
        <v>1</v>
      </c>
      <c r="H184">
        <v>3</v>
      </c>
      <c r="I184"/>
      <c r="J184">
        <v>13</v>
      </c>
      <c r="K184"/>
      <c r="L184">
        <v>38</v>
      </c>
      <c r="M184"/>
      <c r="N184"/>
      <c r="O184">
        <v>50</v>
      </c>
      <c r="P184"/>
      <c r="Q184"/>
      <c r="R184">
        <v>7</v>
      </c>
      <c r="S184">
        <v>136</v>
      </c>
      <c r="T184"/>
      <c r="U184"/>
      <c r="V184">
        <v>2</v>
      </c>
      <c r="W184">
        <v>36</v>
      </c>
      <c r="X184"/>
      <c r="Y184"/>
      <c r="Z184">
        <v>7</v>
      </c>
      <c r="AA184">
        <v>61</v>
      </c>
      <c r="AB184"/>
      <c r="AC184"/>
      <c r="AD184" s="15">
        <v>2</v>
      </c>
      <c r="AE184">
        <v>13</v>
      </c>
      <c r="AF184"/>
      <c r="AG184"/>
      <c r="AH184">
        <v>1</v>
      </c>
      <c r="AI184">
        <v>1</v>
      </c>
      <c r="AJ184"/>
      <c r="AK184"/>
      <c r="AL184">
        <v>1</v>
      </c>
      <c r="AM184"/>
      <c r="AN184"/>
      <c r="AO184"/>
      <c r="AP184"/>
      <c r="AQ184">
        <v>2</v>
      </c>
      <c r="AR184"/>
      <c r="AS184"/>
      <c r="AT184"/>
      <c r="AU184"/>
      <c r="AV184"/>
      <c r="AW184"/>
      <c r="AX184"/>
      <c r="AY184"/>
      <c r="AZ184"/>
      <c r="BA184"/>
      <c r="BB184" s="19">
        <f t="shared" si="37"/>
        <v>20</v>
      </c>
      <c r="BC184" s="19">
        <f t="shared" si="38"/>
        <v>354</v>
      </c>
      <c r="BD184" s="19">
        <f t="shared" si="39"/>
        <v>0</v>
      </c>
      <c r="BE184" s="19">
        <f t="shared" si="40"/>
        <v>1</v>
      </c>
      <c r="BF184" s="19">
        <f t="shared" si="41"/>
        <v>20</v>
      </c>
      <c r="BG184" s="19">
        <f t="shared" si="42"/>
        <v>355</v>
      </c>
      <c r="BH184" s="19">
        <f t="shared" si="43"/>
        <v>25</v>
      </c>
      <c r="BI184" s="38"/>
    </row>
    <row r="185" spans="1:61" s="17" customFormat="1" ht="12.75">
      <c r="A185" s="38"/>
      <c r="B185"/>
      <c r="C185">
        <v>26</v>
      </c>
      <c r="D185" s="1" t="s">
        <v>165</v>
      </c>
      <c r="E185" t="s">
        <v>52</v>
      </c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 s="15">
        <v>1</v>
      </c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 s="19">
        <f t="shared" si="37"/>
        <v>1</v>
      </c>
      <c r="BC185" s="19">
        <f t="shared" si="38"/>
        <v>0</v>
      </c>
      <c r="BD185" s="19">
        <f t="shared" si="39"/>
        <v>0</v>
      </c>
      <c r="BE185" s="19">
        <f t="shared" si="40"/>
        <v>0</v>
      </c>
      <c r="BF185" s="19">
        <f t="shared" si="41"/>
        <v>1</v>
      </c>
      <c r="BG185" s="19">
        <f t="shared" si="42"/>
        <v>0</v>
      </c>
      <c r="BH185" s="19">
        <f t="shared" si="43"/>
        <v>26</v>
      </c>
      <c r="BI185" s="38"/>
    </row>
    <row r="186" spans="1:61" s="17" customFormat="1" ht="12.75">
      <c r="A186" s="38"/>
      <c r="B186"/>
      <c r="C186">
        <v>27</v>
      </c>
      <c r="D186" s="1" t="s">
        <v>166</v>
      </c>
      <c r="E186" t="s">
        <v>52</v>
      </c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>
        <v>2</v>
      </c>
      <c r="AA186"/>
      <c r="AB186"/>
      <c r="AC186"/>
      <c r="AD186" s="15">
        <v>5</v>
      </c>
      <c r="AE186">
        <v>1</v>
      </c>
      <c r="AF186"/>
      <c r="AG186"/>
      <c r="AH186">
        <v>2</v>
      </c>
      <c r="AI186"/>
      <c r="AJ186"/>
      <c r="AK186"/>
      <c r="AL186">
        <v>1</v>
      </c>
      <c r="AM186"/>
      <c r="AN186"/>
      <c r="AO186"/>
      <c r="AP186">
        <v>1</v>
      </c>
      <c r="AQ186"/>
      <c r="AR186"/>
      <c r="AS186"/>
      <c r="AT186">
        <v>1</v>
      </c>
      <c r="AU186"/>
      <c r="AV186"/>
      <c r="AW186"/>
      <c r="AX186"/>
      <c r="AY186"/>
      <c r="AZ186"/>
      <c r="BA186"/>
      <c r="BB186" s="19">
        <f t="shared" si="37"/>
        <v>12</v>
      </c>
      <c r="BC186" s="19">
        <f t="shared" si="38"/>
        <v>1</v>
      </c>
      <c r="BD186" s="19">
        <f t="shared" si="39"/>
        <v>0</v>
      </c>
      <c r="BE186" s="19">
        <f t="shared" si="40"/>
        <v>0</v>
      </c>
      <c r="BF186" s="19">
        <f t="shared" si="41"/>
        <v>12</v>
      </c>
      <c r="BG186" s="19">
        <f t="shared" si="42"/>
        <v>1</v>
      </c>
      <c r="BH186" s="19">
        <f t="shared" si="43"/>
        <v>27</v>
      </c>
      <c r="BI186" s="38"/>
    </row>
    <row r="187" spans="1:61" s="17" customFormat="1" ht="12.75">
      <c r="A187" s="38"/>
      <c r="B187"/>
      <c r="C187">
        <v>28</v>
      </c>
      <c r="D187" s="1" t="s">
        <v>56</v>
      </c>
      <c r="E187" t="s">
        <v>57</v>
      </c>
      <c r="F187"/>
      <c r="G187"/>
      <c r="H187"/>
      <c r="I187"/>
      <c r="J187">
        <v>2</v>
      </c>
      <c r="K187"/>
      <c r="L187"/>
      <c r="M187"/>
      <c r="N187"/>
      <c r="O187"/>
      <c r="P187"/>
      <c r="Q187"/>
      <c r="R187"/>
      <c r="S187">
        <v>2</v>
      </c>
      <c r="T187"/>
      <c r="U187"/>
      <c r="V187"/>
      <c r="W187">
        <v>1</v>
      </c>
      <c r="X187"/>
      <c r="Y187"/>
      <c r="Z187">
        <v>1</v>
      </c>
      <c r="AA187">
        <v>2</v>
      </c>
      <c r="AB187"/>
      <c r="AC187"/>
      <c r="AD187" s="15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 s="19">
        <f t="shared" si="37"/>
        <v>1</v>
      </c>
      <c r="BC187" s="19">
        <f t="shared" si="38"/>
        <v>7</v>
      </c>
      <c r="BD187" s="19">
        <f t="shared" si="39"/>
        <v>0</v>
      </c>
      <c r="BE187" s="19">
        <f t="shared" si="40"/>
        <v>0</v>
      </c>
      <c r="BF187" s="19">
        <f t="shared" si="41"/>
        <v>1</v>
      </c>
      <c r="BG187" s="19">
        <f t="shared" si="42"/>
        <v>7</v>
      </c>
      <c r="BH187" s="19">
        <f t="shared" si="43"/>
        <v>28</v>
      </c>
      <c r="BI187" s="38"/>
    </row>
    <row r="188" spans="1:61" s="17" customFormat="1" ht="12.75">
      <c r="A188" s="38"/>
      <c r="B188"/>
      <c r="C188"/>
      <c r="D188" s="1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 s="15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 s="19">
        <f t="shared" si="37"/>
        <v>0</v>
      </c>
      <c r="BC188" s="19">
        <f t="shared" si="38"/>
        <v>0</v>
      </c>
      <c r="BD188" s="19">
        <f t="shared" si="39"/>
        <v>0</v>
      </c>
      <c r="BE188" s="19">
        <f t="shared" si="40"/>
        <v>0</v>
      </c>
      <c r="BF188" s="19">
        <f t="shared" si="41"/>
        <v>0</v>
      </c>
      <c r="BG188" s="19">
        <f t="shared" si="42"/>
        <v>0</v>
      </c>
      <c r="BH188" s="19">
        <f t="shared" si="43"/>
        <v>0</v>
      </c>
      <c r="BI188" s="38"/>
    </row>
    <row r="189" spans="1:61" s="17" customFormat="1" ht="12.75">
      <c r="A189" s="38"/>
      <c r="B189"/>
      <c r="C189"/>
      <c r="D189" s="1" t="s">
        <v>167</v>
      </c>
      <c r="E189" t="s">
        <v>52</v>
      </c>
      <c r="F189"/>
      <c r="G189"/>
      <c r="H189"/>
      <c r="I189"/>
      <c r="J189"/>
      <c r="K189"/>
      <c r="L189"/>
      <c r="M189"/>
      <c r="N189"/>
      <c r="O189"/>
      <c r="P189"/>
      <c r="Q189"/>
      <c r="R189">
        <v>2</v>
      </c>
      <c r="S189">
        <v>9</v>
      </c>
      <c r="T189"/>
      <c r="U189"/>
      <c r="V189">
        <v>7</v>
      </c>
      <c r="W189">
        <v>3</v>
      </c>
      <c r="X189"/>
      <c r="Y189"/>
      <c r="Z189">
        <v>106</v>
      </c>
      <c r="AA189">
        <v>14</v>
      </c>
      <c r="AB189"/>
      <c r="AC189"/>
      <c r="AD189" s="15">
        <v>148</v>
      </c>
      <c r="AE189" s="25">
        <v>23</v>
      </c>
      <c r="AF189" s="25">
        <v>1</v>
      </c>
      <c r="AG189"/>
      <c r="AH189">
        <v>78</v>
      </c>
      <c r="AI189">
        <v>8</v>
      </c>
      <c r="AJ189">
        <v>5</v>
      </c>
      <c r="AK189"/>
      <c r="AL189">
        <v>36</v>
      </c>
      <c r="AM189">
        <v>5</v>
      </c>
      <c r="AN189">
        <v>1</v>
      </c>
      <c r="AO189"/>
      <c r="AP189">
        <v>31</v>
      </c>
      <c r="AQ189">
        <v>2</v>
      </c>
      <c r="AR189">
        <v>2</v>
      </c>
      <c r="AS189"/>
      <c r="AT189">
        <v>29</v>
      </c>
      <c r="AU189">
        <v>1</v>
      </c>
      <c r="AV189">
        <v>6</v>
      </c>
      <c r="AW189"/>
      <c r="AX189"/>
      <c r="AY189"/>
      <c r="AZ189"/>
      <c r="BA189"/>
      <c r="BB189" s="19">
        <f>AX189+AT189+AP189+AL189+AH189+AD189+Z189+V189+R189+N189</f>
        <v>437</v>
      </c>
      <c r="BC189" s="19">
        <f>AY189+AU189+AQ189+AM189+AI189+AE189+AA189+W189+S189+O189+L189+J189+H189+F189</f>
        <v>65</v>
      </c>
      <c r="BD189" s="19">
        <f>AZ189+AV189+AR189+AN189+AJ189+AF189+AB189+X189+T189+P189</f>
        <v>15</v>
      </c>
      <c r="BE189" s="19">
        <f>BA189+AW189+AS189+AO189+AK189+AG189+AC189+Y189+U189+Q189+M189+K189+I189+G189</f>
        <v>0</v>
      </c>
      <c r="BF189" s="19">
        <f aca="true" t="shared" si="52" ref="BF189:BG192">BB189+BD189</f>
        <v>452</v>
      </c>
      <c r="BG189" s="19">
        <f t="shared" si="52"/>
        <v>65</v>
      </c>
      <c r="BH189" s="19">
        <f t="shared" si="43"/>
        <v>0</v>
      </c>
      <c r="BI189" s="38"/>
    </row>
    <row r="190" spans="1:61" s="17" customFormat="1" ht="12.75">
      <c r="A190" s="38"/>
      <c r="B190"/>
      <c r="C190"/>
      <c r="D190" s="1" t="s">
        <v>167</v>
      </c>
      <c r="E190" t="s">
        <v>63</v>
      </c>
      <c r="F190"/>
      <c r="G190"/>
      <c r="H190"/>
      <c r="I190"/>
      <c r="J190"/>
      <c r="K190"/>
      <c r="L190">
        <v>1</v>
      </c>
      <c r="M190"/>
      <c r="N190"/>
      <c r="O190">
        <v>1</v>
      </c>
      <c r="P190"/>
      <c r="Q190"/>
      <c r="R190">
        <v>2</v>
      </c>
      <c r="S190">
        <v>1</v>
      </c>
      <c r="T190"/>
      <c r="U190"/>
      <c r="V190"/>
      <c r="W190">
        <v>2</v>
      </c>
      <c r="X190"/>
      <c r="Y190"/>
      <c r="Z190"/>
      <c r="AA190"/>
      <c r="AB190"/>
      <c r="AC190"/>
      <c r="AD190" s="15"/>
      <c r="AE190">
        <v>1</v>
      </c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 s="19">
        <f>AX190+AT190+AP190+AL190+AH190+AD190+Z190+V190+R190+N190</f>
        <v>2</v>
      </c>
      <c r="BC190" s="19">
        <f>AY190+AU190+AQ190+AM190+AI190+AE190+AA190+W190+S190+O190+L190+J190+H190+F190</f>
        <v>6</v>
      </c>
      <c r="BD190" s="19">
        <f>AZ190+AV190+AR190+AN190+AJ190+AF190+AB190+X190+T190+P190</f>
        <v>0</v>
      </c>
      <c r="BE190" s="19">
        <f>BA190+AW190+AS190+AO190+AK190+AG190+AC190+Y190+U190+Q190+M190+K190+I190+G190</f>
        <v>0</v>
      </c>
      <c r="BF190" s="19">
        <f t="shared" si="52"/>
        <v>2</v>
      </c>
      <c r="BG190" s="19">
        <f t="shared" si="52"/>
        <v>6</v>
      </c>
      <c r="BH190" s="19">
        <f t="shared" si="43"/>
        <v>0</v>
      </c>
      <c r="BI190" s="38"/>
    </row>
    <row r="191" spans="1:61" s="17" customFormat="1" ht="12.75">
      <c r="A191" s="38"/>
      <c r="B191"/>
      <c r="C191"/>
      <c r="D191" s="1" t="s">
        <v>167</v>
      </c>
      <c r="E191" t="s">
        <v>64</v>
      </c>
      <c r="F191"/>
      <c r="G191"/>
      <c r="H191"/>
      <c r="I191"/>
      <c r="J191"/>
      <c r="K191"/>
      <c r="L191"/>
      <c r="M191"/>
      <c r="N191"/>
      <c r="O191"/>
      <c r="P191"/>
      <c r="Q191"/>
      <c r="R191"/>
      <c r="S191">
        <v>1</v>
      </c>
      <c r="T191"/>
      <c r="U191"/>
      <c r="V191"/>
      <c r="W191"/>
      <c r="X191"/>
      <c r="Y191"/>
      <c r="Z191"/>
      <c r="AA191">
        <v>1</v>
      </c>
      <c r="AB191"/>
      <c r="AC191"/>
      <c r="AD191" s="15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 s="19">
        <f>AX191+AT191+AP191+AL191+AH191+AD191+Z191+V191+R191+N191</f>
        <v>0</v>
      </c>
      <c r="BC191" s="19">
        <f>AY191+AU191+AQ191+AM191+AI191+AE191+AA191+W191+S191+O191+L191+J191+H191+F191</f>
        <v>2</v>
      </c>
      <c r="BD191" s="19">
        <f>AZ191+AV191+AR191+AN191+AJ191+AF191+AB191+X191+T191+P191</f>
        <v>0</v>
      </c>
      <c r="BE191" s="19">
        <f>BA191+AW191+AS191+AO191+AK191+AG191+AC191+Y191+U191+Q191+M191+K191+I191+G191</f>
        <v>0</v>
      </c>
      <c r="BF191" s="19">
        <f t="shared" si="52"/>
        <v>0</v>
      </c>
      <c r="BG191" s="19">
        <f t="shared" si="52"/>
        <v>2</v>
      </c>
      <c r="BH191" s="19">
        <f t="shared" si="43"/>
        <v>0</v>
      </c>
      <c r="BI191" s="38"/>
    </row>
    <row r="192" spans="1:61" s="17" customFormat="1" ht="12.75">
      <c r="A192" s="38"/>
      <c r="B192"/>
      <c r="C192"/>
      <c r="D192" s="1" t="s">
        <v>167</v>
      </c>
      <c r="E192" t="s">
        <v>57</v>
      </c>
      <c r="F192">
        <v>1</v>
      </c>
      <c r="G192">
        <v>1</v>
      </c>
      <c r="H192">
        <v>3</v>
      </c>
      <c r="I192"/>
      <c r="J192">
        <v>15</v>
      </c>
      <c r="K192"/>
      <c r="L192">
        <v>38</v>
      </c>
      <c r="M192"/>
      <c r="N192"/>
      <c r="O192">
        <v>50</v>
      </c>
      <c r="P192"/>
      <c r="Q192"/>
      <c r="R192">
        <v>7</v>
      </c>
      <c r="S192">
        <v>138</v>
      </c>
      <c r="T192"/>
      <c r="U192"/>
      <c r="V192">
        <v>2</v>
      </c>
      <c r="W192">
        <v>37</v>
      </c>
      <c r="X192"/>
      <c r="Y192"/>
      <c r="Z192">
        <v>8</v>
      </c>
      <c r="AA192">
        <v>63</v>
      </c>
      <c r="AB192"/>
      <c r="AC192"/>
      <c r="AD192" s="15">
        <v>2</v>
      </c>
      <c r="AE192" s="25">
        <v>13</v>
      </c>
      <c r="AF192"/>
      <c r="AG192"/>
      <c r="AH192">
        <v>1</v>
      </c>
      <c r="AI192">
        <v>1</v>
      </c>
      <c r="AJ192"/>
      <c r="AK192"/>
      <c r="AL192">
        <v>1</v>
      </c>
      <c r="AM192"/>
      <c r="AN192"/>
      <c r="AO192"/>
      <c r="AP192"/>
      <c r="AQ192">
        <v>2</v>
      </c>
      <c r="AR192"/>
      <c r="AS192"/>
      <c r="AT192"/>
      <c r="AU192"/>
      <c r="AV192"/>
      <c r="AW192"/>
      <c r="AX192"/>
      <c r="AY192"/>
      <c r="AZ192"/>
      <c r="BA192"/>
      <c r="BB192" s="19">
        <f>AX192+AT192+AP192+AL192+AH192+AD192+Z192+V192+R192+N192</f>
        <v>21</v>
      </c>
      <c r="BC192" s="19">
        <f>AY192+AU192+AQ192+AM192+AI192+AE192+AA192+W192+S192+O192+L192+J192+H192+F192</f>
        <v>361</v>
      </c>
      <c r="BD192" s="19">
        <f>AZ192+AV192+AR192+AN192+AJ192+AF192+AB192+X192+T192+P192</f>
        <v>0</v>
      </c>
      <c r="BE192" s="19">
        <f>BA192+AW192+AS192+AO192+AK192+AG192+AC192+Y192+U192+Q192+M192+K192+I192+G192</f>
        <v>1</v>
      </c>
      <c r="BF192" s="19">
        <f t="shared" si="52"/>
        <v>21</v>
      </c>
      <c r="BG192" s="19">
        <f t="shared" si="52"/>
        <v>362</v>
      </c>
      <c r="BH192" s="19">
        <f t="shared" si="43"/>
        <v>0</v>
      </c>
      <c r="BI192" s="38"/>
    </row>
    <row r="193" spans="1:61" s="28" customFormat="1" ht="12.75">
      <c r="A193" s="43"/>
      <c r="D193" s="29" t="s">
        <v>168</v>
      </c>
      <c r="F193" s="28">
        <f>F189+F190+F191+F192</f>
        <v>1</v>
      </c>
      <c r="G193" s="28">
        <f aca="true" t="shared" si="53" ref="G193:BA193">G189+G190+G191+G192</f>
        <v>1</v>
      </c>
      <c r="H193" s="28">
        <f t="shared" si="53"/>
        <v>3</v>
      </c>
      <c r="I193" s="28">
        <f t="shared" si="53"/>
        <v>0</v>
      </c>
      <c r="J193" s="28">
        <f t="shared" si="53"/>
        <v>15</v>
      </c>
      <c r="K193" s="28">
        <f t="shared" si="53"/>
        <v>0</v>
      </c>
      <c r="L193" s="28">
        <f t="shared" si="53"/>
        <v>39</v>
      </c>
      <c r="M193" s="28">
        <f t="shared" si="53"/>
        <v>0</v>
      </c>
      <c r="N193" s="28">
        <f t="shared" si="53"/>
        <v>0</v>
      </c>
      <c r="O193" s="28">
        <f t="shared" si="53"/>
        <v>51</v>
      </c>
      <c r="P193" s="28">
        <f t="shared" si="53"/>
        <v>0</v>
      </c>
      <c r="Q193" s="28">
        <f t="shared" si="53"/>
        <v>0</v>
      </c>
      <c r="R193" s="28">
        <f t="shared" si="53"/>
        <v>11</v>
      </c>
      <c r="S193" s="28">
        <f t="shared" si="53"/>
        <v>149</v>
      </c>
      <c r="T193" s="28">
        <f t="shared" si="53"/>
        <v>0</v>
      </c>
      <c r="U193" s="28">
        <f t="shared" si="53"/>
        <v>0</v>
      </c>
      <c r="V193" s="28">
        <f t="shared" si="53"/>
        <v>9</v>
      </c>
      <c r="W193" s="28">
        <f t="shared" si="53"/>
        <v>42</v>
      </c>
      <c r="X193" s="28">
        <f t="shared" si="53"/>
        <v>0</v>
      </c>
      <c r="Y193" s="28">
        <f t="shared" si="53"/>
        <v>0</v>
      </c>
      <c r="Z193" s="28">
        <f t="shared" si="53"/>
        <v>114</v>
      </c>
      <c r="AA193" s="28">
        <f t="shared" si="53"/>
        <v>78</v>
      </c>
      <c r="AB193" s="28">
        <f t="shared" si="53"/>
        <v>0</v>
      </c>
      <c r="AC193" s="28">
        <f t="shared" si="53"/>
        <v>0</v>
      </c>
      <c r="AD193" s="28">
        <f t="shared" si="53"/>
        <v>150</v>
      </c>
      <c r="AE193" s="28">
        <f t="shared" si="53"/>
        <v>37</v>
      </c>
      <c r="AF193" s="28">
        <f t="shared" si="53"/>
        <v>1</v>
      </c>
      <c r="AG193" s="28">
        <f t="shared" si="53"/>
        <v>0</v>
      </c>
      <c r="AH193" s="28">
        <f t="shared" si="53"/>
        <v>79</v>
      </c>
      <c r="AI193" s="28">
        <f t="shared" si="53"/>
        <v>9</v>
      </c>
      <c r="AJ193" s="28">
        <f t="shared" si="53"/>
        <v>5</v>
      </c>
      <c r="AK193" s="28">
        <f t="shared" si="53"/>
        <v>0</v>
      </c>
      <c r="AL193" s="28">
        <f t="shared" si="53"/>
        <v>37</v>
      </c>
      <c r="AM193" s="28">
        <f t="shared" si="53"/>
        <v>5</v>
      </c>
      <c r="AN193" s="28">
        <f t="shared" si="53"/>
        <v>1</v>
      </c>
      <c r="AO193" s="28">
        <f t="shared" si="53"/>
        <v>0</v>
      </c>
      <c r="AP193" s="28">
        <f t="shared" si="53"/>
        <v>31</v>
      </c>
      <c r="AQ193" s="28">
        <f t="shared" si="53"/>
        <v>4</v>
      </c>
      <c r="AR193" s="28">
        <f t="shared" si="53"/>
        <v>2</v>
      </c>
      <c r="AS193" s="28">
        <f t="shared" si="53"/>
        <v>0</v>
      </c>
      <c r="AT193" s="28">
        <f t="shared" si="53"/>
        <v>29</v>
      </c>
      <c r="AU193" s="28">
        <f t="shared" si="53"/>
        <v>1</v>
      </c>
      <c r="AV193" s="28">
        <f t="shared" si="53"/>
        <v>6</v>
      </c>
      <c r="AW193" s="28">
        <f t="shared" si="53"/>
        <v>0</v>
      </c>
      <c r="AX193" s="28">
        <f t="shared" si="53"/>
        <v>0</v>
      </c>
      <c r="AY193" s="28">
        <f t="shared" si="53"/>
        <v>0</v>
      </c>
      <c r="AZ193" s="28">
        <f t="shared" si="53"/>
        <v>0</v>
      </c>
      <c r="BA193" s="28">
        <f t="shared" si="53"/>
        <v>0</v>
      </c>
      <c r="BB193" s="31">
        <f t="shared" si="37"/>
        <v>460</v>
      </c>
      <c r="BC193" s="31">
        <f t="shared" si="38"/>
        <v>434</v>
      </c>
      <c r="BD193" s="31">
        <f t="shared" si="39"/>
        <v>15</v>
      </c>
      <c r="BE193" s="31">
        <f t="shared" si="40"/>
        <v>1</v>
      </c>
      <c r="BF193" s="31">
        <f t="shared" si="41"/>
        <v>475</v>
      </c>
      <c r="BG193" s="31">
        <f t="shared" si="42"/>
        <v>435</v>
      </c>
      <c r="BH193" s="31">
        <f t="shared" si="43"/>
        <v>0</v>
      </c>
      <c r="BI193" s="43"/>
    </row>
    <row r="194" spans="1:61" s="17" customFormat="1" ht="12.75">
      <c r="A194" s="38"/>
      <c r="B194"/>
      <c r="C194"/>
      <c r="D194" s="1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 s="15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 s="19">
        <f t="shared" si="37"/>
        <v>0</v>
      </c>
      <c r="BC194" s="19">
        <f t="shared" si="38"/>
        <v>0</v>
      </c>
      <c r="BD194" s="19">
        <f t="shared" si="39"/>
        <v>0</v>
      </c>
      <c r="BE194" s="19">
        <f t="shared" si="40"/>
        <v>0</v>
      </c>
      <c r="BF194" s="19">
        <f t="shared" si="41"/>
        <v>0</v>
      </c>
      <c r="BG194" s="19">
        <f t="shared" si="42"/>
        <v>0</v>
      </c>
      <c r="BH194" s="19">
        <f t="shared" si="43"/>
        <v>0</v>
      </c>
      <c r="BI194" s="38"/>
    </row>
    <row r="195" spans="1:61" s="17" customFormat="1" ht="38.25">
      <c r="A195" s="38" t="s">
        <v>33</v>
      </c>
      <c r="B195"/>
      <c r="C195"/>
      <c r="D195" s="1" t="s">
        <v>170</v>
      </c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 s="1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 s="19">
        <f t="shared" si="37"/>
        <v>0</v>
      </c>
      <c r="BC195" s="19">
        <f t="shared" si="38"/>
        <v>0</v>
      </c>
      <c r="BD195" s="19">
        <f t="shared" si="39"/>
        <v>0</v>
      </c>
      <c r="BE195" s="19">
        <f t="shared" si="40"/>
        <v>0</v>
      </c>
      <c r="BF195" s="19">
        <f t="shared" si="41"/>
        <v>0</v>
      </c>
      <c r="BG195" s="19">
        <f t="shared" si="42"/>
        <v>0</v>
      </c>
      <c r="BH195" s="19">
        <f t="shared" si="43"/>
        <v>0</v>
      </c>
      <c r="BI195" s="38" t="s">
        <v>169</v>
      </c>
    </row>
    <row r="196" spans="1:61" s="17" customFormat="1" ht="25.5">
      <c r="A196" s="38"/>
      <c r="B196" t="s">
        <v>78</v>
      </c>
      <c r="C196"/>
      <c r="D196" s="1" t="s">
        <v>171</v>
      </c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 s="15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 s="19">
        <f t="shared" si="37"/>
        <v>0</v>
      </c>
      <c r="BC196" s="19">
        <f t="shared" si="38"/>
        <v>0</v>
      </c>
      <c r="BD196" s="19">
        <f t="shared" si="39"/>
        <v>0</v>
      </c>
      <c r="BE196" s="19">
        <f t="shared" si="40"/>
        <v>0</v>
      </c>
      <c r="BF196" s="19">
        <f t="shared" si="41"/>
        <v>0</v>
      </c>
      <c r="BG196" s="19">
        <f t="shared" si="42"/>
        <v>0</v>
      </c>
      <c r="BH196" s="19">
        <f t="shared" si="43"/>
        <v>0</v>
      </c>
      <c r="BI196" s="38"/>
    </row>
    <row r="197" spans="1:61" s="17" customFormat="1" ht="12.75">
      <c r="A197" s="38"/>
      <c r="B197"/>
      <c r="C197">
        <v>1</v>
      </c>
      <c r="D197" s="1" t="s">
        <v>172</v>
      </c>
      <c r="E197" t="s">
        <v>57</v>
      </c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>
        <v>1</v>
      </c>
      <c r="AB197"/>
      <c r="AC197"/>
      <c r="AD197" s="15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 s="19">
        <f t="shared" si="37"/>
        <v>0</v>
      </c>
      <c r="BC197" s="19">
        <f t="shared" si="38"/>
        <v>1</v>
      </c>
      <c r="BD197" s="19">
        <f t="shared" si="39"/>
        <v>0</v>
      </c>
      <c r="BE197" s="19">
        <f t="shared" si="40"/>
        <v>0</v>
      </c>
      <c r="BF197" s="19">
        <f t="shared" si="41"/>
        <v>0</v>
      </c>
      <c r="BG197" s="19">
        <f t="shared" si="42"/>
        <v>1</v>
      </c>
      <c r="BH197" s="19">
        <f t="shared" si="43"/>
        <v>1</v>
      </c>
      <c r="BI197" s="38"/>
    </row>
    <row r="198" spans="1:61" s="17" customFormat="1" ht="12.75">
      <c r="A198" s="38"/>
      <c r="B198" t="s">
        <v>87</v>
      </c>
      <c r="C198"/>
      <c r="D198" s="1" t="s">
        <v>173</v>
      </c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 s="15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 s="19">
        <f t="shared" si="37"/>
        <v>0</v>
      </c>
      <c r="BC198" s="19">
        <f t="shared" si="38"/>
        <v>0</v>
      </c>
      <c r="BD198" s="19">
        <f t="shared" si="39"/>
        <v>0</v>
      </c>
      <c r="BE198" s="19">
        <f t="shared" si="40"/>
        <v>0</v>
      </c>
      <c r="BF198" s="19">
        <f t="shared" si="41"/>
        <v>0</v>
      </c>
      <c r="BG198" s="19">
        <f t="shared" si="42"/>
        <v>0</v>
      </c>
      <c r="BH198" s="19">
        <f t="shared" si="43"/>
        <v>0</v>
      </c>
      <c r="BI198" s="38"/>
    </row>
    <row r="199" spans="1:61" s="17" customFormat="1" ht="12.75">
      <c r="A199" s="38"/>
      <c r="B199"/>
      <c r="C199">
        <v>2</v>
      </c>
      <c r="D199" s="1" t="s">
        <v>174</v>
      </c>
      <c r="E199" t="s">
        <v>52</v>
      </c>
      <c r="F199"/>
      <c r="G199"/>
      <c r="H199"/>
      <c r="I199"/>
      <c r="J199"/>
      <c r="K199"/>
      <c r="L199"/>
      <c r="M199"/>
      <c r="N199"/>
      <c r="O199"/>
      <c r="P199"/>
      <c r="Q199"/>
      <c r="R199"/>
      <c r="S199">
        <v>1</v>
      </c>
      <c r="T199"/>
      <c r="U199"/>
      <c r="V199"/>
      <c r="W199"/>
      <c r="X199"/>
      <c r="Y199"/>
      <c r="Z199">
        <v>1</v>
      </c>
      <c r="AA199">
        <v>2</v>
      </c>
      <c r="AB199"/>
      <c r="AC199"/>
      <c r="AD199" s="15">
        <v>9</v>
      </c>
      <c r="AE199" s="25">
        <v>1</v>
      </c>
      <c r="AF199" s="25">
        <v>1</v>
      </c>
      <c r="AG199" s="25">
        <v>1</v>
      </c>
      <c r="AH199" s="25">
        <v>7</v>
      </c>
      <c r="AI199" s="25">
        <v>1</v>
      </c>
      <c r="AJ199"/>
      <c r="AK199"/>
      <c r="AL199"/>
      <c r="AM199"/>
      <c r="AN199"/>
      <c r="AO199"/>
      <c r="AP199">
        <v>2</v>
      </c>
      <c r="AQ199"/>
      <c r="AR199"/>
      <c r="AS199"/>
      <c r="AT199">
        <v>1</v>
      </c>
      <c r="AU199"/>
      <c r="AV199"/>
      <c r="AW199"/>
      <c r="AX199"/>
      <c r="AY199"/>
      <c r="AZ199"/>
      <c r="BA199"/>
      <c r="BB199" s="19">
        <f aca="true" t="shared" si="54" ref="BB199:BB262">AX199+AT199+AP199+AL199+AH199+AD199+Z199+V199+R199+N199</f>
        <v>20</v>
      </c>
      <c r="BC199" s="19">
        <f aca="true" t="shared" si="55" ref="BC199:BC262">AY199+AU199+AQ199+AM199+AI199+AE199+AA199+W199+S199+O199+L199+J199+H199+F199</f>
        <v>5</v>
      </c>
      <c r="BD199" s="19">
        <f aca="true" t="shared" si="56" ref="BD199:BD262">AZ199+AV199+AR199+AN199+AJ199+AF199+AB199+X199+T199+P199</f>
        <v>1</v>
      </c>
      <c r="BE199" s="19">
        <f aca="true" t="shared" si="57" ref="BE199:BE262">BA199+AW199+AS199+AO199+AK199+AG199+AC199+Y199+U199+Q199+M199+K199+I199+G199</f>
        <v>1</v>
      </c>
      <c r="BF199" s="19">
        <f aca="true" t="shared" si="58" ref="BF199:BF262">BB199+BD199</f>
        <v>21</v>
      </c>
      <c r="BG199" s="19">
        <f aca="true" t="shared" si="59" ref="BG199:BG262">BC199+BE199</f>
        <v>6</v>
      </c>
      <c r="BH199" s="19">
        <f aca="true" t="shared" si="60" ref="BH199:BH262">C199</f>
        <v>2</v>
      </c>
      <c r="BI199" s="38"/>
    </row>
    <row r="200" spans="1:61" s="17" customFormat="1" ht="12.75">
      <c r="A200" s="38"/>
      <c r="B200"/>
      <c r="C200">
        <v>3</v>
      </c>
      <c r="D200" s="1" t="s">
        <v>56</v>
      </c>
      <c r="E200" t="s">
        <v>63</v>
      </c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>
        <v>2</v>
      </c>
      <c r="AA200"/>
      <c r="AB200"/>
      <c r="AC200"/>
      <c r="AD200" s="15"/>
      <c r="AE200">
        <v>1</v>
      </c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 s="19">
        <f t="shared" si="54"/>
        <v>2</v>
      </c>
      <c r="BC200" s="19">
        <f t="shared" si="55"/>
        <v>1</v>
      </c>
      <c r="BD200" s="19">
        <f t="shared" si="56"/>
        <v>0</v>
      </c>
      <c r="BE200" s="19">
        <f t="shared" si="57"/>
        <v>0</v>
      </c>
      <c r="BF200" s="19">
        <f t="shared" si="58"/>
        <v>2</v>
      </c>
      <c r="BG200" s="19">
        <f t="shared" si="59"/>
        <v>1</v>
      </c>
      <c r="BH200" s="19">
        <f t="shared" si="60"/>
        <v>3</v>
      </c>
      <c r="BI200" s="38"/>
    </row>
    <row r="201" spans="1:61" s="17" customFormat="1" ht="12.75">
      <c r="A201" s="38"/>
      <c r="B201"/>
      <c r="C201">
        <v>4</v>
      </c>
      <c r="D201" s="1" t="s">
        <v>56</v>
      </c>
      <c r="E201" t="s">
        <v>64</v>
      </c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>
        <v>1</v>
      </c>
      <c r="AA201"/>
      <c r="AB201"/>
      <c r="AC201"/>
      <c r="AD201" s="15"/>
      <c r="AE201"/>
      <c r="AF201"/>
      <c r="AG201"/>
      <c r="AH201">
        <v>1</v>
      </c>
      <c r="AI201"/>
      <c r="AJ201"/>
      <c r="AK201"/>
      <c r="AL201">
        <v>1</v>
      </c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 s="19">
        <f t="shared" si="54"/>
        <v>3</v>
      </c>
      <c r="BC201" s="19">
        <f t="shared" si="55"/>
        <v>0</v>
      </c>
      <c r="BD201" s="19">
        <f t="shared" si="56"/>
        <v>0</v>
      </c>
      <c r="BE201" s="19">
        <f t="shared" si="57"/>
        <v>0</v>
      </c>
      <c r="BF201" s="19">
        <f t="shared" si="58"/>
        <v>3</v>
      </c>
      <c r="BG201" s="19">
        <f t="shared" si="59"/>
        <v>0</v>
      </c>
      <c r="BH201" s="19">
        <f t="shared" si="60"/>
        <v>4</v>
      </c>
      <c r="BI201" s="38"/>
    </row>
    <row r="202" spans="1:61" s="17" customFormat="1" ht="12.75">
      <c r="A202" s="38"/>
      <c r="B202"/>
      <c r="C202">
        <v>5</v>
      </c>
      <c r="D202" s="1" t="s">
        <v>56</v>
      </c>
      <c r="E202" t="s">
        <v>57</v>
      </c>
      <c r="F202"/>
      <c r="G202"/>
      <c r="H202"/>
      <c r="I202">
        <v>1</v>
      </c>
      <c r="J202">
        <v>1</v>
      </c>
      <c r="K202">
        <v>1</v>
      </c>
      <c r="L202">
        <v>2</v>
      </c>
      <c r="M202">
        <v>2</v>
      </c>
      <c r="N202"/>
      <c r="O202">
        <v>10</v>
      </c>
      <c r="P202"/>
      <c r="Q202">
        <v>4</v>
      </c>
      <c r="R202">
        <v>7</v>
      </c>
      <c r="S202">
        <v>35</v>
      </c>
      <c r="T202"/>
      <c r="U202">
        <v>3</v>
      </c>
      <c r="V202">
        <v>14</v>
      </c>
      <c r="W202">
        <v>12</v>
      </c>
      <c r="X202"/>
      <c r="Y202">
        <v>3</v>
      </c>
      <c r="Z202">
        <v>97</v>
      </c>
      <c r="AA202">
        <v>18</v>
      </c>
      <c r="AB202">
        <v>1</v>
      </c>
      <c r="AC202">
        <v>2</v>
      </c>
      <c r="AD202" s="15">
        <v>102</v>
      </c>
      <c r="AE202" s="25">
        <v>10</v>
      </c>
      <c r="AF202" s="25">
        <v>8</v>
      </c>
      <c r="AG202" s="25">
        <v>2</v>
      </c>
      <c r="AH202" s="25">
        <v>62</v>
      </c>
      <c r="AI202" s="25">
        <v>1</v>
      </c>
      <c r="AJ202" s="25">
        <v>6</v>
      </c>
      <c r="AK202" s="25">
        <v>3</v>
      </c>
      <c r="AL202" s="25">
        <v>15</v>
      </c>
      <c r="AM202"/>
      <c r="AN202">
        <v>2</v>
      </c>
      <c r="AO202"/>
      <c r="AP202">
        <v>17</v>
      </c>
      <c r="AQ202"/>
      <c r="AR202">
        <v>1</v>
      </c>
      <c r="AS202"/>
      <c r="AT202">
        <v>12</v>
      </c>
      <c r="AU202"/>
      <c r="AV202">
        <v>2</v>
      </c>
      <c r="AW202"/>
      <c r="AX202"/>
      <c r="AY202"/>
      <c r="AZ202"/>
      <c r="BA202"/>
      <c r="BB202" s="19">
        <f t="shared" si="54"/>
        <v>326</v>
      </c>
      <c r="BC202" s="19">
        <f t="shared" si="55"/>
        <v>89</v>
      </c>
      <c r="BD202" s="19">
        <f t="shared" si="56"/>
        <v>20</v>
      </c>
      <c r="BE202" s="19">
        <f t="shared" si="57"/>
        <v>21</v>
      </c>
      <c r="BF202" s="19">
        <f t="shared" si="58"/>
        <v>346</v>
      </c>
      <c r="BG202" s="19">
        <f t="shared" si="59"/>
        <v>110</v>
      </c>
      <c r="BH202" s="19">
        <f t="shared" si="60"/>
        <v>5</v>
      </c>
      <c r="BI202" s="38"/>
    </row>
    <row r="203" spans="1:61" s="17" customFormat="1" ht="12.75">
      <c r="A203" s="38"/>
      <c r="B203"/>
      <c r="C203"/>
      <c r="D203" s="1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 s="15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 s="19">
        <f t="shared" si="54"/>
        <v>0</v>
      </c>
      <c r="BC203" s="19">
        <f t="shared" si="55"/>
        <v>0</v>
      </c>
      <c r="BD203" s="19">
        <f t="shared" si="56"/>
        <v>0</v>
      </c>
      <c r="BE203" s="19">
        <f t="shared" si="57"/>
        <v>0</v>
      </c>
      <c r="BF203" s="19">
        <f t="shared" si="58"/>
        <v>0</v>
      </c>
      <c r="BG203" s="19">
        <f t="shared" si="59"/>
        <v>0</v>
      </c>
      <c r="BH203" s="19">
        <f t="shared" si="60"/>
        <v>0</v>
      </c>
      <c r="BI203" s="38"/>
    </row>
    <row r="204" spans="1:61" s="17" customFormat="1" ht="12.75">
      <c r="A204" s="38"/>
      <c r="B204"/>
      <c r="C204"/>
      <c r="D204" s="1" t="s">
        <v>175</v>
      </c>
      <c r="E204" t="s">
        <v>52</v>
      </c>
      <c r="F204"/>
      <c r="G204"/>
      <c r="H204"/>
      <c r="I204"/>
      <c r="J204"/>
      <c r="K204"/>
      <c r="L204"/>
      <c r="M204"/>
      <c r="N204"/>
      <c r="O204"/>
      <c r="P204"/>
      <c r="Q204"/>
      <c r="R204"/>
      <c r="S204">
        <v>1</v>
      </c>
      <c r="T204"/>
      <c r="U204"/>
      <c r="V204"/>
      <c r="W204"/>
      <c r="X204"/>
      <c r="Y204"/>
      <c r="Z204">
        <v>1</v>
      </c>
      <c r="AA204">
        <v>2</v>
      </c>
      <c r="AB204"/>
      <c r="AC204"/>
      <c r="AD204" s="15">
        <v>9</v>
      </c>
      <c r="AE204" s="25">
        <v>1</v>
      </c>
      <c r="AF204" s="25">
        <v>1</v>
      </c>
      <c r="AG204" s="25">
        <v>1</v>
      </c>
      <c r="AH204" s="25">
        <v>7</v>
      </c>
      <c r="AI204" s="25">
        <v>1</v>
      </c>
      <c r="AJ204"/>
      <c r="AK204"/>
      <c r="AL204"/>
      <c r="AM204"/>
      <c r="AN204"/>
      <c r="AO204"/>
      <c r="AP204">
        <v>2</v>
      </c>
      <c r="AQ204"/>
      <c r="AR204"/>
      <c r="AS204"/>
      <c r="AT204">
        <v>1</v>
      </c>
      <c r="AU204"/>
      <c r="AV204"/>
      <c r="AW204"/>
      <c r="AX204"/>
      <c r="AY204"/>
      <c r="AZ204"/>
      <c r="BA204"/>
      <c r="BB204" s="19">
        <f t="shared" si="54"/>
        <v>20</v>
      </c>
      <c r="BC204" s="19">
        <f t="shared" si="55"/>
        <v>5</v>
      </c>
      <c r="BD204" s="19">
        <f t="shared" si="56"/>
        <v>1</v>
      </c>
      <c r="BE204" s="19">
        <f t="shared" si="57"/>
        <v>1</v>
      </c>
      <c r="BF204" s="19">
        <f t="shared" si="58"/>
        <v>21</v>
      </c>
      <c r="BG204" s="19">
        <f t="shared" si="59"/>
        <v>6</v>
      </c>
      <c r="BH204" s="19">
        <f t="shared" si="60"/>
        <v>0</v>
      </c>
      <c r="BI204" s="38"/>
    </row>
    <row r="205" spans="1:61" s="17" customFormat="1" ht="12.75">
      <c r="A205" s="38"/>
      <c r="B205"/>
      <c r="C205"/>
      <c r="D205" s="1" t="s">
        <v>175</v>
      </c>
      <c r="E205" t="s">
        <v>63</v>
      </c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>
        <v>2</v>
      </c>
      <c r="AA205"/>
      <c r="AB205"/>
      <c r="AC205"/>
      <c r="AD205" s="15"/>
      <c r="AE205" s="25">
        <v>1</v>
      </c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 s="19">
        <f t="shared" si="54"/>
        <v>2</v>
      </c>
      <c r="BC205" s="19">
        <f t="shared" si="55"/>
        <v>1</v>
      </c>
      <c r="BD205" s="19">
        <f t="shared" si="56"/>
        <v>0</v>
      </c>
      <c r="BE205" s="19">
        <f t="shared" si="57"/>
        <v>0</v>
      </c>
      <c r="BF205" s="19">
        <f t="shared" si="58"/>
        <v>2</v>
      </c>
      <c r="BG205" s="19">
        <f t="shared" si="59"/>
        <v>1</v>
      </c>
      <c r="BH205" s="19">
        <f t="shared" si="60"/>
        <v>0</v>
      </c>
      <c r="BI205" s="38"/>
    </row>
    <row r="206" spans="1:61" s="17" customFormat="1" ht="12.75">
      <c r="A206" s="38"/>
      <c r="B206"/>
      <c r="C206"/>
      <c r="D206" s="1" t="s">
        <v>175</v>
      </c>
      <c r="E206" t="s">
        <v>64</v>
      </c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>
        <v>1</v>
      </c>
      <c r="AA206"/>
      <c r="AB206"/>
      <c r="AC206"/>
      <c r="AD206" s="15"/>
      <c r="AE206"/>
      <c r="AF206"/>
      <c r="AG206"/>
      <c r="AH206">
        <v>1</v>
      </c>
      <c r="AI206"/>
      <c r="AJ206"/>
      <c r="AK206"/>
      <c r="AL206">
        <v>1</v>
      </c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 s="19">
        <f t="shared" si="54"/>
        <v>3</v>
      </c>
      <c r="BC206" s="19">
        <f t="shared" si="55"/>
        <v>0</v>
      </c>
      <c r="BD206" s="19">
        <f t="shared" si="56"/>
        <v>0</v>
      </c>
      <c r="BE206" s="19">
        <f t="shared" si="57"/>
        <v>0</v>
      </c>
      <c r="BF206" s="19">
        <f t="shared" si="58"/>
        <v>3</v>
      </c>
      <c r="BG206" s="19">
        <f t="shared" si="59"/>
        <v>0</v>
      </c>
      <c r="BH206" s="19">
        <f t="shared" si="60"/>
        <v>0</v>
      </c>
      <c r="BI206" s="38"/>
    </row>
    <row r="207" spans="1:61" s="17" customFormat="1" ht="12.75">
      <c r="A207" s="38"/>
      <c r="B207"/>
      <c r="C207"/>
      <c r="D207" s="1" t="s">
        <v>175</v>
      </c>
      <c r="E207" t="s">
        <v>57</v>
      </c>
      <c r="F207"/>
      <c r="G207"/>
      <c r="H207"/>
      <c r="I207">
        <v>1</v>
      </c>
      <c r="J207">
        <v>1</v>
      </c>
      <c r="K207">
        <v>1</v>
      </c>
      <c r="L207">
        <v>2</v>
      </c>
      <c r="M207">
        <v>2</v>
      </c>
      <c r="N207"/>
      <c r="O207">
        <v>10</v>
      </c>
      <c r="P207"/>
      <c r="Q207">
        <v>4</v>
      </c>
      <c r="R207">
        <v>7</v>
      </c>
      <c r="S207">
        <v>35</v>
      </c>
      <c r="T207"/>
      <c r="U207">
        <v>3</v>
      </c>
      <c r="V207">
        <v>14</v>
      </c>
      <c r="W207">
        <v>12</v>
      </c>
      <c r="X207"/>
      <c r="Y207">
        <v>3</v>
      </c>
      <c r="Z207">
        <v>97</v>
      </c>
      <c r="AA207">
        <v>19</v>
      </c>
      <c r="AB207">
        <v>1</v>
      </c>
      <c r="AC207">
        <v>2</v>
      </c>
      <c r="AD207" s="15">
        <v>102</v>
      </c>
      <c r="AE207" s="25">
        <v>10</v>
      </c>
      <c r="AF207" s="25">
        <v>8</v>
      </c>
      <c r="AG207" s="25">
        <v>2</v>
      </c>
      <c r="AH207" s="25">
        <v>62</v>
      </c>
      <c r="AI207" s="25">
        <v>1</v>
      </c>
      <c r="AJ207" s="25">
        <v>6</v>
      </c>
      <c r="AK207" s="25">
        <v>3</v>
      </c>
      <c r="AL207" s="25">
        <v>15</v>
      </c>
      <c r="AM207"/>
      <c r="AN207">
        <v>2</v>
      </c>
      <c r="AO207"/>
      <c r="AP207">
        <v>17</v>
      </c>
      <c r="AQ207"/>
      <c r="AR207">
        <v>1</v>
      </c>
      <c r="AS207"/>
      <c r="AT207">
        <v>12</v>
      </c>
      <c r="AU207"/>
      <c r="AV207">
        <v>2</v>
      </c>
      <c r="AW207"/>
      <c r="AX207"/>
      <c r="AY207"/>
      <c r="AZ207"/>
      <c r="BA207"/>
      <c r="BB207" s="19">
        <f t="shared" si="54"/>
        <v>326</v>
      </c>
      <c r="BC207" s="19">
        <f t="shared" si="55"/>
        <v>90</v>
      </c>
      <c r="BD207" s="19">
        <f t="shared" si="56"/>
        <v>20</v>
      </c>
      <c r="BE207" s="19">
        <f t="shared" si="57"/>
        <v>21</v>
      </c>
      <c r="BF207" s="19">
        <f t="shared" si="58"/>
        <v>346</v>
      </c>
      <c r="BG207" s="19">
        <f t="shared" si="59"/>
        <v>111</v>
      </c>
      <c r="BH207" s="19">
        <f t="shared" si="60"/>
        <v>0</v>
      </c>
      <c r="BI207" s="38"/>
    </row>
    <row r="208" spans="1:61" s="28" customFormat="1" ht="12.75">
      <c r="A208" s="43"/>
      <c r="D208" s="29" t="s">
        <v>176</v>
      </c>
      <c r="F208" s="28">
        <f>F204+F205+F206+F207</f>
        <v>0</v>
      </c>
      <c r="G208" s="28">
        <f aca="true" t="shared" si="61" ref="G208:BA208">G204+G205+G206+G207</f>
        <v>0</v>
      </c>
      <c r="H208" s="28">
        <f t="shared" si="61"/>
        <v>0</v>
      </c>
      <c r="I208" s="28">
        <f t="shared" si="61"/>
        <v>1</v>
      </c>
      <c r="J208" s="28">
        <f t="shared" si="61"/>
        <v>1</v>
      </c>
      <c r="K208" s="28">
        <f t="shared" si="61"/>
        <v>1</v>
      </c>
      <c r="L208" s="28">
        <f t="shared" si="61"/>
        <v>2</v>
      </c>
      <c r="M208" s="28">
        <f t="shared" si="61"/>
        <v>2</v>
      </c>
      <c r="N208" s="28">
        <f t="shared" si="61"/>
        <v>0</v>
      </c>
      <c r="O208" s="28">
        <f t="shared" si="61"/>
        <v>10</v>
      </c>
      <c r="P208" s="28">
        <f t="shared" si="61"/>
        <v>0</v>
      </c>
      <c r="Q208" s="28">
        <f t="shared" si="61"/>
        <v>4</v>
      </c>
      <c r="R208" s="28">
        <f t="shared" si="61"/>
        <v>7</v>
      </c>
      <c r="S208" s="28">
        <f t="shared" si="61"/>
        <v>36</v>
      </c>
      <c r="T208" s="28">
        <f t="shared" si="61"/>
        <v>0</v>
      </c>
      <c r="U208" s="28">
        <f t="shared" si="61"/>
        <v>3</v>
      </c>
      <c r="V208" s="28">
        <f t="shared" si="61"/>
        <v>14</v>
      </c>
      <c r="W208" s="28">
        <f t="shared" si="61"/>
        <v>12</v>
      </c>
      <c r="X208" s="28">
        <f t="shared" si="61"/>
        <v>0</v>
      </c>
      <c r="Y208" s="28">
        <f t="shared" si="61"/>
        <v>3</v>
      </c>
      <c r="Z208" s="28">
        <f t="shared" si="61"/>
        <v>101</v>
      </c>
      <c r="AA208" s="28">
        <f t="shared" si="61"/>
        <v>21</v>
      </c>
      <c r="AB208" s="28">
        <f t="shared" si="61"/>
        <v>1</v>
      </c>
      <c r="AC208" s="28">
        <f t="shared" si="61"/>
        <v>2</v>
      </c>
      <c r="AD208" s="28">
        <f t="shared" si="61"/>
        <v>111</v>
      </c>
      <c r="AE208" s="28">
        <f t="shared" si="61"/>
        <v>12</v>
      </c>
      <c r="AF208" s="28">
        <f t="shared" si="61"/>
        <v>9</v>
      </c>
      <c r="AG208" s="28">
        <f t="shared" si="61"/>
        <v>3</v>
      </c>
      <c r="AH208" s="28">
        <f t="shared" si="61"/>
        <v>70</v>
      </c>
      <c r="AI208" s="28">
        <f t="shared" si="61"/>
        <v>2</v>
      </c>
      <c r="AJ208" s="28">
        <f t="shared" si="61"/>
        <v>6</v>
      </c>
      <c r="AK208" s="28">
        <f t="shared" si="61"/>
        <v>3</v>
      </c>
      <c r="AL208" s="28">
        <f t="shared" si="61"/>
        <v>16</v>
      </c>
      <c r="AM208" s="28">
        <f t="shared" si="61"/>
        <v>0</v>
      </c>
      <c r="AN208" s="28">
        <f t="shared" si="61"/>
        <v>2</v>
      </c>
      <c r="AO208" s="28">
        <f t="shared" si="61"/>
        <v>0</v>
      </c>
      <c r="AP208" s="28">
        <f t="shared" si="61"/>
        <v>19</v>
      </c>
      <c r="AQ208" s="28">
        <f t="shared" si="61"/>
        <v>0</v>
      </c>
      <c r="AR208" s="28">
        <f t="shared" si="61"/>
        <v>1</v>
      </c>
      <c r="AS208" s="28">
        <f t="shared" si="61"/>
        <v>0</v>
      </c>
      <c r="AT208" s="28">
        <f t="shared" si="61"/>
        <v>13</v>
      </c>
      <c r="AU208" s="28">
        <f t="shared" si="61"/>
        <v>0</v>
      </c>
      <c r="AV208" s="28">
        <f t="shared" si="61"/>
        <v>2</v>
      </c>
      <c r="AW208" s="28">
        <f t="shared" si="61"/>
        <v>0</v>
      </c>
      <c r="AX208" s="28">
        <f t="shared" si="61"/>
        <v>0</v>
      </c>
      <c r="AY208" s="28">
        <f t="shared" si="61"/>
        <v>0</v>
      </c>
      <c r="AZ208" s="28">
        <f t="shared" si="61"/>
        <v>0</v>
      </c>
      <c r="BA208" s="28">
        <f t="shared" si="61"/>
        <v>0</v>
      </c>
      <c r="BB208" s="31">
        <f t="shared" si="54"/>
        <v>351</v>
      </c>
      <c r="BC208" s="31">
        <f t="shared" si="55"/>
        <v>96</v>
      </c>
      <c r="BD208" s="31">
        <f t="shared" si="56"/>
        <v>21</v>
      </c>
      <c r="BE208" s="31">
        <f t="shared" si="57"/>
        <v>22</v>
      </c>
      <c r="BF208" s="31">
        <f t="shared" si="58"/>
        <v>372</v>
      </c>
      <c r="BG208" s="31">
        <f t="shared" si="59"/>
        <v>118</v>
      </c>
      <c r="BH208" s="31">
        <f t="shared" si="60"/>
        <v>0</v>
      </c>
      <c r="BI208" s="43"/>
    </row>
    <row r="209" spans="1:61" s="17" customFormat="1" ht="12.75">
      <c r="A209" s="38"/>
      <c r="B209"/>
      <c r="C209"/>
      <c r="D209" s="1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 s="15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 s="19">
        <f t="shared" si="54"/>
        <v>0</v>
      </c>
      <c r="BC209" s="19">
        <f t="shared" si="55"/>
        <v>0</v>
      </c>
      <c r="BD209" s="19">
        <f t="shared" si="56"/>
        <v>0</v>
      </c>
      <c r="BE209" s="19">
        <f t="shared" si="57"/>
        <v>0</v>
      </c>
      <c r="BF209" s="19">
        <f t="shared" si="58"/>
        <v>0</v>
      </c>
      <c r="BG209" s="19">
        <f t="shared" si="59"/>
        <v>0</v>
      </c>
      <c r="BH209" s="19">
        <f t="shared" si="60"/>
        <v>0</v>
      </c>
      <c r="BI209" s="38"/>
    </row>
    <row r="210" spans="1:61" s="17" customFormat="1" ht="12.75">
      <c r="A210" s="38" t="s">
        <v>34</v>
      </c>
      <c r="B210"/>
      <c r="C210"/>
      <c r="D210" s="1" t="s">
        <v>177</v>
      </c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 s="15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 s="19">
        <f t="shared" si="54"/>
        <v>0</v>
      </c>
      <c r="BC210" s="19">
        <f t="shared" si="55"/>
        <v>0</v>
      </c>
      <c r="BD210" s="19">
        <f t="shared" si="56"/>
        <v>0</v>
      </c>
      <c r="BE210" s="19">
        <f t="shared" si="57"/>
        <v>0</v>
      </c>
      <c r="BF210" s="19">
        <f t="shared" si="58"/>
        <v>0</v>
      </c>
      <c r="BG210" s="19">
        <f t="shared" si="59"/>
        <v>0</v>
      </c>
      <c r="BH210" s="19">
        <f t="shared" si="60"/>
        <v>0</v>
      </c>
      <c r="BI210" s="38"/>
    </row>
    <row r="211" spans="1:61" s="17" customFormat="1" ht="12.75">
      <c r="A211" s="38"/>
      <c r="B211" t="s">
        <v>49</v>
      </c>
      <c r="C211"/>
      <c r="D211" s="1" t="s">
        <v>178</v>
      </c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 s="15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 s="19">
        <f t="shared" si="54"/>
        <v>0</v>
      </c>
      <c r="BC211" s="19">
        <f t="shared" si="55"/>
        <v>0</v>
      </c>
      <c r="BD211" s="19">
        <f t="shared" si="56"/>
        <v>0</v>
      </c>
      <c r="BE211" s="19">
        <f t="shared" si="57"/>
        <v>0</v>
      </c>
      <c r="BF211" s="19">
        <f t="shared" si="58"/>
        <v>0</v>
      </c>
      <c r="BG211" s="19">
        <f t="shared" si="59"/>
        <v>0</v>
      </c>
      <c r="BH211" s="19">
        <f t="shared" si="60"/>
        <v>0</v>
      </c>
      <c r="BI211" s="38"/>
    </row>
    <row r="212" spans="1:61" s="17" customFormat="1" ht="12.75">
      <c r="A212" s="38"/>
      <c r="B212"/>
      <c r="C212">
        <v>6</v>
      </c>
      <c r="D212" s="1" t="s">
        <v>179</v>
      </c>
      <c r="E212" t="s">
        <v>52</v>
      </c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 s="15">
        <v>2</v>
      </c>
      <c r="AE212">
        <v>1</v>
      </c>
      <c r="AF212"/>
      <c r="AG212"/>
      <c r="AH212">
        <v>3</v>
      </c>
      <c r="AI212"/>
      <c r="AJ212"/>
      <c r="AK212"/>
      <c r="AL212"/>
      <c r="AM212"/>
      <c r="AN212"/>
      <c r="AO212"/>
      <c r="AP212">
        <v>3</v>
      </c>
      <c r="AQ212">
        <v>1</v>
      </c>
      <c r="AR212"/>
      <c r="AS212"/>
      <c r="AT212"/>
      <c r="AU212"/>
      <c r="AV212"/>
      <c r="AW212"/>
      <c r="AX212"/>
      <c r="AY212"/>
      <c r="AZ212"/>
      <c r="BA212"/>
      <c r="BB212" s="19">
        <f t="shared" si="54"/>
        <v>8</v>
      </c>
      <c r="BC212" s="19">
        <f t="shared" si="55"/>
        <v>2</v>
      </c>
      <c r="BD212" s="19">
        <f t="shared" si="56"/>
        <v>0</v>
      </c>
      <c r="BE212" s="19">
        <f t="shared" si="57"/>
        <v>0</v>
      </c>
      <c r="BF212" s="19">
        <f t="shared" si="58"/>
        <v>8</v>
      </c>
      <c r="BG212" s="19">
        <f t="shared" si="59"/>
        <v>2</v>
      </c>
      <c r="BH212" s="19">
        <f t="shared" si="60"/>
        <v>6</v>
      </c>
      <c r="BI212" s="38"/>
    </row>
    <row r="213" spans="1:61" s="17" customFormat="1" ht="12.75">
      <c r="A213" s="38"/>
      <c r="B213"/>
      <c r="C213">
        <v>7</v>
      </c>
      <c r="D213" s="1" t="s">
        <v>56</v>
      </c>
      <c r="E213" t="s">
        <v>57</v>
      </c>
      <c r="F213"/>
      <c r="G213"/>
      <c r="H213"/>
      <c r="I213"/>
      <c r="J213"/>
      <c r="K213"/>
      <c r="L213"/>
      <c r="M213"/>
      <c r="N213"/>
      <c r="O213">
        <v>1</v>
      </c>
      <c r="P213"/>
      <c r="Q213"/>
      <c r="R213"/>
      <c r="S213"/>
      <c r="T213"/>
      <c r="U213"/>
      <c r="V213"/>
      <c r="W213">
        <v>1</v>
      </c>
      <c r="X213"/>
      <c r="Y213"/>
      <c r="Z213"/>
      <c r="AA213">
        <v>4</v>
      </c>
      <c r="AB213"/>
      <c r="AC213"/>
      <c r="AD213" s="15"/>
      <c r="AE213">
        <v>3</v>
      </c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 s="19">
        <f t="shared" si="54"/>
        <v>0</v>
      </c>
      <c r="BC213" s="19">
        <f t="shared" si="55"/>
        <v>9</v>
      </c>
      <c r="BD213" s="19">
        <f t="shared" si="56"/>
        <v>0</v>
      </c>
      <c r="BE213" s="19">
        <f t="shared" si="57"/>
        <v>0</v>
      </c>
      <c r="BF213" s="19">
        <f t="shared" si="58"/>
        <v>0</v>
      </c>
      <c r="BG213" s="19">
        <f t="shared" si="59"/>
        <v>9</v>
      </c>
      <c r="BH213" s="19">
        <f t="shared" si="60"/>
        <v>7</v>
      </c>
      <c r="BI213" s="38"/>
    </row>
    <row r="214" spans="1:61" s="17" customFormat="1" ht="25.5">
      <c r="A214" s="38"/>
      <c r="B214" t="s">
        <v>78</v>
      </c>
      <c r="C214"/>
      <c r="D214" s="1" t="s">
        <v>180</v>
      </c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 s="15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 s="19">
        <f t="shared" si="54"/>
        <v>0</v>
      </c>
      <c r="BC214" s="19">
        <f t="shared" si="55"/>
        <v>0</v>
      </c>
      <c r="BD214" s="19">
        <f t="shared" si="56"/>
        <v>0</v>
      </c>
      <c r="BE214" s="19">
        <f t="shared" si="57"/>
        <v>0</v>
      </c>
      <c r="BF214" s="19">
        <f t="shared" si="58"/>
        <v>0</v>
      </c>
      <c r="BG214" s="19">
        <f t="shared" si="59"/>
        <v>0</v>
      </c>
      <c r="BH214" s="19">
        <f t="shared" si="60"/>
        <v>0</v>
      </c>
      <c r="BI214" s="38"/>
    </row>
    <row r="215" spans="1:61" s="17" customFormat="1" ht="12.75">
      <c r="A215" s="38"/>
      <c r="B215"/>
      <c r="C215">
        <v>8</v>
      </c>
      <c r="D215" s="1" t="s">
        <v>181</v>
      </c>
      <c r="E215" t="s">
        <v>52</v>
      </c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 s="15"/>
      <c r="AE215">
        <v>1</v>
      </c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>
        <v>1</v>
      </c>
      <c r="AU215"/>
      <c r="AV215"/>
      <c r="AW215"/>
      <c r="AX215"/>
      <c r="AY215"/>
      <c r="AZ215"/>
      <c r="BA215"/>
      <c r="BB215" s="19">
        <f t="shared" si="54"/>
        <v>1</v>
      </c>
      <c r="BC215" s="19">
        <f t="shared" si="55"/>
        <v>1</v>
      </c>
      <c r="BD215" s="19">
        <f t="shared" si="56"/>
        <v>0</v>
      </c>
      <c r="BE215" s="19">
        <f t="shared" si="57"/>
        <v>0</v>
      </c>
      <c r="BF215" s="19">
        <f t="shared" si="58"/>
        <v>1</v>
      </c>
      <c r="BG215" s="19">
        <f t="shared" si="59"/>
        <v>1</v>
      </c>
      <c r="BH215" s="19">
        <f t="shared" si="60"/>
        <v>8</v>
      </c>
      <c r="BI215" s="38"/>
    </row>
    <row r="216" spans="1:61" s="17" customFormat="1" ht="12.75">
      <c r="A216" s="38"/>
      <c r="B216"/>
      <c r="C216">
        <v>9</v>
      </c>
      <c r="D216" s="1" t="s">
        <v>56</v>
      </c>
      <c r="E216" t="s">
        <v>57</v>
      </c>
      <c r="F216"/>
      <c r="G216"/>
      <c r="H216"/>
      <c r="I216"/>
      <c r="J216"/>
      <c r="K216"/>
      <c r="L216"/>
      <c r="M216"/>
      <c r="N216"/>
      <c r="O216"/>
      <c r="P216"/>
      <c r="Q216"/>
      <c r="R216"/>
      <c r="S216">
        <v>1</v>
      </c>
      <c r="T216"/>
      <c r="U216"/>
      <c r="V216"/>
      <c r="W216"/>
      <c r="X216"/>
      <c r="Y216"/>
      <c r="Z216"/>
      <c r="AA216">
        <v>1</v>
      </c>
      <c r="AB216"/>
      <c r="AC216"/>
      <c r="AD216" s="15"/>
      <c r="AE216"/>
      <c r="AF216"/>
      <c r="AG216"/>
      <c r="AH216">
        <v>1</v>
      </c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 s="19">
        <f t="shared" si="54"/>
        <v>1</v>
      </c>
      <c r="BC216" s="19">
        <f t="shared" si="55"/>
        <v>2</v>
      </c>
      <c r="BD216" s="19">
        <f t="shared" si="56"/>
        <v>0</v>
      </c>
      <c r="BE216" s="19">
        <f t="shared" si="57"/>
        <v>0</v>
      </c>
      <c r="BF216" s="19">
        <f t="shared" si="58"/>
        <v>1</v>
      </c>
      <c r="BG216" s="19">
        <f t="shared" si="59"/>
        <v>2</v>
      </c>
      <c r="BH216" s="19">
        <f t="shared" si="60"/>
        <v>9</v>
      </c>
      <c r="BI216" s="38"/>
    </row>
    <row r="217" spans="1:61" s="17" customFormat="1" ht="25.5">
      <c r="A217" s="38"/>
      <c r="B217"/>
      <c r="C217">
        <v>10</v>
      </c>
      <c r="D217" s="1" t="s">
        <v>182</v>
      </c>
      <c r="E217" t="s">
        <v>52</v>
      </c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 s="15">
        <v>1</v>
      </c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 s="19">
        <f t="shared" si="54"/>
        <v>1</v>
      </c>
      <c r="BC217" s="19">
        <f t="shared" si="55"/>
        <v>0</v>
      </c>
      <c r="BD217" s="19">
        <f t="shared" si="56"/>
        <v>0</v>
      </c>
      <c r="BE217" s="19">
        <f t="shared" si="57"/>
        <v>0</v>
      </c>
      <c r="BF217" s="19">
        <f t="shared" si="58"/>
        <v>1</v>
      </c>
      <c r="BG217" s="19">
        <f t="shared" si="59"/>
        <v>0</v>
      </c>
      <c r="BH217" s="19">
        <f t="shared" si="60"/>
        <v>10</v>
      </c>
      <c r="BI217" s="38"/>
    </row>
    <row r="218" spans="1:61" s="17" customFormat="1" ht="12.75">
      <c r="A218" s="38"/>
      <c r="B218"/>
      <c r="C218">
        <v>11</v>
      </c>
      <c r="D218" s="1" t="s">
        <v>56</v>
      </c>
      <c r="E218" t="s">
        <v>63</v>
      </c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>
        <v>1</v>
      </c>
      <c r="X218"/>
      <c r="Y218"/>
      <c r="Z218"/>
      <c r="AA218"/>
      <c r="AB218"/>
      <c r="AC218"/>
      <c r="AD218" s="15">
        <v>1</v>
      </c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 s="19">
        <f t="shared" si="54"/>
        <v>1</v>
      </c>
      <c r="BC218" s="19">
        <f t="shared" si="55"/>
        <v>1</v>
      </c>
      <c r="BD218" s="19">
        <f t="shared" si="56"/>
        <v>0</v>
      </c>
      <c r="BE218" s="19">
        <f t="shared" si="57"/>
        <v>0</v>
      </c>
      <c r="BF218" s="19">
        <f t="shared" si="58"/>
        <v>1</v>
      </c>
      <c r="BG218" s="19">
        <f t="shared" si="59"/>
        <v>1</v>
      </c>
      <c r="BH218" s="19">
        <f t="shared" si="60"/>
        <v>11</v>
      </c>
      <c r="BI218" s="38"/>
    </row>
    <row r="219" spans="1:61" s="17" customFormat="1" ht="12.75">
      <c r="A219" s="38"/>
      <c r="B219"/>
      <c r="C219">
        <v>12</v>
      </c>
      <c r="D219" s="1" t="s">
        <v>183</v>
      </c>
      <c r="E219" t="s">
        <v>57</v>
      </c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>
        <v>1</v>
      </c>
      <c r="X219"/>
      <c r="Y219"/>
      <c r="Z219"/>
      <c r="AA219"/>
      <c r="AB219"/>
      <c r="AC219"/>
      <c r="AD219" s="15"/>
      <c r="AE219"/>
      <c r="AF219"/>
      <c r="AG219"/>
      <c r="AH219">
        <v>1</v>
      </c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 s="19">
        <f t="shared" si="54"/>
        <v>1</v>
      </c>
      <c r="BC219" s="19">
        <f t="shared" si="55"/>
        <v>1</v>
      </c>
      <c r="BD219" s="19">
        <f t="shared" si="56"/>
        <v>0</v>
      </c>
      <c r="BE219" s="19">
        <f t="shared" si="57"/>
        <v>0</v>
      </c>
      <c r="BF219" s="19">
        <f t="shared" si="58"/>
        <v>1</v>
      </c>
      <c r="BG219" s="19">
        <f t="shared" si="59"/>
        <v>1</v>
      </c>
      <c r="BH219" s="19">
        <f t="shared" si="60"/>
        <v>12</v>
      </c>
      <c r="BI219" s="38"/>
    </row>
    <row r="220" spans="1:61" s="17" customFormat="1" ht="12.75">
      <c r="A220" s="38"/>
      <c r="B220"/>
      <c r="C220">
        <v>13</v>
      </c>
      <c r="D220" s="1" t="s">
        <v>184</v>
      </c>
      <c r="E220" t="s">
        <v>57</v>
      </c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 s="15"/>
      <c r="AE220"/>
      <c r="AF220"/>
      <c r="AG220"/>
      <c r="AH220">
        <v>1</v>
      </c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 s="19">
        <f t="shared" si="54"/>
        <v>1</v>
      </c>
      <c r="BC220" s="19">
        <f t="shared" si="55"/>
        <v>0</v>
      </c>
      <c r="BD220" s="19">
        <f t="shared" si="56"/>
        <v>0</v>
      </c>
      <c r="BE220" s="19">
        <f t="shared" si="57"/>
        <v>0</v>
      </c>
      <c r="BF220" s="19">
        <f t="shared" si="58"/>
        <v>1</v>
      </c>
      <c r="BG220" s="19">
        <f t="shared" si="59"/>
        <v>0</v>
      </c>
      <c r="BH220" s="19">
        <f t="shared" si="60"/>
        <v>13</v>
      </c>
      <c r="BI220" s="38"/>
    </row>
    <row r="221" spans="1:61" s="17" customFormat="1" ht="12.75">
      <c r="A221" s="38"/>
      <c r="B221"/>
      <c r="C221">
        <v>14</v>
      </c>
      <c r="D221" s="1" t="s">
        <v>185</v>
      </c>
      <c r="E221" t="s">
        <v>52</v>
      </c>
      <c r="F221"/>
      <c r="G221"/>
      <c r="H221"/>
      <c r="I221"/>
      <c r="J221"/>
      <c r="K221"/>
      <c r="L221"/>
      <c r="M221"/>
      <c r="N221"/>
      <c r="O221"/>
      <c r="P221"/>
      <c r="Q221"/>
      <c r="R221"/>
      <c r="S221">
        <v>1</v>
      </c>
      <c r="T221"/>
      <c r="U221"/>
      <c r="V221"/>
      <c r="W221">
        <v>1</v>
      </c>
      <c r="X221"/>
      <c r="Y221"/>
      <c r="Z221">
        <v>8</v>
      </c>
      <c r="AA221">
        <v>3</v>
      </c>
      <c r="AB221"/>
      <c r="AC221"/>
      <c r="AD221" s="15">
        <v>7</v>
      </c>
      <c r="AE221"/>
      <c r="AF221"/>
      <c r="AG221"/>
      <c r="AH221">
        <v>4</v>
      </c>
      <c r="AI221">
        <v>4</v>
      </c>
      <c r="AJ221"/>
      <c r="AK221"/>
      <c r="AL221">
        <v>2</v>
      </c>
      <c r="AM221"/>
      <c r="AN221"/>
      <c r="AO221"/>
      <c r="AP221"/>
      <c r="AQ221"/>
      <c r="AR221"/>
      <c r="AS221"/>
      <c r="AT221">
        <v>3</v>
      </c>
      <c r="AU221">
        <v>1</v>
      </c>
      <c r="AV221"/>
      <c r="AW221"/>
      <c r="AX221"/>
      <c r="AY221"/>
      <c r="AZ221"/>
      <c r="BA221"/>
      <c r="BB221" s="19">
        <f t="shared" si="54"/>
        <v>24</v>
      </c>
      <c r="BC221" s="19">
        <f t="shared" si="55"/>
        <v>10</v>
      </c>
      <c r="BD221" s="19">
        <f t="shared" si="56"/>
        <v>0</v>
      </c>
      <c r="BE221" s="19">
        <f t="shared" si="57"/>
        <v>0</v>
      </c>
      <c r="BF221" s="19">
        <f t="shared" si="58"/>
        <v>24</v>
      </c>
      <c r="BG221" s="19">
        <f t="shared" si="59"/>
        <v>10</v>
      </c>
      <c r="BH221" s="19">
        <f t="shared" si="60"/>
        <v>14</v>
      </c>
      <c r="BI221" s="38"/>
    </row>
    <row r="222" spans="1:61" s="17" customFormat="1" ht="12.75">
      <c r="A222" s="38"/>
      <c r="B222"/>
      <c r="C222">
        <v>15</v>
      </c>
      <c r="D222" s="1" t="s">
        <v>56</v>
      </c>
      <c r="E222" t="s">
        <v>57</v>
      </c>
      <c r="F222"/>
      <c r="G222"/>
      <c r="H222"/>
      <c r="I222"/>
      <c r="J222"/>
      <c r="K222"/>
      <c r="L222">
        <v>2</v>
      </c>
      <c r="M222"/>
      <c r="N222"/>
      <c r="O222">
        <v>4</v>
      </c>
      <c r="P222"/>
      <c r="Q222"/>
      <c r="R222"/>
      <c r="S222">
        <v>6</v>
      </c>
      <c r="T222"/>
      <c r="U222"/>
      <c r="V222"/>
      <c r="W222">
        <v>2</v>
      </c>
      <c r="X222"/>
      <c r="Y222"/>
      <c r="Z222"/>
      <c r="AA222">
        <v>3</v>
      </c>
      <c r="AB222"/>
      <c r="AC222"/>
      <c r="AD222" s="15"/>
      <c r="AE222">
        <v>2</v>
      </c>
      <c r="AF222"/>
      <c r="AG222"/>
      <c r="AH222">
        <v>1</v>
      </c>
      <c r="AI222">
        <v>1</v>
      </c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 s="19">
        <f t="shared" si="54"/>
        <v>1</v>
      </c>
      <c r="BC222" s="19">
        <f t="shared" si="55"/>
        <v>20</v>
      </c>
      <c r="BD222" s="19">
        <f t="shared" si="56"/>
        <v>0</v>
      </c>
      <c r="BE222" s="19">
        <f t="shared" si="57"/>
        <v>0</v>
      </c>
      <c r="BF222" s="19">
        <f t="shared" si="58"/>
        <v>1</v>
      </c>
      <c r="BG222" s="19">
        <f t="shared" si="59"/>
        <v>20</v>
      </c>
      <c r="BH222" s="19">
        <f t="shared" si="60"/>
        <v>15</v>
      </c>
      <c r="BI222" s="38"/>
    </row>
    <row r="223" spans="1:61" s="17" customFormat="1" ht="12.75">
      <c r="A223" s="38"/>
      <c r="B223"/>
      <c r="C223">
        <v>16</v>
      </c>
      <c r="D223" s="1" t="s">
        <v>186</v>
      </c>
      <c r="E223" t="s">
        <v>57</v>
      </c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>
        <v>2</v>
      </c>
      <c r="AA223"/>
      <c r="AB223"/>
      <c r="AC223"/>
      <c r="AD223" s="15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 s="19">
        <f t="shared" si="54"/>
        <v>2</v>
      </c>
      <c r="BC223" s="19">
        <f t="shared" si="55"/>
        <v>0</v>
      </c>
      <c r="BD223" s="19">
        <f t="shared" si="56"/>
        <v>0</v>
      </c>
      <c r="BE223" s="19">
        <f t="shared" si="57"/>
        <v>0</v>
      </c>
      <c r="BF223" s="19">
        <f t="shared" si="58"/>
        <v>2</v>
      </c>
      <c r="BG223" s="19">
        <f t="shared" si="59"/>
        <v>0</v>
      </c>
      <c r="BH223" s="19">
        <f t="shared" si="60"/>
        <v>16</v>
      </c>
      <c r="BI223" s="38"/>
    </row>
    <row r="224" spans="1:61" s="17" customFormat="1" ht="12.75">
      <c r="A224" s="38"/>
      <c r="B224" t="s">
        <v>87</v>
      </c>
      <c r="C224"/>
      <c r="D224" s="1" t="s">
        <v>187</v>
      </c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 s="15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 s="19">
        <f t="shared" si="54"/>
        <v>0</v>
      </c>
      <c r="BC224" s="19">
        <f t="shared" si="55"/>
        <v>0</v>
      </c>
      <c r="BD224" s="19">
        <f t="shared" si="56"/>
        <v>0</v>
      </c>
      <c r="BE224" s="19">
        <f t="shared" si="57"/>
        <v>0</v>
      </c>
      <c r="BF224" s="19">
        <f t="shared" si="58"/>
        <v>0</v>
      </c>
      <c r="BG224" s="19">
        <f t="shared" si="59"/>
        <v>0</v>
      </c>
      <c r="BH224" s="19">
        <f t="shared" si="60"/>
        <v>0</v>
      </c>
      <c r="BI224" s="38"/>
    </row>
    <row r="225" spans="1:61" s="17" customFormat="1" ht="12.75">
      <c r="A225" s="38"/>
      <c r="B225"/>
      <c r="C225">
        <v>17</v>
      </c>
      <c r="D225" s="1" t="s">
        <v>188</v>
      </c>
      <c r="E225" t="s">
        <v>52</v>
      </c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>
        <v>1</v>
      </c>
      <c r="X225"/>
      <c r="Y225"/>
      <c r="Z225">
        <v>1</v>
      </c>
      <c r="AA225"/>
      <c r="AB225"/>
      <c r="AC225"/>
      <c r="AD225" s="15">
        <v>4</v>
      </c>
      <c r="AE225"/>
      <c r="AF225"/>
      <c r="AG225"/>
      <c r="AH225">
        <v>3</v>
      </c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 s="19">
        <f t="shared" si="54"/>
        <v>8</v>
      </c>
      <c r="BC225" s="19">
        <f t="shared" si="55"/>
        <v>1</v>
      </c>
      <c r="BD225" s="19">
        <f t="shared" si="56"/>
        <v>0</v>
      </c>
      <c r="BE225" s="19">
        <f t="shared" si="57"/>
        <v>0</v>
      </c>
      <c r="BF225" s="19">
        <f t="shared" si="58"/>
        <v>8</v>
      </c>
      <c r="BG225" s="19">
        <f t="shared" si="59"/>
        <v>1</v>
      </c>
      <c r="BH225" s="19">
        <f t="shared" si="60"/>
        <v>17</v>
      </c>
      <c r="BI225" s="38"/>
    </row>
    <row r="226" spans="1:61" s="17" customFormat="1" ht="12.75">
      <c r="A226" s="38"/>
      <c r="B226"/>
      <c r="C226">
        <v>18</v>
      </c>
      <c r="D226" s="1" t="s">
        <v>56</v>
      </c>
      <c r="E226" t="s">
        <v>57</v>
      </c>
      <c r="F226"/>
      <c r="G226"/>
      <c r="H226"/>
      <c r="I226"/>
      <c r="J226"/>
      <c r="K226"/>
      <c r="L226">
        <v>1</v>
      </c>
      <c r="M226"/>
      <c r="N226"/>
      <c r="O226">
        <v>1</v>
      </c>
      <c r="P226"/>
      <c r="Q226"/>
      <c r="R226"/>
      <c r="S226">
        <v>1</v>
      </c>
      <c r="T226"/>
      <c r="U226"/>
      <c r="V226"/>
      <c r="W226">
        <v>2</v>
      </c>
      <c r="X226"/>
      <c r="Y226"/>
      <c r="Z226"/>
      <c r="AA226">
        <v>1</v>
      </c>
      <c r="AB226"/>
      <c r="AC226"/>
      <c r="AD226" s="15"/>
      <c r="AE226"/>
      <c r="AF226"/>
      <c r="AG226"/>
      <c r="AH226">
        <v>1</v>
      </c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 s="19">
        <f t="shared" si="54"/>
        <v>1</v>
      </c>
      <c r="BC226" s="19">
        <f t="shared" si="55"/>
        <v>6</v>
      </c>
      <c r="BD226" s="19">
        <f t="shared" si="56"/>
        <v>0</v>
      </c>
      <c r="BE226" s="19">
        <f t="shared" si="57"/>
        <v>0</v>
      </c>
      <c r="BF226" s="19">
        <f t="shared" si="58"/>
        <v>1</v>
      </c>
      <c r="BG226" s="19">
        <f t="shared" si="59"/>
        <v>6</v>
      </c>
      <c r="BH226" s="19">
        <f t="shared" si="60"/>
        <v>18</v>
      </c>
      <c r="BI226" s="38"/>
    </row>
    <row r="227" spans="1:61" s="17" customFormat="1" ht="12.75">
      <c r="A227" s="38"/>
      <c r="B227"/>
      <c r="C227">
        <v>19</v>
      </c>
      <c r="D227" s="1" t="s">
        <v>189</v>
      </c>
      <c r="E227" t="s">
        <v>52</v>
      </c>
      <c r="F227"/>
      <c r="G227"/>
      <c r="H227"/>
      <c r="I227"/>
      <c r="J227"/>
      <c r="K227"/>
      <c r="L227"/>
      <c r="M227"/>
      <c r="N227"/>
      <c r="O227">
        <v>1</v>
      </c>
      <c r="P227"/>
      <c r="Q227"/>
      <c r="R227"/>
      <c r="S227"/>
      <c r="T227"/>
      <c r="U227"/>
      <c r="V227"/>
      <c r="W227">
        <v>1</v>
      </c>
      <c r="X227"/>
      <c r="Y227"/>
      <c r="Z227">
        <v>45</v>
      </c>
      <c r="AA227">
        <v>6</v>
      </c>
      <c r="AB227"/>
      <c r="AC227">
        <v>1</v>
      </c>
      <c r="AD227" s="15">
        <v>104</v>
      </c>
      <c r="AE227" s="25">
        <v>6</v>
      </c>
      <c r="AF227"/>
      <c r="AG227"/>
      <c r="AH227">
        <v>51</v>
      </c>
      <c r="AI227">
        <v>4</v>
      </c>
      <c r="AJ227">
        <v>1</v>
      </c>
      <c r="AK227"/>
      <c r="AL227">
        <v>21</v>
      </c>
      <c r="AM227">
        <v>2</v>
      </c>
      <c r="AN227">
        <v>1</v>
      </c>
      <c r="AO227"/>
      <c r="AP227">
        <v>11</v>
      </c>
      <c r="AQ227"/>
      <c r="AR227">
        <v>1</v>
      </c>
      <c r="AS227"/>
      <c r="AT227">
        <v>17</v>
      </c>
      <c r="AU227">
        <v>1</v>
      </c>
      <c r="AV227">
        <v>1</v>
      </c>
      <c r="AW227"/>
      <c r="AX227"/>
      <c r="AY227"/>
      <c r="AZ227"/>
      <c r="BA227"/>
      <c r="BB227" s="19">
        <f t="shared" si="54"/>
        <v>249</v>
      </c>
      <c r="BC227" s="19">
        <f t="shared" si="55"/>
        <v>21</v>
      </c>
      <c r="BD227" s="19">
        <f t="shared" si="56"/>
        <v>4</v>
      </c>
      <c r="BE227" s="19">
        <f t="shared" si="57"/>
        <v>1</v>
      </c>
      <c r="BF227" s="19">
        <f t="shared" si="58"/>
        <v>253</v>
      </c>
      <c r="BG227" s="19">
        <f t="shared" si="59"/>
        <v>22</v>
      </c>
      <c r="BH227" s="19">
        <f t="shared" si="60"/>
        <v>19</v>
      </c>
      <c r="BI227" s="38"/>
    </row>
    <row r="228" spans="1:61" s="17" customFormat="1" ht="12.75">
      <c r="A228" s="38"/>
      <c r="B228"/>
      <c r="C228">
        <v>20</v>
      </c>
      <c r="D228" s="1" t="s">
        <v>56</v>
      </c>
      <c r="E228" t="s">
        <v>63</v>
      </c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>
        <v>1</v>
      </c>
      <c r="AA228">
        <v>2</v>
      </c>
      <c r="AB228"/>
      <c r="AC228"/>
      <c r="AD228" s="15">
        <v>1</v>
      </c>
      <c r="AE228" s="25">
        <v>4</v>
      </c>
      <c r="AF228"/>
      <c r="AG228"/>
      <c r="AH228"/>
      <c r="AI228">
        <v>1</v>
      </c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 s="19">
        <f t="shared" si="54"/>
        <v>2</v>
      </c>
      <c r="BC228" s="19">
        <f t="shared" si="55"/>
        <v>7</v>
      </c>
      <c r="BD228" s="19">
        <f t="shared" si="56"/>
        <v>0</v>
      </c>
      <c r="BE228" s="19">
        <f t="shared" si="57"/>
        <v>0</v>
      </c>
      <c r="BF228" s="19">
        <f t="shared" si="58"/>
        <v>2</v>
      </c>
      <c r="BG228" s="19">
        <f t="shared" si="59"/>
        <v>7</v>
      </c>
      <c r="BH228" s="19">
        <f t="shared" si="60"/>
        <v>20</v>
      </c>
      <c r="BI228" s="38"/>
    </row>
    <row r="229" spans="1:61" s="17" customFormat="1" ht="12.75">
      <c r="A229" s="38"/>
      <c r="B229"/>
      <c r="C229">
        <v>21</v>
      </c>
      <c r="D229" s="1" t="s">
        <v>56</v>
      </c>
      <c r="E229" t="s">
        <v>64</v>
      </c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>
        <v>4</v>
      </c>
      <c r="AB229"/>
      <c r="AC229"/>
      <c r="AD229" s="15">
        <v>1</v>
      </c>
      <c r="AE229">
        <v>1</v>
      </c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 s="19">
        <f t="shared" si="54"/>
        <v>1</v>
      </c>
      <c r="BC229" s="19">
        <f t="shared" si="55"/>
        <v>5</v>
      </c>
      <c r="BD229" s="19">
        <f t="shared" si="56"/>
        <v>0</v>
      </c>
      <c r="BE229" s="19">
        <f t="shared" si="57"/>
        <v>0</v>
      </c>
      <c r="BF229" s="19">
        <f t="shared" si="58"/>
        <v>1</v>
      </c>
      <c r="BG229" s="19">
        <f t="shared" si="59"/>
        <v>5</v>
      </c>
      <c r="BH229" s="19">
        <f t="shared" si="60"/>
        <v>21</v>
      </c>
      <c r="BI229" s="38"/>
    </row>
    <row r="230" spans="1:61" s="17" customFormat="1" ht="12.75">
      <c r="A230" s="38"/>
      <c r="B230"/>
      <c r="C230">
        <v>22</v>
      </c>
      <c r="D230" s="1" t="s">
        <v>56</v>
      </c>
      <c r="E230" t="s">
        <v>57</v>
      </c>
      <c r="F230"/>
      <c r="G230"/>
      <c r="H230">
        <v>2</v>
      </c>
      <c r="I230"/>
      <c r="J230">
        <v>3</v>
      </c>
      <c r="K230"/>
      <c r="L230">
        <v>27</v>
      </c>
      <c r="M230"/>
      <c r="N230"/>
      <c r="O230">
        <v>38</v>
      </c>
      <c r="P230"/>
      <c r="Q230"/>
      <c r="R230">
        <v>2</v>
      </c>
      <c r="S230">
        <v>113</v>
      </c>
      <c r="T230"/>
      <c r="U230"/>
      <c r="V230">
        <v>1</v>
      </c>
      <c r="W230">
        <v>34</v>
      </c>
      <c r="X230"/>
      <c r="Y230"/>
      <c r="Z230">
        <v>11</v>
      </c>
      <c r="AA230">
        <v>72</v>
      </c>
      <c r="AB230"/>
      <c r="AC230"/>
      <c r="AD230" s="15">
        <v>8</v>
      </c>
      <c r="AE230" s="25">
        <v>11</v>
      </c>
      <c r="AF230"/>
      <c r="AG230"/>
      <c r="AH230">
        <v>4</v>
      </c>
      <c r="AI230">
        <v>1</v>
      </c>
      <c r="AJ230"/>
      <c r="AK230"/>
      <c r="AL230">
        <v>2</v>
      </c>
      <c r="AM230"/>
      <c r="AN230"/>
      <c r="AO230"/>
      <c r="AP230"/>
      <c r="AQ230"/>
      <c r="AR230"/>
      <c r="AS230"/>
      <c r="AT230"/>
      <c r="AU230">
        <v>1</v>
      </c>
      <c r="AV230"/>
      <c r="AW230"/>
      <c r="AX230"/>
      <c r="AY230"/>
      <c r="AZ230"/>
      <c r="BA230"/>
      <c r="BB230" s="19">
        <f t="shared" si="54"/>
        <v>28</v>
      </c>
      <c r="BC230" s="19">
        <f t="shared" si="55"/>
        <v>302</v>
      </c>
      <c r="BD230" s="19">
        <f t="shared" si="56"/>
        <v>0</v>
      </c>
      <c r="BE230" s="19">
        <f t="shared" si="57"/>
        <v>0</v>
      </c>
      <c r="BF230" s="19">
        <f t="shared" si="58"/>
        <v>28</v>
      </c>
      <c r="BG230" s="19">
        <f t="shared" si="59"/>
        <v>302</v>
      </c>
      <c r="BH230" s="19">
        <f t="shared" si="60"/>
        <v>22</v>
      </c>
      <c r="BI230" s="38"/>
    </row>
    <row r="231" spans="1:61" s="17" customFormat="1" ht="12.75">
      <c r="A231" s="25"/>
      <c r="D231" s="20"/>
      <c r="BB231" s="19">
        <f t="shared" si="54"/>
        <v>0</v>
      </c>
      <c r="BC231" s="19">
        <f t="shared" si="55"/>
        <v>0</v>
      </c>
      <c r="BD231" s="19">
        <f t="shared" si="56"/>
        <v>0</v>
      </c>
      <c r="BE231" s="19">
        <f t="shared" si="57"/>
        <v>0</v>
      </c>
      <c r="BF231" s="19">
        <f t="shared" si="58"/>
        <v>0</v>
      </c>
      <c r="BG231" s="19">
        <f t="shared" si="59"/>
        <v>0</v>
      </c>
      <c r="BH231" s="19">
        <f t="shared" si="60"/>
        <v>0</v>
      </c>
      <c r="BI231" s="25"/>
    </row>
    <row r="232" spans="1:61" s="17" customFormat="1" ht="12.75">
      <c r="A232" s="38"/>
      <c r="B232"/>
      <c r="C232"/>
      <c r="D232" s="1" t="s">
        <v>190</v>
      </c>
      <c r="E232" t="s">
        <v>52</v>
      </c>
      <c r="F232"/>
      <c r="G232"/>
      <c r="H232"/>
      <c r="I232"/>
      <c r="J232"/>
      <c r="K232"/>
      <c r="L232"/>
      <c r="M232"/>
      <c r="N232"/>
      <c r="O232">
        <v>1</v>
      </c>
      <c r="P232"/>
      <c r="Q232"/>
      <c r="R232"/>
      <c r="S232">
        <v>1</v>
      </c>
      <c r="T232"/>
      <c r="U232"/>
      <c r="V232"/>
      <c r="W232">
        <v>3</v>
      </c>
      <c r="X232"/>
      <c r="Y232"/>
      <c r="Z232" s="17">
        <v>54</v>
      </c>
      <c r="AA232" s="17">
        <v>9</v>
      </c>
      <c r="AB232"/>
      <c r="AC232">
        <v>1</v>
      </c>
      <c r="AD232" s="15">
        <v>128</v>
      </c>
      <c r="AE232" s="25">
        <v>8</v>
      </c>
      <c r="AF232"/>
      <c r="AG232"/>
      <c r="AH232">
        <v>61</v>
      </c>
      <c r="AI232" s="17">
        <v>8</v>
      </c>
      <c r="AJ232" s="17">
        <v>1</v>
      </c>
      <c r="AK232"/>
      <c r="AL232">
        <v>23</v>
      </c>
      <c r="AM232">
        <v>2</v>
      </c>
      <c r="AN232">
        <v>1</v>
      </c>
      <c r="AO232"/>
      <c r="AP232">
        <v>14</v>
      </c>
      <c r="AQ232">
        <v>1</v>
      </c>
      <c r="AR232">
        <v>1</v>
      </c>
      <c r="AS232"/>
      <c r="AT232">
        <v>21</v>
      </c>
      <c r="AU232">
        <v>2</v>
      </c>
      <c r="AV232">
        <v>1</v>
      </c>
      <c r="AW232"/>
      <c r="AX232"/>
      <c r="AY232"/>
      <c r="AZ232"/>
      <c r="BA232"/>
      <c r="BB232" s="19">
        <f t="shared" si="54"/>
        <v>301</v>
      </c>
      <c r="BC232" s="19">
        <f t="shared" si="55"/>
        <v>35</v>
      </c>
      <c r="BD232" s="19">
        <f t="shared" si="56"/>
        <v>4</v>
      </c>
      <c r="BE232" s="19">
        <f t="shared" si="57"/>
        <v>1</v>
      </c>
      <c r="BF232" s="19">
        <f t="shared" si="58"/>
        <v>305</v>
      </c>
      <c r="BG232" s="19">
        <f t="shared" si="59"/>
        <v>36</v>
      </c>
      <c r="BH232" s="19">
        <f t="shared" si="60"/>
        <v>0</v>
      </c>
      <c r="BI232" s="38"/>
    </row>
    <row r="233" spans="1:61" s="17" customFormat="1" ht="12.75">
      <c r="A233" s="38"/>
      <c r="B233"/>
      <c r="C233"/>
      <c r="D233" s="1" t="s">
        <v>190</v>
      </c>
      <c r="E233" t="s">
        <v>63</v>
      </c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>
        <v>1</v>
      </c>
      <c r="X233"/>
      <c r="Y233"/>
      <c r="Z233" s="17">
        <v>1</v>
      </c>
      <c r="AA233">
        <v>2</v>
      </c>
      <c r="AB233"/>
      <c r="AC233"/>
      <c r="AD233" s="15">
        <v>2</v>
      </c>
      <c r="AE233" s="25">
        <v>4</v>
      </c>
      <c r="AF233"/>
      <c r="AG233"/>
      <c r="AH233"/>
      <c r="AI233">
        <v>1</v>
      </c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 s="19">
        <f t="shared" si="54"/>
        <v>3</v>
      </c>
      <c r="BC233" s="19">
        <f t="shared" si="55"/>
        <v>8</v>
      </c>
      <c r="BD233" s="19">
        <f t="shared" si="56"/>
        <v>0</v>
      </c>
      <c r="BE233" s="19">
        <f t="shared" si="57"/>
        <v>0</v>
      </c>
      <c r="BF233" s="19">
        <f t="shared" si="58"/>
        <v>3</v>
      </c>
      <c r="BG233" s="19">
        <f t="shared" si="59"/>
        <v>8</v>
      </c>
      <c r="BH233" s="19">
        <f t="shared" si="60"/>
        <v>0</v>
      </c>
      <c r="BI233" s="38"/>
    </row>
    <row r="234" spans="1:61" s="17" customFormat="1" ht="12.75">
      <c r="A234" s="38"/>
      <c r="B234"/>
      <c r="C234"/>
      <c r="D234" s="1" t="s">
        <v>190</v>
      </c>
      <c r="E234" t="s">
        <v>64</v>
      </c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>
        <v>4</v>
      </c>
      <c r="AB234"/>
      <c r="AC234"/>
      <c r="AD234" s="15">
        <v>1</v>
      </c>
      <c r="AE234">
        <v>1</v>
      </c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 s="19">
        <f t="shared" si="54"/>
        <v>1</v>
      </c>
      <c r="BC234" s="19">
        <f t="shared" si="55"/>
        <v>5</v>
      </c>
      <c r="BD234" s="19">
        <f t="shared" si="56"/>
        <v>0</v>
      </c>
      <c r="BE234" s="19">
        <f t="shared" si="57"/>
        <v>0</v>
      </c>
      <c r="BF234" s="19">
        <f t="shared" si="58"/>
        <v>1</v>
      </c>
      <c r="BG234" s="19">
        <f t="shared" si="59"/>
        <v>5</v>
      </c>
      <c r="BH234" s="19">
        <f t="shared" si="60"/>
        <v>0</v>
      </c>
      <c r="BI234" s="38"/>
    </row>
    <row r="235" spans="1:61" s="17" customFormat="1" ht="12.75">
      <c r="A235" s="38"/>
      <c r="B235"/>
      <c r="C235"/>
      <c r="D235" s="1" t="s">
        <v>190</v>
      </c>
      <c r="E235" t="s">
        <v>57</v>
      </c>
      <c r="F235"/>
      <c r="G235"/>
      <c r="H235">
        <v>2</v>
      </c>
      <c r="I235"/>
      <c r="J235">
        <v>3</v>
      </c>
      <c r="K235"/>
      <c r="L235">
        <v>30</v>
      </c>
      <c r="M235"/>
      <c r="N235"/>
      <c r="O235">
        <v>44</v>
      </c>
      <c r="P235"/>
      <c r="Q235"/>
      <c r="R235">
        <v>2</v>
      </c>
      <c r="S235">
        <v>121</v>
      </c>
      <c r="T235"/>
      <c r="U235"/>
      <c r="V235">
        <v>1</v>
      </c>
      <c r="W235">
        <v>40</v>
      </c>
      <c r="X235"/>
      <c r="Y235"/>
      <c r="Z235">
        <v>13</v>
      </c>
      <c r="AA235">
        <v>81</v>
      </c>
      <c r="AB235"/>
      <c r="AC235"/>
      <c r="AD235" s="15">
        <v>8</v>
      </c>
      <c r="AE235" s="25">
        <v>16</v>
      </c>
      <c r="AF235"/>
      <c r="AG235"/>
      <c r="AH235">
        <v>9</v>
      </c>
      <c r="AI235">
        <v>2</v>
      </c>
      <c r="AJ235"/>
      <c r="AK235"/>
      <c r="AL235">
        <v>2</v>
      </c>
      <c r="AM235"/>
      <c r="AN235"/>
      <c r="AO235"/>
      <c r="AP235"/>
      <c r="AQ235"/>
      <c r="AR235"/>
      <c r="AS235"/>
      <c r="AT235"/>
      <c r="AU235">
        <v>1</v>
      </c>
      <c r="AV235"/>
      <c r="AW235"/>
      <c r="AX235"/>
      <c r="AY235"/>
      <c r="AZ235"/>
      <c r="BA235"/>
      <c r="BB235" s="19">
        <f t="shared" si="54"/>
        <v>35</v>
      </c>
      <c r="BC235" s="19">
        <f t="shared" si="55"/>
        <v>340</v>
      </c>
      <c r="BD235" s="19">
        <f t="shared" si="56"/>
        <v>0</v>
      </c>
      <c r="BE235" s="19">
        <f t="shared" si="57"/>
        <v>0</v>
      </c>
      <c r="BF235" s="19">
        <f t="shared" si="58"/>
        <v>35</v>
      </c>
      <c r="BG235" s="19">
        <f t="shared" si="59"/>
        <v>340</v>
      </c>
      <c r="BH235" s="19">
        <f t="shared" si="60"/>
        <v>0</v>
      </c>
      <c r="BI235" s="38"/>
    </row>
    <row r="236" spans="1:61" s="28" customFormat="1" ht="12.75">
      <c r="A236" s="43"/>
      <c r="D236" s="29" t="s">
        <v>191</v>
      </c>
      <c r="F236" s="28">
        <f>F232+F233+F234+F235</f>
        <v>0</v>
      </c>
      <c r="G236" s="28">
        <f aca="true" t="shared" si="62" ref="G236:BA236">G232+G233+G234+G235</f>
        <v>0</v>
      </c>
      <c r="H236" s="28">
        <f t="shared" si="62"/>
        <v>2</v>
      </c>
      <c r="I236" s="28">
        <f t="shared" si="62"/>
        <v>0</v>
      </c>
      <c r="J236" s="28">
        <f t="shared" si="62"/>
        <v>3</v>
      </c>
      <c r="K236" s="28">
        <f t="shared" si="62"/>
        <v>0</v>
      </c>
      <c r="L236" s="28">
        <f t="shared" si="62"/>
        <v>30</v>
      </c>
      <c r="M236" s="28">
        <f t="shared" si="62"/>
        <v>0</v>
      </c>
      <c r="N236" s="28">
        <f t="shared" si="62"/>
        <v>0</v>
      </c>
      <c r="O236" s="28">
        <f t="shared" si="62"/>
        <v>45</v>
      </c>
      <c r="P236" s="28">
        <f t="shared" si="62"/>
        <v>0</v>
      </c>
      <c r="Q236" s="28">
        <f t="shared" si="62"/>
        <v>0</v>
      </c>
      <c r="R236" s="28">
        <f t="shared" si="62"/>
        <v>2</v>
      </c>
      <c r="S236" s="28">
        <f t="shared" si="62"/>
        <v>122</v>
      </c>
      <c r="T236" s="28">
        <f t="shared" si="62"/>
        <v>0</v>
      </c>
      <c r="U236" s="28">
        <f t="shared" si="62"/>
        <v>0</v>
      </c>
      <c r="V236" s="28">
        <f t="shared" si="62"/>
        <v>1</v>
      </c>
      <c r="W236" s="28">
        <f t="shared" si="62"/>
        <v>44</v>
      </c>
      <c r="X236" s="28">
        <f t="shared" si="62"/>
        <v>0</v>
      </c>
      <c r="Y236" s="28">
        <f t="shared" si="62"/>
        <v>0</v>
      </c>
      <c r="Z236" s="28">
        <f t="shared" si="62"/>
        <v>68</v>
      </c>
      <c r="AA236" s="28">
        <f t="shared" si="62"/>
        <v>96</v>
      </c>
      <c r="AB236" s="28">
        <f t="shared" si="62"/>
        <v>0</v>
      </c>
      <c r="AC236" s="28">
        <f t="shared" si="62"/>
        <v>1</v>
      </c>
      <c r="AD236" s="28">
        <f t="shared" si="62"/>
        <v>139</v>
      </c>
      <c r="AE236" s="28">
        <f t="shared" si="62"/>
        <v>29</v>
      </c>
      <c r="AF236" s="28">
        <f t="shared" si="62"/>
        <v>0</v>
      </c>
      <c r="AG236" s="28">
        <f t="shared" si="62"/>
        <v>0</v>
      </c>
      <c r="AH236" s="28">
        <f t="shared" si="62"/>
        <v>70</v>
      </c>
      <c r="AI236" s="28">
        <f t="shared" si="62"/>
        <v>11</v>
      </c>
      <c r="AJ236" s="28">
        <f t="shared" si="62"/>
        <v>1</v>
      </c>
      <c r="AK236" s="28">
        <f t="shared" si="62"/>
        <v>0</v>
      </c>
      <c r="AL236" s="28">
        <f t="shared" si="62"/>
        <v>25</v>
      </c>
      <c r="AM236" s="28">
        <f t="shared" si="62"/>
        <v>2</v>
      </c>
      <c r="AN236" s="28">
        <f t="shared" si="62"/>
        <v>1</v>
      </c>
      <c r="AO236" s="28">
        <f t="shared" si="62"/>
        <v>0</v>
      </c>
      <c r="AP236" s="28">
        <f t="shared" si="62"/>
        <v>14</v>
      </c>
      <c r="AQ236" s="28">
        <f t="shared" si="62"/>
        <v>1</v>
      </c>
      <c r="AR236" s="28">
        <f t="shared" si="62"/>
        <v>1</v>
      </c>
      <c r="AS236" s="28">
        <f t="shared" si="62"/>
        <v>0</v>
      </c>
      <c r="AT236" s="28">
        <f t="shared" si="62"/>
        <v>21</v>
      </c>
      <c r="AU236" s="28">
        <f t="shared" si="62"/>
        <v>3</v>
      </c>
      <c r="AV236" s="28">
        <f t="shared" si="62"/>
        <v>1</v>
      </c>
      <c r="AW236" s="28">
        <f t="shared" si="62"/>
        <v>0</v>
      </c>
      <c r="AX236" s="28">
        <f t="shared" si="62"/>
        <v>0</v>
      </c>
      <c r="AY236" s="28">
        <f t="shared" si="62"/>
        <v>0</v>
      </c>
      <c r="AZ236" s="28">
        <f t="shared" si="62"/>
        <v>0</v>
      </c>
      <c r="BA236" s="28">
        <f t="shared" si="62"/>
        <v>0</v>
      </c>
      <c r="BB236" s="31">
        <f t="shared" si="54"/>
        <v>340</v>
      </c>
      <c r="BC236" s="31">
        <f t="shared" si="55"/>
        <v>388</v>
      </c>
      <c r="BD236" s="31">
        <f t="shared" si="56"/>
        <v>4</v>
      </c>
      <c r="BE236" s="31">
        <f t="shared" si="57"/>
        <v>1</v>
      </c>
      <c r="BF236" s="31">
        <f t="shared" si="58"/>
        <v>344</v>
      </c>
      <c r="BG236" s="31">
        <f t="shared" si="59"/>
        <v>389</v>
      </c>
      <c r="BH236" s="31">
        <f t="shared" si="60"/>
        <v>0</v>
      </c>
      <c r="BI236" s="43"/>
    </row>
    <row r="237" spans="1:61" s="17" customFormat="1" ht="12.75">
      <c r="A237" s="38"/>
      <c r="B237"/>
      <c r="C237"/>
      <c r="D237" s="1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 s="15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 s="19">
        <f t="shared" si="54"/>
        <v>0</v>
      </c>
      <c r="BC237" s="19">
        <f t="shared" si="55"/>
        <v>0</v>
      </c>
      <c r="BD237" s="19">
        <f t="shared" si="56"/>
        <v>0</v>
      </c>
      <c r="BE237" s="19">
        <f t="shared" si="57"/>
        <v>0</v>
      </c>
      <c r="BF237" s="19">
        <f t="shared" si="58"/>
        <v>0</v>
      </c>
      <c r="BG237" s="19">
        <f t="shared" si="59"/>
        <v>0</v>
      </c>
      <c r="BH237" s="19">
        <f t="shared" si="60"/>
        <v>0</v>
      </c>
      <c r="BI237" s="38"/>
    </row>
    <row r="238" spans="1:61" s="17" customFormat="1" ht="12.75">
      <c r="A238" s="38" t="s">
        <v>35</v>
      </c>
      <c r="B238"/>
      <c r="C238"/>
      <c r="D238" s="1" t="s">
        <v>192</v>
      </c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 s="15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 s="19">
        <f t="shared" si="54"/>
        <v>0</v>
      </c>
      <c r="BC238" s="19">
        <f t="shared" si="55"/>
        <v>0</v>
      </c>
      <c r="BD238" s="19">
        <f t="shared" si="56"/>
        <v>0</v>
      </c>
      <c r="BE238" s="19">
        <f t="shared" si="57"/>
        <v>0</v>
      </c>
      <c r="BF238" s="19">
        <f t="shared" si="58"/>
        <v>0</v>
      </c>
      <c r="BG238" s="19">
        <f t="shared" si="59"/>
        <v>0</v>
      </c>
      <c r="BH238" s="19">
        <f t="shared" si="60"/>
        <v>0</v>
      </c>
      <c r="BI238" s="38"/>
    </row>
    <row r="239" spans="1:61" s="17" customFormat="1" ht="25.5">
      <c r="A239" s="38"/>
      <c r="B239" t="s">
        <v>49</v>
      </c>
      <c r="C239"/>
      <c r="D239" s="1" t="s">
        <v>193</v>
      </c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 s="15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 s="19">
        <f t="shared" si="54"/>
        <v>0</v>
      </c>
      <c r="BC239" s="19">
        <f t="shared" si="55"/>
        <v>0</v>
      </c>
      <c r="BD239" s="19">
        <f t="shared" si="56"/>
        <v>0</v>
      </c>
      <c r="BE239" s="19">
        <f t="shared" si="57"/>
        <v>0</v>
      </c>
      <c r="BF239" s="19">
        <f t="shared" si="58"/>
        <v>0</v>
      </c>
      <c r="BG239" s="19">
        <f t="shared" si="59"/>
        <v>0</v>
      </c>
      <c r="BH239" s="19">
        <f t="shared" si="60"/>
        <v>0</v>
      </c>
      <c r="BI239" s="38"/>
    </row>
    <row r="240" spans="1:61" s="17" customFormat="1" ht="12.75">
      <c r="A240" s="38"/>
      <c r="B240"/>
      <c r="C240">
        <v>23</v>
      </c>
      <c r="D240" s="1" t="s">
        <v>194</v>
      </c>
      <c r="E240" t="s">
        <v>63</v>
      </c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 s="15">
        <v>1</v>
      </c>
      <c r="AE240"/>
      <c r="AF240"/>
      <c r="AG240"/>
      <c r="AH240">
        <v>1</v>
      </c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 s="19">
        <f t="shared" si="54"/>
        <v>2</v>
      </c>
      <c r="BC240" s="19">
        <f t="shared" si="55"/>
        <v>0</v>
      </c>
      <c r="BD240" s="19">
        <f t="shared" si="56"/>
        <v>0</v>
      </c>
      <c r="BE240" s="19">
        <f t="shared" si="57"/>
        <v>0</v>
      </c>
      <c r="BF240" s="19">
        <f t="shared" si="58"/>
        <v>2</v>
      </c>
      <c r="BG240" s="19">
        <f t="shared" si="59"/>
        <v>0</v>
      </c>
      <c r="BH240" s="19">
        <f t="shared" si="60"/>
        <v>23</v>
      </c>
      <c r="BI240" s="38"/>
    </row>
    <row r="241" spans="1:61" s="17" customFormat="1" ht="12.75">
      <c r="A241" s="38"/>
      <c r="B241"/>
      <c r="C241">
        <v>24</v>
      </c>
      <c r="D241" s="1" t="s">
        <v>56</v>
      </c>
      <c r="E241" t="s">
        <v>57</v>
      </c>
      <c r="F241"/>
      <c r="G241"/>
      <c r="H241"/>
      <c r="I241"/>
      <c r="J241">
        <v>1</v>
      </c>
      <c r="K241"/>
      <c r="L241">
        <v>7</v>
      </c>
      <c r="M241"/>
      <c r="N241"/>
      <c r="O241">
        <v>10</v>
      </c>
      <c r="P241"/>
      <c r="Q241"/>
      <c r="R241">
        <v>3</v>
      </c>
      <c r="S241">
        <v>10</v>
      </c>
      <c r="T241"/>
      <c r="U241"/>
      <c r="V241">
        <v>4</v>
      </c>
      <c r="W241">
        <v>1</v>
      </c>
      <c r="X241"/>
      <c r="Y241"/>
      <c r="Z241">
        <v>30</v>
      </c>
      <c r="AA241">
        <v>2</v>
      </c>
      <c r="AB241"/>
      <c r="AC241"/>
      <c r="AD241" s="15">
        <v>14</v>
      </c>
      <c r="AE241"/>
      <c r="AF241"/>
      <c r="AG241"/>
      <c r="AH241">
        <v>8</v>
      </c>
      <c r="AI241"/>
      <c r="AJ241"/>
      <c r="AK241"/>
      <c r="AL241">
        <v>1</v>
      </c>
      <c r="AM241"/>
      <c r="AN241"/>
      <c r="AO241"/>
      <c r="AP241">
        <v>1</v>
      </c>
      <c r="AQ241"/>
      <c r="AR241"/>
      <c r="AS241"/>
      <c r="AT241"/>
      <c r="AU241"/>
      <c r="AV241"/>
      <c r="AW241"/>
      <c r="AX241"/>
      <c r="AY241"/>
      <c r="AZ241"/>
      <c r="BA241"/>
      <c r="BB241" s="19">
        <f t="shared" si="54"/>
        <v>61</v>
      </c>
      <c r="BC241" s="19">
        <f t="shared" si="55"/>
        <v>31</v>
      </c>
      <c r="BD241" s="19">
        <f t="shared" si="56"/>
        <v>0</v>
      </c>
      <c r="BE241" s="19">
        <f t="shared" si="57"/>
        <v>0</v>
      </c>
      <c r="BF241" s="19">
        <f t="shared" si="58"/>
        <v>61</v>
      </c>
      <c r="BG241" s="19">
        <f t="shared" si="59"/>
        <v>31</v>
      </c>
      <c r="BH241" s="19">
        <f t="shared" si="60"/>
        <v>24</v>
      </c>
      <c r="BI241" s="38"/>
    </row>
    <row r="242" spans="1:61" s="17" customFormat="1" ht="12.75">
      <c r="A242" s="38"/>
      <c r="B242"/>
      <c r="C242"/>
      <c r="D242" s="1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 s="15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 s="19">
        <f t="shared" si="54"/>
        <v>0</v>
      </c>
      <c r="BC242" s="19">
        <f t="shared" si="55"/>
        <v>0</v>
      </c>
      <c r="BD242" s="19">
        <f t="shared" si="56"/>
        <v>0</v>
      </c>
      <c r="BE242" s="19">
        <f t="shared" si="57"/>
        <v>0</v>
      </c>
      <c r="BF242" s="19">
        <f t="shared" si="58"/>
        <v>0</v>
      </c>
      <c r="BG242" s="19">
        <f t="shared" si="59"/>
        <v>0</v>
      </c>
      <c r="BH242" s="19">
        <f t="shared" si="60"/>
        <v>0</v>
      </c>
      <c r="BI242" s="38"/>
    </row>
    <row r="243" spans="1:61" s="17" customFormat="1" ht="12.75">
      <c r="A243" s="38" t="s">
        <v>35</v>
      </c>
      <c r="B243" t="s">
        <v>78</v>
      </c>
      <c r="C243"/>
      <c r="D243" s="1" t="s">
        <v>196</v>
      </c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 s="15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 s="19">
        <f t="shared" si="54"/>
        <v>0</v>
      </c>
      <c r="BC243" s="19">
        <f t="shared" si="55"/>
        <v>0</v>
      </c>
      <c r="BD243" s="19">
        <f t="shared" si="56"/>
        <v>0</v>
      </c>
      <c r="BE243" s="19">
        <f t="shared" si="57"/>
        <v>0</v>
      </c>
      <c r="BF243" s="19">
        <f t="shared" si="58"/>
        <v>0</v>
      </c>
      <c r="BG243" s="19">
        <f t="shared" si="59"/>
        <v>0</v>
      </c>
      <c r="BH243" s="19">
        <f t="shared" si="60"/>
        <v>0</v>
      </c>
      <c r="BI243" s="38" t="s">
        <v>195</v>
      </c>
    </row>
    <row r="244" spans="1:61" s="17" customFormat="1" ht="12.75">
      <c r="A244" s="38"/>
      <c r="B244"/>
      <c r="C244">
        <v>1</v>
      </c>
      <c r="D244" s="1" t="s">
        <v>197</v>
      </c>
      <c r="E244" t="s">
        <v>52</v>
      </c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>
        <v>1</v>
      </c>
      <c r="AA244"/>
      <c r="AB244"/>
      <c r="AC244"/>
      <c r="AD244" s="15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 s="19">
        <f t="shared" si="54"/>
        <v>1</v>
      </c>
      <c r="BC244" s="19">
        <f t="shared" si="55"/>
        <v>0</v>
      </c>
      <c r="BD244" s="19">
        <f t="shared" si="56"/>
        <v>0</v>
      </c>
      <c r="BE244" s="19">
        <f t="shared" si="57"/>
        <v>0</v>
      </c>
      <c r="BF244" s="19">
        <f t="shared" si="58"/>
        <v>1</v>
      </c>
      <c r="BG244" s="19">
        <f t="shared" si="59"/>
        <v>0</v>
      </c>
      <c r="BH244" s="19">
        <f t="shared" si="60"/>
        <v>1</v>
      </c>
      <c r="BI244" s="38"/>
    </row>
    <row r="245" spans="1:61" s="17" customFormat="1" ht="12.75">
      <c r="A245" s="38"/>
      <c r="B245"/>
      <c r="C245"/>
      <c r="D245" s="1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 s="1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 s="19">
        <f t="shared" si="54"/>
        <v>0</v>
      </c>
      <c r="BC245" s="19">
        <f t="shared" si="55"/>
        <v>0</v>
      </c>
      <c r="BD245" s="19">
        <f t="shared" si="56"/>
        <v>0</v>
      </c>
      <c r="BE245" s="19">
        <f t="shared" si="57"/>
        <v>0</v>
      </c>
      <c r="BF245" s="19">
        <f t="shared" si="58"/>
        <v>0</v>
      </c>
      <c r="BG245" s="19">
        <f t="shared" si="59"/>
        <v>0</v>
      </c>
      <c r="BH245" s="19">
        <f t="shared" si="60"/>
        <v>0</v>
      </c>
      <c r="BI245" s="38"/>
    </row>
    <row r="246" spans="1:61" s="17" customFormat="1" ht="12.75">
      <c r="A246" s="38"/>
      <c r="B246"/>
      <c r="C246"/>
      <c r="D246" s="1" t="s">
        <v>198</v>
      </c>
      <c r="E246" t="s">
        <v>52</v>
      </c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>
        <v>1</v>
      </c>
      <c r="AA246"/>
      <c r="AB246"/>
      <c r="AC246"/>
      <c r="AD246" s="15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 s="19">
        <f t="shared" si="54"/>
        <v>1</v>
      </c>
      <c r="BC246" s="19">
        <f t="shared" si="55"/>
        <v>0</v>
      </c>
      <c r="BD246" s="19">
        <f t="shared" si="56"/>
        <v>0</v>
      </c>
      <c r="BE246" s="19">
        <f t="shared" si="57"/>
        <v>0</v>
      </c>
      <c r="BF246" s="19">
        <f t="shared" si="58"/>
        <v>1</v>
      </c>
      <c r="BG246" s="19">
        <f t="shared" si="59"/>
        <v>0</v>
      </c>
      <c r="BH246" s="19">
        <f t="shared" si="60"/>
        <v>0</v>
      </c>
      <c r="BI246" s="38"/>
    </row>
    <row r="247" spans="1:61" s="17" customFormat="1" ht="12.75">
      <c r="A247" s="38"/>
      <c r="B247"/>
      <c r="C247"/>
      <c r="D247" s="1" t="s">
        <v>198</v>
      </c>
      <c r="E247" t="s">
        <v>63</v>
      </c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 s="15">
        <v>1</v>
      </c>
      <c r="AE247"/>
      <c r="AF247"/>
      <c r="AG247"/>
      <c r="AH247">
        <v>1</v>
      </c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 s="19">
        <f t="shared" si="54"/>
        <v>2</v>
      </c>
      <c r="BC247" s="19">
        <f t="shared" si="55"/>
        <v>0</v>
      </c>
      <c r="BD247" s="19">
        <f t="shared" si="56"/>
        <v>0</v>
      </c>
      <c r="BE247" s="19">
        <f t="shared" si="57"/>
        <v>0</v>
      </c>
      <c r="BF247" s="19">
        <f t="shared" si="58"/>
        <v>2</v>
      </c>
      <c r="BG247" s="19">
        <f t="shared" si="59"/>
        <v>0</v>
      </c>
      <c r="BH247" s="19">
        <f t="shared" si="60"/>
        <v>0</v>
      </c>
      <c r="BI247" s="38"/>
    </row>
    <row r="248" spans="1:61" s="17" customFormat="1" ht="12.75">
      <c r="A248" s="38"/>
      <c r="B248"/>
      <c r="C248"/>
      <c r="D248" s="1" t="s">
        <v>198</v>
      </c>
      <c r="E248" t="s">
        <v>64</v>
      </c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 s="15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 s="19">
        <f t="shared" si="54"/>
        <v>0</v>
      </c>
      <c r="BC248" s="19">
        <f t="shared" si="55"/>
        <v>0</v>
      </c>
      <c r="BD248" s="19">
        <f t="shared" si="56"/>
        <v>0</v>
      </c>
      <c r="BE248" s="19">
        <f t="shared" si="57"/>
        <v>0</v>
      </c>
      <c r="BF248" s="19">
        <f t="shared" si="58"/>
        <v>0</v>
      </c>
      <c r="BG248" s="19">
        <f t="shared" si="59"/>
        <v>0</v>
      </c>
      <c r="BH248" s="19">
        <f t="shared" si="60"/>
        <v>0</v>
      </c>
      <c r="BI248" s="38"/>
    </row>
    <row r="249" spans="1:61" s="17" customFormat="1" ht="12.75">
      <c r="A249" s="38"/>
      <c r="B249"/>
      <c r="C249"/>
      <c r="D249" s="1" t="s">
        <v>198</v>
      </c>
      <c r="E249" t="s">
        <v>57</v>
      </c>
      <c r="F249"/>
      <c r="G249"/>
      <c r="H249"/>
      <c r="I249"/>
      <c r="J249">
        <v>1</v>
      </c>
      <c r="K249"/>
      <c r="L249">
        <v>7</v>
      </c>
      <c r="M249"/>
      <c r="N249"/>
      <c r="O249">
        <v>10</v>
      </c>
      <c r="P249"/>
      <c r="Q249"/>
      <c r="R249">
        <v>3</v>
      </c>
      <c r="S249">
        <v>10</v>
      </c>
      <c r="T249"/>
      <c r="U249"/>
      <c r="V249">
        <v>4</v>
      </c>
      <c r="W249">
        <v>1</v>
      </c>
      <c r="X249"/>
      <c r="Y249"/>
      <c r="Z249">
        <v>30</v>
      </c>
      <c r="AA249">
        <v>2</v>
      </c>
      <c r="AB249"/>
      <c r="AC249"/>
      <c r="AD249" s="15">
        <v>14</v>
      </c>
      <c r="AE249"/>
      <c r="AF249"/>
      <c r="AG249"/>
      <c r="AH249">
        <v>8</v>
      </c>
      <c r="AI249"/>
      <c r="AJ249"/>
      <c r="AK249"/>
      <c r="AL249">
        <v>1</v>
      </c>
      <c r="AM249"/>
      <c r="AN249"/>
      <c r="AO249"/>
      <c r="AP249">
        <v>1</v>
      </c>
      <c r="AQ249"/>
      <c r="AR249"/>
      <c r="AS249"/>
      <c r="AT249"/>
      <c r="AU249"/>
      <c r="AV249"/>
      <c r="AW249"/>
      <c r="AX249"/>
      <c r="AY249"/>
      <c r="AZ249"/>
      <c r="BA249"/>
      <c r="BB249" s="19">
        <f t="shared" si="54"/>
        <v>61</v>
      </c>
      <c r="BC249" s="19">
        <f t="shared" si="55"/>
        <v>31</v>
      </c>
      <c r="BD249" s="19">
        <f t="shared" si="56"/>
        <v>0</v>
      </c>
      <c r="BE249" s="19">
        <f t="shared" si="57"/>
        <v>0</v>
      </c>
      <c r="BF249" s="19">
        <f t="shared" si="58"/>
        <v>61</v>
      </c>
      <c r="BG249" s="19">
        <f t="shared" si="59"/>
        <v>31</v>
      </c>
      <c r="BH249" s="19">
        <f t="shared" si="60"/>
        <v>0</v>
      </c>
      <c r="BI249" s="38"/>
    </row>
    <row r="250" spans="1:61" s="28" customFormat="1" ht="12.75">
      <c r="A250" s="43"/>
      <c r="D250" s="29" t="s">
        <v>199</v>
      </c>
      <c r="F250" s="28">
        <f>F246+F247+F248+F249</f>
        <v>0</v>
      </c>
      <c r="G250" s="28">
        <f aca="true" t="shared" si="63" ref="G250:BA250">G246+G247+G248+G249</f>
        <v>0</v>
      </c>
      <c r="H250" s="28">
        <f t="shared" si="63"/>
        <v>0</v>
      </c>
      <c r="I250" s="28">
        <f t="shared" si="63"/>
        <v>0</v>
      </c>
      <c r="J250" s="28">
        <f t="shared" si="63"/>
        <v>1</v>
      </c>
      <c r="K250" s="28">
        <f t="shared" si="63"/>
        <v>0</v>
      </c>
      <c r="L250" s="28">
        <f t="shared" si="63"/>
        <v>7</v>
      </c>
      <c r="M250" s="28">
        <f t="shared" si="63"/>
        <v>0</v>
      </c>
      <c r="N250" s="28">
        <f t="shared" si="63"/>
        <v>0</v>
      </c>
      <c r="O250" s="28">
        <f t="shared" si="63"/>
        <v>10</v>
      </c>
      <c r="P250" s="28">
        <f t="shared" si="63"/>
        <v>0</v>
      </c>
      <c r="Q250" s="28">
        <f t="shared" si="63"/>
        <v>0</v>
      </c>
      <c r="R250" s="28">
        <f t="shared" si="63"/>
        <v>3</v>
      </c>
      <c r="S250" s="28">
        <f t="shared" si="63"/>
        <v>10</v>
      </c>
      <c r="T250" s="28">
        <f t="shared" si="63"/>
        <v>0</v>
      </c>
      <c r="U250" s="28">
        <f t="shared" si="63"/>
        <v>0</v>
      </c>
      <c r="V250" s="28">
        <f t="shared" si="63"/>
        <v>4</v>
      </c>
      <c r="W250" s="28">
        <f t="shared" si="63"/>
        <v>1</v>
      </c>
      <c r="X250" s="28">
        <f t="shared" si="63"/>
        <v>0</v>
      </c>
      <c r="Y250" s="28">
        <f t="shared" si="63"/>
        <v>0</v>
      </c>
      <c r="Z250" s="28">
        <f t="shared" si="63"/>
        <v>31</v>
      </c>
      <c r="AA250" s="28">
        <f t="shared" si="63"/>
        <v>2</v>
      </c>
      <c r="AB250" s="28">
        <f t="shared" si="63"/>
        <v>0</v>
      </c>
      <c r="AC250" s="28">
        <f t="shared" si="63"/>
        <v>0</v>
      </c>
      <c r="AD250" s="28">
        <f t="shared" si="63"/>
        <v>15</v>
      </c>
      <c r="AE250" s="28">
        <f t="shared" si="63"/>
        <v>0</v>
      </c>
      <c r="AF250" s="28">
        <f t="shared" si="63"/>
        <v>0</v>
      </c>
      <c r="AG250" s="28">
        <f t="shared" si="63"/>
        <v>0</v>
      </c>
      <c r="AH250" s="28">
        <f t="shared" si="63"/>
        <v>9</v>
      </c>
      <c r="AI250" s="28">
        <f t="shared" si="63"/>
        <v>0</v>
      </c>
      <c r="AJ250" s="28">
        <f t="shared" si="63"/>
        <v>0</v>
      </c>
      <c r="AK250" s="28">
        <f t="shared" si="63"/>
        <v>0</v>
      </c>
      <c r="AL250" s="28">
        <f t="shared" si="63"/>
        <v>1</v>
      </c>
      <c r="AM250" s="28">
        <f t="shared" si="63"/>
        <v>0</v>
      </c>
      <c r="AN250" s="28">
        <f t="shared" si="63"/>
        <v>0</v>
      </c>
      <c r="AO250" s="28">
        <f t="shared" si="63"/>
        <v>0</v>
      </c>
      <c r="AP250" s="28">
        <f t="shared" si="63"/>
        <v>1</v>
      </c>
      <c r="AQ250" s="28">
        <f t="shared" si="63"/>
        <v>0</v>
      </c>
      <c r="AR250" s="28">
        <f t="shared" si="63"/>
        <v>0</v>
      </c>
      <c r="AS250" s="28">
        <f t="shared" si="63"/>
        <v>0</v>
      </c>
      <c r="AT250" s="28">
        <f t="shared" si="63"/>
        <v>0</v>
      </c>
      <c r="AU250" s="28">
        <f t="shared" si="63"/>
        <v>0</v>
      </c>
      <c r="AV250" s="28">
        <f t="shared" si="63"/>
        <v>0</v>
      </c>
      <c r="AW250" s="28">
        <f t="shared" si="63"/>
        <v>0</v>
      </c>
      <c r="AX250" s="28">
        <f t="shared" si="63"/>
        <v>0</v>
      </c>
      <c r="AY250" s="28">
        <f t="shared" si="63"/>
        <v>0</v>
      </c>
      <c r="AZ250" s="28">
        <f t="shared" si="63"/>
        <v>0</v>
      </c>
      <c r="BA250" s="28">
        <f t="shared" si="63"/>
        <v>0</v>
      </c>
      <c r="BB250" s="31">
        <f t="shared" si="54"/>
        <v>64</v>
      </c>
      <c r="BC250" s="31">
        <f t="shared" si="55"/>
        <v>31</v>
      </c>
      <c r="BD250" s="31">
        <f t="shared" si="56"/>
        <v>0</v>
      </c>
      <c r="BE250" s="31">
        <f t="shared" si="57"/>
        <v>0</v>
      </c>
      <c r="BF250" s="31">
        <f t="shared" si="58"/>
        <v>64</v>
      </c>
      <c r="BG250" s="31">
        <f t="shared" si="59"/>
        <v>31</v>
      </c>
      <c r="BH250" s="31">
        <f t="shared" si="60"/>
        <v>0</v>
      </c>
      <c r="BI250" s="43"/>
    </row>
    <row r="251" spans="1:61" s="17" customFormat="1" ht="12.75">
      <c r="A251" s="38"/>
      <c r="B251"/>
      <c r="C251"/>
      <c r="D251" s="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 s="15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 s="19">
        <f t="shared" si="54"/>
        <v>0</v>
      </c>
      <c r="BC251" s="19">
        <f t="shared" si="55"/>
        <v>0</v>
      </c>
      <c r="BD251" s="19">
        <f t="shared" si="56"/>
        <v>0</v>
      </c>
      <c r="BE251" s="19">
        <f t="shared" si="57"/>
        <v>0</v>
      </c>
      <c r="BF251" s="19">
        <f t="shared" si="58"/>
        <v>0</v>
      </c>
      <c r="BG251" s="19">
        <f t="shared" si="59"/>
        <v>0</v>
      </c>
      <c r="BH251" s="19">
        <f t="shared" si="60"/>
        <v>0</v>
      </c>
      <c r="BI251" s="38"/>
    </row>
    <row r="252" spans="1:61" s="17" customFormat="1" ht="38.25">
      <c r="A252" s="38" t="s">
        <v>36</v>
      </c>
      <c r="B252"/>
      <c r="C252"/>
      <c r="D252" s="1" t="s">
        <v>201</v>
      </c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 s="15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 s="19">
        <f t="shared" si="54"/>
        <v>0</v>
      </c>
      <c r="BC252" s="19">
        <f t="shared" si="55"/>
        <v>0</v>
      </c>
      <c r="BD252" s="19">
        <f t="shared" si="56"/>
        <v>0</v>
      </c>
      <c r="BE252" s="19">
        <f t="shared" si="57"/>
        <v>0</v>
      </c>
      <c r="BF252" s="19">
        <f t="shared" si="58"/>
        <v>0</v>
      </c>
      <c r="BG252" s="19">
        <f t="shared" si="59"/>
        <v>0</v>
      </c>
      <c r="BH252" s="19">
        <f t="shared" si="60"/>
        <v>0</v>
      </c>
      <c r="BI252" s="38"/>
    </row>
    <row r="253" spans="1:61" s="17" customFormat="1" ht="25.5">
      <c r="A253" s="38"/>
      <c r="B253" t="s">
        <v>49</v>
      </c>
      <c r="C253"/>
      <c r="D253" s="1" t="s">
        <v>200</v>
      </c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 s="15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 s="19">
        <f t="shared" si="54"/>
        <v>0</v>
      </c>
      <c r="BC253" s="19">
        <f t="shared" si="55"/>
        <v>0</v>
      </c>
      <c r="BD253" s="19">
        <f t="shared" si="56"/>
        <v>0</v>
      </c>
      <c r="BE253" s="19">
        <f t="shared" si="57"/>
        <v>0</v>
      </c>
      <c r="BF253" s="19">
        <f t="shared" si="58"/>
        <v>0</v>
      </c>
      <c r="BG253" s="19">
        <f t="shared" si="59"/>
        <v>0</v>
      </c>
      <c r="BH253" s="19">
        <f t="shared" si="60"/>
        <v>0</v>
      </c>
      <c r="BI253" s="38"/>
    </row>
    <row r="254" spans="1:61" s="17" customFormat="1" ht="12.75">
      <c r="A254" s="38"/>
      <c r="B254"/>
      <c r="C254">
        <v>2</v>
      </c>
      <c r="D254" s="1" t="s">
        <v>202</v>
      </c>
      <c r="E254" t="s">
        <v>52</v>
      </c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>
        <v>1</v>
      </c>
      <c r="AA254">
        <v>1</v>
      </c>
      <c r="AB254"/>
      <c r="AC254"/>
      <c r="AD254" s="15">
        <v>5</v>
      </c>
      <c r="AE254"/>
      <c r="AF254"/>
      <c r="AG254"/>
      <c r="AH254">
        <v>4</v>
      </c>
      <c r="AI254"/>
      <c r="AJ254"/>
      <c r="AK254"/>
      <c r="AL254">
        <v>3</v>
      </c>
      <c r="AM254"/>
      <c r="AN254"/>
      <c r="AO254"/>
      <c r="AP254">
        <v>3</v>
      </c>
      <c r="AQ254"/>
      <c r="AR254"/>
      <c r="AS254"/>
      <c r="AT254">
        <v>2</v>
      </c>
      <c r="AU254">
        <v>1</v>
      </c>
      <c r="AV254"/>
      <c r="AW254"/>
      <c r="AX254"/>
      <c r="AY254"/>
      <c r="AZ254"/>
      <c r="BA254"/>
      <c r="BB254" s="19">
        <f t="shared" si="54"/>
        <v>18</v>
      </c>
      <c r="BC254" s="19">
        <f t="shared" si="55"/>
        <v>2</v>
      </c>
      <c r="BD254" s="19">
        <f t="shared" si="56"/>
        <v>0</v>
      </c>
      <c r="BE254" s="19">
        <f t="shared" si="57"/>
        <v>0</v>
      </c>
      <c r="BF254" s="19">
        <f t="shared" si="58"/>
        <v>18</v>
      </c>
      <c r="BG254" s="19">
        <f t="shared" si="59"/>
        <v>2</v>
      </c>
      <c r="BH254" s="19">
        <f t="shared" si="60"/>
        <v>2</v>
      </c>
      <c r="BI254" s="38"/>
    </row>
    <row r="255" spans="1:61" s="17" customFormat="1" ht="12.75">
      <c r="A255" s="38"/>
      <c r="B255"/>
      <c r="C255">
        <v>3</v>
      </c>
      <c r="D255" s="1" t="s">
        <v>56</v>
      </c>
      <c r="E255" t="s">
        <v>63</v>
      </c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 s="1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>
        <v>1</v>
      </c>
      <c r="AV255"/>
      <c r="AW255"/>
      <c r="AX255"/>
      <c r="AY255"/>
      <c r="AZ255"/>
      <c r="BA255"/>
      <c r="BB255" s="19">
        <f t="shared" si="54"/>
        <v>0</v>
      </c>
      <c r="BC255" s="19">
        <f t="shared" si="55"/>
        <v>1</v>
      </c>
      <c r="BD255" s="19">
        <f t="shared" si="56"/>
        <v>0</v>
      </c>
      <c r="BE255" s="19">
        <f t="shared" si="57"/>
        <v>0</v>
      </c>
      <c r="BF255" s="19">
        <f t="shared" si="58"/>
        <v>0</v>
      </c>
      <c r="BG255" s="19">
        <f t="shared" si="59"/>
        <v>1</v>
      </c>
      <c r="BH255" s="19">
        <f t="shared" si="60"/>
        <v>3</v>
      </c>
      <c r="BI255" s="38"/>
    </row>
    <row r="256" spans="1:61" s="17" customFormat="1" ht="12.75">
      <c r="A256" s="38"/>
      <c r="B256"/>
      <c r="C256">
        <v>4</v>
      </c>
      <c r="D256" s="1" t="s">
        <v>56</v>
      </c>
      <c r="E256" t="s">
        <v>64</v>
      </c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 s="15"/>
      <c r="AE256">
        <v>1</v>
      </c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 s="19">
        <f t="shared" si="54"/>
        <v>0</v>
      </c>
      <c r="BC256" s="19">
        <f t="shared" si="55"/>
        <v>1</v>
      </c>
      <c r="BD256" s="19">
        <f t="shared" si="56"/>
        <v>0</v>
      </c>
      <c r="BE256" s="19">
        <f t="shared" si="57"/>
        <v>0</v>
      </c>
      <c r="BF256" s="19">
        <f t="shared" si="58"/>
        <v>0</v>
      </c>
      <c r="BG256" s="19">
        <f t="shared" si="59"/>
        <v>1</v>
      </c>
      <c r="BH256" s="19">
        <f t="shared" si="60"/>
        <v>4</v>
      </c>
      <c r="BI256" s="38"/>
    </row>
    <row r="257" spans="1:61" s="17" customFormat="1" ht="12.75">
      <c r="A257" s="38"/>
      <c r="B257"/>
      <c r="C257">
        <v>5</v>
      </c>
      <c r="D257" s="1" t="s">
        <v>56</v>
      </c>
      <c r="E257" t="s">
        <v>57</v>
      </c>
      <c r="F257"/>
      <c r="G257"/>
      <c r="H257"/>
      <c r="I257"/>
      <c r="J257">
        <v>1</v>
      </c>
      <c r="K257"/>
      <c r="L257">
        <v>5</v>
      </c>
      <c r="M257"/>
      <c r="N257"/>
      <c r="O257">
        <v>5</v>
      </c>
      <c r="P257"/>
      <c r="Q257"/>
      <c r="R257"/>
      <c r="S257">
        <v>15</v>
      </c>
      <c r="T257"/>
      <c r="U257">
        <v>1</v>
      </c>
      <c r="V257">
        <v>1</v>
      </c>
      <c r="W257">
        <v>3</v>
      </c>
      <c r="X257"/>
      <c r="Y257"/>
      <c r="Z257">
        <v>11</v>
      </c>
      <c r="AA257">
        <v>8</v>
      </c>
      <c r="AB257"/>
      <c r="AC257"/>
      <c r="AD257" s="15">
        <v>21</v>
      </c>
      <c r="AE257" s="25">
        <v>1</v>
      </c>
      <c r="AF257"/>
      <c r="AG257"/>
      <c r="AH257">
        <v>11</v>
      </c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 s="19">
        <f t="shared" si="54"/>
        <v>44</v>
      </c>
      <c r="BC257" s="19">
        <f t="shared" si="55"/>
        <v>38</v>
      </c>
      <c r="BD257" s="19">
        <f t="shared" si="56"/>
        <v>0</v>
      </c>
      <c r="BE257" s="19">
        <f t="shared" si="57"/>
        <v>1</v>
      </c>
      <c r="BF257" s="19">
        <f t="shared" si="58"/>
        <v>44</v>
      </c>
      <c r="BG257" s="19">
        <f t="shared" si="59"/>
        <v>39</v>
      </c>
      <c r="BH257" s="19">
        <f t="shared" si="60"/>
        <v>5</v>
      </c>
      <c r="BI257" s="38"/>
    </row>
    <row r="258" spans="1:61" s="17" customFormat="1" ht="12.75">
      <c r="A258" s="38"/>
      <c r="B258" t="s">
        <v>78</v>
      </c>
      <c r="C258"/>
      <c r="D258" s="1" t="s">
        <v>203</v>
      </c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 s="15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 s="19">
        <f t="shared" si="54"/>
        <v>0</v>
      </c>
      <c r="BC258" s="19">
        <f t="shared" si="55"/>
        <v>0</v>
      </c>
      <c r="BD258" s="19">
        <f t="shared" si="56"/>
        <v>0</v>
      </c>
      <c r="BE258" s="19">
        <f t="shared" si="57"/>
        <v>0</v>
      </c>
      <c r="BF258" s="19">
        <f t="shared" si="58"/>
        <v>0</v>
      </c>
      <c r="BG258" s="19">
        <f t="shared" si="59"/>
        <v>0</v>
      </c>
      <c r="BH258" s="19">
        <f t="shared" si="60"/>
        <v>0</v>
      </c>
      <c r="BI258" s="38"/>
    </row>
    <row r="259" spans="1:61" s="17" customFormat="1" ht="12.75">
      <c r="A259" s="38"/>
      <c r="B259"/>
      <c r="C259">
        <v>6</v>
      </c>
      <c r="D259" s="1" t="s">
        <v>204</v>
      </c>
      <c r="E259" t="s">
        <v>52</v>
      </c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>
        <v>1</v>
      </c>
      <c r="AB259"/>
      <c r="AC259"/>
      <c r="AD259" s="15">
        <v>8</v>
      </c>
      <c r="AE259">
        <v>1</v>
      </c>
      <c r="AF259"/>
      <c r="AG259"/>
      <c r="AH259">
        <v>6</v>
      </c>
      <c r="AI259"/>
      <c r="AJ259"/>
      <c r="AK259"/>
      <c r="AL259">
        <v>1</v>
      </c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 s="19">
        <f t="shared" si="54"/>
        <v>15</v>
      </c>
      <c r="BC259" s="19">
        <f t="shared" si="55"/>
        <v>2</v>
      </c>
      <c r="BD259" s="19">
        <f t="shared" si="56"/>
        <v>0</v>
      </c>
      <c r="BE259" s="19">
        <f t="shared" si="57"/>
        <v>0</v>
      </c>
      <c r="BF259" s="19">
        <f t="shared" si="58"/>
        <v>15</v>
      </c>
      <c r="BG259" s="19">
        <f t="shared" si="59"/>
        <v>2</v>
      </c>
      <c r="BH259" s="19">
        <f t="shared" si="60"/>
        <v>6</v>
      </c>
      <c r="BI259" s="38"/>
    </row>
    <row r="260" spans="1:61" s="17" customFormat="1" ht="12.75">
      <c r="A260" s="38"/>
      <c r="B260"/>
      <c r="C260">
        <v>7</v>
      </c>
      <c r="D260" s="1" t="s">
        <v>56</v>
      </c>
      <c r="E260" t="s">
        <v>64</v>
      </c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 s="15"/>
      <c r="AE260">
        <v>1</v>
      </c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 s="19">
        <f t="shared" si="54"/>
        <v>0</v>
      </c>
      <c r="BC260" s="19">
        <f t="shared" si="55"/>
        <v>1</v>
      </c>
      <c r="BD260" s="19">
        <f t="shared" si="56"/>
        <v>0</v>
      </c>
      <c r="BE260" s="19">
        <f t="shared" si="57"/>
        <v>0</v>
      </c>
      <c r="BF260" s="19">
        <f t="shared" si="58"/>
        <v>0</v>
      </c>
      <c r="BG260" s="19">
        <f t="shared" si="59"/>
        <v>1</v>
      </c>
      <c r="BH260" s="19">
        <f t="shared" si="60"/>
        <v>7</v>
      </c>
      <c r="BI260" s="38"/>
    </row>
    <row r="261" spans="1:61" s="17" customFormat="1" ht="12.75">
      <c r="A261" s="38"/>
      <c r="B261"/>
      <c r="C261">
        <v>8</v>
      </c>
      <c r="D261" s="1" t="s">
        <v>56</v>
      </c>
      <c r="E261" t="s">
        <v>57</v>
      </c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>
        <v>1</v>
      </c>
      <c r="AB261"/>
      <c r="AC261"/>
      <c r="AD261" s="15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 s="19">
        <f t="shared" si="54"/>
        <v>0</v>
      </c>
      <c r="BC261" s="19">
        <f t="shared" si="55"/>
        <v>1</v>
      </c>
      <c r="BD261" s="19">
        <f t="shared" si="56"/>
        <v>0</v>
      </c>
      <c r="BE261" s="19">
        <f t="shared" si="57"/>
        <v>0</v>
      </c>
      <c r="BF261" s="19">
        <f t="shared" si="58"/>
        <v>0</v>
      </c>
      <c r="BG261" s="19">
        <f t="shared" si="59"/>
        <v>1</v>
      </c>
      <c r="BH261" s="19">
        <f t="shared" si="60"/>
        <v>8</v>
      </c>
      <c r="BI261" s="38"/>
    </row>
    <row r="262" spans="1:61" s="17" customFormat="1" ht="25.5">
      <c r="A262" s="38"/>
      <c r="B262"/>
      <c r="C262">
        <v>9</v>
      </c>
      <c r="D262" s="1" t="s">
        <v>205</v>
      </c>
      <c r="E262" t="s">
        <v>52</v>
      </c>
      <c r="F262"/>
      <c r="G262"/>
      <c r="H262"/>
      <c r="I262"/>
      <c r="J262"/>
      <c r="K262"/>
      <c r="L262"/>
      <c r="M262"/>
      <c r="N262"/>
      <c r="O262"/>
      <c r="P262"/>
      <c r="Q262"/>
      <c r="R262"/>
      <c r="S262">
        <v>2</v>
      </c>
      <c r="T262"/>
      <c r="U262"/>
      <c r="V262">
        <v>1</v>
      </c>
      <c r="W262"/>
      <c r="X262"/>
      <c r="Y262"/>
      <c r="Z262">
        <v>17</v>
      </c>
      <c r="AA262">
        <v>1</v>
      </c>
      <c r="AB262"/>
      <c r="AC262"/>
      <c r="AD262" s="15">
        <v>39</v>
      </c>
      <c r="AE262" s="25">
        <v>4</v>
      </c>
      <c r="AF262" s="25">
        <v>1</v>
      </c>
      <c r="AG262"/>
      <c r="AH262">
        <v>17</v>
      </c>
      <c r="AI262">
        <v>2</v>
      </c>
      <c r="AJ262"/>
      <c r="AK262"/>
      <c r="AL262">
        <v>9</v>
      </c>
      <c r="AM262">
        <v>1</v>
      </c>
      <c r="AN262"/>
      <c r="AO262"/>
      <c r="AP262">
        <v>8</v>
      </c>
      <c r="AQ262"/>
      <c r="AR262">
        <v>1</v>
      </c>
      <c r="AS262"/>
      <c r="AT262">
        <v>7</v>
      </c>
      <c r="AU262">
        <v>3</v>
      </c>
      <c r="AV262">
        <v>1</v>
      </c>
      <c r="AW262"/>
      <c r="AX262"/>
      <c r="AY262"/>
      <c r="AZ262"/>
      <c r="BA262"/>
      <c r="BB262" s="19">
        <f t="shared" si="54"/>
        <v>98</v>
      </c>
      <c r="BC262" s="19">
        <f t="shared" si="55"/>
        <v>13</v>
      </c>
      <c r="BD262" s="19">
        <f t="shared" si="56"/>
        <v>3</v>
      </c>
      <c r="BE262" s="19">
        <f t="shared" si="57"/>
        <v>0</v>
      </c>
      <c r="BF262" s="19">
        <f t="shared" si="58"/>
        <v>101</v>
      </c>
      <c r="BG262" s="19">
        <f t="shared" si="59"/>
        <v>13</v>
      </c>
      <c r="BH262" s="19">
        <f t="shared" si="60"/>
        <v>9</v>
      </c>
      <c r="BI262" s="38"/>
    </row>
    <row r="263" spans="1:61" s="17" customFormat="1" ht="12.75">
      <c r="A263" s="38"/>
      <c r="B263"/>
      <c r="C263">
        <v>10</v>
      </c>
      <c r="D263" s="1" t="s">
        <v>56</v>
      </c>
      <c r="E263" t="s">
        <v>63</v>
      </c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 s="15">
        <v>1</v>
      </c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 s="19">
        <f aca="true" t="shared" si="64" ref="BB263:BB326">AX263+AT263+AP263+AL263+AH263+AD263+Z263+V263+R263+N263</f>
        <v>1</v>
      </c>
      <c r="BC263" s="19">
        <f aca="true" t="shared" si="65" ref="BC263:BC326">AY263+AU263+AQ263+AM263+AI263+AE263+AA263+W263+S263+O263+L263+J263+H263+F263</f>
        <v>0</v>
      </c>
      <c r="BD263" s="19">
        <f aca="true" t="shared" si="66" ref="BD263:BD326">AZ263+AV263+AR263+AN263+AJ263+AF263+AB263+X263+T263+P263</f>
        <v>0</v>
      </c>
      <c r="BE263" s="19">
        <f aca="true" t="shared" si="67" ref="BE263:BE326">BA263+AW263+AS263+AO263+AK263+AG263+AC263+Y263+U263+Q263+M263+K263+I263+G263</f>
        <v>0</v>
      </c>
      <c r="BF263" s="19">
        <f aca="true" t="shared" si="68" ref="BF263:BF326">BB263+BD263</f>
        <v>1</v>
      </c>
      <c r="BG263" s="19">
        <f aca="true" t="shared" si="69" ref="BG263:BG326">BC263+BE263</f>
        <v>0</v>
      </c>
      <c r="BH263" s="19">
        <f aca="true" t="shared" si="70" ref="BH263:BH326">C263</f>
        <v>10</v>
      </c>
      <c r="BI263" s="38"/>
    </row>
    <row r="264" spans="1:61" s="17" customFormat="1" ht="12.75">
      <c r="A264" s="38"/>
      <c r="B264"/>
      <c r="C264">
        <v>11</v>
      </c>
      <c r="D264" s="1" t="s">
        <v>56</v>
      </c>
      <c r="E264" t="s">
        <v>64</v>
      </c>
      <c r="F264"/>
      <c r="G264"/>
      <c r="H264"/>
      <c r="I264"/>
      <c r="J264"/>
      <c r="K264"/>
      <c r="L264"/>
      <c r="M264"/>
      <c r="N264"/>
      <c r="O264">
        <v>1</v>
      </c>
      <c r="P264"/>
      <c r="Q264"/>
      <c r="R264"/>
      <c r="S264">
        <v>2</v>
      </c>
      <c r="T264"/>
      <c r="U264"/>
      <c r="V264"/>
      <c r="W264"/>
      <c r="X264"/>
      <c r="Y264"/>
      <c r="Z264">
        <v>2</v>
      </c>
      <c r="AA264">
        <v>3</v>
      </c>
      <c r="AB264"/>
      <c r="AC264"/>
      <c r="AD264" s="15">
        <v>2</v>
      </c>
      <c r="AE264"/>
      <c r="AF264"/>
      <c r="AG264"/>
      <c r="AH264">
        <v>5</v>
      </c>
      <c r="AI264"/>
      <c r="AJ264"/>
      <c r="AK264"/>
      <c r="AL264"/>
      <c r="AM264"/>
      <c r="AN264"/>
      <c r="AO264"/>
      <c r="AP264">
        <v>1</v>
      </c>
      <c r="AQ264"/>
      <c r="AR264"/>
      <c r="AS264"/>
      <c r="AT264"/>
      <c r="AU264"/>
      <c r="AV264"/>
      <c r="AW264"/>
      <c r="AX264"/>
      <c r="AY264"/>
      <c r="AZ264"/>
      <c r="BA264"/>
      <c r="BB264" s="19">
        <f t="shared" si="64"/>
        <v>10</v>
      </c>
      <c r="BC264" s="19">
        <f t="shared" si="65"/>
        <v>6</v>
      </c>
      <c r="BD264" s="19">
        <f t="shared" si="66"/>
        <v>0</v>
      </c>
      <c r="BE264" s="19">
        <f t="shared" si="67"/>
        <v>0</v>
      </c>
      <c r="BF264" s="19">
        <f t="shared" si="68"/>
        <v>10</v>
      </c>
      <c r="BG264" s="19">
        <f t="shared" si="69"/>
        <v>6</v>
      </c>
      <c r="BH264" s="19">
        <f t="shared" si="70"/>
        <v>11</v>
      </c>
      <c r="BI264" s="38"/>
    </row>
    <row r="265" spans="1:61" s="17" customFormat="1" ht="12.75">
      <c r="A265" s="38"/>
      <c r="B265"/>
      <c r="C265">
        <v>12</v>
      </c>
      <c r="D265" s="1" t="s">
        <v>56</v>
      </c>
      <c r="E265" t="s">
        <v>57</v>
      </c>
      <c r="F265"/>
      <c r="G265"/>
      <c r="H265"/>
      <c r="I265"/>
      <c r="J265"/>
      <c r="K265"/>
      <c r="L265">
        <v>5</v>
      </c>
      <c r="M265"/>
      <c r="N265"/>
      <c r="O265">
        <v>12</v>
      </c>
      <c r="P265"/>
      <c r="Q265"/>
      <c r="R265"/>
      <c r="S265">
        <v>26</v>
      </c>
      <c r="T265"/>
      <c r="U265"/>
      <c r="V265">
        <v>2</v>
      </c>
      <c r="W265">
        <v>12</v>
      </c>
      <c r="X265"/>
      <c r="Y265"/>
      <c r="Z265">
        <v>1</v>
      </c>
      <c r="AA265">
        <v>28</v>
      </c>
      <c r="AB265"/>
      <c r="AC265"/>
      <c r="AD265" s="15">
        <v>1</v>
      </c>
      <c r="AE265" s="25">
        <v>8</v>
      </c>
      <c r="AF265"/>
      <c r="AG265"/>
      <c r="AH265"/>
      <c r="AI265"/>
      <c r="AJ265"/>
      <c r="AK265"/>
      <c r="AL265">
        <v>1</v>
      </c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 s="19">
        <f t="shared" si="64"/>
        <v>5</v>
      </c>
      <c r="BC265" s="19">
        <f t="shared" si="65"/>
        <v>91</v>
      </c>
      <c r="BD265" s="19">
        <f t="shared" si="66"/>
        <v>0</v>
      </c>
      <c r="BE265" s="19">
        <f t="shared" si="67"/>
        <v>0</v>
      </c>
      <c r="BF265" s="19">
        <f t="shared" si="68"/>
        <v>5</v>
      </c>
      <c r="BG265" s="19">
        <f t="shared" si="69"/>
        <v>91</v>
      </c>
      <c r="BH265" s="19">
        <f t="shared" si="70"/>
        <v>12</v>
      </c>
      <c r="BI265" s="38"/>
    </row>
    <row r="266" spans="1:61" s="17" customFormat="1" ht="12.75">
      <c r="A266" s="38"/>
      <c r="B266"/>
      <c r="C266">
        <v>13</v>
      </c>
      <c r="D266" s="1" t="s">
        <v>206</v>
      </c>
      <c r="E266" t="s">
        <v>52</v>
      </c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>
        <v>2</v>
      </c>
      <c r="AA266"/>
      <c r="AB266"/>
      <c r="AC266"/>
      <c r="AD266" s="15"/>
      <c r="AE266"/>
      <c r="AF266"/>
      <c r="AG266"/>
      <c r="AH266"/>
      <c r="AI266"/>
      <c r="AJ266"/>
      <c r="AK266"/>
      <c r="AL266">
        <v>1</v>
      </c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 s="19">
        <f t="shared" si="64"/>
        <v>3</v>
      </c>
      <c r="BC266" s="19">
        <f t="shared" si="65"/>
        <v>0</v>
      </c>
      <c r="BD266" s="19">
        <f t="shared" si="66"/>
        <v>0</v>
      </c>
      <c r="BE266" s="19">
        <f t="shared" si="67"/>
        <v>0</v>
      </c>
      <c r="BF266" s="19">
        <f t="shared" si="68"/>
        <v>3</v>
      </c>
      <c r="BG266" s="19">
        <f t="shared" si="69"/>
        <v>0</v>
      </c>
      <c r="BH266" s="19">
        <f t="shared" si="70"/>
        <v>13</v>
      </c>
      <c r="BI266" s="38"/>
    </row>
    <row r="267" spans="1:61" s="17" customFormat="1" ht="12.75">
      <c r="A267" s="38"/>
      <c r="B267"/>
      <c r="C267"/>
      <c r="D267" s="1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 s="15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 s="19">
        <f t="shared" si="64"/>
        <v>0</v>
      </c>
      <c r="BC267" s="19">
        <f t="shared" si="65"/>
        <v>0</v>
      </c>
      <c r="BD267" s="19">
        <f t="shared" si="66"/>
        <v>0</v>
      </c>
      <c r="BE267" s="19">
        <f t="shared" si="67"/>
        <v>0</v>
      </c>
      <c r="BF267" s="19">
        <f t="shared" si="68"/>
        <v>0</v>
      </c>
      <c r="BG267" s="19">
        <f t="shared" si="69"/>
        <v>0</v>
      </c>
      <c r="BH267" s="19">
        <f t="shared" si="70"/>
        <v>0</v>
      </c>
      <c r="BI267" s="38"/>
    </row>
    <row r="268" spans="1:61" s="17" customFormat="1" ht="12.75">
      <c r="A268" s="38"/>
      <c r="B268"/>
      <c r="C268"/>
      <c r="D268" s="1" t="s">
        <v>207</v>
      </c>
      <c r="E268" t="s">
        <v>52</v>
      </c>
      <c r="F268"/>
      <c r="G268"/>
      <c r="H268"/>
      <c r="I268"/>
      <c r="J268"/>
      <c r="K268"/>
      <c r="L268"/>
      <c r="M268"/>
      <c r="N268"/>
      <c r="O268"/>
      <c r="P268"/>
      <c r="Q268"/>
      <c r="R268"/>
      <c r="S268">
        <v>2</v>
      </c>
      <c r="T268"/>
      <c r="U268"/>
      <c r="V268">
        <v>1</v>
      </c>
      <c r="W268"/>
      <c r="X268"/>
      <c r="Y268"/>
      <c r="Z268">
        <v>20</v>
      </c>
      <c r="AA268">
        <v>3</v>
      </c>
      <c r="AB268"/>
      <c r="AC268"/>
      <c r="AD268" s="15">
        <v>53</v>
      </c>
      <c r="AE268" s="25">
        <v>5</v>
      </c>
      <c r="AF268" s="25">
        <v>1</v>
      </c>
      <c r="AG268"/>
      <c r="AH268">
        <v>27</v>
      </c>
      <c r="AI268">
        <v>2</v>
      </c>
      <c r="AJ268"/>
      <c r="AK268"/>
      <c r="AL268">
        <v>14</v>
      </c>
      <c r="AM268">
        <v>1</v>
      </c>
      <c r="AN268"/>
      <c r="AO268"/>
      <c r="AP268">
        <v>11</v>
      </c>
      <c r="AQ268"/>
      <c r="AR268">
        <v>1</v>
      </c>
      <c r="AS268"/>
      <c r="AT268">
        <v>9</v>
      </c>
      <c r="AU268">
        <v>4</v>
      </c>
      <c r="AV268">
        <v>1</v>
      </c>
      <c r="AW268"/>
      <c r="AX268"/>
      <c r="AY268"/>
      <c r="AZ268"/>
      <c r="BA268"/>
      <c r="BB268" s="19">
        <f t="shared" si="64"/>
        <v>135</v>
      </c>
      <c r="BC268" s="19">
        <f t="shared" si="65"/>
        <v>17</v>
      </c>
      <c r="BD268" s="19">
        <f t="shared" si="66"/>
        <v>3</v>
      </c>
      <c r="BE268" s="19">
        <f t="shared" si="67"/>
        <v>0</v>
      </c>
      <c r="BF268" s="19">
        <f t="shared" si="68"/>
        <v>138</v>
      </c>
      <c r="BG268" s="19">
        <f t="shared" si="69"/>
        <v>17</v>
      </c>
      <c r="BH268" s="19">
        <f t="shared" si="70"/>
        <v>0</v>
      </c>
      <c r="BI268" s="38"/>
    </row>
    <row r="269" spans="1:61" s="17" customFormat="1" ht="12.75">
      <c r="A269" s="38"/>
      <c r="B269"/>
      <c r="C269"/>
      <c r="D269" s="1" t="s">
        <v>207</v>
      </c>
      <c r="E269" t="s">
        <v>63</v>
      </c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 s="15">
        <v>1</v>
      </c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>
        <v>1</v>
      </c>
      <c r="AV269"/>
      <c r="AW269"/>
      <c r="AX269"/>
      <c r="AY269"/>
      <c r="AZ269"/>
      <c r="BA269"/>
      <c r="BB269" s="19">
        <f t="shared" si="64"/>
        <v>1</v>
      </c>
      <c r="BC269" s="19">
        <f t="shared" si="65"/>
        <v>1</v>
      </c>
      <c r="BD269" s="19">
        <f t="shared" si="66"/>
        <v>0</v>
      </c>
      <c r="BE269" s="19">
        <f t="shared" si="67"/>
        <v>0</v>
      </c>
      <c r="BF269" s="19">
        <f t="shared" si="68"/>
        <v>1</v>
      </c>
      <c r="BG269" s="19">
        <f t="shared" si="69"/>
        <v>1</v>
      </c>
      <c r="BH269" s="19">
        <f t="shared" si="70"/>
        <v>0</v>
      </c>
      <c r="BI269" s="38"/>
    </row>
    <row r="270" spans="1:61" s="17" customFormat="1" ht="12.75">
      <c r="A270" s="38"/>
      <c r="B270"/>
      <c r="C270"/>
      <c r="D270" s="1" t="s">
        <v>207</v>
      </c>
      <c r="E270" t="s">
        <v>64</v>
      </c>
      <c r="F270"/>
      <c r="G270"/>
      <c r="H270"/>
      <c r="I270"/>
      <c r="J270"/>
      <c r="K270"/>
      <c r="L270"/>
      <c r="M270"/>
      <c r="N270"/>
      <c r="O270">
        <v>1</v>
      </c>
      <c r="P270"/>
      <c r="Q270"/>
      <c r="R270"/>
      <c r="S270">
        <v>2</v>
      </c>
      <c r="T270"/>
      <c r="U270"/>
      <c r="V270"/>
      <c r="W270"/>
      <c r="X270"/>
      <c r="Y270"/>
      <c r="Z270">
        <v>2</v>
      </c>
      <c r="AA270">
        <v>3</v>
      </c>
      <c r="AB270"/>
      <c r="AC270"/>
      <c r="AD270" s="15">
        <v>2</v>
      </c>
      <c r="AE270" s="25">
        <v>2</v>
      </c>
      <c r="AF270"/>
      <c r="AG270"/>
      <c r="AH270">
        <v>5</v>
      </c>
      <c r="AI270"/>
      <c r="AJ270"/>
      <c r="AK270"/>
      <c r="AL270"/>
      <c r="AM270"/>
      <c r="AN270"/>
      <c r="AO270"/>
      <c r="AP270">
        <v>1</v>
      </c>
      <c r="AQ270"/>
      <c r="AR270"/>
      <c r="AS270"/>
      <c r="AT270"/>
      <c r="AU270"/>
      <c r="AV270"/>
      <c r="AW270"/>
      <c r="AX270"/>
      <c r="AY270"/>
      <c r="AZ270"/>
      <c r="BA270"/>
      <c r="BB270" s="19">
        <f t="shared" si="64"/>
        <v>10</v>
      </c>
      <c r="BC270" s="19">
        <f t="shared" si="65"/>
        <v>8</v>
      </c>
      <c r="BD270" s="19">
        <f t="shared" si="66"/>
        <v>0</v>
      </c>
      <c r="BE270" s="19">
        <f t="shared" si="67"/>
        <v>0</v>
      </c>
      <c r="BF270" s="19">
        <f t="shared" si="68"/>
        <v>10</v>
      </c>
      <c r="BG270" s="19">
        <f t="shared" si="69"/>
        <v>8</v>
      </c>
      <c r="BH270" s="19">
        <f t="shared" si="70"/>
        <v>0</v>
      </c>
      <c r="BI270" s="38"/>
    </row>
    <row r="271" spans="1:61" s="17" customFormat="1" ht="12.75">
      <c r="A271" s="38"/>
      <c r="B271"/>
      <c r="C271"/>
      <c r="D271" s="1" t="s">
        <v>207</v>
      </c>
      <c r="E271" t="s">
        <v>57</v>
      </c>
      <c r="F271"/>
      <c r="G271"/>
      <c r="H271"/>
      <c r="I271"/>
      <c r="J271">
        <v>1</v>
      </c>
      <c r="K271"/>
      <c r="L271">
        <v>10</v>
      </c>
      <c r="M271"/>
      <c r="N271"/>
      <c r="O271">
        <v>17</v>
      </c>
      <c r="P271"/>
      <c r="Q271"/>
      <c r="R271"/>
      <c r="S271">
        <v>41</v>
      </c>
      <c r="T271"/>
      <c r="U271">
        <v>1</v>
      </c>
      <c r="V271">
        <v>3</v>
      </c>
      <c r="W271">
        <v>15</v>
      </c>
      <c r="X271"/>
      <c r="Y271"/>
      <c r="Z271">
        <v>12</v>
      </c>
      <c r="AA271">
        <v>37</v>
      </c>
      <c r="AB271"/>
      <c r="AC271"/>
      <c r="AD271" s="15">
        <v>22</v>
      </c>
      <c r="AE271" s="25">
        <v>9</v>
      </c>
      <c r="AF271"/>
      <c r="AG271"/>
      <c r="AH271">
        <v>11</v>
      </c>
      <c r="AI271"/>
      <c r="AJ271"/>
      <c r="AK271"/>
      <c r="AL271">
        <v>1</v>
      </c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 s="19">
        <f t="shared" si="64"/>
        <v>49</v>
      </c>
      <c r="BC271" s="19">
        <f t="shared" si="65"/>
        <v>130</v>
      </c>
      <c r="BD271" s="19">
        <f t="shared" si="66"/>
        <v>0</v>
      </c>
      <c r="BE271" s="19">
        <f t="shared" si="67"/>
        <v>1</v>
      </c>
      <c r="BF271" s="19">
        <f t="shared" si="68"/>
        <v>49</v>
      </c>
      <c r="BG271" s="19">
        <f t="shared" si="69"/>
        <v>131</v>
      </c>
      <c r="BH271" s="19">
        <f t="shared" si="70"/>
        <v>0</v>
      </c>
      <c r="BI271" s="38"/>
    </row>
    <row r="272" spans="1:61" s="28" customFormat="1" ht="12.75">
      <c r="A272" s="43"/>
      <c r="D272" s="29" t="s">
        <v>208</v>
      </c>
      <c r="F272" s="28">
        <f>F268+F269+F270+F271</f>
        <v>0</v>
      </c>
      <c r="G272" s="28">
        <f aca="true" t="shared" si="71" ref="G272:BA272">G268+G269+G270+G271</f>
        <v>0</v>
      </c>
      <c r="H272" s="28">
        <f t="shared" si="71"/>
        <v>0</v>
      </c>
      <c r="I272" s="28">
        <f t="shared" si="71"/>
        <v>0</v>
      </c>
      <c r="J272" s="28">
        <f t="shared" si="71"/>
        <v>1</v>
      </c>
      <c r="K272" s="28">
        <f t="shared" si="71"/>
        <v>0</v>
      </c>
      <c r="L272" s="28">
        <f t="shared" si="71"/>
        <v>10</v>
      </c>
      <c r="M272" s="28">
        <f t="shared" si="71"/>
        <v>0</v>
      </c>
      <c r="N272" s="28">
        <f t="shared" si="71"/>
        <v>0</v>
      </c>
      <c r="O272" s="28">
        <f t="shared" si="71"/>
        <v>18</v>
      </c>
      <c r="P272" s="28">
        <f t="shared" si="71"/>
        <v>0</v>
      </c>
      <c r="Q272" s="28">
        <f t="shared" si="71"/>
        <v>0</v>
      </c>
      <c r="R272" s="28">
        <f t="shared" si="71"/>
        <v>0</v>
      </c>
      <c r="S272" s="28">
        <f t="shared" si="71"/>
        <v>45</v>
      </c>
      <c r="T272" s="28">
        <f t="shared" si="71"/>
        <v>0</v>
      </c>
      <c r="U272" s="28">
        <f t="shared" si="71"/>
        <v>1</v>
      </c>
      <c r="V272" s="28">
        <f t="shared" si="71"/>
        <v>4</v>
      </c>
      <c r="W272" s="28">
        <f t="shared" si="71"/>
        <v>15</v>
      </c>
      <c r="X272" s="28">
        <f t="shared" si="71"/>
        <v>0</v>
      </c>
      <c r="Y272" s="28">
        <f t="shared" si="71"/>
        <v>0</v>
      </c>
      <c r="Z272" s="28">
        <f t="shared" si="71"/>
        <v>34</v>
      </c>
      <c r="AA272" s="28">
        <f t="shared" si="71"/>
        <v>43</v>
      </c>
      <c r="AB272" s="28">
        <f t="shared" si="71"/>
        <v>0</v>
      </c>
      <c r="AC272" s="28">
        <f t="shared" si="71"/>
        <v>0</v>
      </c>
      <c r="AD272" s="28">
        <f t="shared" si="71"/>
        <v>78</v>
      </c>
      <c r="AE272" s="28">
        <f t="shared" si="71"/>
        <v>16</v>
      </c>
      <c r="AF272" s="28">
        <f t="shared" si="71"/>
        <v>1</v>
      </c>
      <c r="AG272" s="28">
        <f t="shared" si="71"/>
        <v>0</v>
      </c>
      <c r="AH272" s="28">
        <f t="shared" si="71"/>
        <v>43</v>
      </c>
      <c r="AI272" s="28">
        <f t="shared" si="71"/>
        <v>2</v>
      </c>
      <c r="AJ272" s="28">
        <f t="shared" si="71"/>
        <v>0</v>
      </c>
      <c r="AK272" s="28">
        <f t="shared" si="71"/>
        <v>0</v>
      </c>
      <c r="AL272" s="28">
        <f t="shared" si="71"/>
        <v>15</v>
      </c>
      <c r="AM272" s="28">
        <f t="shared" si="71"/>
        <v>1</v>
      </c>
      <c r="AN272" s="28">
        <f t="shared" si="71"/>
        <v>0</v>
      </c>
      <c r="AO272" s="28">
        <f t="shared" si="71"/>
        <v>0</v>
      </c>
      <c r="AP272" s="28">
        <f t="shared" si="71"/>
        <v>12</v>
      </c>
      <c r="AQ272" s="28">
        <f t="shared" si="71"/>
        <v>0</v>
      </c>
      <c r="AR272" s="28">
        <f t="shared" si="71"/>
        <v>1</v>
      </c>
      <c r="AS272" s="28">
        <f t="shared" si="71"/>
        <v>0</v>
      </c>
      <c r="AT272" s="28">
        <f t="shared" si="71"/>
        <v>9</v>
      </c>
      <c r="AU272" s="28">
        <f t="shared" si="71"/>
        <v>5</v>
      </c>
      <c r="AV272" s="28">
        <f t="shared" si="71"/>
        <v>1</v>
      </c>
      <c r="AW272" s="28">
        <f t="shared" si="71"/>
        <v>0</v>
      </c>
      <c r="AX272" s="28">
        <f t="shared" si="71"/>
        <v>0</v>
      </c>
      <c r="AY272" s="28">
        <f t="shared" si="71"/>
        <v>0</v>
      </c>
      <c r="AZ272" s="28">
        <f t="shared" si="71"/>
        <v>0</v>
      </c>
      <c r="BA272" s="28">
        <f t="shared" si="71"/>
        <v>0</v>
      </c>
      <c r="BB272" s="31">
        <f t="shared" si="64"/>
        <v>195</v>
      </c>
      <c r="BC272" s="31">
        <f t="shared" si="65"/>
        <v>156</v>
      </c>
      <c r="BD272" s="31">
        <f t="shared" si="66"/>
        <v>3</v>
      </c>
      <c r="BE272" s="31">
        <f t="shared" si="67"/>
        <v>1</v>
      </c>
      <c r="BF272" s="31">
        <f t="shared" si="68"/>
        <v>198</v>
      </c>
      <c r="BG272" s="31">
        <f t="shared" si="69"/>
        <v>157</v>
      </c>
      <c r="BH272" s="31">
        <f t="shared" si="70"/>
        <v>0</v>
      </c>
      <c r="BI272" s="43"/>
    </row>
    <row r="273" spans="1:61" s="17" customFormat="1" ht="12.75">
      <c r="A273" s="38"/>
      <c r="B273"/>
      <c r="C273"/>
      <c r="D273" s="1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 s="15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 s="19">
        <f t="shared" si="64"/>
        <v>0</v>
      </c>
      <c r="BC273" s="19">
        <f t="shared" si="65"/>
        <v>0</v>
      </c>
      <c r="BD273" s="19">
        <f t="shared" si="66"/>
        <v>0</v>
      </c>
      <c r="BE273" s="19">
        <f t="shared" si="67"/>
        <v>0</v>
      </c>
      <c r="BF273" s="19">
        <f t="shared" si="68"/>
        <v>0</v>
      </c>
      <c r="BG273" s="19">
        <f t="shared" si="69"/>
        <v>0</v>
      </c>
      <c r="BH273" s="19">
        <f t="shared" si="70"/>
        <v>0</v>
      </c>
      <c r="BI273" s="38"/>
    </row>
    <row r="274" spans="1:61" s="17" customFormat="1" ht="51">
      <c r="A274" s="38" t="s">
        <v>37</v>
      </c>
      <c r="B274"/>
      <c r="C274"/>
      <c r="D274" s="1" t="s">
        <v>209</v>
      </c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 s="15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 s="19">
        <f t="shared" si="64"/>
        <v>0</v>
      </c>
      <c r="BC274" s="19">
        <f t="shared" si="65"/>
        <v>0</v>
      </c>
      <c r="BD274" s="19">
        <f t="shared" si="66"/>
        <v>0</v>
      </c>
      <c r="BE274" s="19">
        <f t="shared" si="67"/>
        <v>0</v>
      </c>
      <c r="BF274" s="19">
        <f t="shared" si="68"/>
        <v>0</v>
      </c>
      <c r="BG274" s="19">
        <f t="shared" si="69"/>
        <v>0</v>
      </c>
      <c r="BH274" s="19">
        <f t="shared" si="70"/>
        <v>0</v>
      </c>
      <c r="BI274" s="38"/>
    </row>
    <row r="275" spans="1:61" s="17" customFormat="1" ht="25.5">
      <c r="A275" s="38"/>
      <c r="B275" t="s">
        <v>49</v>
      </c>
      <c r="C275"/>
      <c r="D275" s="1" t="s">
        <v>210</v>
      </c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 s="1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 s="19">
        <f t="shared" si="64"/>
        <v>0</v>
      </c>
      <c r="BC275" s="19">
        <f t="shared" si="65"/>
        <v>0</v>
      </c>
      <c r="BD275" s="19">
        <f t="shared" si="66"/>
        <v>0</v>
      </c>
      <c r="BE275" s="19">
        <f t="shared" si="67"/>
        <v>0</v>
      </c>
      <c r="BF275" s="19">
        <f t="shared" si="68"/>
        <v>0</v>
      </c>
      <c r="BG275" s="19">
        <f t="shared" si="69"/>
        <v>0</v>
      </c>
      <c r="BH275" s="19">
        <f t="shared" si="70"/>
        <v>0</v>
      </c>
      <c r="BI275" s="38"/>
    </row>
    <row r="276" spans="1:61" s="17" customFormat="1" ht="12.75">
      <c r="A276" s="38"/>
      <c r="B276"/>
      <c r="C276">
        <v>14</v>
      </c>
      <c r="D276" s="1" t="s">
        <v>211</v>
      </c>
      <c r="E276" t="s">
        <v>52</v>
      </c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>
        <v>1</v>
      </c>
      <c r="AB276"/>
      <c r="AC276"/>
      <c r="AD276" s="15">
        <v>1</v>
      </c>
      <c r="AE276"/>
      <c r="AF276"/>
      <c r="AG276"/>
      <c r="AH276">
        <v>1</v>
      </c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 s="19">
        <f t="shared" si="64"/>
        <v>2</v>
      </c>
      <c r="BC276" s="19">
        <f t="shared" si="65"/>
        <v>1</v>
      </c>
      <c r="BD276" s="19">
        <f t="shared" si="66"/>
        <v>0</v>
      </c>
      <c r="BE276" s="19">
        <f t="shared" si="67"/>
        <v>0</v>
      </c>
      <c r="BF276" s="19">
        <f t="shared" si="68"/>
        <v>2</v>
      </c>
      <c r="BG276" s="19">
        <f t="shared" si="69"/>
        <v>1</v>
      </c>
      <c r="BH276" s="19">
        <f t="shared" si="70"/>
        <v>14</v>
      </c>
      <c r="BI276" s="38"/>
    </row>
    <row r="277" spans="1:61" s="17" customFormat="1" ht="12.75">
      <c r="A277" s="38"/>
      <c r="B277"/>
      <c r="C277">
        <v>15</v>
      </c>
      <c r="D277" s="1" t="s">
        <v>56</v>
      </c>
      <c r="E277" t="s">
        <v>57</v>
      </c>
      <c r="F277"/>
      <c r="G277"/>
      <c r="H277"/>
      <c r="I277"/>
      <c r="J277"/>
      <c r="K277"/>
      <c r="L277"/>
      <c r="M277"/>
      <c r="N277"/>
      <c r="O277">
        <v>1</v>
      </c>
      <c r="P277"/>
      <c r="Q277"/>
      <c r="R277">
        <v>1</v>
      </c>
      <c r="S277">
        <v>1</v>
      </c>
      <c r="T277"/>
      <c r="U277"/>
      <c r="V277"/>
      <c r="W277">
        <v>1</v>
      </c>
      <c r="X277"/>
      <c r="Y277"/>
      <c r="Z277"/>
      <c r="AA277"/>
      <c r="AB277"/>
      <c r="AC277"/>
      <c r="AD277" s="15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 s="19">
        <f t="shared" si="64"/>
        <v>1</v>
      </c>
      <c r="BC277" s="19">
        <f t="shared" si="65"/>
        <v>3</v>
      </c>
      <c r="BD277" s="19">
        <f t="shared" si="66"/>
        <v>0</v>
      </c>
      <c r="BE277" s="19">
        <f t="shared" si="67"/>
        <v>0</v>
      </c>
      <c r="BF277" s="19">
        <f t="shared" si="68"/>
        <v>1</v>
      </c>
      <c r="BG277" s="19">
        <f t="shared" si="69"/>
        <v>3</v>
      </c>
      <c r="BH277" s="19">
        <f t="shared" si="70"/>
        <v>15</v>
      </c>
      <c r="BI277" s="38"/>
    </row>
    <row r="278" spans="1:61" s="17" customFormat="1" ht="25.5">
      <c r="A278" s="38"/>
      <c r="B278"/>
      <c r="C278">
        <v>16</v>
      </c>
      <c r="D278" s="1" t="s">
        <v>212</v>
      </c>
      <c r="E278" t="s">
        <v>52</v>
      </c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>
        <v>1</v>
      </c>
      <c r="X278"/>
      <c r="Y278"/>
      <c r="Z278"/>
      <c r="AA278"/>
      <c r="AB278"/>
      <c r="AC278"/>
      <c r="AD278" s="15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 s="19">
        <f t="shared" si="64"/>
        <v>0</v>
      </c>
      <c r="BC278" s="19">
        <f t="shared" si="65"/>
        <v>1</v>
      </c>
      <c r="BD278" s="19">
        <f t="shared" si="66"/>
        <v>0</v>
      </c>
      <c r="BE278" s="19">
        <f t="shared" si="67"/>
        <v>0</v>
      </c>
      <c r="BF278" s="19">
        <f t="shared" si="68"/>
        <v>0</v>
      </c>
      <c r="BG278" s="19">
        <f t="shared" si="69"/>
        <v>1</v>
      </c>
      <c r="BH278" s="19">
        <f t="shared" si="70"/>
        <v>16</v>
      </c>
      <c r="BI278" s="38"/>
    </row>
    <row r="279" spans="1:61" s="17" customFormat="1" ht="12.75">
      <c r="A279" s="38"/>
      <c r="B279"/>
      <c r="C279">
        <v>17</v>
      </c>
      <c r="D279" s="1" t="s">
        <v>56</v>
      </c>
      <c r="E279" t="s">
        <v>63</v>
      </c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>
        <v>1</v>
      </c>
      <c r="AA279"/>
      <c r="AB279"/>
      <c r="AC279"/>
      <c r="AD279" s="15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 s="19">
        <f t="shared" si="64"/>
        <v>1</v>
      </c>
      <c r="BC279" s="19">
        <f t="shared" si="65"/>
        <v>0</v>
      </c>
      <c r="BD279" s="19">
        <f t="shared" si="66"/>
        <v>0</v>
      </c>
      <c r="BE279" s="19">
        <f t="shared" si="67"/>
        <v>0</v>
      </c>
      <c r="BF279" s="19">
        <f t="shared" si="68"/>
        <v>1</v>
      </c>
      <c r="BG279" s="19">
        <f t="shared" si="69"/>
        <v>0</v>
      </c>
      <c r="BH279" s="19">
        <f t="shared" si="70"/>
        <v>17</v>
      </c>
      <c r="BI279" s="38"/>
    </row>
    <row r="280" spans="1:61" s="17" customFormat="1" ht="12.75">
      <c r="A280" s="38"/>
      <c r="B280" t="s">
        <v>78</v>
      </c>
      <c r="C280"/>
      <c r="D280" s="1" t="s">
        <v>213</v>
      </c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 s="15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 s="19">
        <f t="shared" si="64"/>
        <v>0</v>
      </c>
      <c r="BC280" s="19">
        <f t="shared" si="65"/>
        <v>0</v>
      </c>
      <c r="BD280" s="19">
        <f t="shared" si="66"/>
        <v>0</v>
      </c>
      <c r="BE280" s="19">
        <f t="shared" si="67"/>
        <v>0</v>
      </c>
      <c r="BF280" s="19">
        <f t="shared" si="68"/>
        <v>0</v>
      </c>
      <c r="BG280" s="19">
        <f t="shared" si="69"/>
        <v>0</v>
      </c>
      <c r="BH280" s="19">
        <f t="shared" si="70"/>
        <v>0</v>
      </c>
      <c r="BI280" s="38"/>
    </row>
    <row r="281" spans="1:61" s="17" customFormat="1" ht="12.75">
      <c r="A281" s="38"/>
      <c r="B281"/>
      <c r="C281">
        <v>18</v>
      </c>
      <c r="D281" s="1" t="s">
        <v>214</v>
      </c>
      <c r="E281" t="s">
        <v>52</v>
      </c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>
        <v>1</v>
      </c>
      <c r="AB281"/>
      <c r="AC281"/>
      <c r="AD281" s="15">
        <v>4</v>
      </c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 s="19">
        <f t="shared" si="64"/>
        <v>4</v>
      </c>
      <c r="BC281" s="19">
        <f t="shared" si="65"/>
        <v>1</v>
      </c>
      <c r="BD281" s="19">
        <f t="shared" si="66"/>
        <v>0</v>
      </c>
      <c r="BE281" s="19">
        <f t="shared" si="67"/>
        <v>0</v>
      </c>
      <c r="BF281" s="19">
        <f t="shared" si="68"/>
        <v>4</v>
      </c>
      <c r="BG281" s="19">
        <f t="shared" si="69"/>
        <v>1</v>
      </c>
      <c r="BH281" s="19">
        <f t="shared" si="70"/>
        <v>18</v>
      </c>
      <c r="BI281" s="38"/>
    </row>
    <row r="282" spans="1:61" s="17" customFormat="1" ht="12.75">
      <c r="A282" s="38"/>
      <c r="B282"/>
      <c r="C282">
        <v>19</v>
      </c>
      <c r="D282" s="1" t="s">
        <v>56</v>
      </c>
      <c r="E282" t="s">
        <v>57</v>
      </c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>
        <v>1</v>
      </c>
      <c r="AB282"/>
      <c r="AC282"/>
      <c r="AD282" s="15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 s="19">
        <f t="shared" si="64"/>
        <v>0</v>
      </c>
      <c r="BC282" s="19">
        <f t="shared" si="65"/>
        <v>1</v>
      </c>
      <c r="BD282" s="19">
        <f t="shared" si="66"/>
        <v>0</v>
      </c>
      <c r="BE282" s="19">
        <f t="shared" si="67"/>
        <v>0</v>
      </c>
      <c r="BF282" s="19">
        <f t="shared" si="68"/>
        <v>0</v>
      </c>
      <c r="BG282" s="19">
        <f t="shared" si="69"/>
        <v>1</v>
      </c>
      <c r="BH282" s="19">
        <f t="shared" si="70"/>
        <v>19</v>
      </c>
      <c r="BI282" s="38"/>
    </row>
    <row r="283" spans="1:61" s="17" customFormat="1" ht="25.5">
      <c r="A283" s="38"/>
      <c r="B283"/>
      <c r="C283">
        <v>20</v>
      </c>
      <c r="D283" s="1" t="s">
        <v>215</v>
      </c>
      <c r="E283" t="s">
        <v>52</v>
      </c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 s="15"/>
      <c r="AE283">
        <v>1</v>
      </c>
      <c r="AF283"/>
      <c r="AG283"/>
      <c r="AH283"/>
      <c r="AI283">
        <v>1</v>
      </c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 s="19">
        <f t="shared" si="64"/>
        <v>0</v>
      </c>
      <c r="BC283" s="19">
        <f t="shared" si="65"/>
        <v>2</v>
      </c>
      <c r="BD283" s="19">
        <f t="shared" si="66"/>
        <v>0</v>
      </c>
      <c r="BE283" s="19">
        <f t="shared" si="67"/>
        <v>0</v>
      </c>
      <c r="BF283" s="19">
        <f t="shared" si="68"/>
        <v>0</v>
      </c>
      <c r="BG283" s="19">
        <f t="shared" si="69"/>
        <v>2</v>
      </c>
      <c r="BH283" s="19">
        <f t="shared" si="70"/>
        <v>20</v>
      </c>
      <c r="BI283" s="38"/>
    </row>
    <row r="284" spans="1:61" s="17" customFormat="1" ht="12.75">
      <c r="A284" s="38"/>
      <c r="B284"/>
      <c r="C284">
        <v>21</v>
      </c>
      <c r="D284" s="1" t="s">
        <v>56</v>
      </c>
      <c r="E284" t="s">
        <v>57</v>
      </c>
      <c r="F284"/>
      <c r="G284"/>
      <c r="H284"/>
      <c r="I284"/>
      <c r="J284"/>
      <c r="K284"/>
      <c r="L284">
        <v>1</v>
      </c>
      <c r="M284"/>
      <c r="N284"/>
      <c r="O284"/>
      <c r="P284"/>
      <c r="Q284"/>
      <c r="R284"/>
      <c r="S284"/>
      <c r="T284"/>
      <c r="U284"/>
      <c r="V284"/>
      <c r="W284">
        <v>1</v>
      </c>
      <c r="X284"/>
      <c r="Y284"/>
      <c r="Z284">
        <v>1</v>
      </c>
      <c r="AA284"/>
      <c r="AB284"/>
      <c r="AC284"/>
      <c r="AD284" s="15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 s="19">
        <f t="shared" si="64"/>
        <v>1</v>
      </c>
      <c r="BC284" s="19">
        <f t="shared" si="65"/>
        <v>2</v>
      </c>
      <c r="BD284" s="19">
        <f t="shared" si="66"/>
        <v>0</v>
      </c>
      <c r="BE284" s="19">
        <f t="shared" si="67"/>
        <v>0</v>
      </c>
      <c r="BF284" s="19">
        <f t="shared" si="68"/>
        <v>1</v>
      </c>
      <c r="BG284" s="19">
        <f t="shared" si="69"/>
        <v>2</v>
      </c>
      <c r="BH284" s="19">
        <f t="shared" si="70"/>
        <v>21</v>
      </c>
      <c r="BI284" s="38"/>
    </row>
    <row r="285" spans="1:61" s="17" customFormat="1" ht="12.75">
      <c r="A285" s="38"/>
      <c r="B285"/>
      <c r="C285"/>
      <c r="D285" s="1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 s="1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 s="19">
        <f t="shared" si="64"/>
        <v>0</v>
      </c>
      <c r="BC285" s="19">
        <f t="shared" si="65"/>
        <v>0</v>
      </c>
      <c r="BD285" s="19">
        <f t="shared" si="66"/>
        <v>0</v>
      </c>
      <c r="BE285" s="19">
        <f t="shared" si="67"/>
        <v>0</v>
      </c>
      <c r="BF285" s="19">
        <f t="shared" si="68"/>
        <v>0</v>
      </c>
      <c r="BG285" s="19">
        <f t="shared" si="69"/>
        <v>0</v>
      </c>
      <c r="BH285" s="19">
        <f t="shared" si="70"/>
        <v>0</v>
      </c>
      <c r="BI285" s="38"/>
    </row>
    <row r="286" spans="1:61" s="17" customFormat="1" ht="12.75">
      <c r="A286" s="38" t="s">
        <v>37</v>
      </c>
      <c r="B286"/>
      <c r="C286">
        <v>1</v>
      </c>
      <c r="D286" s="1" t="s">
        <v>217</v>
      </c>
      <c r="E286" t="s">
        <v>52</v>
      </c>
      <c r="F286"/>
      <c r="G286"/>
      <c r="H286"/>
      <c r="I286"/>
      <c r="J286"/>
      <c r="K286"/>
      <c r="L286"/>
      <c r="M286"/>
      <c r="N286"/>
      <c r="O286"/>
      <c r="P286"/>
      <c r="Q286"/>
      <c r="R286">
        <v>1</v>
      </c>
      <c r="S286">
        <v>1</v>
      </c>
      <c r="T286"/>
      <c r="U286"/>
      <c r="V286">
        <v>1</v>
      </c>
      <c r="W286">
        <v>1</v>
      </c>
      <c r="X286"/>
      <c r="Y286"/>
      <c r="Z286">
        <v>11</v>
      </c>
      <c r="AA286">
        <v>5</v>
      </c>
      <c r="AB286"/>
      <c r="AC286"/>
      <c r="AD286" s="15">
        <v>14</v>
      </c>
      <c r="AE286" s="25">
        <v>3</v>
      </c>
      <c r="AF286"/>
      <c r="AG286"/>
      <c r="AH286">
        <v>4</v>
      </c>
      <c r="AI286"/>
      <c r="AJ286">
        <v>1</v>
      </c>
      <c r="AK286"/>
      <c r="AL286">
        <v>2</v>
      </c>
      <c r="AM286"/>
      <c r="AN286">
        <v>1</v>
      </c>
      <c r="AO286"/>
      <c r="AP286">
        <v>2</v>
      </c>
      <c r="AQ286"/>
      <c r="AR286"/>
      <c r="AS286"/>
      <c r="AT286">
        <v>2</v>
      </c>
      <c r="AU286"/>
      <c r="AV286"/>
      <c r="AW286"/>
      <c r="AX286"/>
      <c r="AY286"/>
      <c r="AZ286"/>
      <c r="BA286"/>
      <c r="BB286" s="19">
        <f t="shared" si="64"/>
        <v>37</v>
      </c>
      <c r="BC286" s="19">
        <f t="shared" si="65"/>
        <v>10</v>
      </c>
      <c r="BD286" s="19">
        <f t="shared" si="66"/>
        <v>2</v>
      </c>
      <c r="BE286" s="19">
        <f t="shared" si="67"/>
        <v>0</v>
      </c>
      <c r="BF286" s="19">
        <f t="shared" si="68"/>
        <v>39</v>
      </c>
      <c r="BG286" s="19">
        <f t="shared" si="69"/>
        <v>10</v>
      </c>
      <c r="BH286" s="19">
        <f t="shared" si="70"/>
        <v>1</v>
      </c>
      <c r="BI286" s="38" t="s">
        <v>216</v>
      </c>
    </row>
    <row r="287" spans="1:61" s="17" customFormat="1" ht="12.75">
      <c r="A287" s="38"/>
      <c r="B287"/>
      <c r="C287">
        <v>2</v>
      </c>
      <c r="D287" s="1" t="s">
        <v>56</v>
      </c>
      <c r="E287" t="s">
        <v>57</v>
      </c>
      <c r="F287"/>
      <c r="G287"/>
      <c r="H287"/>
      <c r="I287"/>
      <c r="J287"/>
      <c r="K287"/>
      <c r="L287"/>
      <c r="M287"/>
      <c r="N287"/>
      <c r="O287">
        <v>2</v>
      </c>
      <c r="P287"/>
      <c r="Q287"/>
      <c r="R287">
        <v>2</v>
      </c>
      <c r="S287">
        <v>4</v>
      </c>
      <c r="T287"/>
      <c r="U287"/>
      <c r="V287"/>
      <c r="W287">
        <v>1</v>
      </c>
      <c r="X287"/>
      <c r="Y287"/>
      <c r="Z287"/>
      <c r="AA287">
        <v>3</v>
      </c>
      <c r="AB287"/>
      <c r="AC287"/>
      <c r="AD287" s="15">
        <v>1</v>
      </c>
      <c r="AE287"/>
      <c r="AF287"/>
      <c r="AG287"/>
      <c r="AH287">
        <v>1</v>
      </c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 s="19">
        <f t="shared" si="64"/>
        <v>4</v>
      </c>
      <c r="BC287" s="19">
        <f t="shared" si="65"/>
        <v>10</v>
      </c>
      <c r="BD287" s="19">
        <f t="shared" si="66"/>
        <v>0</v>
      </c>
      <c r="BE287" s="19">
        <f t="shared" si="67"/>
        <v>0</v>
      </c>
      <c r="BF287" s="19">
        <f t="shared" si="68"/>
        <v>4</v>
      </c>
      <c r="BG287" s="19">
        <f t="shared" si="69"/>
        <v>10</v>
      </c>
      <c r="BH287" s="19">
        <f t="shared" si="70"/>
        <v>2</v>
      </c>
      <c r="BI287" s="38"/>
    </row>
    <row r="288" spans="1:61" s="17" customFormat="1" ht="12.75">
      <c r="A288" s="38"/>
      <c r="B288"/>
      <c r="C288">
        <v>3</v>
      </c>
      <c r="D288" s="1" t="s">
        <v>218</v>
      </c>
      <c r="E288" t="s">
        <v>52</v>
      </c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 s="15">
        <v>1</v>
      </c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 s="19">
        <f t="shared" si="64"/>
        <v>1</v>
      </c>
      <c r="BC288" s="19">
        <f t="shared" si="65"/>
        <v>0</v>
      </c>
      <c r="BD288" s="19">
        <f t="shared" si="66"/>
        <v>0</v>
      </c>
      <c r="BE288" s="19">
        <f t="shared" si="67"/>
        <v>0</v>
      </c>
      <c r="BF288" s="19">
        <f t="shared" si="68"/>
        <v>1</v>
      </c>
      <c r="BG288" s="19">
        <f t="shared" si="69"/>
        <v>0</v>
      </c>
      <c r="BH288" s="19">
        <f t="shared" si="70"/>
        <v>3</v>
      </c>
      <c r="BI288" s="38"/>
    </row>
    <row r="289" spans="1:61" s="17" customFormat="1" ht="25.5">
      <c r="A289" s="38"/>
      <c r="B289"/>
      <c r="C289">
        <v>4</v>
      </c>
      <c r="D289" s="1" t="s">
        <v>219</v>
      </c>
      <c r="E289" t="s">
        <v>64</v>
      </c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>
        <v>1</v>
      </c>
      <c r="AB289"/>
      <c r="AC289"/>
      <c r="AD289" s="15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 s="19">
        <f t="shared" si="64"/>
        <v>0</v>
      </c>
      <c r="BC289" s="19">
        <f t="shared" si="65"/>
        <v>1</v>
      </c>
      <c r="BD289" s="19">
        <f t="shared" si="66"/>
        <v>0</v>
      </c>
      <c r="BE289" s="19">
        <f t="shared" si="67"/>
        <v>0</v>
      </c>
      <c r="BF289" s="19">
        <f t="shared" si="68"/>
        <v>0</v>
      </c>
      <c r="BG289" s="19">
        <f t="shared" si="69"/>
        <v>1</v>
      </c>
      <c r="BH289" s="19">
        <f t="shared" si="70"/>
        <v>4</v>
      </c>
      <c r="BI289" s="38"/>
    </row>
    <row r="290" spans="1:61" s="17" customFormat="1" ht="12.75">
      <c r="A290" s="38"/>
      <c r="B290"/>
      <c r="C290"/>
      <c r="D290" s="1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 s="15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 s="19">
        <f t="shared" si="64"/>
        <v>0</v>
      </c>
      <c r="BC290" s="19">
        <f t="shared" si="65"/>
        <v>0</v>
      </c>
      <c r="BD290" s="19">
        <f t="shared" si="66"/>
        <v>0</v>
      </c>
      <c r="BE290" s="19">
        <f t="shared" si="67"/>
        <v>0</v>
      </c>
      <c r="BF290" s="19">
        <f t="shared" si="68"/>
        <v>0</v>
      </c>
      <c r="BG290" s="19">
        <f t="shared" si="69"/>
        <v>0</v>
      </c>
      <c r="BH290" s="19">
        <f t="shared" si="70"/>
        <v>0</v>
      </c>
      <c r="BI290" s="38"/>
    </row>
    <row r="291" spans="1:61" s="17" customFormat="1" ht="12.75">
      <c r="A291" s="38"/>
      <c r="B291"/>
      <c r="C291"/>
      <c r="D291" s="1" t="s">
        <v>220</v>
      </c>
      <c r="E291" t="s">
        <v>52</v>
      </c>
      <c r="F291"/>
      <c r="G291"/>
      <c r="H291"/>
      <c r="I291"/>
      <c r="J291"/>
      <c r="K291"/>
      <c r="L291"/>
      <c r="M291"/>
      <c r="N291"/>
      <c r="O291"/>
      <c r="P291"/>
      <c r="Q291"/>
      <c r="R291">
        <v>1</v>
      </c>
      <c r="S291">
        <v>1</v>
      </c>
      <c r="T291"/>
      <c r="U291"/>
      <c r="V291">
        <v>1</v>
      </c>
      <c r="W291">
        <v>2</v>
      </c>
      <c r="X291"/>
      <c r="Y291"/>
      <c r="Z291">
        <v>11</v>
      </c>
      <c r="AA291">
        <v>7</v>
      </c>
      <c r="AB291"/>
      <c r="AC291"/>
      <c r="AD291" s="15">
        <v>20</v>
      </c>
      <c r="AE291">
        <v>4</v>
      </c>
      <c r="AF291"/>
      <c r="AG291"/>
      <c r="AH291">
        <v>5</v>
      </c>
      <c r="AI291">
        <v>1</v>
      </c>
      <c r="AJ291">
        <v>1</v>
      </c>
      <c r="AK291"/>
      <c r="AL291">
        <v>2</v>
      </c>
      <c r="AM291"/>
      <c r="AN291">
        <v>1</v>
      </c>
      <c r="AO291"/>
      <c r="AP291">
        <v>2</v>
      </c>
      <c r="AQ291"/>
      <c r="AR291"/>
      <c r="AS291"/>
      <c r="AT291">
        <v>2</v>
      </c>
      <c r="AU291"/>
      <c r="AV291"/>
      <c r="AW291"/>
      <c r="AX291"/>
      <c r="AY291"/>
      <c r="AZ291"/>
      <c r="BA291"/>
      <c r="BB291" s="19">
        <f t="shared" si="64"/>
        <v>44</v>
      </c>
      <c r="BC291" s="19">
        <f t="shared" si="65"/>
        <v>15</v>
      </c>
      <c r="BD291" s="19">
        <f t="shared" si="66"/>
        <v>2</v>
      </c>
      <c r="BE291" s="19">
        <f t="shared" si="67"/>
        <v>0</v>
      </c>
      <c r="BF291" s="19">
        <f t="shared" si="68"/>
        <v>46</v>
      </c>
      <c r="BG291" s="19">
        <f t="shared" si="69"/>
        <v>15</v>
      </c>
      <c r="BH291" s="19">
        <f t="shared" si="70"/>
        <v>0</v>
      </c>
      <c r="BI291" s="38"/>
    </row>
    <row r="292" spans="1:61" s="17" customFormat="1" ht="12.75">
      <c r="A292" s="38"/>
      <c r="B292"/>
      <c r="C292"/>
      <c r="D292" s="1" t="s">
        <v>220</v>
      </c>
      <c r="E292" t="s">
        <v>63</v>
      </c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>
        <v>1</v>
      </c>
      <c r="AA292"/>
      <c r="AB292"/>
      <c r="AC292"/>
      <c r="AD292" s="15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 s="19">
        <f t="shared" si="64"/>
        <v>1</v>
      </c>
      <c r="BC292" s="19">
        <f t="shared" si="65"/>
        <v>0</v>
      </c>
      <c r="BD292" s="19">
        <f t="shared" si="66"/>
        <v>0</v>
      </c>
      <c r="BE292" s="19">
        <f t="shared" si="67"/>
        <v>0</v>
      </c>
      <c r="BF292" s="19">
        <f t="shared" si="68"/>
        <v>1</v>
      </c>
      <c r="BG292" s="19">
        <f t="shared" si="69"/>
        <v>0</v>
      </c>
      <c r="BH292" s="19">
        <f t="shared" si="70"/>
        <v>0</v>
      </c>
      <c r="BI292" s="38"/>
    </row>
    <row r="293" spans="1:61" s="17" customFormat="1" ht="12.75">
      <c r="A293" s="38"/>
      <c r="B293"/>
      <c r="C293"/>
      <c r="D293" s="1" t="s">
        <v>220</v>
      </c>
      <c r="E293" t="s">
        <v>64</v>
      </c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>
        <v>1</v>
      </c>
      <c r="AB293"/>
      <c r="AC293"/>
      <c r="AD293" s="15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 s="19">
        <f t="shared" si="64"/>
        <v>0</v>
      </c>
      <c r="BC293" s="19">
        <f t="shared" si="65"/>
        <v>1</v>
      </c>
      <c r="BD293" s="19">
        <f t="shared" si="66"/>
        <v>0</v>
      </c>
      <c r="BE293" s="19">
        <f t="shared" si="67"/>
        <v>0</v>
      </c>
      <c r="BF293" s="19">
        <f t="shared" si="68"/>
        <v>0</v>
      </c>
      <c r="BG293" s="19">
        <f t="shared" si="69"/>
        <v>1</v>
      </c>
      <c r="BH293" s="19">
        <f t="shared" si="70"/>
        <v>0</v>
      </c>
      <c r="BI293" s="38"/>
    </row>
    <row r="294" spans="1:61" s="17" customFormat="1" ht="12.75">
      <c r="A294" s="38"/>
      <c r="B294"/>
      <c r="C294"/>
      <c r="D294" s="1" t="s">
        <v>220</v>
      </c>
      <c r="E294" t="s">
        <v>57</v>
      </c>
      <c r="F294"/>
      <c r="G294"/>
      <c r="H294"/>
      <c r="I294"/>
      <c r="J294"/>
      <c r="K294"/>
      <c r="L294">
        <v>1</v>
      </c>
      <c r="M294"/>
      <c r="N294"/>
      <c r="O294">
        <v>3</v>
      </c>
      <c r="P294"/>
      <c r="Q294"/>
      <c r="R294">
        <v>3</v>
      </c>
      <c r="S294">
        <v>5</v>
      </c>
      <c r="T294"/>
      <c r="U294"/>
      <c r="V294"/>
      <c r="W294">
        <v>3</v>
      </c>
      <c r="X294"/>
      <c r="Y294"/>
      <c r="Z294">
        <v>1</v>
      </c>
      <c r="AA294">
        <v>4</v>
      </c>
      <c r="AB294"/>
      <c r="AC294"/>
      <c r="AD294" s="15">
        <v>1</v>
      </c>
      <c r="AE294"/>
      <c r="AF294"/>
      <c r="AG294"/>
      <c r="AH294">
        <v>1</v>
      </c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 s="19">
        <f t="shared" si="64"/>
        <v>6</v>
      </c>
      <c r="BC294" s="19">
        <f t="shared" si="65"/>
        <v>16</v>
      </c>
      <c r="BD294" s="19">
        <f t="shared" si="66"/>
        <v>0</v>
      </c>
      <c r="BE294" s="19">
        <f t="shared" si="67"/>
        <v>0</v>
      </c>
      <c r="BF294" s="19">
        <f t="shared" si="68"/>
        <v>6</v>
      </c>
      <c r="BG294" s="19">
        <f t="shared" si="69"/>
        <v>16</v>
      </c>
      <c r="BH294" s="19">
        <f t="shared" si="70"/>
        <v>0</v>
      </c>
      <c r="BI294" s="38"/>
    </row>
    <row r="295" spans="1:61" s="28" customFormat="1" ht="12.75">
      <c r="A295" s="43"/>
      <c r="D295" s="29" t="s">
        <v>221</v>
      </c>
      <c r="F295" s="28">
        <f>F291+F292+F293+F294</f>
        <v>0</v>
      </c>
      <c r="G295" s="28">
        <f aca="true" t="shared" si="72" ref="G295:BA295">G291+G292+G293+G294</f>
        <v>0</v>
      </c>
      <c r="H295" s="28">
        <f t="shared" si="72"/>
        <v>0</v>
      </c>
      <c r="I295" s="28">
        <f t="shared" si="72"/>
        <v>0</v>
      </c>
      <c r="J295" s="28">
        <f t="shared" si="72"/>
        <v>0</v>
      </c>
      <c r="K295" s="28">
        <f t="shared" si="72"/>
        <v>0</v>
      </c>
      <c r="L295" s="28">
        <f t="shared" si="72"/>
        <v>1</v>
      </c>
      <c r="M295" s="28">
        <f t="shared" si="72"/>
        <v>0</v>
      </c>
      <c r="N295" s="28">
        <f t="shared" si="72"/>
        <v>0</v>
      </c>
      <c r="O295" s="28">
        <f t="shared" si="72"/>
        <v>3</v>
      </c>
      <c r="P295" s="28">
        <f t="shared" si="72"/>
        <v>0</v>
      </c>
      <c r="Q295" s="28">
        <f t="shared" si="72"/>
        <v>0</v>
      </c>
      <c r="R295" s="28">
        <f t="shared" si="72"/>
        <v>4</v>
      </c>
      <c r="S295" s="28">
        <f t="shared" si="72"/>
        <v>6</v>
      </c>
      <c r="T295" s="28">
        <f t="shared" si="72"/>
        <v>0</v>
      </c>
      <c r="U295" s="28">
        <f t="shared" si="72"/>
        <v>0</v>
      </c>
      <c r="V295" s="28">
        <f t="shared" si="72"/>
        <v>1</v>
      </c>
      <c r="W295" s="28">
        <f t="shared" si="72"/>
        <v>5</v>
      </c>
      <c r="X295" s="28">
        <f t="shared" si="72"/>
        <v>0</v>
      </c>
      <c r="Y295" s="28">
        <f t="shared" si="72"/>
        <v>0</v>
      </c>
      <c r="Z295" s="28">
        <f t="shared" si="72"/>
        <v>13</v>
      </c>
      <c r="AA295" s="28">
        <f t="shared" si="72"/>
        <v>12</v>
      </c>
      <c r="AB295" s="28">
        <f t="shared" si="72"/>
        <v>0</v>
      </c>
      <c r="AC295" s="28">
        <f t="shared" si="72"/>
        <v>0</v>
      </c>
      <c r="AD295" s="28">
        <f t="shared" si="72"/>
        <v>21</v>
      </c>
      <c r="AE295" s="28">
        <f t="shared" si="72"/>
        <v>4</v>
      </c>
      <c r="AF295" s="28">
        <f t="shared" si="72"/>
        <v>0</v>
      </c>
      <c r="AG295" s="28">
        <f t="shared" si="72"/>
        <v>0</v>
      </c>
      <c r="AH295" s="28">
        <f t="shared" si="72"/>
        <v>6</v>
      </c>
      <c r="AI295" s="28">
        <f t="shared" si="72"/>
        <v>1</v>
      </c>
      <c r="AJ295" s="28">
        <f t="shared" si="72"/>
        <v>1</v>
      </c>
      <c r="AK295" s="28">
        <f t="shared" si="72"/>
        <v>0</v>
      </c>
      <c r="AL295" s="28">
        <f t="shared" si="72"/>
        <v>2</v>
      </c>
      <c r="AM295" s="28">
        <f t="shared" si="72"/>
        <v>0</v>
      </c>
      <c r="AN295" s="28">
        <f t="shared" si="72"/>
        <v>1</v>
      </c>
      <c r="AO295" s="28">
        <f t="shared" si="72"/>
        <v>0</v>
      </c>
      <c r="AP295" s="28">
        <f t="shared" si="72"/>
        <v>2</v>
      </c>
      <c r="AQ295" s="28">
        <f t="shared" si="72"/>
        <v>0</v>
      </c>
      <c r="AR295" s="28">
        <f t="shared" si="72"/>
        <v>0</v>
      </c>
      <c r="AS295" s="28">
        <f t="shared" si="72"/>
        <v>0</v>
      </c>
      <c r="AT295" s="28">
        <f t="shared" si="72"/>
        <v>2</v>
      </c>
      <c r="AU295" s="28">
        <f t="shared" si="72"/>
        <v>0</v>
      </c>
      <c r="AV295" s="28">
        <f t="shared" si="72"/>
        <v>0</v>
      </c>
      <c r="AW295" s="28">
        <f t="shared" si="72"/>
        <v>0</v>
      </c>
      <c r="AX295" s="28">
        <f t="shared" si="72"/>
        <v>0</v>
      </c>
      <c r="AY295" s="28">
        <f t="shared" si="72"/>
        <v>0</v>
      </c>
      <c r="AZ295" s="28">
        <f t="shared" si="72"/>
        <v>0</v>
      </c>
      <c r="BA295" s="28">
        <f t="shared" si="72"/>
        <v>0</v>
      </c>
      <c r="BB295" s="31">
        <f t="shared" si="64"/>
        <v>51</v>
      </c>
      <c r="BC295" s="31">
        <f t="shared" si="65"/>
        <v>32</v>
      </c>
      <c r="BD295" s="31">
        <f t="shared" si="66"/>
        <v>2</v>
      </c>
      <c r="BE295" s="31">
        <f t="shared" si="67"/>
        <v>0</v>
      </c>
      <c r="BF295" s="31">
        <f t="shared" si="68"/>
        <v>53</v>
      </c>
      <c r="BG295" s="31">
        <f t="shared" si="69"/>
        <v>32</v>
      </c>
      <c r="BH295" s="31">
        <f t="shared" si="70"/>
        <v>0</v>
      </c>
      <c r="BI295" s="43"/>
    </row>
    <row r="296" spans="1:61" s="17" customFormat="1" ht="12.75">
      <c r="A296" s="38"/>
      <c r="B296"/>
      <c r="C296"/>
      <c r="D296" s="1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 s="15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 s="19">
        <f t="shared" si="64"/>
        <v>0</v>
      </c>
      <c r="BC296" s="19">
        <f t="shared" si="65"/>
        <v>0</v>
      </c>
      <c r="BD296" s="19">
        <f t="shared" si="66"/>
        <v>0</v>
      </c>
      <c r="BE296" s="19">
        <f t="shared" si="67"/>
        <v>0</v>
      </c>
      <c r="BF296" s="19">
        <f t="shared" si="68"/>
        <v>0</v>
      </c>
      <c r="BG296" s="19">
        <f t="shared" si="69"/>
        <v>0</v>
      </c>
      <c r="BH296" s="19">
        <f t="shared" si="70"/>
        <v>0</v>
      </c>
      <c r="BI296" s="38"/>
    </row>
    <row r="297" spans="1:61" s="17" customFormat="1" ht="12.75">
      <c r="A297" s="38" t="s">
        <v>38</v>
      </c>
      <c r="B297"/>
      <c r="C297"/>
      <c r="D297" s="1" t="s">
        <v>222</v>
      </c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 s="15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 s="19">
        <f t="shared" si="64"/>
        <v>0</v>
      </c>
      <c r="BC297" s="19">
        <f t="shared" si="65"/>
        <v>0</v>
      </c>
      <c r="BD297" s="19">
        <f t="shared" si="66"/>
        <v>0</v>
      </c>
      <c r="BE297" s="19">
        <f t="shared" si="67"/>
        <v>0</v>
      </c>
      <c r="BF297" s="19">
        <f t="shared" si="68"/>
        <v>0</v>
      </c>
      <c r="BG297" s="19">
        <f t="shared" si="69"/>
        <v>0</v>
      </c>
      <c r="BH297" s="19">
        <f t="shared" si="70"/>
        <v>0</v>
      </c>
      <c r="BI297" s="38"/>
    </row>
    <row r="298" spans="1:61" s="17" customFormat="1" ht="12.75">
      <c r="A298" s="38"/>
      <c r="B298" t="s">
        <v>49</v>
      </c>
      <c r="C298"/>
      <c r="D298" s="1" t="s">
        <v>223</v>
      </c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 s="15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 s="19">
        <f t="shared" si="64"/>
        <v>0</v>
      </c>
      <c r="BC298" s="19">
        <f t="shared" si="65"/>
        <v>0</v>
      </c>
      <c r="BD298" s="19">
        <f t="shared" si="66"/>
        <v>0</v>
      </c>
      <c r="BE298" s="19">
        <f t="shared" si="67"/>
        <v>0</v>
      </c>
      <c r="BF298" s="19">
        <f t="shared" si="68"/>
        <v>0</v>
      </c>
      <c r="BG298" s="19">
        <f t="shared" si="69"/>
        <v>0</v>
      </c>
      <c r="BH298" s="19">
        <f t="shared" si="70"/>
        <v>0</v>
      </c>
      <c r="BI298" s="38"/>
    </row>
    <row r="299" spans="1:61" s="17" customFormat="1" ht="12.75">
      <c r="A299" s="38"/>
      <c r="B299"/>
      <c r="C299">
        <v>5</v>
      </c>
      <c r="D299" s="1" t="s">
        <v>224</v>
      </c>
      <c r="E299" t="s">
        <v>57</v>
      </c>
      <c r="F299"/>
      <c r="G299"/>
      <c r="H299"/>
      <c r="I299"/>
      <c r="J299"/>
      <c r="K299"/>
      <c r="L299"/>
      <c r="M299">
        <v>1</v>
      </c>
      <c r="N299"/>
      <c r="O299"/>
      <c r="P299"/>
      <c r="Q299"/>
      <c r="R299"/>
      <c r="S299"/>
      <c r="T299">
        <v>1</v>
      </c>
      <c r="U299"/>
      <c r="V299"/>
      <c r="W299"/>
      <c r="X299"/>
      <c r="Y299"/>
      <c r="Z299"/>
      <c r="AA299"/>
      <c r="AB299"/>
      <c r="AC299"/>
      <c r="AD299" s="15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 s="19">
        <f t="shared" si="64"/>
        <v>0</v>
      </c>
      <c r="BC299" s="19">
        <f t="shared" si="65"/>
        <v>0</v>
      </c>
      <c r="BD299" s="19">
        <f t="shared" si="66"/>
        <v>1</v>
      </c>
      <c r="BE299" s="19">
        <f t="shared" si="67"/>
        <v>1</v>
      </c>
      <c r="BF299" s="19">
        <f t="shared" si="68"/>
        <v>1</v>
      </c>
      <c r="BG299" s="19">
        <f t="shared" si="69"/>
        <v>1</v>
      </c>
      <c r="BH299" s="19">
        <f t="shared" si="70"/>
        <v>5</v>
      </c>
      <c r="BI299" s="38"/>
    </row>
    <row r="300" spans="1:61" s="17" customFormat="1" ht="12.75">
      <c r="A300" s="38"/>
      <c r="B300"/>
      <c r="C300">
        <v>6</v>
      </c>
      <c r="D300" s="1" t="s">
        <v>225</v>
      </c>
      <c r="E300" t="s">
        <v>52</v>
      </c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 s="15">
        <v>1</v>
      </c>
      <c r="AE300"/>
      <c r="AF300"/>
      <c r="AG300"/>
      <c r="AH300">
        <v>1</v>
      </c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 s="19">
        <f t="shared" si="64"/>
        <v>2</v>
      </c>
      <c r="BC300" s="19">
        <f t="shared" si="65"/>
        <v>0</v>
      </c>
      <c r="BD300" s="19">
        <f t="shared" si="66"/>
        <v>0</v>
      </c>
      <c r="BE300" s="19">
        <f t="shared" si="67"/>
        <v>0</v>
      </c>
      <c r="BF300" s="19">
        <f t="shared" si="68"/>
        <v>2</v>
      </c>
      <c r="BG300" s="19">
        <f t="shared" si="69"/>
        <v>0</v>
      </c>
      <c r="BH300" s="19">
        <f t="shared" si="70"/>
        <v>6</v>
      </c>
      <c r="BI300" s="38"/>
    </row>
    <row r="301" spans="1:61" s="17" customFormat="1" ht="12.75">
      <c r="A301" s="38"/>
      <c r="B301"/>
      <c r="C301">
        <v>7</v>
      </c>
      <c r="D301" s="1" t="s">
        <v>56</v>
      </c>
      <c r="E301" t="s">
        <v>57</v>
      </c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>
        <v>1</v>
      </c>
      <c r="AC301"/>
      <c r="AD301" s="15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 s="19">
        <f t="shared" si="64"/>
        <v>0</v>
      </c>
      <c r="BC301" s="19">
        <f t="shared" si="65"/>
        <v>0</v>
      </c>
      <c r="BD301" s="19">
        <f t="shared" si="66"/>
        <v>1</v>
      </c>
      <c r="BE301" s="19">
        <f t="shared" si="67"/>
        <v>0</v>
      </c>
      <c r="BF301" s="19">
        <f t="shared" si="68"/>
        <v>1</v>
      </c>
      <c r="BG301" s="19">
        <f t="shared" si="69"/>
        <v>0</v>
      </c>
      <c r="BH301" s="19">
        <f t="shared" si="70"/>
        <v>7</v>
      </c>
      <c r="BI301" s="38"/>
    </row>
    <row r="302" spans="1:61" s="17" customFormat="1" ht="12.75">
      <c r="A302" s="38"/>
      <c r="B302" t="s">
        <v>78</v>
      </c>
      <c r="D302" s="1" t="s">
        <v>226</v>
      </c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 s="15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 s="19">
        <f t="shared" si="64"/>
        <v>0</v>
      </c>
      <c r="BC302" s="19">
        <f t="shared" si="65"/>
        <v>0</v>
      </c>
      <c r="BD302" s="19">
        <f t="shared" si="66"/>
        <v>0</v>
      </c>
      <c r="BE302" s="19">
        <f t="shared" si="67"/>
        <v>0</v>
      </c>
      <c r="BF302" s="19">
        <f t="shared" si="68"/>
        <v>0</v>
      </c>
      <c r="BG302" s="19">
        <f t="shared" si="69"/>
        <v>0</v>
      </c>
      <c r="BH302" s="19">
        <f t="shared" si="70"/>
        <v>0</v>
      </c>
      <c r="BI302" s="38"/>
    </row>
    <row r="303" spans="1:61" s="17" customFormat="1" ht="12.75">
      <c r="A303" s="38"/>
      <c r="B303"/>
      <c r="C303">
        <v>8</v>
      </c>
      <c r="D303" s="1" t="s">
        <v>227</v>
      </c>
      <c r="E303" t="s">
        <v>52</v>
      </c>
      <c r="F303"/>
      <c r="G303"/>
      <c r="H303"/>
      <c r="I303"/>
      <c r="J303"/>
      <c r="K303"/>
      <c r="L303"/>
      <c r="M303">
        <v>1</v>
      </c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 s="15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 s="19">
        <f t="shared" si="64"/>
        <v>0</v>
      </c>
      <c r="BC303" s="19">
        <f t="shared" si="65"/>
        <v>0</v>
      </c>
      <c r="BD303" s="19">
        <f t="shared" si="66"/>
        <v>0</v>
      </c>
      <c r="BE303" s="19">
        <f t="shared" si="67"/>
        <v>1</v>
      </c>
      <c r="BF303" s="19">
        <f t="shared" si="68"/>
        <v>0</v>
      </c>
      <c r="BG303" s="19">
        <f t="shared" si="69"/>
        <v>1</v>
      </c>
      <c r="BH303" s="19">
        <f t="shared" si="70"/>
        <v>8</v>
      </c>
      <c r="BI303" s="38"/>
    </row>
    <row r="304" spans="1:61" s="17" customFormat="1" ht="12.75">
      <c r="A304" s="38"/>
      <c r="B304"/>
      <c r="C304">
        <v>9</v>
      </c>
      <c r="D304" s="1" t="s">
        <v>56</v>
      </c>
      <c r="E304" t="s">
        <v>57</v>
      </c>
      <c r="F304"/>
      <c r="G304"/>
      <c r="H304"/>
      <c r="I304"/>
      <c r="J304"/>
      <c r="K304"/>
      <c r="L304"/>
      <c r="M304">
        <v>2</v>
      </c>
      <c r="N304"/>
      <c r="O304"/>
      <c r="P304"/>
      <c r="Q304">
        <v>1</v>
      </c>
      <c r="R304"/>
      <c r="S304"/>
      <c r="T304"/>
      <c r="U304">
        <v>2</v>
      </c>
      <c r="V304"/>
      <c r="W304"/>
      <c r="X304"/>
      <c r="Y304">
        <v>1</v>
      </c>
      <c r="Z304"/>
      <c r="AA304"/>
      <c r="AB304"/>
      <c r="AC304"/>
      <c r="AD304" s="15"/>
      <c r="AE304"/>
      <c r="AF304"/>
      <c r="AG304">
        <v>1</v>
      </c>
      <c r="AH304"/>
      <c r="AI304"/>
      <c r="AJ304">
        <v>1</v>
      </c>
      <c r="AK304"/>
      <c r="AL304"/>
      <c r="AM304"/>
      <c r="AN304"/>
      <c r="AO304"/>
      <c r="AP304"/>
      <c r="AQ304"/>
      <c r="AR304">
        <v>2</v>
      </c>
      <c r="AS304"/>
      <c r="AT304"/>
      <c r="AU304"/>
      <c r="AV304">
        <v>3</v>
      </c>
      <c r="AW304"/>
      <c r="AX304"/>
      <c r="AY304"/>
      <c r="AZ304"/>
      <c r="BA304"/>
      <c r="BB304" s="19">
        <f t="shared" si="64"/>
        <v>0</v>
      </c>
      <c r="BC304" s="19">
        <f t="shared" si="65"/>
        <v>0</v>
      </c>
      <c r="BD304" s="19">
        <f t="shared" si="66"/>
        <v>6</v>
      </c>
      <c r="BE304" s="19">
        <f t="shared" si="67"/>
        <v>7</v>
      </c>
      <c r="BF304" s="19">
        <f t="shared" si="68"/>
        <v>6</v>
      </c>
      <c r="BG304" s="19">
        <f t="shared" si="69"/>
        <v>7</v>
      </c>
      <c r="BH304" s="19">
        <f t="shared" si="70"/>
        <v>9</v>
      </c>
      <c r="BI304" s="38"/>
    </row>
    <row r="305" spans="1:61" s="17" customFormat="1" ht="12.75">
      <c r="A305" s="38"/>
      <c r="B305"/>
      <c r="C305">
        <v>10</v>
      </c>
      <c r="D305" s="1" t="s">
        <v>228</v>
      </c>
      <c r="E305" t="s">
        <v>52</v>
      </c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 s="15">
        <v>1</v>
      </c>
      <c r="AE305"/>
      <c r="AF305"/>
      <c r="AG305"/>
      <c r="AH305">
        <v>2</v>
      </c>
      <c r="AI305"/>
      <c r="AJ305"/>
      <c r="AK305"/>
      <c r="AL305"/>
      <c r="AM305">
        <v>1</v>
      </c>
      <c r="AN305"/>
      <c r="AO305"/>
      <c r="AP305"/>
      <c r="AQ305">
        <v>1</v>
      </c>
      <c r="AR305">
        <v>1</v>
      </c>
      <c r="AS305"/>
      <c r="AT305">
        <v>2</v>
      </c>
      <c r="AU305"/>
      <c r="AV305"/>
      <c r="AW305"/>
      <c r="AX305"/>
      <c r="AY305"/>
      <c r="AZ305"/>
      <c r="BA305"/>
      <c r="BB305" s="19">
        <f t="shared" si="64"/>
        <v>5</v>
      </c>
      <c r="BC305" s="19">
        <f t="shared" si="65"/>
        <v>2</v>
      </c>
      <c r="BD305" s="19">
        <f t="shared" si="66"/>
        <v>1</v>
      </c>
      <c r="BE305" s="19">
        <f t="shared" si="67"/>
        <v>0</v>
      </c>
      <c r="BF305" s="19">
        <f t="shared" si="68"/>
        <v>6</v>
      </c>
      <c r="BG305" s="19">
        <f t="shared" si="69"/>
        <v>2</v>
      </c>
      <c r="BH305" s="19">
        <f t="shared" si="70"/>
        <v>10</v>
      </c>
      <c r="BI305" s="38"/>
    </row>
    <row r="306" spans="1:61" s="17" customFormat="1" ht="12.75">
      <c r="A306" s="38"/>
      <c r="B306"/>
      <c r="C306">
        <v>11</v>
      </c>
      <c r="D306" s="1" t="s">
        <v>56</v>
      </c>
      <c r="E306" t="s">
        <v>63</v>
      </c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 s="15"/>
      <c r="AE306">
        <v>1</v>
      </c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 s="19">
        <f t="shared" si="64"/>
        <v>0</v>
      </c>
      <c r="BC306" s="19">
        <f t="shared" si="65"/>
        <v>1</v>
      </c>
      <c r="BD306" s="19">
        <f t="shared" si="66"/>
        <v>0</v>
      </c>
      <c r="BE306" s="19">
        <f t="shared" si="67"/>
        <v>0</v>
      </c>
      <c r="BF306" s="19">
        <f t="shared" si="68"/>
        <v>0</v>
      </c>
      <c r="BG306" s="19">
        <f t="shared" si="69"/>
        <v>1</v>
      </c>
      <c r="BH306" s="19">
        <f t="shared" si="70"/>
        <v>11</v>
      </c>
      <c r="BI306" s="38"/>
    </row>
    <row r="307" spans="1:61" s="17" customFormat="1" ht="12.75">
      <c r="A307" s="38"/>
      <c r="B307"/>
      <c r="C307">
        <v>12</v>
      </c>
      <c r="D307" s="1" t="s">
        <v>56</v>
      </c>
      <c r="E307" t="s">
        <v>57</v>
      </c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>
        <v>2</v>
      </c>
      <c r="AB307"/>
      <c r="AC307"/>
      <c r="AD307" s="15"/>
      <c r="AE307"/>
      <c r="AF307"/>
      <c r="AG307"/>
      <c r="AH307"/>
      <c r="AI307"/>
      <c r="AJ307"/>
      <c r="AK307"/>
      <c r="AL307"/>
      <c r="AM307"/>
      <c r="AN307"/>
      <c r="AO307"/>
      <c r="AP307">
        <v>1</v>
      </c>
      <c r="AQ307"/>
      <c r="AR307"/>
      <c r="AS307"/>
      <c r="AT307">
        <v>1</v>
      </c>
      <c r="AU307"/>
      <c r="AV307"/>
      <c r="AW307"/>
      <c r="AX307"/>
      <c r="AY307"/>
      <c r="AZ307"/>
      <c r="BA307"/>
      <c r="BB307" s="19">
        <f t="shared" si="64"/>
        <v>2</v>
      </c>
      <c r="BC307" s="19">
        <f t="shared" si="65"/>
        <v>2</v>
      </c>
      <c r="BD307" s="19">
        <f t="shared" si="66"/>
        <v>0</v>
      </c>
      <c r="BE307" s="19">
        <f t="shared" si="67"/>
        <v>0</v>
      </c>
      <c r="BF307" s="19">
        <f t="shared" si="68"/>
        <v>2</v>
      </c>
      <c r="BG307" s="19">
        <f t="shared" si="69"/>
        <v>2</v>
      </c>
      <c r="BH307" s="19">
        <f t="shared" si="70"/>
        <v>12</v>
      </c>
      <c r="BI307" s="38"/>
    </row>
    <row r="308" spans="1:61" s="17" customFormat="1" ht="12.75">
      <c r="A308" s="38"/>
      <c r="B308"/>
      <c r="C308">
        <v>13</v>
      </c>
      <c r="D308" s="1" t="s">
        <v>229</v>
      </c>
      <c r="E308" t="s">
        <v>64</v>
      </c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>
        <v>1</v>
      </c>
      <c r="AB308"/>
      <c r="AC308"/>
      <c r="AD308" s="15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 s="19">
        <f t="shared" si="64"/>
        <v>0</v>
      </c>
      <c r="BC308" s="19">
        <f t="shared" si="65"/>
        <v>1</v>
      </c>
      <c r="BD308" s="19">
        <f t="shared" si="66"/>
        <v>0</v>
      </c>
      <c r="BE308" s="19">
        <f t="shared" si="67"/>
        <v>0</v>
      </c>
      <c r="BF308" s="19">
        <f t="shared" si="68"/>
        <v>0</v>
      </c>
      <c r="BG308" s="19">
        <f t="shared" si="69"/>
        <v>1</v>
      </c>
      <c r="BH308" s="19">
        <f t="shared" si="70"/>
        <v>13</v>
      </c>
      <c r="BI308" s="38"/>
    </row>
    <row r="309" spans="1:61" s="17" customFormat="1" ht="25.5">
      <c r="A309" s="38"/>
      <c r="B309"/>
      <c r="C309">
        <v>14</v>
      </c>
      <c r="D309" s="1" t="s">
        <v>230</v>
      </c>
      <c r="E309" t="s">
        <v>52</v>
      </c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 s="15">
        <v>8</v>
      </c>
      <c r="AE309"/>
      <c r="AF309"/>
      <c r="AG309"/>
      <c r="AH309">
        <v>4</v>
      </c>
      <c r="AI309"/>
      <c r="AJ309"/>
      <c r="AK309"/>
      <c r="AL309"/>
      <c r="AM309"/>
      <c r="AN309"/>
      <c r="AO309"/>
      <c r="AP309">
        <v>2</v>
      </c>
      <c r="AQ309"/>
      <c r="AR309"/>
      <c r="AS309"/>
      <c r="AT309">
        <v>3</v>
      </c>
      <c r="AU309"/>
      <c r="AV309"/>
      <c r="AW309"/>
      <c r="AX309"/>
      <c r="AY309"/>
      <c r="AZ309"/>
      <c r="BA309"/>
      <c r="BB309" s="19">
        <f t="shared" si="64"/>
        <v>17</v>
      </c>
      <c r="BC309" s="19">
        <f t="shared" si="65"/>
        <v>0</v>
      </c>
      <c r="BD309" s="19">
        <f t="shared" si="66"/>
        <v>0</v>
      </c>
      <c r="BE309" s="19">
        <f t="shared" si="67"/>
        <v>0</v>
      </c>
      <c r="BF309" s="19">
        <f t="shared" si="68"/>
        <v>17</v>
      </c>
      <c r="BG309" s="19">
        <f t="shared" si="69"/>
        <v>0</v>
      </c>
      <c r="BH309" s="19">
        <f t="shared" si="70"/>
        <v>14</v>
      </c>
      <c r="BI309" s="38"/>
    </row>
    <row r="310" spans="1:61" s="17" customFormat="1" ht="12.75">
      <c r="A310" s="38"/>
      <c r="B310"/>
      <c r="C310">
        <v>15</v>
      </c>
      <c r="D310" s="1" t="s">
        <v>56</v>
      </c>
      <c r="E310" t="s">
        <v>63</v>
      </c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>
        <v>1</v>
      </c>
      <c r="AB310"/>
      <c r="AC310"/>
      <c r="AD310" s="15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 s="19">
        <f t="shared" si="64"/>
        <v>0</v>
      </c>
      <c r="BC310" s="19">
        <f t="shared" si="65"/>
        <v>1</v>
      </c>
      <c r="BD310" s="19">
        <f t="shared" si="66"/>
        <v>0</v>
      </c>
      <c r="BE310" s="19">
        <f t="shared" si="67"/>
        <v>0</v>
      </c>
      <c r="BF310" s="19">
        <f t="shared" si="68"/>
        <v>0</v>
      </c>
      <c r="BG310" s="19">
        <f t="shared" si="69"/>
        <v>1</v>
      </c>
      <c r="BH310" s="19">
        <f t="shared" si="70"/>
        <v>15</v>
      </c>
      <c r="BI310" s="38"/>
    </row>
    <row r="311" spans="1:61" s="17" customFormat="1" ht="12.75">
      <c r="A311" s="38"/>
      <c r="B311"/>
      <c r="C311">
        <v>16</v>
      </c>
      <c r="D311" s="1" t="s">
        <v>56</v>
      </c>
      <c r="E311" t="s">
        <v>57</v>
      </c>
      <c r="F311"/>
      <c r="G311"/>
      <c r="H311"/>
      <c r="I311"/>
      <c r="J311"/>
      <c r="K311"/>
      <c r="L311"/>
      <c r="M311"/>
      <c r="N311"/>
      <c r="O311">
        <v>1</v>
      </c>
      <c r="P311"/>
      <c r="Q311"/>
      <c r="R311"/>
      <c r="S311">
        <v>2</v>
      </c>
      <c r="T311"/>
      <c r="U311"/>
      <c r="V311"/>
      <c r="W311"/>
      <c r="X311"/>
      <c r="Y311"/>
      <c r="Z311">
        <v>2</v>
      </c>
      <c r="AA311"/>
      <c r="AB311"/>
      <c r="AC311"/>
      <c r="AD311" s="15">
        <v>7</v>
      </c>
      <c r="AE311">
        <v>2</v>
      </c>
      <c r="AF311"/>
      <c r="AG311"/>
      <c r="AH311"/>
      <c r="AI311">
        <v>1</v>
      </c>
      <c r="AJ311"/>
      <c r="AK311"/>
      <c r="AL311"/>
      <c r="AM311"/>
      <c r="AN311">
        <v>1</v>
      </c>
      <c r="AO311">
        <v>1</v>
      </c>
      <c r="AP311">
        <v>1</v>
      </c>
      <c r="AQ311"/>
      <c r="AR311"/>
      <c r="AS311"/>
      <c r="AT311"/>
      <c r="AU311"/>
      <c r="AV311"/>
      <c r="AW311"/>
      <c r="AX311"/>
      <c r="AY311"/>
      <c r="AZ311"/>
      <c r="BA311"/>
      <c r="BB311" s="19">
        <f t="shared" si="64"/>
        <v>10</v>
      </c>
      <c r="BC311" s="19">
        <f t="shared" si="65"/>
        <v>6</v>
      </c>
      <c r="BD311" s="19">
        <f t="shared" si="66"/>
        <v>1</v>
      </c>
      <c r="BE311" s="19">
        <f t="shared" si="67"/>
        <v>1</v>
      </c>
      <c r="BF311" s="19">
        <f t="shared" si="68"/>
        <v>11</v>
      </c>
      <c r="BG311" s="19">
        <f t="shared" si="69"/>
        <v>7</v>
      </c>
      <c r="BH311" s="19">
        <f t="shared" si="70"/>
        <v>16</v>
      </c>
      <c r="BI311" s="38"/>
    </row>
    <row r="312" spans="1:61" s="17" customFormat="1" ht="25.5">
      <c r="A312" s="38"/>
      <c r="B312" t="s">
        <v>53</v>
      </c>
      <c r="C312"/>
      <c r="D312" s="1" t="s">
        <v>231</v>
      </c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 s="15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 s="19">
        <f t="shared" si="64"/>
        <v>0</v>
      </c>
      <c r="BC312" s="19">
        <f t="shared" si="65"/>
        <v>0</v>
      </c>
      <c r="BD312" s="19">
        <f t="shared" si="66"/>
        <v>0</v>
      </c>
      <c r="BE312" s="19">
        <f t="shared" si="67"/>
        <v>0</v>
      </c>
      <c r="BF312" s="19">
        <f t="shared" si="68"/>
        <v>0</v>
      </c>
      <c r="BG312" s="19">
        <f t="shared" si="69"/>
        <v>0</v>
      </c>
      <c r="BH312" s="19">
        <f t="shared" si="70"/>
        <v>0</v>
      </c>
      <c r="BI312" s="38"/>
    </row>
    <row r="313" spans="1:61" s="17" customFormat="1" ht="12.75">
      <c r="A313" s="38"/>
      <c r="B313"/>
      <c r="C313">
        <v>17</v>
      </c>
      <c r="D313" s="1" t="s">
        <v>232</v>
      </c>
      <c r="E313" t="s">
        <v>52</v>
      </c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 s="15">
        <v>1</v>
      </c>
      <c r="AE313"/>
      <c r="AF313"/>
      <c r="AG313"/>
      <c r="AH313"/>
      <c r="AI313"/>
      <c r="AJ313"/>
      <c r="AK313"/>
      <c r="AL313"/>
      <c r="AM313"/>
      <c r="AN313"/>
      <c r="AO313"/>
      <c r="AP313">
        <v>1</v>
      </c>
      <c r="AQ313"/>
      <c r="AR313"/>
      <c r="AS313"/>
      <c r="AT313"/>
      <c r="AU313"/>
      <c r="AV313"/>
      <c r="AW313"/>
      <c r="AX313"/>
      <c r="AY313"/>
      <c r="AZ313"/>
      <c r="BA313"/>
      <c r="BB313" s="19">
        <f t="shared" si="64"/>
        <v>2</v>
      </c>
      <c r="BC313" s="19">
        <f t="shared" si="65"/>
        <v>0</v>
      </c>
      <c r="BD313" s="19">
        <f t="shared" si="66"/>
        <v>0</v>
      </c>
      <c r="BE313" s="19">
        <f t="shared" si="67"/>
        <v>0</v>
      </c>
      <c r="BF313" s="19">
        <f t="shared" si="68"/>
        <v>2</v>
      </c>
      <c r="BG313" s="19">
        <f t="shared" si="69"/>
        <v>0</v>
      </c>
      <c r="BH313" s="19">
        <f t="shared" si="70"/>
        <v>17</v>
      </c>
      <c r="BI313" s="38"/>
    </row>
    <row r="314" spans="1:61" s="17" customFormat="1" ht="12.75">
      <c r="A314" s="38"/>
      <c r="B314"/>
      <c r="C314">
        <v>18</v>
      </c>
      <c r="D314" s="1" t="s">
        <v>56</v>
      </c>
      <c r="E314" t="s">
        <v>57</v>
      </c>
      <c r="F314"/>
      <c r="G314"/>
      <c r="H314"/>
      <c r="I314"/>
      <c r="J314"/>
      <c r="K314"/>
      <c r="L314"/>
      <c r="M314"/>
      <c r="N314"/>
      <c r="O314"/>
      <c r="P314"/>
      <c r="Q314"/>
      <c r="R314"/>
      <c r="S314">
        <v>1</v>
      </c>
      <c r="T314"/>
      <c r="U314"/>
      <c r="V314"/>
      <c r="W314"/>
      <c r="X314"/>
      <c r="Y314"/>
      <c r="Z314"/>
      <c r="AA314"/>
      <c r="AB314"/>
      <c r="AC314"/>
      <c r="AD314" s="15"/>
      <c r="AE314"/>
      <c r="AF314"/>
      <c r="AG314"/>
      <c r="AH314"/>
      <c r="AI314"/>
      <c r="AJ314"/>
      <c r="AK314"/>
      <c r="AL314"/>
      <c r="AM314">
        <v>1</v>
      </c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 s="19">
        <f t="shared" si="64"/>
        <v>0</v>
      </c>
      <c r="BC314" s="19">
        <f t="shared" si="65"/>
        <v>2</v>
      </c>
      <c r="BD314" s="19">
        <f t="shared" si="66"/>
        <v>0</v>
      </c>
      <c r="BE314" s="19">
        <f t="shared" si="67"/>
        <v>0</v>
      </c>
      <c r="BF314" s="19">
        <f t="shared" si="68"/>
        <v>0</v>
      </c>
      <c r="BG314" s="19">
        <f t="shared" si="69"/>
        <v>2</v>
      </c>
      <c r="BH314" s="19">
        <f t="shared" si="70"/>
        <v>18</v>
      </c>
      <c r="BI314" s="38"/>
    </row>
    <row r="315" spans="1:61" s="17" customFormat="1" ht="12.75">
      <c r="A315" s="38"/>
      <c r="B315"/>
      <c r="C315">
        <v>19</v>
      </c>
      <c r="D315" s="1" t="s">
        <v>233</v>
      </c>
      <c r="E315" t="s">
        <v>57</v>
      </c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 s="15"/>
      <c r="AE315"/>
      <c r="AF315"/>
      <c r="AG315"/>
      <c r="AH315"/>
      <c r="AI315"/>
      <c r="AJ315"/>
      <c r="AK315"/>
      <c r="AL315">
        <v>1</v>
      </c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 s="19">
        <f t="shared" si="64"/>
        <v>1</v>
      </c>
      <c r="BC315" s="19">
        <f t="shared" si="65"/>
        <v>0</v>
      </c>
      <c r="BD315" s="19">
        <f t="shared" si="66"/>
        <v>0</v>
      </c>
      <c r="BE315" s="19">
        <f t="shared" si="67"/>
        <v>0</v>
      </c>
      <c r="BF315" s="19">
        <f t="shared" si="68"/>
        <v>1</v>
      </c>
      <c r="BG315" s="19">
        <f t="shared" si="69"/>
        <v>0</v>
      </c>
      <c r="BH315" s="19">
        <f t="shared" si="70"/>
        <v>19</v>
      </c>
      <c r="BI315" s="38"/>
    </row>
    <row r="316" spans="1:61" s="17" customFormat="1" ht="12.75">
      <c r="A316" s="38"/>
      <c r="B316" t="s">
        <v>58</v>
      </c>
      <c r="C316"/>
      <c r="D316" s="1" t="s">
        <v>234</v>
      </c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 s="15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 s="19">
        <f t="shared" si="64"/>
        <v>0</v>
      </c>
      <c r="BC316" s="19">
        <f t="shared" si="65"/>
        <v>0</v>
      </c>
      <c r="BD316" s="19">
        <f t="shared" si="66"/>
        <v>0</v>
      </c>
      <c r="BE316" s="19">
        <f t="shared" si="67"/>
        <v>0</v>
      </c>
      <c r="BF316" s="19">
        <f t="shared" si="68"/>
        <v>0</v>
      </c>
      <c r="BG316" s="19">
        <f t="shared" si="69"/>
        <v>0</v>
      </c>
      <c r="BH316" s="19">
        <f t="shared" si="70"/>
        <v>0</v>
      </c>
      <c r="BI316" s="38"/>
    </row>
    <row r="317" spans="1:61" s="17" customFormat="1" ht="12.75">
      <c r="A317" s="38"/>
      <c r="B317"/>
      <c r="C317">
        <v>20</v>
      </c>
      <c r="D317" s="1" t="s">
        <v>235</v>
      </c>
      <c r="E317" t="s">
        <v>52</v>
      </c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>
        <v>3</v>
      </c>
      <c r="AA317"/>
      <c r="AB317"/>
      <c r="AC317"/>
      <c r="AD317" s="15">
        <v>3</v>
      </c>
      <c r="AE317">
        <v>1</v>
      </c>
      <c r="AF317"/>
      <c r="AG317"/>
      <c r="AH317"/>
      <c r="AI317"/>
      <c r="AJ317"/>
      <c r="AK317"/>
      <c r="AL317">
        <v>1</v>
      </c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 s="19">
        <f t="shared" si="64"/>
        <v>7</v>
      </c>
      <c r="BC317" s="19">
        <f t="shared" si="65"/>
        <v>1</v>
      </c>
      <c r="BD317" s="19">
        <f t="shared" si="66"/>
        <v>0</v>
      </c>
      <c r="BE317" s="19">
        <f t="shared" si="67"/>
        <v>0</v>
      </c>
      <c r="BF317" s="19">
        <f t="shared" si="68"/>
        <v>7</v>
      </c>
      <c r="BG317" s="19">
        <f t="shared" si="69"/>
        <v>1</v>
      </c>
      <c r="BH317" s="19">
        <f t="shared" si="70"/>
        <v>20</v>
      </c>
      <c r="BI317" s="38"/>
    </row>
    <row r="318" spans="1:61" s="17" customFormat="1" ht="12.75">
      <c r="A318" s="38"/>
      <c r="B318"/>
      <c r="C318">
        <v>21</v>
      </c>
      <c r="D318" s="1" t="s">
        <v>56</v>
      </c>
      <c r="E318" t="s">
        <v>57</v>
      </c>
      <c r="F318"/>
      <c r="G318"/>
      <c r="H318">
        <v>1</v>
      </c>
      <c r="I318"/>
      <c r="J318">
        <v>1</v>
      </c>
      <c r="K318"/>
      <c r="L318">
        <v>3</v>
      </c>
      <c r="M318"/>
      <c r="N318"/>
      <c r="O318">
        <v>4</v>
      </c>
      <c r="P318"/>
      <c r="Q318"/>
      <c r="R318">
        <v>1</v>
      </c>
      <c r="S318">
        <v>5</v>
      </c>
      <c r="T318"/>
      <c r="U318"/>
      <c r="V318"/>
      <c r="W318">
        <v>3</v>
      </c>
      <c r="X318"/>
      <c r="Y318"/>
      <c r="Z318">
        <v>9</v>
      </c>
      <c r="AA318">
        <v>3</v>
      </c>
      <c r="AB318"/>
      <c r="AC318"/>
      <c r="AD318" s="15">
        <v>11</v>
      </c>
      <c r="AE318"/>
      <c r="AF318"/>
      <c r="AG318"/>
      <c r="AH318">
        <v>1</v>
      </c>
      <c r="AI318"/>
      <c r="AJ318"/>
      <c r="AK318"/>
      <c r="AL318"/>
      <c r="AM318">
        <v>1</v>
      </c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 s="19">
        <f t="shared" si="64"/>
        <v>22</v>
      </c>
      <c r="BC318" s="19">
        <f t="shared" si="65"/>
        <v>21</v>
      </c>
      <c r="BD318" s="19">
        <f t="shared" si="66"/>
        <v>0</v>
      </c>
      <c r="BE318" s="19">
        <f t="shared" si="67"/>
        <v>0</v>
      </c>
      <c r="BF318" s="19">
        <f t="shared" si="68"/>
        <v>22</v>
      </c>
      <c r="BG318" s="19">
        <f t="shared" si="69"/>
        <v>21</v>
      </c>
      <c r="BH318" s="19">
        <f t="shared" si="70"/>
        <v>21</v>
      </c>
      <c r="BI318" s="38"/>
    </row>
    <row r="319" spans="1:61" s="17" customFormat="1" ht="12.75">
      <c r="A319" s="38"/>
      <c r="B319"/>
      <c r="C319">
        <v>22</v>
      </c>
      <c r="D319" s="1" t="s">
        <v>236</v>
      </c>
      <c r="E319" t="s">
        <v>52</v>
      </c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>
        <v>1</v>
      </c>
      <c r="AB319"/>
      <c r="AC319"/>
      <c r="AD319" s="15">
        <v>3</v>
      </c>
      <c r="AE319"/>
      <c r="AF319"/>
      <c r="AG319"/>
      <c r="AH319">
        <v>1</v>
      </c>
      <c r="AI319">
        <v>1</v>
      </c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 s="19">
        <f t="shared" si="64"/>
        <v>4</v>
      </c>
      <c r="BC319" s="19">
        <f t="shared" si="65"/>
        <v>2</v>
      </c>
      <c r="BD319" s="19">
        <f t="shared" si="66"/>
        <v>0</v>
      </c>
      <c r="BE319" s="19">
        <f t="shared" si="67"/>
        <v>0</v>
      </c>
      <c r="BF319" s="19">
        <f t="shared" si="68"/>
        <v>4</v>
      </c>
      <c r="BG319" s="19">
        <f t="shared" si="69"/>
        <v>2</v>
      </c>
      <c r="BH319" s="19">
        <f t="shared" si="70"/>
        <v>22</v>
      </c>
      <c r="BI319" s="38"/>
    </row>
    <row r="320" spans="1:61" s="17" customFormat="1" ht="12.75">
      <c r="A320" s="38"/>
      <c r="B320"/>
      <c r="C320">
        <v>23</v>
      </c>
      <c r="D320" s="1" t="s">
        <v>56</v>
      </c>
      <c r="E320" t="s">
        <v>63</v>
      </c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 s="15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>
        <v>1</v>
      </c>
      <c r="AU320"/>
      <c r="AV320"/>
      <c r="AW320"/>
      <c r="AX320"/>
      <c r="AY320"/>
      <c r="AZ320"/>
      <c r="BA320"/>
      <c r="BB320" s="19">
        <f t="shared" si="64"/>
        <v>1</v>
      </c>
      <c r="BC320" s="19">
        <f t="shared" si="65"/>
        <v>0</v>
      </c>
      <c r="BD320" s="19">
        <f t="shared" si="66"/>
        <v>0</v>
      </c>
      <c r="BE320" s="19">
        <f t="shared" si="67"/>
        <v>0</v>
      </c>
      <c r="BF320" s="19">
        <f t="shared" si="68"/>
        <v>1</v>
      </c>
      <c r="BG320" s="19">
        <f t="shared" si="69"/>
        <v>0</v>
      </c>
      <c r="BH320" s="19">
        <f t="shared" si="70"/>
        <v>23</v>
      </c>
      <c r="BI320" s="38"/>
    </row>
    <row r="321" spans="1:61" s="17" customFormat="1" ht="12.75">
      <c r="A321" s="38"/>
      <c r="B321"/>
      <c r="C321">
        <v>24</v>
      </c>
      <c r="D321" s="1" t="s">
        <v>56</v>
      </c>
      <c r="E321" t="s">
        <v>64</v>
      </c>
      <c r="F321"/>
      <c r="G321"/>
      <c r="H321"/>
      <c r="I321"/>
      <c r="J321"/>
      <c r="K321"/>
      <c r="L321"/>
      <c r="M321"/>
      <c r="N321"/>
      <c r="O321"/>
      <c r="P321"/>
      <c r="Q321"/>
      <c r="R321"/>
      <c r="S321">
        <v>1</v>
      </c>
      <c r="T321"/>
      <c r="U321"/>
      <c r="V321"/>
      <c r="W321">
        <v>1</v>
      </c>
      <c r="X321"/>
      <c r="Y321"/>
      <c r="Z321">
        <v>1</v>
      </c>
      <c r="AA321">
        <v>3</v>
      </c>
      <c r="AB321"/>
      <c r="AC321"/>
      <c r="AD321" s="15"/>
      <c r="AE321"/>
      <c r="AF321"/>
      <c r="AG321"/>
      <c r="AH321"/>
      <c r="AI321"/>
      <c r="AJ321"/>
      <c r="AK321"/>
      <c r="AL321">
        <v>2</v>
      </c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 s="19">
        <f t="shared" si="64"/>
        <v>3</v>
      </c>
      <c r="BC321" s="19">
        <f t="shared" si="65"/>
        <v>5</v>
      </c>
      <c r="BD321" s="19">
        <f t="shared" si="66"/>
        <v>0</v>
      </c>
      <c r="BE321" s="19">
        <f t="shared" si="67"/>
        <v>0</v>
      </c>
      <c r="BF321" s="19">
        <f t="shared" si="68"/>
        <v>3</v>
      </c>
      <c r="BG321" s="19">
        <f t="shared" si="69"/>
        <v>5</v>
      </c>
      <c r="BH321" s="19">
        <f t="shared" si="70"/>
        <v>24</v>
      </c>
      <c r="BI321" s="38"/>
    </row>
    <row r="322" spans="1:61" s="17" customFormat="1" ht="12.75">
      <c r="A322" s="38"/>
      <c r="B322"/>
      <c r="C322">
        <v>25</v>
      </c>
      <c r="D322" s="1" t="s">
        <v>237</v>
      </c>
      <c r="E322" t="s">
        <v>52</v>
      </c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 s="15">
        <v>1</v>
      </c>
      <c r="AE322">
        <v>1</v>
      </c>
      <c r="AF322"/>
      <c r="AG322"/>
      <c r="AH322"/>
      <c r="AI322"/>
      <c r="AJ322"/>
      <c r="AK322"/>
      <c r="AL322">
        <v>1</v>
      </c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 s="19">
        <f t="shared" si="64"/>
        <v>2</v>
      </c>
      <c r="BC322" s="19">
        <f t="shared" si="65"/>
        <v>1</v>
      </c>
      <c r="BD322" s="19">
        <f t="shared" si="66"/>
        <v>0</v>
      </c>
      <c r="BE322" s="19">
        <f t="shared" si="67"/>
        <v>0</v>
      </c>
      <c r="BF322" s="19">
        <f t="shared" si="68"/>
        <v>2</v>
      </c>
      <c r="BG322" s="19">
        <f t="shared" si="69"/>
        <v>1</v>
      </c>
      <c r="BH322" s="19">
        <f t="shared" si="70"/>
        <v>25</v>
      </c>
      <c r="BI322" s="38"/>
    </row>
    <row r="323" spans="1:61" s="17" customFormat="1" ht="12.75">
      <c r="A323" s="38"/>
      <c r="B323"/>
      <c r="C323"/>
      <c r="D323" s="1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 s="15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 s="19">
        <f t="shared" si="64"/>
        <v>0</v>
      </c>
      <c r="BC323" s="19">
        <f t="shared" si="65"/>
        <v>0</v>
      </c>
      <c r="BD323" s="19">
        <f t="shared" si="66"/>
        <v>0</v>
      </c>
      <c r="BE323" s="19">
        <f t="shared" si="67"/>
        <v>0</v>
      </c>
      <c r="BF323" s="19">
        <f t="shared" si="68"/>
        <v>0</v>
      </c>
      <c r="BG323" s="19">
        <f t="shared" si="69"/>
        <v>0</v>
      </c>
      <c r="BH323" s="19">
        <f t="shared" si="70"/>
        <v>0</v>
      </c>
      <c r="BI323" s="38"/>
    </row>
    <row r="324" spans="1:61" s="17" customFormat="1" ht="12.75">
      <c r="A324" s="38"/>
      <c r="B324"/>
      <c r="C324"/>
      <c r="D324" s="1" t="s">
        <v>238</v>
      </c>
      <c r="E324" t="s">
        <v>52</v>
      </c>
      <c r="F324"/>
      <c r="G324"/>
      <c r="H324"/>
      <c r="I324"/>
      <c r="J324"/>
      <c r="K324"/>
      <c r="L324"/>
      <c r="M324">
        <v>1</v>
      </c>
      <c r="N324"/>
      <c r="O324"/>
      <c r="P324"/>
      <c r="Q324"/>
      <c r="R324"/>
      <c r="S324"/>
      <c r="T324"/>
      <c r="U324"/>
      <c r="V324"/>
      <c r="W324"/>
      <c r="X324"/>
      <c r="Y324"/>
      <c r="Z324">
        <v>3</v>
      </c>
      <c r="AA324">
        <v>1</v>
      </c>
      <c r="AB324"/>
      <c r="AC324"/>
      <c r="AD324" s="15">
        <v>16</v>
      </c>
      <c r="AE324" s="25">
        <v>2</v>
      </c>
      <c r="AF324"/>
      <c r="AG324"/>
      <c r="AH324">
        <v>8</v>
      </c>
      <c r="AI324">
        <v>1</v>
      </c>
      <c r="AJ324"/>
      <c r="AK324"/>
      <c r="AL324">
        <v>4</v>
      </c>
      <c r="AM324">
        <v>1</v>
      </c>
      <c r="AN324"/>
      <c r="AO324"/>
      <c r="AP324">
        <v>3</v>
      </c>
      <c r="AQ324">
        <v>1</v>
      </c>
      <c r="AR324">
        <v>1</v>
      </c>
      <c r="AS324"/>
      <c r="AT324">
        <v>5</v>
      </c>
      <c r="AU324"/>
      <c r="AV324"/>
      <c r="AW324"/>
      <c r="AX324"/>
      <c r="AY324"/>
      <c r="AZ324"/>
      <c r="BA324"/>
      <c r="BB324" s="19">
        <f t="shared" si="64"/>
        <v>39</v>
      </c>
      <c r="BC324" s="19">
        <f t="shared" si="65"/>
        <v>6</v>
      </c>
      <c r="BD324" s="19">
        <f t="shared" si="66"/>
        <v>1</v>
      </c>
      <c r="BE324" s="19">
        <f t="shared" si="67"/>
        <v>1</v>
      </c>
      <c r="BF324" s="19">
        <f t="shared" si="68"/>
        <v>40</v>
      </c>
      <c r="BG324" s="19">
        <f t="shared" si="69"/>
        <v>7</v>
      </c>
      <c r="BH324" s="19">
        <f t="shared" si="70"/>
        <v>0</v>
      </c>
      <c r="BI324" s="38"/>
    </row>
    <row r="325" spans="1:61" s="17" customFormat="1" ht="12.75">
      <c r="A325" s="38"/>
      <c r="B325"/>
      <c r="C325"/>
      <c r="D325" s="1" t="s">
        <v>238</v>
      </c>
      <c r="E325" t="s">
        <v>63</v>
      </c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>
        <v>1</v>
      </c>
      <c r="AB325"/>
      <c r="AC325"/>
      <c r="AD325" s="15"/>
      <c r="AE325">
        <v>1</v>
      </c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>
        <v>1</v>
      </c>
      <c r="AU325"/>
      <c r="AV325"/>
      <c r="AW325"/>
      <c r="AX325"/>
      <c r="AY325"/>
      <c r="AZ325"/>
      <c r="BA325"/>
      <c r="BB325" s="19">
        <f t="shared" si="64"/>
        <v>1</v>
      </c>
      <c r="BC325" s="19">
        <f t="shared" si="65"/>
        <v>2</v>
      </c>
      <c r="BD325" s="19">
        <f t="shared" si="66"/>
        <v>0</v>
      </c>
      <c r="BE325" s="19">
        <f t="shared" si="67"/>
        <v>0</v>
      </c>
      <c r="BF325" s="19">
        <f t="shared" si="68"/>
        <v>1</v>
      </c>
      <c r="BG325" s="19">
        <f t="shared" si="69"/>
        <v>2</v>
      </c>
      <c r="BH325" s="19">
        <f t="shared" si="70"/>
        <v>0</v>
      </c>
      <c r="BI325" s="38"/>
    </row>
    <row r="326" spans="1:61" s="17" customFormat="1" ht="12.75">
      <c r="A326" s="38"/>
      <c r="B326"/>
      <c r="C326"/>
      <c r="D326" s="1" t="s">
        <v>238</v>
      </c>
      <c r="E326" t="s">
        <v>64</v>
      </c>
      <c r="F326"/>
      <c r="G326"/>
      <c r="H326"/>
      <c r="I326"/>
      <c r="J326"/>
      <c r="K326"/>
      <c r="L326"/>
      <c r="M326"/>
      <c r="N326"/>
      <c r="O326"/>
      <c r="P326"/>
      <c r="Q326"/>
      <c r="R326"/>
      <c r="S326">
        <v>1</v>
      </c>
      <c r="T326"/>
      <c r="U326"/>
      <c r="V326"/>
      <c r="W326">
        <v>1</v>
      </c>
      <c r="X326"/>
      <c r="Y326"/>
      <c r="Z326">
        <v>1</v>
      </c>
      <c r="AA326">
        <v>4</v>
      </c>
      <c r="AB326"/>
      <c r="AC326"/>
      <c r="AD326" s="15"/>
      <c r="AE326"/>
      <c r="AF326"/>
      <c r="AG326"/>
      <c r="AH326"/>
      <c r="AI326"/>
      <c r="AJ326"/>
      <c r="AK326"/>
      <c r="AL326">
        <v>2</v>
      </c>
      <c r="AM326"/>
      <c r="AN326"/>
      <c r="AO326"/>
      <c r="AP326"/>
      <c r="AQ326"/>
      <c r="AR326"/>
      <c r="AS326"/>
      <c r="AT326">
        <v>1</v>
      </c>
      <c r="AU326"/>
      <c r="AV326"/>
      <c r="AW326"/>
      <c r="AX326"/>
      <c r="AY326"/>
      <c r="AZ326"/>
      <c r="BA326"/>
      <c r="BB326" s="19">
        <f t="shared" si="64"/>
        <v>4</v>
      </c>
      <c r="BC326" s="19">
        <f t="shared" si="65"/>
        <v>6</v>
      </c>
      <c r="BD326" s="19">
        <f t="shared" si="66"/>
        <v>0</v>
      </c>
      <c r="BE326" s="19">
        <f t="shared" si="67"/>
        <v>0</v>
      </c>
      <c r="BF326" s="19">
        <f t="shared" si="68"/>
        <v>4</v>
      </c>
      <c r="BG326" s="19">
        <f t="shared" si="69"/>
        <v>6</v>
      </c>
      <c r="BH326" s="19">
        <f t="shared" si="70"/>
        <v>0</v>
      </c>
      <c r="BI326" s="38"/>
    </row>
    <row r="327" spans="1:61" s="17" customFormat="1" ht="12.75">
      <c r="A327" s="38"/>
      <c r="B327"/>
      <c r="C327"/>
      <c r="D327" s="1" t="s">
        <v>238</v>
      </c>
      <c r="E327" t="s">
        <v>57</v>
      </c>
      <c r="F327"/>
      <c r="G327"/>
      <c r="H327">
        <v>1</v>
      </c>
      <c r="I327"/>
      <c r="J327">
        <v>1</v>
      </c>
      <c r="K327"/>
      <c r="L327">
        <v>4</v>
      </c>
      <c r="M327">
        <v>2</v>
      </c>
      <c r="N327"/>
      <c r="O327">
        <v>5</v>
      </c>
      <c r="P327"/>
      <c r="Q327">
        <v>1</v>
      </c>
      <c r="R327">
        <v>1</v>
      </c>
      <c r="S327">
        <v>9</v>
      </c>
      <c r="T327"/>
      <c r="U327">
        <v>2</v>
      </c>
      <c r="V327"/>
      <c r="W327">
        <v>3</v>
      </c>
      <c r="X327"/>
      <c r="Y327">
        <v>1</v>
      </c>
      <c r="Z327">
        <v>11</v>
      </c>
      <c r="AA327">
        <v>6</v>
      </c>
      <c r="AB327"/>
      <c r="AC327"/>
      <c r="AD327" s="15">
        <v>16</v>
      </c>
      <c r="AE327" s="25">
        <v>2</v>
      </c>
      <c r="AF327"/>
      <c r="AG327">
        <v>1</v>
      </c>
      <c r="AH327">
        <v>1</v>
      </c>
      <c r="AI327">
        <v>1</v>
      </c>
      <c r="AJ327">
        <v>1</v>
      </c>
      <c r="AK327"/>
      <c r="AL327">
        <v>4</v>
      </c>
      <c r="AM327">
        <v>2</v>
      </c>
      <c r="AN327">
        <v>1</v>
      </c>
      <c r="AO327">
        <v>1</v>
      </c>
      <c r="AP327">
        <v>2</v>
      </c>
      <c r="AQ327"/>
      <c r="AR327">
        <v>2</v>
      </c>
      <c r="AS327"/>
      <c r="AT327">
        <v>1</v>
      </c>
      <c r="AU327"/>
      <c r="AV327">
        <v>3</v>
      </c>
      <c r="AW327"/>
      <c r="AX327"/>
      <c r="AY327"/>
      <c r="AZ327"/>
      <c r="BA327"/>
      <c r="BB327" s="19">
        <f aca="true" t="shared" si="73" ref="BB327:BB381">AX327+AT327+AP327+AL327+AH327+AD327+Z327+V327+R327+N327</f>
        <v>36</v>
      </c>
      <c r="BC327" s="19">
        <f aca="true" t="shared" si="74" ref="BC327:BC381">AY327+AU327+AQ327+AM327+AI327+AE327+AA327+W327+S327+O327+L327+J327+H327+F327</f>
        <v>34</v>
      </c>
      <c r="BD327" s="19">
        <f aca="true" t="shared" si="75" ref="BD327:BD381">AZ327+AV327+AR327+AN327+AJ327+AF327+AB327+X327+T327+P327</f>
        <v>7</v>
      </c>
      <c r="BE327" s="19">
        <f aca="true" t="shared" si="76" ref="BE327:BE381">BA327+AW327+AS327+AO327+AK327+AG327+AC327+Y327+U327+Q327+M327+K327+I327+G327</f>
        <v>8</v>
      </c>
      <c r="BF327" s="19">
        <f aca="true" t="shared" si="77" ref="BF327:BF381">BB327+BD327</f>
        <v>43</v>
      </c>
      <c r="BG327" s="19">
        <f aca="true" t="shared" si="78" ref="BG327:BG381">BC327+BE327</f>
        <v>42</v>
      </c>
      <c r="BH327" s="19">
        <f aca="true" t="shared" si="79" ref="BH327:BH388">C327</f>
        <v>0</v>
      </c>
      <c r="BI327" s="38"/>
    </row>
    <row r="328" spans="1:61" s="28" customFormat="1" ht="12.75">
      <c r="A328" s="43"/>
      <c r="D328" s="29" t="s">
        <v>239</v>
      </c>
      <c r="F328" s="28">
        <f>F324+F325+F326+F327</f>
        <v>0</v>
      </c>
      <c r="G328" s="28">
        <f aca="true" t="shared" si="80" ref="G328:BA328">G324+G325+G326+G327</f>
        <v>0</v>
      </c>
      <c r="H328" s="28">
        <f t="shared" si="80"/>
        <v>1</v>
      </c>
      <c r="I328" s="28">
        <f t="shared" si="80"/>
        <v>0</v>
      </c>
      <c r="J328" s="28">
        <f t="shared" si="80"/>
        <v>1</v>
      </c>
      <c r="K328" s="28">
        <f t="shared" si="80"/>
        <v>0</v>
      </c>
      <c r="L328" s="28">
        <f t="shared" si="80"/>
        <v>4</v>
      </c>
      <c r="M328" s="28">
        <f t="shared" si="80"/>
        <v>3</v>
      </c>
      <c r="N328" s="28">
        <f t="shared" si="80"/>
        <v>0</v>
      </c>
      <c r="O328" s="28">
        <f t="shared" si="80"/>
        <v>5</v>
      </c>
      <c r="P328" s="28">
        <f t="shared" si="80"/>
        <v>0</v>
      </c>
      <c r="Q328" s="28">
        <f t="shared" si="80"/>
        <v>1</v>
      </c>
      <c r="R328" s="28">
        <f t="shared" si="80"/>
        <v>1</v>
      </c>
      <c r="S328" s="28">
        <f t="shared" si="80"/>
        <v>10</v>
      </c>
      <c r="T328" s="28">
        <f t="shared" si="80"/>
        <v>0</v>
      </c>
      <c r="U328" s="28">
        <f t="shared" si="80"/>
        <v>2</v>
      </c>
      <c r="V328" s="28">
        <f t="shared" si="80"/>
        <v>0</v>
      </c>
      <c r="W328" s="28">
        <f t="shared" si="80"/>
        <v>4</v>
      </c>
      <c r="X328" s="28">
        <f t="shared" si="80"/>
        <v>0</v>
      </c>
      <c r="Y328" s="28">
        <f t="shared" si="80"/>
        <v>1</v>
      </c>
      <c r="Z328" s="28">
        <f t="shared" si="80"/>
        <v>15</v>
      </c>
      <c r="AA328" s="28">
        <f t="shared" si="80"/>
        <v>12</v>
      </c>
      <c r="AB328" s="28">
        <f t="shared" si="80"/>
        <v>0</v>
      </c>
      <c r="AC328" s="28">
        <f t="shared" si="80"/>
        <v>0</v>
      </c>
      <c r="AD328" s="28">
        <f t="shared" si="80"/>
        <v>32</v>
      </c>
      <c r="AE328" s="28">
        <f t="shared" si="80"/>
        <v>5</v>
      </c>
      <c r="AF328" s="28">
        <f t="shared" si="80"/>
        <v>0</v>
      </c>
      <c r="AG328" s="28">
        <f t="shared" si="80"/>
        <v>1</v>
      </c>
      <c r="AH328" s="28">
        <f t="shared" si="80"/>
        <v>9</v>
      </c>
      <c r="AI328" s="28">
        <f t="shared" si="80"/>
        <v>2</v>
      </c>
      <c r="AJ328" s="28">
        <f t="shared" si="80"/>
        <v>1</v>
      </c>
      <c r="AK328" s="28">
        <f t="shared" si="80"/>
        <v>0</v>
      </c>
      <c r="AL328" s="28">
        <f t="shared" si="80"/>
        <v>10</v>
      </c>
      <c r="AM328" s="28">
        <f t="shared" si="80"/>
        <v>3</v>
      </c>
      <c r="AN328" s="28">
        <f t="shared" si="80"/>
        <v>1</v>
      </c>
      <c r="AO328" s="28">
        <f t="shared" si="80"/>
        <v>1</v>
      </c>
      <c r="AP328" s="28">
        <f t="shared" si="80"/>
        <v>5</v>
      </c>
      <c r="AQ328" s="28">
        <f t="shared" si="80"/>
        <v>1</v>
      </c>
      <c r="AR328" s="28">
        <f t="shared" si="80"/>
        <v>3</v>
      </c>
      <c r="AS328" s="28">
        <f t="shared" si="80"/>
        <v>0</v>
      </c>
      <c r="AT328" s="28">
        <f t="shared" si="80"/>
        <v>8</v>
      </c>
      <c r="AU328" s="28">
        <f t="shared" si="80"/>
        <v>0</v>
      </c>
      <c r="AV328" s="28">
        <f t="shared" si="80"/>
        <v>3</v>
      </c>
      <c r="AW328" s="28">
        <f t="shared" si="80"/>
        <v>0</v>
      </c>
      <c r="AX328" s="28">
        <f t="shared" si="80"/>
        <v>0</v>
      </c>
      <c r="AY328" s="28">
        <f t="shared" si="80"/>
        <v>0</v>
      </c>
      <c r="AZ328" s="28">
        <f t="shared" si="80"/>
        <v>0</v>
      </c>
      <c r="BA328" s="28">
        <f t="shared" si="80"/>
        <v>0</v>
      </c>
      <c r="BB328" s="31">
        <f t="shared" si="73"/>
        <v>80</v>
      </c>
      <c r="BC328" s="31">
        <f t="shared" si="74"/>
        <v>48</v>
      </c>
      <c r="BD328" s="31">
        <f t="shared" si="75"/>
        <v>8</v>
      </c>
      <c r="BE328" s="31">
        <f t="shared" si="76"/>
        <v>9</v>
      </c>
      <c r="BF328" s="31">
        <f t="shared" si="77"/>
        <v>88</v>
      </c>
      <c r="BG328" s="31">
        <f t="shared" si="78"/>
        <v>57</v>
      </c>
      <c r="BH328" s="31">
        <f t="shared" si="79"/>
        <v>0</v>
      </c>
      <c r="BI328" s="43"/>
    </row>
    <row r="329" spans="1:61" s="17" customFormat="1" ht="12.75">
      <c r="A329" s="38"/>
      <c r="B329"/>
      <c r="C329"/>
      <c r="D329" s="1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 s="15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 s="19">
        <f t="shared" si="73"/>
        <v>0</v>
      </c>
      <c r="BC329" s="19">
        <f t="shared" si="74"/>
        <v>0</v>
      </c>
      <c r="BD329" s="19">
        <f t="shared" si="75"/>
        <v>0</v>
      </c>
      <c r="BE329" s="19">
        <f t="shared" si="76"/>
        <v>0</v>
      </c>
      <c r="BF329" s="19">
        <f t="shared" si="77"/>
        <v>0</v>
      </c>
      <c r="BG329" s="19">
        <f t="shared" si="78"/>
        <v>0</v>
      </c>
      <c r="BH329" s="19">
        <f t="shared" si="79"/>
        <v>0</v>
      </c>
      <c r="BI329" s="38"/>
    </row>
    <row r="330" spans="1:61" s="17" customFormat="1" ht="25.5">
      <c r="A330" s="38" t="s">
        <v>39</v>
      </c>
      <c r="B330"/>
      <c r="C330"/>
      <c r="D330" s="1" t="s">
        <v>240</v>
      </c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 s="15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 s="19">
        <f t="shared" si="73"/>
        <v>0</v>
      </c>
      <c r="BC330" s="19">
        <f t="shared" si="74"/>
        <v>0</v>
      </c>
      <c r="BD330" s="19">
        <f t="shared" si="75"/>
        <v>0</v>
      </c>
      <c r="BE330" s="19">
        <f t="shared" si="76"/>
        <v>0</v>
      </c>
      <c r="BF330" s="19">
        <f t="shared" si="77"/>
        <v>0</v>
      </c>
      <c r="BG330" s="19">
        <f t="shared" si="78"/>
        <v>0</v>
      </c>
      <c r="BH330" s="19">
        <f t="shared" si="79"/>
        <v>0</v>
      </c>
      <c r="BI330" s="38"/>
    </row>
    <row r="331" spans="1:61" s="17" customFormat="1" ht="12.75">
      <c r="A331" s="38"/>
      <c r="B331" t="s">
        <v>78</v>
      </c>
      <c r="C331"/>
      <c r="D331" s="1" t="s">
        <v>241</v>
      </c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 s="15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 s="19">
        <f t="shared" si="73"/>
        <v>0</v>
      </c>
      <c r="BC331" s="19">
        <f t="shared" si="74"/>
        <v>0</v>
      </c>
      <c r="BD331" s="19">
        <f t="shared" si="75"/>
        <v>0</v>
      </c>
      <c r="BE331" s="19">
        <f t="shared" si="76"/>
        <v>0</v>
      </c>
      <c r="BF331" s="19">
        <f t="shared" si="77"/>
        <v>0</v>
      </c>
      <c r="BG331" s="19">
        <f t="shared" si="78"/>
        <v>0</v>
      </c>
      <c r="BH331" s="19">
        <f t="shared" si="79"/>
        <v>0</v>
      </c>
      <c r="BI331" s="38"/>
    </row>
    <row r="332" spans="1:61" s="17" customFormat="1" ht="25.5">
      <c r="A332" s="38"/>
      <c r="B332"/>
      <c r="C332">
        <v>26</v>
      </c>
      <c r="D332" s="1" t="s">
        <v>242</v>
      </c>
      <c r="E332" t="s">
        <v>52</v>
      </c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>
        <v>1</v>
      </c>
      <c r="AA332"/>
      <c r="AB332"/>
      <c r="AC332"/>
      <c r="AD332" s="15">
        <v>7</v>
      </c>
      <c r="AE332"/>
      <c r="AF332"/>
      <c r="AG332"/>
      <c r="AH332">
        <v>1</v>
      </c>
      <c r="AI332">
        <v>1</v>
      </c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 s="19">
        <f t="shared" si="73"/>
        <v>9</v>
      </c>
      <c r="BC332" s="19">
        <f t="shared" si="74"/>
        <v>1</v>
      </c>
      <c r="BD332" s="19">
        <f t="shared" si="75"/>
        <v>0</v>
      </c>
      <c r="BE332" s="19">
        <f t="shared" si="76"/>
        <v>0</v>
      </c>
      <c r="BF332" s="19">
        <f t="shared" si="77"/>
        <v>9</v>
      </c>
      <c r="BG332" s="19">
        <f t="shared" si="78"/>
        <v>1</v>
      </c>
      <c r="BH332" s="19">
        <f t="shared" si="79"/>
        <v>26</v>
      </c>
      <c r="BI332" s="38"/>
    </row>
    <row r="333" spans="1:61" s="17" customFormat="1" ht="12.75">
      <c r="A333" s="38"/>
      <c r="B333"/>
      <c r="C333">
        <v>27</v>
      </c>
      <c r="D333" s="1" t="s">
        <v>56</v>
      </c>
      <c r="E333" t="s">
        <v>63</v>
      </c>
      <c r="F333"/>
      <c r="G333"/>
      <c r="H333"/>
      <c r="I333"/>
      <c r="J333"/>
      <c r="K333"/>
      <c r="L333"/>
      <c r="M333"/>
      <c r="N333"/>
      <c r="O333"/>
      <c r="P333"/>
      <c r="Q333"/>
      <c r="R333"/>
      <c r="S333">
        <v>1</v>
      </c>
      <c r="T333"/>
      <c r="U333"/>
      <c r="V333"/>
      <c r="W333"/>
      <c r="X333"/>
      <c r="Y333"/>
      <c r="Z333"/>
      <c r="AA333"/>
      <c r="AB333"/>
      <c r="AC333"/>
      <c r="AD333" s="15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 s="19">
        <f t="shared" si="73"/>
        <v>0</v>
      </c>
      <c r="BC333" s="19">
        <f t="shared" si="74"/>
        <v>1</v>
      </c>
      <c r="BD333" s="19">
        <f t="shared" si="75"/>
        <v>0</v>
      </c>
      <c r="BE333" s="19">
        <f t="shared" si="76"/>
        <v>0</v>
      </c>
      <c r="BF333" s="19">
        <f t="shared" si="77"/>
        <v>0</v>
      </c>
      <c r="BG333" s="19">
        <f t="shared" si="78"/>
        <v>1</v>
      </c>
      <c r="BH333" s="19">
        <f t="shared" si="79"/>
        <v>27</v>
      </c>
      <c r="BI333" s="38"/>
    </row>
    <row r="334" spans="1:61" s="17" customFormat="1" ht="12.75">
      <c r="A334" s="38"/>
      <c r="B334"/>
      <c r="C334">
        <v>28</v>
      </c>
      <c r="D334" s="1" t="s">
        <v>56</v>
      </c>
      <c r="E334" t="s">
        <v>64</v>
      </c>
      <c r="F334"/>
      <c r="G334"/>
      <c r="H334"/>
      <c r="I334"/>
      <c r="J334"/>
      <c r="K334"/>
      <c r="L334"/>
      <c r="M334"/>
      <c r="N334"/>
      <c r="O334"/>
      <c r="P334"/>
      <c r="Q334"/>
      <c r="R334"/>
      <c r="S334">
        <v>1</v>
      </c>
      <c r="T334"/>
      <c r="U334"/>
      <c r="V334"/>
      <c r="W334">
        <v>1</v>
      </c>
      <c r="X334"/>
      <c r="Y334"/>
      <c r="Z334">
        <v>1</v>
      </c>
      <c r="AA334">
        <v>1</v>
      </c>
      <c r="AB334"/>
      <c r="AC334"/>
      <c r="AD334" s="15">
        <v>1</v>
      </c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 s="19">
        <f t="shared" si="73"/>
        <v>2</v>
      </c>
      <c r="BC334" s="19">
        <f t="shared" si="74"/>
        <v>3</v>
      </c>
      <c r="BD334" s="19">
        <f t="shared" si="75"/>
        <v>0</v>
      </c>
      <c r="BE334" s="19">
        <f t="shared" si="76"/>
        <v>0</v>
      </c>
      <c r="BF334" s="19">
        <f t="shared" si="77"/>
        <v>2</v>
      </c>
      <c r="BG334" s="19">
        <f t="shared" si="78"/>
        <v>3</v>
      </c>
      <c r="BH334" s="19">
        <f t="shared" si="79"/>
        <v>28</v>
      </c>
      <c r="BI334" s="38"/>
    </row>
    <row r="335" spans="1:61" s="17" customFormat="1" ht="12.75">
      <c r="A335" s="38"/>
      <c r="B335"/>
      <c r="C335"/>
      <c r="D335" s="1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 s="1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 s="19">
        <f t="shared" si="73"/>
        <v>0</v>
      </c>
      <c r="BC335" s="19">
        <f t="shared" si="74"/>
        <v>0</v>
      </c>
      <c r="BD335" s="19">
        <f t="shared" si="75"/>
        <v>0</v>
      </c>
      <c r="BE335" s="19">
        <f t="shared" si="76"/>
        <v>0</v>
      </c>
      <c r="BF335" s="19">
        <f t="shared" si="77"/>
        <v>0</v>
      </c>
      <c r="BG335" s="19">
        <f t="shared" si="78"/>
        <v>0</v>
      </c>
      <c r="BH335" s="19">
        <f t="shared" si="79"/>
        <v>0</v>
      </c>
      <c r="BI335" s="38"/>
    </row>
    <row r="336" spans="1:61" s="17" customFormat="1" ht="25.5">
      <c r="A336" s="38" t="s">
        <v>39</v>
      </c>
      <c r="B336"/>
      <c r="C336">
        <v>1</v>
      </c>
      <c r="D336" s="1" t="s">
        <v>242</v>
      </c>
      <c r="E336" t="s">
        <v>57</v>
      </c>
      <c r="F336"/>
      <c r="G336"/>
      <c r="H336"/>
      <c r="I336"/>
      <c r="J336"/>
      <c r="K336"/>
      <c r="L336"/>
      <c r="M336"/>
      <c r="N336"/>
      <c r="O336">
        <v>3</v>
      </c>
      <c r="P336"/>
      <c r="Q336"/>
      <c r="R336"/>
      <c r="S336">
        <v>14</v>
      </c>
      <c r="T336"/>
      <c r="U336"/>
      <c r="V336">
        <v>1</v>
      </c>
      <c r="W336">
        <v>1</v>
      </c>
      <c r="X336"/>
      <c r="Y336"/>
      <c r="Z336">
        <v>14</v>
      </c>
      <c r="AA336">
        <v>10</v>
      </c>
      <c r="AB336"/>
      <c r="AC336"/>
      <c r="AD336" s="15">
        <v>19</v>
      </c>
      <c r="AE336"/>
      <c r="AF336"/>
      <c r="AG336"/>
      <c r="AH336">
        <v>6</v>
      </c>
      <c r="AI336"/>
      <c r="AJ336"/>
      <c r="AK336"/>
      <c r="AL336">
        <v>1</v>
      </c>
      <c r="AM336"/>
      <c r="AN336"/>
      <c r="AO336"/>
      <c r="AP336"/>
      <c r="AQ336"/>
      <c r="AR336">
        <v>1</v>
      </c>
      <c r="AS336"/>
      <c r="AT336">
        <v>1</v>
      </c>
      <c r="AU336"/>
      <c r="AV336"/>
      <c r="AW336"/>
      <c r="AX336"/>
      <c r="AY336"/>
      <c r="AZ336"/>
      <c r="BA336"/>
      <c r="BB336" s="19">
        <f t="shared" si="73"/>
        <v>42</v>
      </c>
      <c r="BC336" s="19">
        <f t="shared" si="74"/>
        <v>28</v>
      </c>
      <c r="BD336" s="19">
        <f t="shared" si="75"/>
        <v>1</v>
      </c>
      <c r="BE336" s="19">
        <f t="shared" si="76"/>
        <v>0</v>
      </c>
      <c r="BF336" s="19">
        <f t="shared" si="77"/>
        <v>43</v>
      </c>
      <c r="BG336" s="19">
        <f t="shared" si="78"/>
        <v>28</v>
      </c>
      <c r="BH336" s="19">
        <f t="shared" si="79"/>
        <v>1</v>
      </c>
      <c r="BI336" s="38" t="s">
        <v>243</v>
      </c>
    </row>
    <row r="337" spans="1:61" s="17" customFormat="1" ht="12.75">
      <c r="A337" s="38"/>
      <c r="B337"/>
      <c r="C337">
        <v>2</v>
      </c>
      <c r="D337" s="1" t="s">
        <v>244</v>
      </c>
      <c r="E337" t="s">
        <v>52</v>
      </c>
      <c r="F337"/>
      <c r="G337"/>
      <c r="H337"/>
      <c r="I337"/>
      <c r="J337"/>
      <c r="K337"/>
      <c r="L337"/>
      <c r="M337"/>
      <c r="N337"/>
      <c r="O337"/>
      <c r="P337"/>
      <c r="Q337"/>
      <c r="R337"/>
      <c r="S337">
        <v>1</v>
      </c>
      <c r="T337"/>
      <c r="U337"/>
      <c r="V337"/>
      <c r="W337"/>
      <c r="X337"/>
      <c r="Y337"/>
      <c r="Z337">
        <v>1</v>
      </c>
      <c r="AA337"/>
      <c r="AB337"/>
      <c r="AC337"/>
      <c r="AD337" s="15"/>
      <c r="AE337"/>
      <c r="AF337"/>
      <c r="AG337"/>
      <c r="AH337">
        <v>1</v>
      </c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 s="19">
        <f t="shared" si="73"/>
        <v>2</v>
      </c>
      <c r="BC337" s="19">
        <f t="shared" si="74"/>
        <v>1</v>
      </c>
      <c r="BD337" s="19">
        <f t="shared" si="75"/>
        <v>0</v>
      </c>
      <c r="BE337" s="19">
        <f t="shared" si="76"/>
        <v>0</v>
      </c>
      <c r="BF337" s="19">
        <f t="shared" si="77"/>
        <v>2</v>
      </c>
      <c r="BG337" s="19">
        <f t="shared" si="78"/>
        <v>1</v>
      </c>
      <c r="BH337" s="19">
        <f t="shared" si="79"/>
        <v>2</v>
      </c>
      <c r="BI337" s="38"/>
    </row>
    <row r="338" spans="1:61" s="17" customFormat="1" ht="12.75">
      <c r="A338" s="38"/>
      <c r="B338"/>
      <c r="C338">
        <v>3</v>
      </c>
      <c r="D338" s="1" t="s">
        <v>56</v>
      </c>
      <c r="E338" t="s">
        <v>57</v>
      </c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>
        <v>1</v>
      </c>
      <c r="AA338"/>
      <c r="AB338"/>
      <c r="AC338"/>
      <c r="AD338" s="15">
        <v>1</v>
      </c>
      <c r="AE338"/>
      <c r="AF338"/>
      <c r="AG338"/>
      <c r="AH338">
        <v>1</v>
      </c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 s="19">
        <f t="shared" si="73"/>
        <v>3</v>
      </c>
      <c r="BC338" s="19">
        <f t="shared" si="74"/>
        <v>0</v>
      </c>
      <c r="BD338" s="19">
        <f t="shared" si="75"/>
        <v>0</v>
      </c>
      <c r="BE338" s="19">
        <f t="shared" si="76"/>
        <v>0</v>
      </c>
      <c r="BF338" s="19">
        <f t="shared" si="77"/>
        <v>3</v>
      </c>
      <c r="BG338" s="19">
        <f t="shared" si="78"/>
        <v>0</v>
      </c>
      <c r="BH338" s="19">
        <f t="shared" si="79"/>
        <v>3</v>
      </c>
      <c r="BI338" s="38"/>
    </row>
    <row r="339" spans="1:61" s="17" customFormat="1" ht="12.75">
      <c r="A339" s="38"/>
      <c r="B339"/>
      <c r="C339"/>
      <c r="D339" s="1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 s="15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 s="19">
        <f t="shared" si="73"/>
        <v>0</v>
      </c>
      <c r="BC339" s="19">
        <f t="shared" si="74"/>
        <v>0</v>
      </c>
      <c r="BD339" s="19">
        <f t="shared" si="75"/>
        <v>0</v>
      </c>
      <c r="BE339" s="19">
        <f t="shared" si="76"/>
        <v>0</v>
      </c>
      <c r="BF339" s="19">
        <f t="shared" si="77"/>
        <v>0</v>
      </c>
      <c r="BG339" s="19">
        <f t="shared" si="78"/>
        <v>0</v>
      </c>
      <c r="BH339" s="19">
        <f t="shared" si="79"/>
        <v>0</v>
      </c>
      <c r="BI339" s="38"/>
    </row>
    <row r="340" spans="1:61" s="17" customFormat="1" ht="12.75">
      <c r="A340" s="38"/>
      <c r="B340"/>
      <c r="C340"/>
      <c r="D340" s="1" t="s">
        <v>245</v>
      </c>
      <c r="E340" t="s">
        <v>52</v>
      </c>
      <c r="F340"/>
      <c r="G340"/>
      <c r="H340"/>
      <c r="I340"/>
      <c r="J340"/>
      <c r="K340"/>
      <c r="L340"/>
      <c r="M340"/>
      <c r="N340"/>
      <c r="O340"/>
      <c r="P340"/>
      <c r="Q340"/>
      <c r="R340"/>
      <c r="S340">
        <v>1</v>
      </c>
      <c r="T340"/>
      <c r="U340"/>
      <c r="V340"/>
      <c r="W340"/>
      <c r="X340"/>
      <c r="Y340"/>
      <c r="Z340">
        <v>2</v>
      </c>
      <c r="AA340"/>
      <c r="AB340"/>
      <c r="AC340"/>
      <c r="AD340" s="15">
        <v>4</v>
      </c>
      <c r="AE340"/>
      <c r="AF340"/>
      <c r="AG340"/>
      <c r="AH340">
        <v>2</v>
      </c>
      <c r="AI340">
        <v>1</v>
      </c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 s="19">
        <f t="shared" si="73"/>
        <v>8</v>
      </c>
      <c r="BC340" s="19">
        <f t="shared" si="74"/>
        <v>2</v>
      </c>
      <c r="BD340" s="19">
        <f t="shared" si="75"/>
        <v>0</v>
      </c>
      <c r="BE340" s="19">
        <f t="shared" si="76"/>
        <v>0</v>
      </c>
      <c r="BF340" s="19">
        <f t="shared" si="77"/>
        <v>8</v>
      </c>
      <c r="BG340" s="19">
        <f t="shared" si="78"/>
        <v>2</v>
      </c>
      <c r="BH340" s="19">
        <f t="shared" si="79"/>
        <v>0</v>
      </c>
      <c r="BI340" s="38"/>
    </row>
    <row r="341" spans="1:61" s="17" customFormat="1" ht="12.75">
      <c r="A341" s="38"/>
      <c r="B341"/>
      <c r="C341"/>
      <c r="D341" s="1" t="s">
        <v>245</v>
      </c>
      <c r="E341" t="s">
        <v>63</v>
      </c>
      <c r="F341"/>
      <c r="G341"/>
      <c r="H341"/>
      <c r="I341"/>
      <c r="J341"/>
      <c r="K341"/>
      <c r="L341"/>
      <c r="M341"/>
      <c r="N341"/>
      <c r="O341"/>
      <c r="P341"/>
      <c r="Q341"/>
      <c r="R341"/>
      <c r="S341">
        <v>1</v>
      </c>
      <c r="T341"/>
      <c r="U341"/>
      <c r="V341"/>
      <c r="W341"/>
      <c r="X341"/>
      <c r="Y341"/>
      <c r="Z341"/>
      <c r="AA341"/>
      <c r="AB341"/>
      <c r="AC341"/>
      <c r="AD341" s="15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 s="19">
        <f t="shared" si="73"/>
        <v>0</v>
      </c>
      <c r="BC341" s="19">
        <f t="shared" si="74"/>
        <v>1</v>
      </c>
      <c r="BD341" s="19">
        <f t="shared" si="75"/>
        <v>0</v>
      </c>
      <c r="BE341" s="19">
        <f t="shared" si="76"/>
        <v>0</v>
      </c>
      <c r="BF341" s="19">
        <f t="shared" si="77"/>
        <v>0</v>
      </c>
      <c r="BG341" s="19">
        <f t="shared" si="78"/>
        <v>1</v>
      </c>
      <c r="BH341" s="19">
        <f t="shared" si="79"/>
        <v>0</v>
      </c>
      <c r="BI341" s="38"/>
    </row>
    <row r="342" spans="1:61" s="17" customFormat="1" ht="12.75">
      <c r="A342" s="38"/>
      <c r="B342"/>
      <c r="C342"/>
      <c r="D342" s="1" t="s">
        <v>245</v>
      </c>
      <c r="E342" t="s">
        <v>64</v>
      </c>
      <c r="F342"/>
      <c r="G342"/>
      <c r="H342"/>
      <c r="I342"/>
      <c r="J342"/>
      <c r="K342"/>
      <c r="L342"/>
      <c r="M342"/>
      <c r="N342"/>
      <c r="O342"/>
      <c r="P342"/>
      <c r="Q342"/>
      <c r="R342"/>
      <c r="S342">
        <v>1</v>
      </c>
      <c r="T342"/>
      <c r="U342"/>
      <c r="V342"/>
      <c r="W342">
        <v>1</v>
      </c>
      <c r="X342"/>
      <c r="Y342"/>
      <c r="Z342">
        <v>1</v>
      </c>
      <c r="AA342">
        <v>1</v>
      </c>
      <c r="AB342"/>
      <c r="AC342"/>
      <c r="AD342" s="15">
        <v>1</v>
      </c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 s="19">
        <f t="shared" si="73"/>
        <v>2</v>
      </c>
      <c r="BC342" s="19">
        <f t="shared" si="74"/>
        <v>3</v>
      </c>
      <c r="BD342" s="19">
        <f t="shared" si="75"/>
        <v>0</v>
      </c>
      <c r="BE342" s="19">
        <f t="shared" si="76"/>
        <v>0</v>
      </c>
      <c r="BF342" s="19">
        <f t="shared" si="77"/>
        <v>2</v>
      </c>
      <c r="BG342" s="19">
        <f t="shared" si="78"/>
        <v>3</v>
      </c>
      <c r="BH342" s="19">
        <f t="shared" si="79"/>
        <v>0</v>
      </c>
      <c r="BI342" s="38"/>
    </row>
    <row r="343" spans="1:61" s="17" customFormat="1" ht="12.75">
      <c r="A343" s="38"/>
      <c r="B343"/>
      <c r="C343"/>
      <c r="D343" s="1" t="s">
        <v>245</v>
      </c>
      <c r="E343" t="s">
        <v>57</v>
      </c>
      <c r="F343"/>
      <c r="G343"/>
      <c r="H343"/>
      <c r="I343"/>
      <c r="J343"/>
      <c r="K343"/>
      <c r="L343"/>
      <c r="M343"/>
      <c r="N343"/>
      <c r="O343">
        <v>3</v>
      </c>
      <c r="P343"/>
      <c r="Q343"/>
      <c r="R343"/>
      <c r="S343">
        <v>14</v>
      </c>
      <c r="T343"/>
      <c r="U343"/>
      <c r="V343">
        <v>1</v>
      </c>
      <c r="W343">
        <v>1</v>
      </c>
      <c r="X343"/>
      <c r="Y343"/>
      <c r="Z343">
        <v>15</v>
      </c>
      <c r="AA343">
        <v>10</v>
      </c>
      <c r="AB343"/>
      <c r="AC343"/>
      <c r="AD343" s="15">
        <v>20</v>
      </c>
      <c r="AE343"/>
      <c r="AF343"/>
      <c r="AG343"/>
      <c r="AH343">
        <v>7</v>
      </c>
      <c r="AI343"/>
      <c r="AJ343"/>
      <c r="AK343"/>
      <c r="AL343">
        <v>1</v>
      </c>
      <c r="AM343"/>
      <c r="AN343"/>
      <c r="AO343"/>
      <c r="AP343"/>
      <c r="AQ343"/>
      <c r="AR343">
        <v>1</v>
      </c>
      <c r="AS343"/>
      <c r="AT343">
        <v>1</v>
      </c>
      <c r="AU343"/>
      <c r="AV343"/>
      <c r="AW343"/>
      <c r="AX343"/>
      <c r="AY343"/>
      <c r="AZ343"/>
      <c r="BA343"/>
      <c r="BB343" s="19">
        <f t="shared" si="73"/>
        <v>45</v>
      </c>
      <c r="BC343" s="19">
        <f t="shared" si="74"/>
        <v>28</v>
      </c>
      <c r="BD343" s="19">
        <f t="shared" si="75"/>
        <v>1</v>
      </c>
      <c r="BE343" s="19">
        <f t="shared" si="76"/>
        <v>0</v>
      </c>
      <c r="BF343" s="19">
        <f t="shared" si="77"/>
        <v>46</v>
      </c>
      <c r="BG343" s="19">
        <f t="shared" si="78"/>
        <v>28</v>
      </c>
      <c r="BH343" s="19">
        <f t="shared" si="79"/>
        <v>0</v>
      </c>
      <c r="BI343" s="38"/>
    </row>
    <row r="344" spans="1:61" s="28" customFormat="1" ht="12.75">
      <c r="A344" s="43"/>
      <c r="D344" s="29" t="s">
        <v>246</v>
      </c>
      <c r="F344" s="28">
        <f>F340+F341+F342+F343</f>
        <v>0</v>
      </c>
      <c r="G344" s="28">
        <f aca="true" t="shared" si="81" ref="G344:BA344">G340+G341+G342+G343</f>
        <v>0</v>
      </c>
      <c r="H344" s="28">
        <f t="shared" si="81"/>
        <v>0</v>
      </c>
      <c r="I344" s="28">
        <f t="shared" si="81"/>
        <v>0</v>
      </c>
      <c r="J344" s="28">
        <f t="shared" si="81"/>
        <v>0</v>
      </c>
      <c r="K344" s="28">
        <f t="shared" si="81"/>
        <v>0</v>
      </c>
      <c r="L344" s="28">
        <f t="shared" si="81"/>
        <v>0</v>
      </c>
      <c r="M344" s="28">
        <f t="shared" si="81"/>
        <v>0</v>
      </c>
      <c r="N344" s="28">
        <f t="shared" si="81"/>
        <v>0</v>
      </c>
      <c r="O344" s="28">
        <f t="shared" si="81"/>
        <v>3</v>
      </c>
      <c r="P344" s="28">
        <f t="shared" si="81"/>
        <v>0</v>
      </c>
      <c r="Q344" s="28">
        <f t="shared" si="81"/>
        <v>0</v>
      </c>
      <c r="R344" s="28">
        <f t="shared" si="81"/>
        <v>0</v>
      </c>
      <c r="S344" s="28">
        <f t="shared" si="81"/>
        <v>17</v>
      </c>
      <c r="T344" s="28">
        <f t="shared" si="81"/>
        <v>0</v>
      </c>
      <c r="U344" s="28">
        <f t="shared" si="81"/>
        <v>0</v>
      </c>
      <c r="V344" s="28">
        <f t="shared" si="81"/>
        <v>1</v>
      </c>
      <c r="W344" s="28">
        <f t="shared" si="81"/>
        <v>2</v>
      </c>
      <c r="X344" s="28">
        <f t="shared" si="81"/>
        <v>0</v>
      </c>
      <c r="Y344" s="28">
        <f t="shared" si="81"/>
        <v>0</v>
      </c>
      <c r="Z344" s="28">
        <f t="shared" si="81"/>
        <v>18</v>
      </c>
      <c r="AA344" s="28">
        <f t="shared" si="81"/>
        <v>11</v>
      </c>
      <c r="AB344" s="28">
        <f t="shared" si="81"/>
        <v>0</v>
      </c>
      <c r="AC344" s="28">
        <f t="shared" si="81"/>
        <v>0</v>
      </c>
      <c r="AD344" s="28">
        <f t="shared" si="81"/>
        <v>25</v>
      </c>
      <c r="AE344" s="28">
        <f t="shared" si="81"/>
        <v>0</v>
      </c>
      <c r="AF344" s="28">
        <f t="shared" si="81"/>
        <v>0</v>
      </c>
      <c r="AG344" s="28">
        <f t="shared" si="81"/>
        <v>0</v>
      </c>
      <c r="AH344" s="28">
        <f t="shared" si="81"/>
        <v>9</v>
      </c>
      <c r="AI344" s="28">
        <f t="shared" si="81"/>
        <v>1</v>
      </c>
      <c r="AJ344" s="28">
        <f t="shared" si="81"/>
        <v>0</v>
      </c>
      <c r="AK344" s="28">
        <f t="shared" si="81"/>
        <v>0</v>
      </c>
      <c r="AL344" s="28">
        <f t="shared" si="81"/>
        <v>1</v>
      </c>
      <c r="AM344" s="28">
        <f t="shared" si="81"/>
        <v>0</v>
      </c>
      <c r="AN344" s="28">
        <f t="shared" si="81"/>
        <v>0</v>
      </c>
      <c r="AO344" s="28">
        <f t="shared" si="81"/>
        <v>0</v>
      </c>
      <c r="AP344" s="28">
        <f t="shared" si="81"/>
        <v>0</v>
      </c>
      <c r="AQ344" s="28">
        <f t="shared" si="81"/>
        <v>0</v>
      </c>
      <c r="AR344" s="28">
        <f t="shared" si="81"/>
        <v>1</v>
      </c>
      <c r="AS344" s="28">
        <f t="shared" si="81"/>
        <v>0</v>
      </c>
      <c r="AT344" s="28">
        <f t="shared" si="81"/>
        <v>1</v>
      </c>
      <c r="AU344" s="28">
        <f t="shared" si="81"/>
        <v>0</v>
      </c>
      <c r="AV344" s="28">
        <f t="shared" si="81"/>
        <v>0</v>
      </c>
      <c r="AW344" s="28">
        <f t="shared" si="81"/>
        <v>0</v>
      </c>
      <c r="AX344" s="28">
        <f t="shared" si="81"/>
        <v>0</v>
      </c>
      <c r="AY344" s="28">
        <f t="shared" si="81"/>
        <v>0</v>
      </c>
      <c r="AZ344" s="28">
        <f t="shared" si="81"/>
        <v>0</v>
      </c>
      <c r="BA344" s="28">
        <f t="shared" si="81"/>
        <v>0</v>
      </c>
      <c r="BB344" s="31">
        <f t="shared" si="73"/>
        <v>55</v>
      </c>
      <c r="BC344" s="31">
        <f t="shared" si="74"/>
        <v>34</v>
      </c>
      <c r="BD344" s="31">
        <f t="shared" si="75"/>
        <v>1</v>
      </c>
      <c r="BE344" s="31">
        <f t="shared" si="76"/>
        <v>0</v>
      </c>
      <c r="BF344" s="31">
        <f t="shared" si="77"/>
        <v>56</v>
      </c>
      <c r="BG344" s="31">
        <f t="shared" si="78"/>
        <v>34</v>
      </c>
      <c r="BH344" s="31">
        <f t="shared" si="79"/>
        <v>0</v>
      </c>
      <c r="BI344" s="43"/>
    </row>
    <row r="345" spans="1:61" s="17" customFormat="1" ht="12.75">
      <c r="A345" s="38"/>
      <c r="B345"/>
      <c r="C345"/>
      <c r="D345" s="1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 s="1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 s="19">
        <f t="shared" si="73"/>
        <v>0</v>
      </c>
      <c r="BC345" s="19">
        <f t="shared" si="74"/>
        <v>0</v>
      </c>
      <c r="BD345" s="19">
        <f t="shared" si="75"/>
        <v>0</v>
      </c>
      <c r="BE345" s="19">
        <f t="shared" si="76"/>
        <v>0</v>
      </c>
      <c r="BF345" s="19">
        <f t="shared" si="77"/>
        <v>0</v>
      </c>
      <c r="BG345" s="19">
        <f t="shared" si="78"/>
        <v>0</v>
      </c>
      <c r="BH345" s="19">
        <f t="shared" si="79"/>
        <v>0</v>
      </c>
      <c r="BI345" s="38"/>
    </row>
    <row r="346" spans="1:61" s="17" customFormat="1" ht="25.5">
      <c r="A346" s="38" t="s">
        <v>40</v>
      </c>
      <c r="B346"/>
      <c r="C346"/>
      <c r="D346" s="1" t="s">
        <v>247</v>
      </c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 s="15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 s="19">
        <f t="shared" si="73"/>
        <v>0</v>
      </c>
      <c r="BC346" s="19">
        <f t="shared" si="74"/>
        <v>0</v>
      </c>
      <c r="BD346" s="19">
        <f t="shared" si="75"/>
        <v>0</v>
      </c>
      <c r="BE346" s="19">
        <f t="shared" si="76"/>
        <v>0</v>
      </c>
      <c r="BF346" s="19">
        <f t="shared" si="77"/>
        <v>0</v>
      </c>
      <c r="BG346" s="19">
        <f t="shared" si="78"/>
        <v>0</v>
      </c>
      <c r="BH346" s="19">
        <f t="shared" si="79"/>
        <v>0</v>
      </c>
      <c r="BI346" s="38"/>
    </row>
    <row r="347" spans="1:61" s="17" customFormat="1" ht="25.5">
      <c r="A347" s="38"/>
      <c r="B347" t="s">
        <v>49</v>
      </c>
      <c r="C347"/>
      <c r="D347" s="1" t="s">
        <v>248</v>
      </c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 s="15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 s="19">
        <f t="shared" si="73"/>
        <v>0</v>
      </c>
      <c r="BC347" s="19">
        <f t="shared" si="74"/>
        <v>0</v>
      </c>
      <c r="BD347" s="19">
        <f t="shared" si="75"/>
        <v>0</v>
      </c>
      <c r="BE347" s="19">
        <f t="shared" si="76"/>
        <v>0</v>
      </c>
      <c r="BF347" s="19">
        <f t="shared" si="77"/>
        <v>0</v>
      </c>
      <c r="BG347" s="19">
        <f t="shared" si="78"/>
        <v>0</v>
      </c>
      <c r="BH347" s="19">
        <f t="shared" si="79"/>
        <v>0</v>
      </c>
      <c r="BI347" s="38"/>
    </row>
    <row r="348" spans="1:61" s="17" customFormat="1" ht="12.75">
      <c r="A348" s="38"/>
      <c r="B348"/>
      <c r="C348">
        <v>4</v>
      </c>
      <c r="D348" s="1" t="s">
        <v>249</v>
      </c>
      <c r="E348" t="s">
        <v>52</v>
      </c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 s="15"/>
      <c r="AE348"/>
      <c r="AF348"/>
      <c r="AG348"/>
      <c r="AH348">
        <v>1</v>
      </c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 s="19">
        <f t="shared" si="73"/>
        <v>1</v>
      </c>
      <c r="BC348" s="19">
        <f t="shared" si="74"/>
        <v>0</v>
      </c>
      <c r="BD348" s="19">
        <f t="shared" si="75"/>
        <v>0</v>
      </c>
      <c r="BE348" s="19">
        <f t="shared" si="76"/>
        <v>0</v>
      </c>
      <c r="BF348" s="19">
        <f t="shared" si="77"/>
        <v>1</v>
      </c>
      <c r="BG348" s="19">
        <f t="shared" si="78"/>
        <v>0</v>
      </c>
      <c r="BH348" s="19">
        <f t="shared" si="79"/>
        <v>4</v>
      </c>
      <c r="BI348" s="38"/>
    </row>
    <row r="349" spans="1:61" s="17" customFormat="1" ht="12.75">
      <c r="A349" s="38"/>
      <c r="B349"/>
      <c r="C349">
        <v>5</v>
      </c>
      <c r="D349" s="1" t="s">
        <v>56</v>
      </c>
      <c r="E349" t="s">
        <v>57</v>
      </c>
      <c r="F349"/>
      <c r="G349"/>
      <c r="H349"/>
      <c r="I349"/>
      <c r="J349"/>
      <c r="K349"/>
      <c r="L349"/>
      <c r="M349"/>
      <c r="N349"/>
      <c r="O349">
        <v>1</v>
      </c>
      <c r="P349"/>
      <c r="Q349"/>
      <c r="R349"/>
      <c r="S349"/>
      <c r="T349"/>
      <c r="U349"/>
      <c r="V349"/>
      <c r="W349"/>
      <c r="X349"/>
      <c r="Y349"/>
      <c r="Z349"/>
      <c r="AA349">
        <v>1</v>
      </c>
      <c r="AB349"/>
      <c r="AC349"/>
      <c r="AD349" s="15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 s="19">
        <f t="shared" si="73"/>
        <v>0</v>
      </c>
      <c r="BC349" s="19">
        <f t="shared" si="74"/>
        <v>2</v>
      </c>
      <c r="BD349" s="19">
        <f t="shared" si="75"/>
        <v>0</v>
      </c>
      <c r="BE349" s="19">
        <f t="shared" si="76"/>
        <v>0</v>
      </c>
      <c r="BF349" s="19">
        <f t="shared" si="77"/>
        <v>0</v>
      </c>
      <c r="BG349" s="19">
        <f t="shared" si="78"/>
        <v>2</v>
      </c>
      <c r="BH349" s="19">
        <f t="shared" si="79"/>
        <v>5</v>
      </c>
      <c r="BI349" s="38"/>
    </row>
    <row r="350" spans="1:61" s="17" customFormat="1" ht="12.75">
      <c r="A350" s="38"/>
      <c r="B350"/>
      <c r="C350">
        <v>6</v>
      </c>
      <c r="D350" s="1" t="s">
        <v>250</v>
      </c>
      <c r="E350" t="s">
        <v>52</v>
      </c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 s="15">
        <v>3</v>
      </c>
      <c r="AE350"/>
      <c r="AF350"/>
      <c r="AG350"/>
      <c r="AH350"/>
      <c r="AI350"/>
      <c r="AJ350">
        <v>1</v>
      </c>
      <c r="AK350"/>
      <c r="AL350"/>
      <c r="AM350"/>
      <c r="AN350"/>
      <c r="AO350"/>
      <c r="AP350"/>
      <c r="AQ350"/>
      <c r="AR350"/>
      <c r="AS350"/>
      <c r="AT350">
        <v>2</v>
      </c>
      <c r="AU350"/>
      <c r="AV350"/>
      <c r="AW350"/>
      <c r="AX350"/>
      <c r="AY350"/>
      <c r="AZ350"/>
      <c r="BA350"/>
      <c r="BB350" s="19">
        <f aca="true" t="shared" si="82" ref="BB350:BB356">AX350+AT350+AP350+AL350+AH350+AD350+Z350+V350+R350+N350</f>
        <v>5</v>
      </c>
      <c r="BC350" s="19">
        <f aca="true" t="shared" si="83" ref="BC350:BC356">AY350+AU350+AQ350+AM350+AI350+AE350+AA350+W350+S350+O350+L350+J350+H350+F350</f>
        <v>0</v>
      </c>
      <c r="BD350" s="19">
        <f aca="true" t="shared" si="84" ref="BD350:BD356">AZ350+AV350+AR350+AN350+AJ350+AF350+AB350+X350+T350+P350</f>
        <v>1</v>
      </c>
      <c r="BE350" s="19">
        <f aca="true" t="shared" si="85" ref="BE350:BE356">BA350+AW350+AS350+AO350+AK350+AG350+AC350+Y350+U350+Q350+M350+K350+I350+G350</f>
        <v>0</v>
      </c>
      <c r="BF350" s="19">
        <f aca="true" t="shared" si="86" ref="BF350:BF356">BB350+BD350</f>
        <v>6</v>
      </c>
      <c r="BG350" s="19">
        <f aca="true" t="shared" si="87" ref="BG350:BG356">BC350+BE350</f>
        <v>0</v>
      </c>
      <c r="BH350" s="19">
        <f t="shared" si="79"/>
        <v>6</v>
      </c>
      <c r="BI350" s="38"/>
    </row>
    <row r="351" spans="1:61" s="17" customFormat="1" ht="12.75">
      <c r="A351" s="38"/>
      <c r="B351"/>
      <c r="C351">
        <v>7</v>
      </c>
      <c r="D351" s="1" t="s">
        <v>56</v>
      </c>
      <c r="E351" t="s">
        <v>63</v>
      </c>
      <c r="F351"/>
      <c r="G351"/>
      <c r="H351"/>
      <c r="I351"/>
      <c r="J351"/>
      <c r="K351"/>
      <c r="L351"/>
      <c r="M351"/>
      <c r="N351"/>
      <c r="O351"/>
      <c r="P351"/>
      <c r="Q351"/>
      <c r="R351"/>
      <c r="S351">
        <v>1</v>
      </c>
      <c r="T351"/>
      <c r="U351"/>
      <c r="V351"/>
      <c r="W351"/>
      <c r="X351"/>
      <c r="Y351"/>
      <c r="Z351"/>
      <c r="AA351"/>
      <c r="AB351"/>
      <c r="AC351"/>
      <c r="AD351" s="15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 s="19">
        <f t="shared" si="82"/>
        <v>0</v>
      </c>
      <c r="BC351" s="19">
        <f t="shared" si="83"/>
        <v>1</v>
      </c>
      <c r="BD351" s="19">
        <f t="shared" si="84"/>
        <v>0</v>
      </c>
      <c r="BE351" s="19">
        <f t="shared" si="85"/>
        <v>0</v>
      </c>
      <c r="BF351" s="19">
        <f t="shared" si="86"/>
        <v>0</v>
      </c>
      <c r="BG351" s="19">
        <f t="shared" si="87"/>
        <v>1</v>
      </c>
      <c r="BH351" s="19">
        <f t="shared" si="79"/>
        <v>7</v>
      </c>
      <c r="BI351" s="38"/>
    </row>
    <row r="352" spans="1:61" s="17" customFormat="1" ht="12.75">
      <c r="A352" s="38"/>
      <c r="B352"/>
      <c r="C352">
        <v>8</v>
      </c>
      <c r="D352" s="1" t="s">
        <v>56</v>
      </c>
      <c r="E352" t="s">
        <v>57</v>
      </c>
      <c r="F352"/>
      <c r="G352"/>
      <c r="H352"/>
      <c r="I352"/>
      <c r="J352"/>
      <c r="K352"/>
      <c r="L352"/>
      <c r="M352"/>
      <c r="N352"/>
      <c r="O352"/>
      <c r="P352"/>
      <c r="Q352"/>
      <c r="R352"/>
      <c r="S352">
        <v>1</v>
      </c>
      <c r="T352"/>
      <c r="U352"/>
      <c r="V352"/>
      <c r="W352">
        <v>1</v>
      </c>
      <c r="X352"/>
      <c r="Y352"/>
      <c r="Z352">
        <v>1</v>
      </c>
      <c r="AA352"/>
      <c r="AB352"/>
      <c r="AC352"/>
      <c r="AD352" s="15">
        <v>1</v>
      </c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 s="19">
        <f t="shared" si="82"/>
        <v>2</v>
      </c>
      <c r="BC352" s="19">
        <f t="shared" si="83"/>
        <v>2</v>
      </c>
      <c r="BD352" s="19">
        <f t="shared" si="84"/>
        <v>0</v>
      </c>
      <c r="BE352" s="19">
        <f t="shared" si="85"/>
        <v>0</v>
      </c>
      <c r="BF352" s="19">
        <f t="shared" si="86"/>
        <v>2</v>
      </c>
      <c r="BG352" s="19">
        <f t="shared" si="87"/>
        <v>2</v>
      </c>
      <c r="BH352" s="19">
        <f t="shared" si="79"/>
        <v>8</v>
      </c>
      <c r="BI352" s="38"/>
    </row>
    <row r="353" spans="1:61" s="17" customFormat="1" ht="25.5">
      <c r="A353" s="38"/>
      <c r="B353"/>
      <c r="C353">
        <v>9</v>
      </c>
      <c r="D353" s="1" t="s">
        <v>251</v>
      </c>
      <c r="E353" t="s">
        <v>52</v>
      </c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>
        <v>21</v>
      </c>
      <c r="AA353">
        <v>1</v>
      </c>
      <c r="AB353">
        <v>1</v>
      </c>
      <c r="AC353"/>
      <c r="AD353" s="15">
        <v>55</v>
      </c>
      <c r="AE353" s="25">
        <v>9</v>
      </c>
      <c r="AF353" s="25">
        <v>1</v>
      </c>
      <c r="AG353"/>
      <c r="AH353">
        <v>29</v>
      </c>
      <c r="AI353"/>
      <c r="AJ353">
        <v>5</v>
      </c>
      <c r="AK353">
        <v>1</v>
      </c>
      <c r="AL353">
        <v>3</v>
      </c>
      <c r="AM353">
        <v>1</v>
      </c>
      <c r="AN353">
        <v>2</v>
      </c>
      <c r="AO353"/>
      <c r="AP353">
        <v>2</v>
      </c>
      <c r="AQ353"/>
      <c r="AR353">
        <v>3</v>
      </c>
      <c r="AS353"/>
      <c r="AT353">
        <v>11</v>
      </c>
      <c r="AU353"/>
      <c r="AV353">
        <v>2</v>
      </c>
      <c r="AW353"/>
      <c r="AX353"/>
      <c r="AY353"/>
      <c r="AZ353"/>
      <c r="BA353"/>
      <c r="BB353" s="19">
        <f t="shared" si="82"/>
        <v>121</v>
      </c>
      <c r="BC353" s="19">
        <f t="shared" si="83"/>
        <v>11</v>
      </c>
      <c r="BD353" s="19">
        <f t="shared" si="84"/>
        <v>14</v>
      </c>
      <c r="BE353" s="19">
        <f t="shared" si="85"/>
        <v>1</v>
      </c>
      <c r="BF353" s="19">
        <f t="shared" si="86"/>
        <v>135</v>
      </c>
      <c r="BG353" s="19">
        <f t="shared" si="87"/>
        <v>12</v>
      </c>
      <c r="BH353" s="19">
        <f t="shared" si="79"/>
        <v>9</v>
      </c>
      <c r="BI353" s="38"/>
    </row>
    <row r="354" spans="1:61" s="17" customFormat="1" ht="12.75">
      <c r="A354" s="38"/>
      <c r="B354"/>
      <c r="C354">
        <v>10</v>
      </c>
      <c r="D354" s="1" t="s">
        <v>56</v>
      </c>
      <c r="E354" t="s">
        <v>63</v>
      </c>
      <c r="F354"/>
      <c r="G354"/>
      <c r="H354"/>
      <c r="I354"/>
      <c r="J354"/>
      <c r="K354"/>
      <c r="L354"/>
      <c r="M354"/>
      <c r="N354"/>
      <c r="O354"/>
      <c r="P354"/>
      <c r="Q354"/>
      <c r="R354"/>
      <c r="S354">
        <v>1</v>
      </c>
      <c r="T354"/>
      <c r="U354"/>
      <c r="V354"/>
      <c r="W354"/>
      <c r="X354"/>
      <c r="Y354"/>
      <c r="Z354">
        <v>1</v>
      </c>
      <c r="AA354"/>
      <c r="AB354"/>
      <c r="AC354"/>
      <c r="AD354" s="15">
        <v>2</v>
      </c>
      <c r="AE354"/>
      <c r="AF354"/>
      <c r="AG354"/>
      <c r="AH354">
        <v>1</v>
      </c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 s="19">
        <f t="shared" si="82"/>
        <v>4</v>
      </c>
      <c r="BC354" s="19">
        <f t="shared" si="83"/>
        <v>1</v>
      </c>
      <c r="BD354" s="19">
        <f t="shared" si="84"/>
        <v>0</v>
      </c>
      <c r="BE354" s="19">
        <f t="shared" si="85"/>
        <v>0</v>
      </c>
      <c r="BF354" s="19">
        <f t="shared" si="86"/>
        <v>4</v>
      </c>
      <c r="BG354" s="19">
        <f t="shared" si="87"/>
        <v>1</v>
      </c>
      <c r="BH354" s="19">
        <f t="shared" si="79"/>
        <v>10</v>
      </c>
      <c r="BI354" s="38"/>
    </row>
    <row r="355" spans="1:61" s="17" customFormat="1" ht="12.75">
      <c r="A355" s="38"/>
      <c r="B355"/>
      <c r="C355">
        <v>11</v>
      </c>
      <c r="D355" s="1" t="s">
        <v>56</v>
      </c>
      <c r="E355" t="s">
        <v>64</v>
      </c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>
        <v>1</v>
      </c>
      <c r="X355"/>
      <c r="Y355"/>
      <c r="Z355">
        <v>2</v>
      </c>
      <c r="AA355">
        <v>6</v>
      </c>
      <c r="AB355"/>
      <c r="AC355"/>
      <c r="AD355" s="15">
        <v>2</v>
      </c>
      <c r="AE355" s="25">
        <v>1</v>
      </c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>
        <v>1</v>
      </c>
      <c r="AU355"/>
      <c r="AV355"/>
      <c r="AW355"/>
      <c r="AX355"/>
      <c r="AY355"/>
      <c r="AZ355"/>
      <c r="BA355"/>
      <c r="BB355" s="19">
        <f t="shared" si="82"/>
        <v>5</v>
      </c>
      <c r="BC355" s="19">
        <f t="shared" si="83"/>
        <v>8</v>
      </c>
      <c r="BD355" s="19">
        <f t="shared" si="84"/>
        <v>0</v>
      </c>
      <c r="BE355" s="19">
        <f t="shared" si="85"/>
        <v>0</v>
      </c>
      <c r="BF355" s="19">
        <f t="shared" si="86"/>
        <v>5</v>
      </c>
      <c r="BG355" s="19">
        <f t="shared" si="87"/>
        <v>8</v>
      </c>
      <c r="BH355" s="19">
        <f t="shared" si="79"/>
        <v>11</v>
      </c>
      <c r="BI355" s="38"/>
    </row>
    <row r="356" spans="1:61" s="17" customFormat="1" ht="12.75">
      <c r="A356" s="38"/>
      <c r="B356"/>
      <c r="C356">
        <v>12</v>
      </c>
      <c r="D356" s="1" t="s">
        <v>56</v>
      </c>
      <c r="E356" t="s">
        <v>57</v>
      </c>
      <c r="F356"/>
      <c r="G356"/>
      <c r="H356"/>
      <c r="I356"/>
      <c r="J356"/>
      <c r="K356"/>
      <c r="L356">
        <v>3</v>
      </c>
      <c r="M356"/>
      <c r="N356"/>
      <c r="O356">
        <v>16</v>
      </c>
      <c r="P356"/>
      <c r="Q356"/>
      <c r="R356">
        <v>4</v>
      </c>
      <c r="S356">
        <v>51</v>
      </c>
      <c r="T356"/>
      <c r="U356"/>
      <c r="V356">
        <v>3</v>
      </c>
      <c r="W356">
        <v>15</v>
      </c>
      <c r="X356"/>
      <c r="Y356"/>
      <c r="Z356">
        <v>25</v>
      </c>
      <c r="AA356">
        <v>48</v>
      </c>
      <c r="AB356"/>
      <c r="AC356"/>
      <c r="AD356" s="15">
        <v>23</v>
      </c>
      <c r="AE356" s="25">
        <v>9</v>
      </c>
      <c r="AF356"/>
      <c r="AG356"/>
      <c r="AH356">
        <v>5</v>
      </c>
      <c r="AI356"/>
      <c r="AJ356"/>
      <c r="AK356"/>
      <c r="AL356">
        <v>1</v>
      </c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 s="19">
        <f t="shared" si="82"/>
        <v>61</v>
      </c>
      <c r="BC356" s="19">
        <f t="shared" si="83"/>
        <v>142</v>
      </c>
      <c r="BD356" s="19">
        <f t="shared" si="84"/>
        <v>0</v>
      </c>
      <c r="BE356" s="19">
        <f t="shared" si="85"/>
        <v>0</v>
      </c>
      <c r="BF356" s="19">
        <f t="shared" si="86"/>
        <v>61</v>
      </c>
      <c r="BG356" s="19">
        <f t="shared" si="87"/>
        <v>142</v>
      </c>
      <c r="BH356" s="19">
        <f t="shared" si="79"/>
        <v>12</v>
      </c>
      <c r="BI356" s="38"/>
    </row>
    <row r="357" spans="1:61" s="17" customFormat="1" ht="25.5">
      <c r="A357" s="38"/>
      <c r="B357" t="s">
        <v>78</v>
      </c>
      <c r="C357"/>
      <c r="D357" s="1" t="s">
        <v>252</v>
      </c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 s="15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 s="19">
        <f t="shared" si="73"/>
        <v>0</v>
      </c>
      <c r="BC357" s="19">
        <f t="shared" si="74"/>
        <v>0</v>
      </c>
      <c r="BD357" s="19">
        <f t="shared" si="75"/>
        <v>0</v>
      </c>
      <c r="BE357" s="19">
        <f t="shared" si="76"/>
        <v>0</v>
      </c>
      <c r="BF357" s="19">
        <f t="shared" si="77"/>
        <v>0</v>
      </c>
      <c r="BG357" s="19">
        <f t="shared" si="78"/>
        <v>0</v>
      </c>
      <c r="BH357" s="19">
        <f t="shared" si="79"/>
        <v>0</v>
      </c>
      <c r="BI357" s="38"/>
    </row>
    <row r="358" spans="1:61" s="17" customFormat="1" ht="12.75">
      <c r="A358" s="38"/>
      <c r="B358"/>
      <c r="C358">
        <v>13</v>
      </c>
      <c r="D358" s="1" t="s">
        <v>253</v>
      </c>
      <c r="E358" t="s">
        <v>52</v>
      </c>
      <c r="F358"/>
      <c r="G358"/>
      <c r="H358"/>
      <c r="I358"/>
      <c r="J358"/>
      <c r="K358"/>
      <c r="L358"/>
      <c r="M358"/>
      <c r="N358"/>
      <c r="O358"/>
      <c r="P358"/>
      <c r="Q358"/>
      <c r="R358">
        <v>1</v>
      </c>
      <c r="S358">
        <v>2</v>
      </c>
      <c r="T358"/>
      <c r="U358"/>
      <c r="V358">
        <v>5</v>
      </c>
      <c r="W358">
        <v>6</v>
      </c>
      <c r="X358"/>
      <c r="Y358"/>
      <c r="Z358">
        <v>94</v>
      </c>
      <c r="AA358">
        <v>8</v>
      </c>
      <c r="AB358">
        <v>2</v>
      </c>
      <c r="AC358"/>
      <c r="AD358" s="15">
        <v>145</v>
      </c>
      <c r="AE358" s="25">
        <v>6</v>
      </c>
      <c r="AF358" s="25">
        <v>12</v>
      </c>
      <c r="AG358" s="25">
        <v>1</v>
      </c>
      <c r="AH358" s="25">
        <v>69</v>
      </c>
      <c r="AI358" s="25">
        <v>5</v>
      </c>
      <c r="AJ358" s="25">
        <v>8</v>
      </c>
      <c r="AK358"/>
      <c r="AL358">
        <v>13</v>
      </c>
      <c r="AM358">
        <v>2</v>
      </c>
      <c r="AN358">
        <v>2</v>
      </c>
      <c r="AO358"/>
      <c r="AP358">
        <v>13</v>
      </c>
      <c r="AQ358">
        <v>2</v>
      </c>
      <c r="AR358">
        <v>4</v>
      </c>
      <c r="AS358"/>
      <c r="AT358">
        <v>15</v>
      </c>
      <c r="AU358">
        <v>1</v>
      </c>
      <c r="AV358">
        <v>1</v>
      </c>
      <c r="AW358"/>
      <c r="AX358"/>
      <c r="AY358"/>
      <c r="AZ358"/>
      <c r="BA358"/>
      <c r="BB358" s="19">
        <f t="shared" si="73"/>
        <v>355</v>
      </c>
      <c r="BC358" s="19">
        <f t="shared" si="74"/>
        <v>32</v>
      </c>
      <c r="BD358" s="19">
        <f t="shared" si="75"/>
        <v>29</v>
      </c>
      <c r="BE358" s="19">
        <f t="shared" si="76"/>
        <v>1</v>
      </c>
      <c r="BF358" s="19">
        <f t="shared" si="77"/>
        <v>384</v>
      </c>
      <c r="BG358" s="19">
        <f t="shared" si="78"/>
        <v>33</v>
      </c>
      <c r="BH358" s="19">
        <f t="shared" si="79"/>
        <v>13</v>
      </c>
      <c r="BI358" s="38"/>
    </row>
    <row r="359" spans="1:61" s="17" customFormat="1" ht="12.75">
      <c r="A359" s="38"/>
      <c r="B359"/>
      <c r="C359">
        <v>14</v>
      </c>
      <c r="D359" s="1" t="s">
        <v>56</v>
      </c>
      <c r="E359" t="s">
        <v>63</v>
      </c>
      <c r="F359"/>
      <c r="G359"/>
      <c r="H359"/>
      <c r="I359"/>
      <c r="J359"/>
      <c r="K359"/>
      <c r="L359"/>
      <c r="M359"/>
      <c r="N359"/>
      <c r="O359"/>
      <c r="P359"/>
      <c r="Q359"/>
      <c r="R359"/>
      <c r="S359">
        <v>1</v>
      </c>
      <c r="T359"/>
      <c r="U359"/>
      <c r="V359"/>
      <c r="W359">
        <v>2</v>
      </c>
      <c r="X359"/>
      <c r="Y359"/>
      <c r="Z359">
        <v>4</v>
      </c>
      <c r="AA359">
        <v>3</v>
      </c>
      <c r="AB359"/>
      <c r="AC359"/>
      <c r="AD359" s="15">
        <v>1</v>
      </c>
      <c r="AE359" s="25">
        <v>2</v>
      </c>
      <c r="AF359"/>
      <c r="AG359"/>
      <c r="AH359" s="25">
        <v>1</v>
      </c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 s="19">
        <f t="shared" si="73"/>
        <v>6</v>
      </c>
      <c r="BC359" s="19">
        <f t="shared" si="74"/>
        <v>8</v>
      </c>
      <c r="BD359" s="19">
        <f t="shared" si="75"/>
        <v>0</v>
      </c>
      <c r="BE359" s="19">
        <f t="shared" si="76"/>
        <v>0</v>
      </c>
      <c r="BF359" s="19">
        <f t="shared" si="77"/>
        <v>6</v>
      </c>
      <c r="BG359" s="19">
        <f t="shared" si="78"/>
        <v>8</v>
      </c>
      <c r="BH359" s="19">
        <f t="shared" si="79"/>
        <v>14</v>
      </c>
      <c r="BI359" s="38"/>
    </row>
    <row r="360" spans="1:61" s="17" customFormat="1" ht="12.75">
      <c r="A360" s="38"/>
      <c r="B360"/>
      <c r="C360">
        <v>15</v>
      </c>
      <c r="D360" s="1" t="s">
        <v>56</v>
      </c>
      <c r="E360" t="s">
        <v>64</v>
      </c>
      <c r="F360"/>
      <c r="G360"/>
      <c r="H360"/>
      <c r="I360"/>
      <c r="J360"/>
      <c r="K360"/>
      <c r="L360"/>
      <c r="M360"/>
      <c r="N360"/>
      <c r="O360"/>
      <c r="P360"/>
      <c r="Q360"/>
      <c r="R360"/>
      <c r="S360">
        <v>6</v>
      </c>
      <c r="T360"/>
      <c r="U360"/>
      <c r="V360"/>
      <c r="W360"/>
      <c r="X360"/>
      <c r="Y360"/>
      <c r="Z360"/>
      <c r="AA360"/>
      <c r="AB360"/>
      <c r="AC360"/>
      <c r="AD360" s="15"/>
      <c r="AE360"/>
      <c r="AF360"/>
      <c r="AG360"/>
      <c r="AH360" s="25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 s="19">
        <f t="shared" si="73"/>
        <v>0</v>
      </c>
      <c r="BC360" s="19">
        <f t="shared" si="74"/>
        <v>6</v>
      </c>
      <c r="BD360" s="19">
        <f t="shared" si="75"/>
        <v>0</v>
      </c>
      <c r="BE360" s="19">
        <f t="shared" si="76"/>
        <v>0</v>
      </c>
      <c r="BF360" s="19">
        <f t="shared" si="77"/>
        <v>0</v>
      </c>
      <c r="BG360" s="19">
        <f t="shared" si="78"/>
        <v>6</v>
      </c>
      <c r="BH360" s="19">
        <f t="shared" si="79"/>
        <v>15</v>
      </c>
      <c r="BI360" s="38"/>
    </row>
    <row r="361" spans="1:61" s="17" customFormat="1" ht="12.75">
      <c r="A361" s="38"/>
      <c r="B361"/>
      <c r="C361">
        <v>16</v>
      </c>
      <c r="D361" s="1" t="s">
        <v>56</v>
      </c>
      <c r="E361" t="s">
        <v>57</v>
      </c>
      <c r="F361"/>
      <c r="G361"/>
      <c r="H361">
        <v>2</v>
      </c>
      <c r="I361"/>
      <c r="J361">
        <v>7</v>
      </c>
      <c r="K361"/>
      <c r="L361">
        <v>54</v>
      </c>
      <c r="M361"/>
      <c r="N361"/>
      <c r="O361">
        <v>85</v>
      </c>
      <c r="P361"/>
      <c r="Q361"/>
      <c r="R361"/>
      <c r="S361">
        <v>134</v>
      </c>
      <c r="T361"/>
      <c r="U361"/>
      <c r="V361">
        <v>1</v>
      </c>
      <c r="W361">
        <v>44</v>
      </c>
      <c r="X361"/>
      <c r="Y361"/>
      <c r="Z361">
        <v>2</v>
      </c>
      <c r="AA361">
        <v>63</v>
      </c>
      <c r="AB361">
        <v>1</v>
      </c>
      <c r="AC361">
        <v>1</v>
      </c>
      <c r="AD361" s="15">
        <v>2</v>
      </c>
      <c r="AE361" s="25">
        <v>17</v>
      </c>
      <c r="AF361"/>
      <c r="AG361"/>
      <c r="AH361" s="25">
        <v>3</v>
      </c>
      <c r="AI361" s="25">
        <v>3</v>
      </c>
      <c r="AJ361"/>
      <c r="AK361"/>
      <c r="AL361"/>
      <c r="AM361"/>
      <c r="AN361"/>
      <c r="AO361"/>
      <c r="AP361">
        <v>1</v>
      </c>
      <c r="AQ361"/>
      <c r="AR361"/>
      <c r="AS361"/>
      <c r="AT361"/>
      <c r="AU361"/>
      <c r="AV361"/>
      <c r="AW361"/>
      <c r="AX361"/>
      <c r="AY361"/>
      <c r="AZ361"/>
      <c r="BA361"/>
      <c r="BB361" s="19">
        <f t="shared" si="73"/>
        <v>9</v>
      </c>
      <c r="BC361" s="19">
        <f t="shared" si="74"/>
        <v>409</v>
      </c>
      <c r="BD361" s="19">
        <f t="shared" si="75"/>
        <v>1</v>
      </c>
      <c r="BE361" s="19">
        <f t="shared" si="76"/>
        <v>1</v>
      </c>
      <c r="BF361" s="19">
        <f t="shared" si="77"/>
        <v>10</v>
      </c>
      <c r="BG361" s="19">
        <f t="shared" si="78"/>
        <v>410</v>
      </c>
      <c r="BH361" s="19">
        <f t="shared" si="79"/>
        <v>16</v>
      </c>
      <c r="BI361" s="38"/>
    </row>
    <row r="362" spans="1:61" s="17" customFormat="1" ht="12.75">
      <c r="A362" s="38"/>
      <c r="B362"/>
      <c r="C362">
        <v>17</v>
      </c>
      <c r="D362" s="1" t="s">
        <v>254</v>
      </c>
      <c r="E362" t="s">
        <v>52</v>
      </c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>
        <v>1</v>
      </c>
      <c r="AA362"/>
      <c r="AB362"/>
      <c r="AC362"/>
      <c r="AD362" s="15">
        <v>2</v>
      </c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 s="19">
        <f t="shared" si="73"/>
        <v>3</v>
      </c>
      <c r="BC362" s="19">
        <f t="shared" si="74"/>
        <v>0</v>
      </c>
      <c r="BD362" s="19">
        <f t="shared" si="75"/>
        <v>0</v>
      </c>
      <c r="BE362" s="19">
        <f t="shared" si="76"/>
        <v>0</v>
      </c>
      <c r="BF362" s="19">
        <f t="shared" si="77"/>
        <v>3</v>
      </c>
      <c r="BG362" s="19">
        <f t="shared" si="78"/>
        <v>0</v>
      </c>
      <c r="BH362" s="19">
        <f t="shared" si="79"/>
        <v>17</v>
      </c>
      <c r="BI362" s="38"/>
    </row>
    <row r="363" spans="1:61" s="17" customFormat="1" ht="12.75">
      <c r="A363" s="38"/>
      <c r="B363"/>
      <c r="C363">
        <v>18</v>
      </c>
      <c r="D363" s="1" t="s">
        <v>56</v>
      </c>
      <c r="E363" t="s">
        <v>57</v>
      </c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>
        <v>1</v>
      </c>
      <c r="X363"/>
      <c r="Y363"/>
      <c r="Z363"/>
      <c r="AA363"/>
      <c r="AB363"/>
      <c r="AC363"/>
      <c r="AD363" s="15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 s="19">
        <f t="shared" si="73"/>
        <v>0</v>
      </c>
      <c r="BC363" s="19">
        <f t="shared" si="74"/>
        <v>1</v>
      </c>
      <c r="BD363" s="19">
        <f t="shared" si="75"/>
        <v>0</v>
      </c>
      <c r="BE363" s="19">
        <f t="shared" si="76"/>
        <v>0</v>
      </c>
      <c r="BF363" s="19">
        <f t="shared" si="77"/>
        <v>0</v>
      </c>
      <c r="BG363" s="19">
        <f t="shared" si="78"/>
        <v>1</v>
      </c>
      <c r="BH363" s="19">
        <f t="shared" si="79"/>
        <v>18</v>
      </c>
      <c r="BI363" s="38"/>
    </row>
    <row r="364" spans="1:61" s="17" customFormat="1" ht="12.75">
      <c r="A364" s="38"/>
      <c r="B364"/>
      <c r="C364">
        <v>19</v>
      </c>
      <c r="D364" s="1" t="s">
        <v>255</v>
      </c>
      <c r="E364" t="s">
        <v>52</v>
      </c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 s="15"/>
      <c r="AE364"/>
      <c r="AF364"/>
      <c r="AG364"/>
      <c r="AH364"/>
      <c r="AI364"/>
      <c r="AJ364"/>
      <c r="AK364"/>
      <c r="AL364">
        <v>1</v>
      </c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 s="19">
        <f t="shared" si="73"/>
        <v>1</v>
      </c>
      <c r="BC364" s="19">
        <f t="shared" si="74"/>
        <v>0</v>
      </c>
      <c r="BD364" s="19">
        <f t="shared" si="75"/>
        <v>0</v>
      </c>
      <c r="BE364" s="19">
        <f t="shared" si="76"/>
        <v>0</v>
      </c>
      <c r="BF364" s="19">
        <f t="shared" si="77"/>
        <v>1</v>
      </c>
      <c r="BG364" s="19">
        <f t="shared" si="78"/>
        <v>0</v>
      </c>
      <c r="BH364" s="19">
        <f t="shared" si="79"/>
        <v>19</v>
      </c>
      <c r="BI364" s="38"/>
    </row>
    <row r="365" spans="1:61" s="17" customFormat="1" ht="12.75">
      <c r="A365" s="38"/>
      <c r="B365"/>
      <c r="C365">
        <v>20</v>
      </c>
      <c r="D365" s="1" t="s">
        <v>56</v>
      </c>
      <c r="E365" t="s">
        <v>63</v>
      </c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 s="15"/>
      <c r="AE365">
        <v>1</v>
      </c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 s="19">
        <f t="shared" si="73"/>
        <v>0</v>
      </c>
      <c r="BC365" s="19">
        <f t="shared" si="74"/>
        <v>1</v>
      </c>
      <c r="BD365" s="19">
        <f t="shared" si="75"/>
        <v>0</v>
      </c>
      <c r="BE365" s="19">
        <f t="shared" si="76"/>
        <v>0</v>
      </c>
      <c r="BF365" s="19">
        <f t="shared" si="77"/>
        <v>0</v>
      </c>
      <c r="BG365" s="19">
        <f t="shared" si="78"/>
        <v>1</v>
      </c>
      <c r="BH365" s="19">
        <f t="shared" si="79"/>
        <v>20</v>
      </c>
      <c r="BI365" s="38"/>
    </row>
    <row r="366" spans="1:61" s="17" customFormat="1" ht="12.75">
      <c r="A366" s="38"/>
      <c r="B366"/>
      <c r="C366">
        <v>21</v>
      </c>
      <c r="D366" s="1" t="s">
        <v>256</v>
      </c>
      <c r="E366" t="s">
        <v>52</v>
      </c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>
        <v>1</v>
      </c>
      <c r="AA366"/>
      <c r="AB366"/>
      <c r="AC366"/>
      <c r="AD366" s="15">
        <v>2</v>
      </c>
      <c r="AE366"/>
      <c r="AF366">
        <v>1</v>
      </c>
      <c r="AG366"/>
      <c r="AH366">
        <v>1</v>
      </c>
      <c r="AI366"/>
      <c r="AJ366">
        <v>1</v>
      </c>
      <c r="AK366"/>
      <c r="AL366">
        <v>1</v>
      </c>
      <c r="AM366"/>
      <c r="AN366"/>
      <c r="AO366"/>
      <c r="AP366"/>
      <c r="AQ366"/>
      <c r="AR366"/>
      <c r="AS366"/>
      <c r="AT366"/>
      <c r="AU366"/>
      <c r="AV366">
        <v>1</v>
      </c>
      <c r="AW366"/>
      <c r="AX366"/>
      <c r="AY366"/>
      <c r="AZ366"/>
      <c r="BA366"/>
      <c r="BB366" s="19">
        <f t="shared" si="73"/>
        <v>5</v>
      </c>
      <c r="BC366" s="19">
        <f t="shared" si="74"/>
        <v>0</v>
      </c>
      <c r="BD366" s="19">
        <f t="shared" si="75"/>
        <v>3</v>
      </c>
      <c r="BE366" s="19">
        <f t="shared" si="76"/>
        <v>0</v>
      </c>
      <c r="BF366" s="19">
        <f t="shared" si="77"/>
        <v>8</v>
      </c>
      <c r="BG366" s="19">
        <f t="shared" si="78"/>
        <v>0</v>
      </c>
      <c r="BH366" s="19">
        <f t="shared" si="79"/>
        <v>21</v>
      </c>
      <c r="BI366" s="38"/>
    </row>
    <row r="367" spans="1:61" s="17" customFormat="1" ht="12.75">
      <c r="A367" s="38"/>
      <c r="B367"/>
      <c r="C367">
        <v>22</v>
      </c>
      <c r="D367" s="1" t="s">
        <v>56</v>
      </c>
      <c r="E367" t="s">
        <v>57</v>
      </c>
      <c r="F367"/>
      <c r="G367"/>
      <c r="H367"/>
      <c r="I367"/>
      <c r="J367"/>
      <c r="K367"/>
      <c r="L367">
        <v>1</v>
      </c>
      <c r="M367"/>
      <c r="N367"/>
      <c r="O367">
        <v>2</v>
      </c>
      <c r="P367"/>
      <c r="Q367"/>
      <c r="R367"/>
      <c r="S367">
        <v>2</v>
      </c>
      <c r="T367"/>
      <c r="U367"/>
      <c r="V367"/>
      <c r="W367">
        <v>1</v>
      </c>
      <c r="X367"/>
      <c r="Y367"/>
      <c r="Z367"/>
      <c r="AA367">
        <v>2</v>
      </c>
      <c r="AB367"/>
      <c r="AC367"/>
      <c r="AD367" s="15"/>
      <c r="AE367">
        <v>2</v>
      </c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 s="19">
        <f t="shared" si="73"/>
        <v>0</v>
      </c>
      <c r="BC367" s="19">
        <f t="shared" si="74"/>
        <v>10</v>
      </c>
      <c r="BD367" s="19">
        <f t="shared" si="75"/>
        <v>0</v>
      </c>
      <c r="BE367" s="19">
        <f t="shared" si="76"/>
        <v>0</v>
      </c>
      <c r="BF367" s="19">
        <f t="shared" si="77"/>
        <v>0</v>
      </c>
      <c r="BG367" s="19">
        <f t="shared" si="78"/>
        <v>10</v>
      </c>
      <c r="BH367" s="19">
        <f t="shared" si="79"/>
        <v>22</v>
      </c>
      <c r="BI367" s="38"/>
    </row>
    <row r="368" spans="1:61" s="17" customFormat="1" ht="12.75">
      <c r="A368" s="38"/>
      <c r="B368"/>
      <c r="C368">
        <v>23</v>
      </c>
      <c r="D368" s="1" t="s">
        <v>257</v>
      </c>
      <c r="E368" t="s">
        <v>57</v>
      </c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>
        <v>1</v>
      </c>
      <c r="AA368"/>
      <c r="AB368"/>
      <c r="AC368"/>
      <c r="AD368" s="15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 s="19">
        <f t="shared" si="73"/>
        <v>1</v>
      </c>
      <c r="BC368" s="19">
        <f t="shared" si="74"/>
        <v>0</v>
      </c>
      <c r="BD368" s="19">
        <f t="shared" si="75"/>
        <v>0</v>
      </c>
      <c r="BE368" s="19">
        <f t="shared" si="76"/>
        <v>0</v>
      </c>
      <c r="BF368" s="19">
        <f t="shared" si="77"/>
        <v>1</v>
      </c>
      <c r="BG368" s="19">
        <f t="shared" si="78"/>
        <v>0</v>
      </c>
      <c r="BH368" s="19">
        <f t="shared" si="79"/>
        <v>23</v>
      </c>
      <c r="BI368" s="38"/>
    </row>
    <row r="369" spans="1:61" s="17" customFormat="1" ht="38.25">
      <c r="A369" s="38"/>
      <c r="B369" t="s">
        <v>53</v>
      </c>
      <c r="C369"/>
      <c r="D369" s="1" t="s">
        <v>258</v>
      </c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 s="15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 s="19">
        <f t="shared" si="73"/>
        <v>0</v>
      </c>
      <c r="BC369" s="19">
        <f t="shared" si="74"/>
        <v>0</v>
      </c>
      <c r="BD369" s="19">
        <f t="shared" si="75"/>
        <v>0</v>
      </c>
      <c r="BE369" s="19">
        <f t="shared" si="76"/>
        <v>0</v>
      </c>
      <c r="BF369" s="19">
        <f t="shared" si="77"/>
        <v>0</v>
      </c>
      <c r="BG369" s="19">
        <f t="shared" si="78"/>
        <v>0</v>
      </c>
      <c r="BH369" s="19">
        <f t="shared" si="79"/>
        <v>0</v>
      </c>
      <c r="BI369" s="38"/>
    </row>
    <row r="370" spans="1:61" s="17" customFormat="1" ht="25.5">
      <c r="A370" s="38"/>
      <c r="B370"/>
      <c r="C370">
        <v>24</v>
      </c>
      <c r="D370" s="1" t="s">
        <v>259</v>
      </c>
      <c r="E370" t="s">
        <v>52</v>
      </c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 s="15"/>
      <c r="AE370"/>
      <c r="AF370"/>
      <c r="AG370"/>
      <c r="AH370">
        <v>1</v>
      </c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 s="19">
        <f t="shared" si="73"/>
        <v>1</v>
      </c>
      <c r="BC370" s="19">
        <f t="shared" si="74"/>
        <v>0</v>
      </c>
      <c r="BD370" s="19">
        <f t="shared" si="75"/>
        <v>0</v>
      </c>
      <c r="BE370" s="19">
        <f t="shared" si="76"/>
        <v>0</v>
      </c>
      <c r="BF370" s="19">
        <f t="shared" si="77"/>
        <v>1</v>
      </c>
      <c r="BG370" s="19">
        <f t="shared" si="78"/>
        <v>0</v>
      </c>
      <c r="BH370" s="19">
        <f t="shared" si="79"/>
        <v>24</v>
      </c>
      <c r="BI370" s="38"/>
    </row>
    <row r="371" spans="1:61" s="17" customFormat="1" ht="12.75">
      <c r="A371" s="38"/>
      <c r="B371"/>
      <c r="C371">
        <v>25</v>
      </c>
      <c r="D371" s="1" t="s">
        <v>56</v>
      </c>
      <c r="E371" t="s">
        <v>64</v>
      </c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>
        <v>1</v>
      </c>
      <c r="AB371"/>
      <c r="AC371"/>
      <c r="AD371" s="15">
        <v>2</v>
      </c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 s="19">
        <f t="shared" si="73"/>
        <v>2</v>
      </c>
      <c r="BC371" s="19">
        <f t="shared" si="74"/>
        <v>1</v>
      </c>
      <c r="BD371" s="19">
        <f t="shared" si="75"/>
        <v>0</v>
      </c>
      <c r="BE371" s="19">
        <f t="shared" si="76"/>
        <v>0</v>
      </c>
      <c r="BF371" s="19">
        <f t="shared" si="77"/>
        <v>2</v>
      </c>
      <c r="BG371" s="19">
        <f t="shared" si="78"/>
        <v>1</v>
      </c>
      <c r="BH371" s="19">
        <f t="shared" si="79"/>
        <v>25</v>
      </c>
      <c r="BI371" s="38"/>
    </row>
    <row r="372" spans="1:61" s="17" customFormat="1" ht="12.75">
      <c r="A372" s="38"/>
      <c r="B372"/>
      <c r="C372">
        <v>26</v>
      </c>
      <c r="D372" s="1" t="s">
        <v>56</v>
      </c>
      <c r="E372" t="s">
        <v>57</v>
      </c>
      <c r="F372"/>
      <c r="G372"/>
      <c r="H372"/>
      <c r="I372"/>
      <c r="J372"/>
      <c r="K372"/>
      <c r="L372">
        <v>4</v>
      </c>
      <c r="M372">
        <v>4</v>
      </c>
      <c r="N372"/>
      <c r="O372">
        <v>11</v>
      </c>
      <c r="P372"/>
      <c r="Q372">
        <v>9</v>
      </c>
      <c r="R372">
        <v>6</v>
      </c>
      <c r="S372">
        <v>16</v>
      </c>
      <c r="T372"/>
      <c r="U372">
        <v>3</v>
      </c>
      <c r="V372">
        <v>4</v>
      </c>
      <c r="W372">
        <v>6</v>
      </c>
      <c r="X372"/>
      <c r="Y372"/>
      <c r="Z372">
        <v>39</v>
      </c>
      <c r="AA372">
        <v>4</v>
      </c>
      <c r="AB372">
        <v>2</v>
      </c>
      <c r="AC372">
        <v>1</v>
      </c>
      <c r="AD372" s="15">
        <v>50</v>
      </c>
      <c r="AE372" s="25">
        <v>1</v>
      </c>
      <c r="AF372" s="25">
        <v>1</v>
      </c>
      <c r="AG372" s="25">
        <v>1</v>
      </c>
      <c r="AH372" s="25">
        <v>12</v>
      </c>
      <c r="AI372" s="25">
        <v>2</v>
      </c>
      <c r="AJ372" s="25">
        <v>1</v>
      </c>
      <c r="AK372"/>
      <c r="AL372">
        <v>1</v>
      </c>
      <c r="AM372"/>
      <c r="AN372"/>
      <c r="AO372"/>
      <c r="AP372">
        <v>1</v>
      </c>
      <c r="AQ372"/>
      <c r="AR372"/>
      <c r="AS372"/>
      <c r="AT372">
        <v>3</v>
      </c>
      <c r="AU372"/>
      <c r="AV372"/>
      <c r="AW372"/>
      <c r="AX372"/>
      <c r="AY372"/>
      <c r="AZ372"/>
      <c r="BA372"/>
      <c r="BB372" s="19">
        <f t="shared" si="73"/>
        <v>116</v>
      </c>
      <c r="BC372" s="19">
        <f t="shared" si="74"/>
        <v>44</v>
      </c>
      <c r="BD372" s="19">
        <f t="shared" si="75"/>
        <v>4</v>
      </c>
      <c r="BE372" s="19">
        <f t="shared" si="76"/>
        <v>18</v>
      </c>
      <c r="BF372" s="19">
        <f t="shared" si="77"/>
        <v>120</v>
      </c>
      <c r="BG372" s="19">
        <f t="shared" si="78"/>
        <v>62</v>
      </c>
      <c r="BH372" s="19">
        <f t="shared" si="79"/>
        <v>26</v>
      </c>
      <c r="BI372" s="38"/>
    </row>
    <row r="373" spans="1:61" s="17" customFormat="1" ht="25.5">
      <c r="A373" s="38"/>
      <c r="B373"/>
      <c r="C373">
        <v>27</v>
      </c>
      <c r="D373" s="1" t="s">
        <v>260</v>
      </c>
      <c r="E373" t="s">
        <v>57</v>
      </c>
      <c r="F373"/>
      <c r="G373"/>
      <c r="H373"/>
      <c r="I373"/>
      <c r="J373"/>
      <c r="K373"/>
      <c r="L373"/>
      <c r="M373"/>
      <c r="N373"/>
      <c r="O373">
        <v>1</v>
      </c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 s="15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 s="19">
        <f t="shared" si="73"/>
        <v>0</v>
      </c>
      <c r="BC373" s="19">
        <f t="shared" si="74"/>
        <v>1</v>
      </c>
      <c r="BD373" s="19">
        <f t="shared" si="75"/>
        <v>0</v>
      </c>
      <c r="BE373" s="19">
        <f t="shared" si="76"/>
        <v>0</v>
      </c>
      <c r="BF373" s="19">
        <f t="shared" si="77"/>
        <v>0</v>
      </c>
      <c r="BG373" s="19">
        <f t="shared" si="78"/>
        <v>1</v>
      </c>
      <c r="BH373" s="19">
        <f t="shared" si="79"/>
        <v>27</v>
      </c>
      <c r="BI373" s="38"/>
    </row>
    <row r="374" spans="1:61" s="17" customFormat="1" ht="12.75">
      <c r="A374" s="38"/>
      <c r="B374"/>
      <c r="C374">
        <v>28</v>
      </c>
      <c r="D374" s="1" t="s">
        <v>261</v>
      </c>
      <c r="E374" t="s">
        <v>57</v>
      </c>
      <c r="F374"/>
      <c r="G374"/>
      <c r="H374"/>
      <c r="I374"/>
      <c r="J374"/>
      <c r="K374"/>
      <c r="L374"/>
      <c r="M374"/>
      <c r="N374"/>
      <c r="O374"/>
      <c r="P374"/>
      <c r="Q374">
        <v>1</v>
      </c>
      <c r="R374"/>
      <c r="S374"/>
      <c r="T374"/>
      <c r="U374"/>
      <c r="V374"/>
      <c r="W374"/>
      <c r="X374"/>
      <c r="Y374"/>
      <c r="Z374"/>
      <c r="AA374"/>
      <c r="AB374"/>
      <c r="AC374"/>
      <c r="AD374" s="15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A374"/>
      <c r="BB374" s="19">
        <f t="shared" si="73"/>
        <v>0</v>
      </c>
      <c r="BC374" s="19">
        <f t="shared" si="74"/>
        <v>0</v>
      </c>
      <c r="BD374" s="19">
        <f t="shared" si="75"/>
        <v>0</v>
      </c>
      <c r="BE374" s="19">
        <f t="shared" si="76"/>
        <v>1</v>
      </c>
      <c r="BF374" s="19">
        <f t="shared" si="77"/>
        <v>0</v>
      </c>
      <c r="BG374" s="19">
        <f t="shared" si="78"/>
        <v>1</v>
      </c>
      <c r="BH374" s="19">
        <f t="shared" si="79"/>
        <v>28</v>
      </c>
      <c r="BI374" s="38"/>
    </row>
    <row r="375" spans="1:61" s="17" customFormat="1" ht="25.5">
      <c r="A375" s="38"/>
      <c r="B375" t="s">
        <v>262</v>
      </c>
      <c r="C375"/>
      <c r="D375" s="1" t="s">
        <v>263</v>
      </c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 s="1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  <c r="BB375" s="19">
        <f t="shared" si="73"/>
        <v>0</v>
      </c>
      <c r="BC375" s="19">
        <f t="shared" si="74"/>
        <v>0</v>
      </c>
      <c r="BD375" s="19">
        <f t="shared" si="75"/>
        <v>0</v>
      </c>
      <c r="BE375" s="19">
        <f t="shared" si="76"/>
        <v>0</v>
      </c>
      <c r="BF375" s="19">
        <f t="shared" si="77"/>
        <v>0</v>
      </c>
      <c r="BG375" s="19">
        <f t="shared" si="78"/>
        <v>0</v>
      </c>
      <c r="BH375" s="19">
        <f t="shared" si="79"/>
        <v>0</v>
      </c>
      <c r="BI375" s="38"/>
    </row>
    <row r="376" spans="1:61" s="17" customFormat="1" ht="25.5">
      <c r="A376" s="38"/>
      <c r="B376"/>
      <c r="C376">
        <v>29</v>
      </c>
      <c r="D376" s="1" t="s">
        <v>264</v>
      </c>
      <c r="E376" t="s">
        <v>52</v>
      </c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 s="15">
        <v>2</v>
      </c>
      <c r="AE376"/>
      <c r="AF376"/>
      <c r="AG376"/>
      <c r="AH376">
        <v>1</v>
      </c>
      <c r="AI376"/>
      <c r="AJ376"/>
      <c r="AK376"/>
      <c r="AL376">
        <v>1</v>
      </c>
      <c r="AM376"/>
      <c r="AN376"/>
      <c r="AO376"/>
      <c r="AP376"/>
      <c r="AQ376"/>
      <c r="AR376">
        <v>1</v>
      </c>
      <c r="AS376"/>
      <c r="AT376"/>
      <c r="AU376"/>
      <c r="AV376"/>
      <c r="AW376"/>
      <c r="AX376"/>
      <c r="AY376"/>
      <c r="AZ376"/>
      <c r="BA376"/>
      <c r="BB376" s="19">
        <f t="shared" si="73"/>
        <v>4</v>
      </c>
      <c r="BC376" s="19">
        <f t="shared" si="74"/>
        <v>0</v>
      </c>
      <c r="BD376" s="19">
        <f t="shared" si="75"/>
        <v>1</v>
      </c>
      <c r="BE376" s="19">
        <f t="shared" si="76"/>
        <v>0</v>
      </c>
      <c r="BF376" s="19">
        <f t="shared" si="77"/>
        <v>5</v>
      </c>
      <c r="BG376" s="19">
        <f t="shared" si="78"/>
        <v>0</v>
      </c>
      <c r="BH376" s="19">
        <f t="shared" si="79"/>
        <v>29</v>
      </c>
      <c r="BI376" s="38"/>
    </row>
    <row r="377" spans="1:61" s="17" customFormat="1" ht="12.75">
      <c r="A377" s="38"/>
      <c r="B377"/>
      <c r="C377">
        <v>30</v>
      </c>
      <c r="D377" s="1" t="s">
        <v>56</v>
      </c>
      <c r="E377" t="s">
        <v>64</v>
      </c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>
        <v>1</v>
      </c>
      <c r="AA377"/>
      <c r="AB377"/>
      <c r="AC377"/>
      <c r="AD377" s="15"/>
      <c r="AE377">
        <v>1</v>
      </c>
      <c r="AF377"/>
      <c r="AG377"/>
      <c r="AH377"/>
      <c r="AI377">
        <v>1</v>
      </c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  <c r="BA377"/>
      <c r="BB377" s="19">
        <f t="shared" si="73"/>
        <v>1</v>
      </c>
      <c r="BC377" s="19">
        <f t="shared" si="74"/>
        <v>2</v>
      </c>
      <c r="BD377" s="19">
        <f t="shared" si="75"/>
        <v>0</v>
      </c>
      <c r="BE377" s="19">
        <f t="shared" si="76"/>
        <v>0</v>
      </c>
      <c r="BF377" s="19">
        <f t="shared" si="77"/>
        <v>1</v>
      </c>
      <c r="BG377" s="19">
        <f t="shared" si="78"/>
        <v>2</v>
      </c>
      <c r="BH377" s="19">
        <f t="shared" si="79"/>
        <v>30</v>
      </c>
      <c r="BI377" s="38"/>
    </row>
    <row r="378" spans="1:61" s="17" customFormat="1" ht="12.75">
      <c r="A378" s="38"/>
      <c r="B378"/>
      <c r="C378">
        <v>31</v>
      </c>
      <c r="D378" s="1" t="s">
        <v>56</v>
      </c>
      <c r="E378" t="s">
        <v>57</v>
      </c>
      <c r="F378"/>
      <c r="G378"/>
      <c r="H378">
        <v>2</v>
      </c>
      <c r="I378"/>
      <c r="J378"/>
      <c r="K378"/>
      <c r="L378"/>
      <c r="M378"/>
      <c r="N378"/>
      <c r="O378"/>
      <c r="P378"/>
      <c r="Q378"/>
      <c r="R378"/>
      <c r="S378">
        <v>2</v>
      </c>
      <c r="T378"/>
      <c r="U378"/>
      <c r="V378"/>
      <c r="W378"/>
      <c r="X378"/>
      <c r="Y378"/>
      <c r="Z378"/>
      <c r="AA378"/>
      <c r="AB378"/>
      <c r="AC378"/>
      <c r="AD378" s="15">
        <v>1</v>
      </c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  <c r="AY378"/>
      <c r="AZ378"/>
      <c r="BA378"/>
      <c r="BB378" s="19">
        <f t="shared" si="73"/>
        <v>1</v>
      </c>
      <c r="BC378" s="19">
        <f t="shared" si="74"/>
        <v>4</v>
      </c>
      <c r="BD378" s="19">
        <f t="shared" si="75"/>
        <v>0</v>
      </c>
      <c r="BE378" s="19">
        <f t="shared" si="76"/>
        <v>0</v>
      </c>
      <c r="BF378" s="19">
        <f t="shared" si="77"/>
        <v>1</v>
      </c>
      <c r="BG378" s="19">
        <f t="shared" si="78"/>
        <v>4</v>
      </c>
      <c r="BH378" s="19">
        <f t="shared" si="79"/>
        <v>31</v>
      </c>
      <c r="BI378" s="38"/>
    </row>
    <row r="379" spans="1:61" s="17" customFormat="1" ht="12.75">
      <c r="A379" s="38"/>
      <c r="B379" t="s">
        <v>265</v>
      </c>
      <c r="C379"/>
      <c r="D379" s="1" t="s">
        <v>266</v>
      </c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 s="15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  <c r="AY379"/>
      <c r="AZ379"/>
      <c r="BA379"/>
      <c r="BB379" s="19">
        <f t="shared" si="73"/>
        <v>0</v>
      </c>
      <c r="BC379" s="19">
        <f t="shared" si="74"/>
        <v>0</v>
      </c>
      <c r="BD379" s="19">
        <f t="shared" si="75"/>
        <v>0</v>
      </c>
      <c r="BE379" s="19">
        <f t="shared" si="76"/>
        <v>0</v>
      </c>
      <c r="BF379" s="19">
        <f t="shared" si="77"/>
        <v>0</v>
      </c>
      <c r="BG379" s="19">
        <f t="shared" si="78"/>
        <v>0</v>
      </c>
      <c r="BH379" s="19">
        <f t="shared" si="79"/>
        <v>0</v>
      </c>
      <c r="BI379" s="38"/>
    </row>
    <row r="380" spans="1:61" s="17" customFormat="1" ht="12.75">
      <c r="A380" s="38"/>
      <c r="B380"/>
      <c r="C380">
        <v>32</v>
      </c>
      <c r="D380" s="1" t="s">
        <v>267</v>
      </c>
      <c r="E380" t="s">
        <v>52</v>
      </c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 s="15"/>
      <c r="AE380"/>
      <c r="AF380"/>
      <c r="AG380"/>
      <c r="AH380"/>
      <c r="AI380"/>
      <c r="AJ380"/>
      <c r="AK380"/>
      <c r="AL380">
        <v>1</v>
      </c>
      <c r="AM380"/>
      <c r="AN380"/>
      <c r="AO380"/>
      <c r="AP380"/>
      <c r="AQ380"/>
      <c r="AR380"/>
      <c r="AS380"/>
      <c r="AT380"/>
      <c r="AU380"/>
      <c r="AV380"/>
      <c r="AW380"/>
      <c r="AX380"/>
      <c r="AY380"/>
      <c r="AZ380"/>
      <c r="BA380"/>
      <c r="BB380" s="19">
        <f t="shared" si="73"/>
        <v>1</v>
      </c>
      <c r="BC380" s="19">
        <f t="shared" si="74"/>
        <v>0</v>
      </c>
      <c r="BD380" s="19">
        <f t="shared" si="75"/>
        <v>0</v>
      </c>
      <c r="BE380" s="19">
        <f t="shared" si="76"/>
        <v>0</v>
      </c>
      <c r="BF380" s="19">
        <f t="shared" si="77"/>
        <v>1</v>
      </c>
      <c r="BG380" s="19">
        <f t="shared" si="78"/>
        <v>0</v>
      </c>
      <c r="BH380" s="19">
        <f t="shared" si="79"/>
        <v>32</v>
      </c>
      <c r="BI380" s="38"/>
    </row>
    <row r="381" spans="1:61" s="17" customFormat="1" ht="12.75">
      <c r="A381" s="38"/>
      <c r="B381"/>
      <c r="C381">
        <v>33</v>
      </c>
      <c r="D381" s="1" t="s">
        <v>56</v>
      </c>
      <c r="E381" t="s">
        <v>57</v>
      </c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 s="15">
        <v>2</v>
      </c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  <c r="AU381"/>
      <c r="AV381"/>
      <c r="AW381"/>
      <c r="AX381"/>
      <c r="AY381"/>
      <c r="AZ381"/>
      <c r="BA381"/>
      <c r="BB381" s="19">
        <f t="shared" si="73"/>
        <v>2</v>
      </c>
      <c r="BC381" s="19">
        <f t="shared" si="74"/>
        <v>0</v>
      </c>
      <c r="BD381" s="19">
        <f t="shared" si="75"/>
        <v>0</v>
      </c>
      <c r="BE381" s="19">
        <f t="shared" si="76"/>
        <v>0</v>
      </c>
      <c r="BF381" s="19">
        <f t="shared" si="77"/>
        <v>2</v>
      </c>
      <c r="BG381" s="19">
        <f t="shared" si="78"/>
        <v>0</v>
      </c>
      <c r="BH381" s="19">
        <f t="shared" si="79"/>
        <v>33</v>
      </c>
      <c r="BI381" s="38"/>
    </row>
    <row r="382" spans="1:61" s="17" customFormat="1" ht="12.75">
      <c r="A382" s="38"/>
      <c r="B382"/>
      <c r="C382">
        <v>34</v>
      </c>
      <c r="D382" s="1" t="s">
        <v>268</v>
      </c>
      <c r="E382" t="s">
        <v>52</v>
      </c>
      <c r="F382"/>
      <c r="G382"/>
      <c r="H382"/>
      <c r="I382"/>
      <c r="J382"/>
      <c r="K382"/>
      <c r="L382"/>
      <c r="M382"/>
      <c r="N382"/>
      <c r="O382"/>
      <c r="P382"/>
      <c r="Q382"/>
      <c r="R382"/>
      <c r="S382">
        <v>1</v>
      </c>
      <c r="T382"/>
      <c r="U382"/>
      <c r="V382"/>
      <c r="W382"/>
      <c r="X382"/>
      <c r="Y382"/>
      <c r="Z382">
        <v>1</v>
      </c>
      <c r="AA382"/>
      <c r="AB382"/>
      <c r="AC382"/>
      <c r="AD382" s="15">
        <v>2</v>
      </c>
      <c r="AE382"/>
      <c r="AF382"/>
      <c r="AG382"/>
      <c r="AH382">
        <v>1</v>
      </c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  <c r="AY382"/>
      <c r="AZ382"/>
      <c r="BA382"/>
      <c r="BB382" s="19">
        <f aca="true" t="shared" si="88" ref="BB382:BB388">AX382+AT382+AP382+AL382+AH382+AD382+Z382+V382+R382+N382</f>
        <v>4</v>
      </c>
      <c r="BC382" s="19">
        <f aca="true" t="shared" si="89" ref="BC382:BC388">AY382+AU382+AQ382+AM382+AI382+AE382+AA382+W382+S382+O382+L382+J382+H382+F382</f>
        <v>1</v>
      </c>
      <c r="BD382" s="19">
        <f aca="true" t="shared" si="90" ref="BD382:BD388">AZ382+AV382+AR382+AN382+AJ382+AF382+AB382+X382+T382+P382</f>
        <v>0</v>
      </c>
      <c r="BE382" s="19">
        <f aca="true" t="shared" si="91" ref="BE382:BE388">BA382+AW382+AS382+AO382+AK382+AG382+AC382+Y382+U382+Q382+M382+K382+I382+G382</f>
        <v>0</v>
      </c>
      <c r="BF382" s="19">
        <f aca="true" t="shared" si="92" ref="BF382:BF388">BB382+BD382</f>
        <v>4</v>
      </c>
      <c r="BG382" s="19">
        <f aca="true" t="shared" si="93" ref="BG382:BG388">BC382+BE382</f>
        <v>1</v>
      </c>
      <c r="BH382" s="19">
        <f t="shared" si="79"/>
        <v>34</v>
      </c>
      <c r="BI382" s="38"/>
    </row>
    <row r="383" spans="1:61" s="17" customFormat="1" ht="12.75">
      <c r="A383" s="38"/>
      <c r="B383"/>
      <c r="C383">
        <v>35</v>
      </c>
      <c r="D383" s="1" t="s">
        <v>269</v>
      </c>
      <c r="E383" t="s">
        <v>52</v>
      </c>
      <c r="F383"/>
      <c r="G383"/>
      <c r="H383"/>
      <c r="I383"/>
      <c r="J383"/>
      <c r="K383"/>
      <c r="L383"/>
      <c r="M383"/>
      <c r="N383"/>
      <c r="O383"/>
      <c r="P383"/>
      <c r="Q383"/>
      <c r="R383">
        <v>1</v>
      </c>
      <c r="S383">
        <v>1</v>
      </c>
      <c r="T383"/>
      <c r="U383"/>
      <c r="V383">
        <v>4</v>
      </c>
      <c r="W383">
        <v>1</v>
      </c>
      <c r="X383"/>
      <c r="Y383"/>
      <c r="Z383">
        <v>10</v>
      </c>
      <c r="AA383">
        <v>3</v>
      </c>
      <c r="AB383"/>
      <c r="AC383"/>
      <c r="AD383" s="15">
        <v>12</v>
      </c>
      <c r="AE383"/>
      <c r="AF383"/>
      <c r="AG383"/>
      <c r="AH383">
        <v>8</v>
      </c>
      <c r="AI383"/>
      <c r="AJ383"/>
      <c r="AK383"/>
      <c r="AL383">
        <v>1</v>
      </c>
      <c r="AM383"/>
      <c r="AN383"/>
      <c r="AO383"/>
      <c r="AP383">
        <v>3</v>
      </c>
      <c r="AQ383"/>
      <c r="AR383"/>
      <c r="AS383"/>
      <c r="AT383"/>
      <c r="AU383"/>
      <c r="AV383"/>
      <c r="AW383"/>
      <c r="AX383"/>
      <c r="AY383"/>
      <c r="AZ383"/>
      <c r="BA383"/>
      <c r="BB383" s="19">
        <f t="shared" si="88"/>
        <v>39</v>
      </c>
      <c r="BC383" s="19">
        <f t="shared" si="89"/>
        <v>5</v>
      </c>
      <c r="BD383" s="19">
        <f t="shared" si="90"/>
        <v>0</v>
      </c>
      <c r="BE383" s="19">
        <f t="shared" si="91"/>
        <v>0</v>
      </c>
      <c r="BF383" s="19">
        <f t="shared" si="92"/>
        <v>39</v>
      </c>
      <c r="BG383" s="19">
        <f t="shared" si="93"/>
        <v>5</v>
      </c>
      <c r="BH383" s="19">
        <f t="shared" si="79"/>
        <v>35</v>
      </c>
      <c r="BI383" s="38"/>
    </row>
    <row r="384" spans="1:61" s="17" customFormat="1" ht="12.75">
      <c r="A384" s="38"/>
      <c r="B384"/>
      <c r="C384">
        <v>36</v>
      </c>
      <c r="D384" s="1" t="s">
        <v>56</v>
      </c>
      <c r="E384" t="s">
        <v>57</v>
      </c>
      <c r="F384"/>
      <c r="G384"/>
      <c r="H384"/>
      <c r="I384"/>
      <c r="J384"/>
      <c r="K384"/>
      <c r="L384">
        <v>1</v>
      </c>
      <c r="M384"/>
      <c r="N384"/>
      <c r="O384">
        <v>1</v>
      </c>
      <c r="P384"/>
      <c r="Q384"/>
      <c r="R384"/>
      <c r="S384">
        <v>3</v>
      </c>
      <c r="T384"/>
      <c r="U384"/>
      <c r="V384">
        <v>1</v>
      </c>
      <c r="W384">
        <v>2</v>
      </c>
      <c r="X384"/>
      <c r="Y384"/>
      <c r="Z384">
        <v>2</v>
      </c>
      <c r="AA384"/>
      <c r="AB384"/>
      <c r="AC384"/>
      <c r="AD384" s="15"/>
      <c r="AE384">
        <v>1</v>
      </c>
      <c r="AF384"/>
      <c r="AG384"/>
      <c r="AH384"/>
      <c r="AI384"/>
      <c r="AJ384"/>
      <c r="AK384"/>
      <c r="AL384">
        <v>1</v>
      </c>
      <c r="AM384"/>
      <c r="AN384"/>
      <c r="AO384"/>
      <c r="AP384"/>
      <c r="AQ384"/>
      <c r="AR384"/>
      <c r="AS384"/>
      <c r="AT384"/>
      <c r="AU384"/>
      <c r="AV384"/>
      <c r="AW384"/>
      <c r="AX384"/>
      <c r="AY384"/>
      <c r="AZ384"/>
      <c r="BA384"/>
      <c r="BB384" s="19">
        <f t="shared" si="88"/>
        <v>4</v>
      </c>
      <c r="BC384" s="19">
        <f t="shared" si="89"/>
        <v>8</v>
      </c>
      <c r="BD384" s="19">
        <f t="shared" si="90"/>
        <v>0</v>
      </c>
      <c r="BE384" s="19">
        <f t="shared" si="91"/>
        <v>0</v>
      </c>
      <c r="BF384" s="19">
        <f t="shared" si="92"/>
        <v>4</v>
      </c>
      <c r="BG384" s="19">
        <f t="shared" si="93"/>
        <v>8</v>
      </c>
      <c r="BH384" s="19">
        <f t="shared" si="79"/>
        <v>36</v>
      </c>
      <c r="BI384" s="38"/>
    </row>
    <row r="385" spans="1:61" s="17" customFormat="1" ht="12.75">
      <c r="A385" s="38"/>
      <c r="B385"/>
      <c r="C385">
        <v>37</v>
      </c>
      <c r="D385" s="1" t="s">
        <v>270</v>
      </c>
      <c r="E385" t="s">
        <v>52</v>
      </c>
      <c r="F385"/>
      <c r="G385"/>
      <c r="H385"/>
      <c r="I385"/>
      <c r="J385"/>
      <c r="K385"/>
      <c r="L385"/>
      <c r="M385"/>
      <c r="N385"/>
      <c r="O385"/>
      <c r="P385"/>
      <c r="Q385"/>
      <c r="R385"/>
      <c r="S385">
        <v>1</v>
      </c>
      <c r="T385"/>
      <c r="U385"/>
      <c r="V385">
        <v>4</v>
      </c>
      <c r="W385">
        <v>3</v>
      </c>
      <c r="X385"/>
      <c r="Y385"/>
      <c r="Z385">
        <v>24</v>
      </c>
      <c r="AA385">
        <v>8</v>
      </c>
      <c r="AB385"/>
      <c r="AC385"/>
      <c r="AD385" s="15">
        <v>85</v>
      </c>
      <c r="AE385">
        <v>9</v>
      </c>
      <c r="AF385">
        <v>1</v>
      </c>
      <c r="AG385"/>
      <c r="AH385">
        <v>21</v>
      </c>
      <c r="AI385">
        <v>3</v>
      </c>
      <c r="AJ385"/>
      <c r="AK385"/>
      <c r="AL385">
        <v>9</v>
      </c>
      <c r="AM385">
        <v>2</v>
      </c>
      <c r="AN385">
        <v>1</v>
      </c>
      <c r="AO385"/>
      <c r="AP385">
        <v>10</v>
      </c>
      <c r="AQ385"/>
      <c r="AR385">
        <v>2</v>
      </c>
      <c r="AS385"/>
      <c r="AT385">
        <v>13</v>
      </c>
      <c r="AU385"/>
      <c r="AV385">
        <v>1</v>
      </c>
      <c r="AW385"/>
      <c r="AX385"/>
      <c r="AY385"/>
      <c r="AZ385"/>
      <c r="BA385"/>
      <c r="BB385" s="19">
        <f t="shared" si="88"/>
        <v>166</v>
      </c>
      <c r="BC385" s="19">
        <f t="shared" si="89"/>
        <v>26</v>
      </c>
      <c r="BD385" s="19">
        <f t="shared" si="90"/>
        <v>5</v>
      </c>
      <c r="BE385" s="19">
        <f t="shared" si="91"/>
        <v>0</v>
      </c>
      <c r="BF385" s="19">
        <f t="shared" si="92"/>
        <v>171</v>
      </c>
      <c r="BG385" s="19">
        <f t="shared" si="93"/>
        <v>26</v>
      </c>
      <c r="BH385" s="19">
        <f t="shared" si="79"/>
        <v>37</v>
      </c>
      <c r="BI385" s="38"/>
    </row>
    <row r="386" spans="1:61" s="17" customFormat="1" ht="12.75">
      <c r="A386" s="38"/>
      <c r="B386"/>
      <c r="C386">
        <v>38</v>
      </c>
      <c r="D386" s="1" t="s">
        <v>56</v>
      </c>
      <c r="E386" t="s">
        <v>63</v>
      </c>
      <c r="F386"/>
      <c r="G386"/>
      <c r="H386"/>
      <c r="I386"/>
      <c r="J386"/>
      <c r="K386"/>
      <c r="L386"/>
      <c r="M386"/>
      <c r="N386"/>
      <c r="O386"/>
      <c r="P386"/>
      <c r="Q386"/>
      <c r="R386"/>
      <c r="S386">
        <v>1</v>
      </c>
      <c r="T386"/>
      <c r="U386"/>
      <c r="V386"/>
      <c r="W386"/>
      <c r="X386"/>
      <c r="Y386"/>
      <c r="Z386"/>
      <c r="AA386"/>
      <c r="AB386"/>
      <c r="AC386"/>
      <c r="AD386" s="15"/>
      <c r="AE386">
        <v>3</v>
      </c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  <c r="AU386"/>
      <c r="AV386"/>
      <c r="AW386"/>
      <c r="AX386"/>
      <c r="AY386"/>
      <c r="AZ386"/>
      <c r="BA386"/>
      <c r="BB386" s="19">
        <f t="shared" si="88"/>
        <v>0</v>
      </c>
      <c r="BC386" s="19">
        <f t="shared" si="89"/>
        <v>4</v>
      </c>
      <c r="BD386" s="19">
        <f t="shared" si="90"/>
        <v>0</v>
      </c>
      <c r="BE386" s="19">
        <f t="shared" si="91"/>
        <v>0</v>
      </c>
      <c r="BF386" s="19">
        <f t="shared" si="92"/>
        <v>0</v>
      </c>
      <c r="BG386" s="19">
        <f t="shared" si="93"/>
        <v>4</v>
      </c>
      <c r="BH386" s="19">
        <f t="shared" si="79"/>
        <v>38</v>
      </c>
      <c r="BI386" s="38"/>
    </row>
    <row r="387" spans="1:61" s="17" customFormat="1" ht="12.75">
      <c r="A387" s="38"/>
      <c r="B387"/>
      <c r="C387">
        <v>39</v>
      </c>
      <c r="D387" s="1" t="s">
        <v>56</v>
      </c>
      <c r="E387" t="s">
        <v>64</v>
      </c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 s="15"/>
      <c r="AE387"/>
      <c r="AF387"/>
      <c r="AG387"/>
      <c r="AH387">
        <v>1</v>
      </c>
      <c r="AI387"/>
      <c r="AJ387"/>
      <c r="AK387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  <c r="AY387"/>
      <c r="AZ387"/>
      <c r="BA387"/>
      <c r="BB387" s="19">
        <f t="shared" si="88"/>
        <v>1</v>
      </c>
      <c r="BC387" s="19">
        <f t="shared" si="89"/>
        <v>0</v>
      </c>
      <c r="BD387" s="19">
        <f t="shared" si="90"/>
        <v>0</v>
      </c>
      <c r="BE387" s="19">
        <f t="shared" si="91"/>
        <v>0</v>
      </c>
      <c r="BF387" s="19">
        <f t="shared" si="92"/>
        <v>1</v>
      </c>
      <c r="BG387" s="19">
        <f t="shared" si="93"/>
        <v>0</v>
      </c>
      <c r="BH387" s="19">
        <f t="shared" si="79"/>
        <v>39</v>
      </c>
      <c r="BI387" s="38"/>
    </row>
    <row r="388" spans="1:61" s="17" customFormat="1" ht="12.75">
      <c r="A388" s="38"/>
      <c r="B388"/>
      <c r="C388">
        <v>40</v>
      </c>
      <c r="D388" s="1" t="s">
        <v>56</v>
      </c>
      <c r="E388" t="s">
        <v>57</v>
      </c>
      <c r="F388"/>
      <c r="G388"/>
      <c r="H388"/>
      <c r="I388"/>
      <c r="J388"/>
      <c r="K388"/>
      <c r="L388">
        <v>3</v>
      </c>
      <c r="M388"/>
      <c r="N388"/>
      <c r="O388">
        <v>3</v>
      </c>
      <c r="P388"/>
      <c r="Q388"/>
      <c r="R388"/>
      <c r="S388">
        <v>12</v>
      </c>
      <c r="T388"/>
      <c r="U388"/>
      <c r="V388"/>
      <c r="W388">
        <v>5</v>
      </c>
      <c r="X388"/>
      <c r="Y388"/>
      <c r="Z388"/>
      <c r="AA388">
        <v>5</v>
      </c>
      <c r="AB388"/>
      <c r="AC388"/>
      <c r="AD388" s="15">
        <v>1</v>
      </c>
      <c r="AE388">
        <v>3</v>
      </c>
      <c r="AF388"/>
      <c r="AG388"/>
      <c r="AH388"/>
      <c r="AI388"/>
      <c r="AJ388"/>
      <c r="AK388"/>
      <c r="AL388">
        <v>2</v>
      </c>
      <c r="AM388"/>
      <c r="AN388"/>
      <c r="AO388"/>
      <c r="AP388"/>
      <c r="AQ388"/>
      <c r="AR388"/>
      <c r="AS388"/>
      <c r="AT388"/>
      <c r="AU388">
        <v>1</v>
      </c>
      <c r="AV388"/>
      <c r="AW388"/>
      <c r="AX388"/>
      <c r="AY388"/>
      <c r="AZ388"/>
      <c r="BA388"/>
      <c r="BB388" s="19">
        <f t="shared" si="88"/>
        <v>3</v>
      </c>
      <c r="BC388" s="19">
        <f t="shared" si="89"/>
        <v>32</v>
      </c>
      <c r="BD388" s="19">
        <f t="shared" si="90"/>
        <v>0</v>
      </c>
      <c r="BE388" s="19">
        <f t="shared" si="91"/>
        <v>0</v>
      </c>
      <c r="BF388" s="19">
        <f t="shared" si="92"/>
        <v>3</v>
      </c>
      <c r="BG388" s="19">
        <f t="shared" si="93"/>
        <v>32</v>
      </c>
      <c r="BH388" s="19">
        <f t="shared" si="79"/>
        <v>40</v>
      </c>
      <c r="BI388" s="38"/>
    </row>
    <row r="389" spans="1:61" s="17" customFormat="1" ht="12.75">
      <c r="A389" s="45" t="s">
        <v>40</v>
      </c>
      <c r="B389" t="s">
        <v>272</v>
      </c>
      <c r="C389"/>
      <c r="D389" t="s">
        <v>273</v>
      </c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 s="15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  <c r="AU389"/>
      <c r="AV389"/>
      <c r="AW389"/>
      <c r="AX389"/>
      <c r="AY389"/>
      <c r="AZ389"/>
      <c r="BA389"/>
      <c r="BB389" s="10">
        <v>0</v>
      </c>
      <c r="BC389" s="10">
        <v>0</v>
      </c>
      <c r="BD389" s="10">
        <v>0</v>
      </c>
      <c r="BE389" s="10">
        <v>0</v>
      </c>
      <c r="BF389" s="10">
        <v>0</v>
      </c>
      <c r="BG389" s="10">
        <v>0</v>
      </c>
      <c r="BH389" s="10">
        <v>0</v>
      </c>
      <c r="BI389" s="38" t="s">
        <v>271</v>
      </c>
    </row>
    <row r="390" spans="1:61" s="17" customFormat="1" ht="12.75">
      <c r="A390" s="38"/>
      <c r="B390"/>
      <c r="C390">
        <v>1</v>
      </c>
      <c r="D390" t="s">
        <v>274</v>
      </c>
      <c r="E390" t="s">
        <v>63</v>
      </c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>
        <v>1</v>
      </c>
      <c r="AB390"/>
      <c r="AC390"/>
      <c r="AD390" s="15"/>
      <c r="AE390"/>
      <c r="AF390"/>
      <c r="AG390"/>
      <c r="AH390">
        <v>1</v>
      </c>
      <c r="AI390"/>
      <c r="AJ390"/>
      <c r="AK390"/>
      <c r="AL390"/>
      <c r="AM390"/>
      <c r="AN390"/>
      <c r="AO390"/>
      <c r="AP390"/>
      <c r="AQ390"/>
      <c r="AR390"/>
      <c r="AS390"/>
      <c r="AT390"/>
      <c r="AU390"/>
      <c r="AV390"/>
      <c r="AW390"/>
      <c r="AX390"/>
      <c r="AY390"/>
      <c r="AZ390"/>
      <c r="BA390"/>
      <c r="BB390" s="10">
        <v>1</v>
      </c>
      <c r="BC390" s="10">
        <v>1</v>
      </c>
      <c r="BD390" s="10">
        <v>0</v>
      </c>
      <c r="BE390" s="10"/>
      <c r="BF390" s="10">
        <v>1</v>
      </c>
      <c r="BG390" s="10">
        <v>1</v>
      </c>
      <c r="BH390" s="10">
        <v>1</v>
      </c>
      <c r="BI390" s="38"/>
    </row>
    <row r="391" spans="1:61" s="17" customFormat="1" ht="12.75">
      <c r="A391" s="38"/>
      <c r="B391"/>
      <c r="C391">
        <v>2</v>
      </c>
      <c r="D391" s="1" t="s">
        <v>56</v>
      </c>
      <c r="E391" t="s">
        <v>64</v>
      </c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>
        <v>1</v>
      </c>
      <c r="AA391"/>
      <c r="AB391"/>
      <c r="AC391"/>
      <c r="AD391" s="15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  <c r="AU391"/>
      <c r="AV391"/>
      <c r="AW391"/>
      <c r="AX391"/>
      <c r="AY391"/>
      <c r="AZ391"/>
      <c r="BA391"/>
      <c r="BB391" s="10">
        <v>1</v>
      </c>
      <c r="BC391" s="10">
        <v>0</v>
      </c>
      <c r="BD391" s="10">
        <v>0</v>
      </c>
      <c r="BE391" s="10">
        <v>0</v>
      </c>
      <c r="BF391" s="10">
        <v>1</v>
      </c>
      <c r="BG391" s="10">
        <v>0</v>
      </c>
      <c r="BH391" s="10">
        <v>2</v>
      </c>
      <c r="BI391" s="38"/>
    </row>
    <row r="392" spans="1:61" s="17" customFormat="1" ht="12.75">
      <c r="A392" s="38"/>
      <c r="B392"/>
      <c r="C392">
        <v>3</v>
      </c>
      <c r="D392" s="1" t="s">
        <v>56</v>
      </c>
      <c r="E392" t="s">
        <v>57</v>
      </c>
      <c r="F392"/>
      <c r="G392"/>
      <c r="H392"/>
      <c r="I392"/>
      <c r="J392"/>
      <c r="K392"/>
      <c r="L392">
        <v>1</v>
      </c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 s="15"/>
      <c r="AE392"/>
      <c r="AF392">
        <v>1</v>
      </c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  <c r="AU392"/>
      <c r="AV392"/>
      <c r="AW392"/>
      <c r="AX392"/>
      <c r="AY392"/>
      <c r="AZ392"/>
      <c r="BA392"/>
      <c r="BB392" s="10">
        <v>0</v>
      </c>
      <c r="BC392" s="10">
        <v>1</v>
      </c>
      <c r="BD392" s="10">
        <v>1</v>
      </c>
      <c r="BE392" s="10">
        <v>0</v>
      </c>
      <c r="BF392" s="10">
        <v>1</v>
      </c>
      <c r="BG392" s="10">
        <v>1</v>
      </c>
      <c r="BH392" s="10">
        <v>3</v>
      </c>
      <c r="BI392" s="38"/>
    </row>
    <row r="393" spans="1:61" s="17" customFormat="1" ht="12.75">
      <c r="A393" s="38"/>
      <c r="B393"/>
      <c r="C393">
        <v>4</v>
      </c>
      <c r="D393" s="1" t="s">
        <v>56</v>
      </c>
      <c r="E393" t="s">
        <v>52</v>
      </c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 s="15"/>
      <c r="AE393"/>
      <c r="AF393"/>
      <c r="AG393"/>
      <c r="AH393">
        <v>1</v>
      </c>
      <c r="AI393"/>
      <c r="AJ393"/>
      <c r="AK393"/>
      <c r="AL393"/>
      <c r="AM393"/>
      <c r="AN393"/>
      <c r="AO393"/>
      <c r="AP393"/>
      <c r="AQ393"/>
      <c r="AR393"/>
      <c r="AS393"/>
      <c r="AT393"/>
      <c r="AU393"/>
      <c r="AV393"/>
      <c r="AW393"/>
      <c r="AX393"/>
      <c r="AY393"/>
      <c r="AZ393"/>
      <c r="BA393"/>
      <c r="BB393" s="10">
        <v>1</v>
      </c>
      <c r="BC393" s="10">
        <v>0</v>
      </c>
      <c r="BD393" s="10">
        <v>0</v>
      </c>
      <c r="BE393" s="10">
        <v>0</v>
      </c>
      <c r="BF393" s="10">
        <v>1</v>
      </c>
      <c r="BG393" s="10">
        <v>0</v>
      </c>
      <c r="BH393" s="10">
        <v>4</v>
      </c>
      <c r="BI393" s="38"/>
    </row>
    <row r="394" spans="1:61" s="17" customFormat="1" ht="12.75">
      <c r="A394" s="38"/>
      <c r="B394"/>
      <c r="C394">
        <v>5</v>
      </c>
      <c r="D394" s="1" t="s">
        <v>56</v>
      </c>
      <c r="E394" t="s">
        <v>63</v>
      </c>
      <c r="F394"/>
      <c r="G394"/>
      <c r="H394"/>
      <c r="I394"/>
      <c r="J394"/>
      <c r="K394"/>
      <c r="L394"/>
      <c r="M394"/>
      <c r="N394"/>
      <c r="O394"/>
      <c r="P394"/>
      <c r="Q394"/>
      <c r="R394"/>
      <c r="S394">
        <v>1</v>
      </c>
      <c r="T394"/>
      <c r="U394"/>
      <c r="V394"/>
      <c r="W394"/>
      <c r="X394"/>
      <c r="Y394"/>
      <c r="Z394">
        <v>1</v>
      </c>
      <c r="AA394">
        <v>1</v>
      </c>
      <c r="AB394"/>
      <c r="AC394"/>
      <c r="AD394" s="15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  <c r="AT394"/>
      <c r="AU394"/>
      <c r="AV394"/>
      <c r="AW394"/>
      <c r="AX394"/>
      <c r="AY394"/>
      <c r="AZ394"/>
      <c r="BA394"/>
      <c r="BB394" s="10">
        <v>1</v>
      </c>
      <c r="BC394" s="10">
        <v>2</v>
      </c>
      <c r="BD394" s="10">
        <v>0</v>
      </c>
      <c r="BE394" s="10">
        <v>0</v>
      </c>
      <c r="BF394" s="10">
        <v>1</v>
      </c>
      <c r="BG394" s="10">
        <v>2</v>
      </c>
      <c r="BH394" s="10">
        <v>5</v>
      </c>
      <c r="BI394" s="38"/>
    </row>
    <row r="395" spans="1:61" s="17" customFormat="1" ht="12.75">
      <c r="A395" s="38"/>
      <c r="B395"/>
      <c r="C395">
        <v>6</v>
      </c>
      <c r="D395" s="1" t="s">
        <v>56</v>
      </c>
      <c r="E395" t="s">
        <v>64</v>
      </c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>
        <v>1</v>
      </c>
      <c r="X395"/>
      <c r="Y395"/>
      <c r="Z395"/>
      <c r="AA395"/>
      <c r="AB395"/>
      <c r="AC395"/>
      <c r="AD395" s="1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/>
      <c r="AT395"/>
      <c r="AU395"/>
      <c r="AV395"/>
      <c r="AW395"/>
      <c r="AX395"/>
      <c r="AY395"/>
      <c r="AZ395"/>
      <c r="BA395"/>
      <c r="BB395" s="10">
        <v>0</v>
      </c>
      <c r="BC395" s="10">
        <v>1</v>
      </c>
      <c r="BD395" s="10">
        <v>0</v>
      </c>
      <c r="BE395" s="10">
        <v>0</v>
      </c>
      <c r="BF395" s="10">
        <v>0</v>
      </c>
      <c r="BG395" s="10">
        <v>1</v>
      </c>
      <c r="BH395" s="10">
        <v>6</v>
      </c>
      <c r="BI395" s="38"/>
    </row>
    <row r="396" spans="1:61" s="17" customFormat="1" ht="12.75">
      <c r="A396" s="38"/>
      <c r="B396"/>
      <c r="C396">
        <v>7</v>
      </c>
      <c r="D396" s="1" t="s">
        <v>56</v>
      </c>
      <c r="E396" t="s">
        <v>57</v>
      </c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>
        <v>1</v>
      </c>
      <c r="AA396">
        <v>1</v>
      </c>
      <c r="AB396"/>
      <c r="AC396"/>
      <c r="AD396" s="15">
        <v>2</v>
      </c>
      <c r="AE396" s="25">
        <v>1</v>
      </c>
      <c r="AF396" s="25">
        <v>3</v>
      </c>
      <c r="AG396"/>
      <c r="AH396"/>
      <c r="AI396"/>
      <c r="AJ396">
        <v>1</v>
      </c>
      <c r="AK396"/>
      <c r="AL396"/>
      <c r="AM396"/>
      <c r="AN396"/>
      <c r="AO396"/>
      <c r="AP396"/>
      <c r="AQ396"/>
      <c r="AR396"/>
      <c r="AS396"/>
      <c r="AT396"/>
      <c r="AU396"/>
      <c r="AV396"/>
      <c r="AW396"/>
      <c r="AX396"/>
      <c r="AY396"/>
      <c r="AZ396"/>
      <c r="BA396"/>
      <c r="BB396" s="10">
        <v>3</v>
      </c>
      <c r="BC396" s="10">
        <v>2</v>
      </c>
      <c r="BD396" s="10">
        <v>4</v>
      </c>
      <c r="BE396" s="10">
        <v>0</v>
      </c>
      <c r="BF396" s="10">
        <v>7</v>
      </c>
      <c r="BG396" s="10">
        <v>2</v>
      </c>
      <c r="BH396" s="10">
        <v>7</v>
      </c>
      <c r="BI396" s="38"/>
    </row>
    <row r="397" spans="1:61" s="17" customFormat="1" ht="26.25">
      <c r="A397" s="38"/>
      <c r="B397" t="s">
        <v>275</v>
      </c>
      <c r="C397"/>
      <c r="D397" s="1" t="s">
        <v>276</v>
      </c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 s="15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  <c r="AT397"/>
      <c r="AU397"/>
      <c r="AV397"/>
      <c r="AW397"/>
      <c r="AX397"/>
      <c r="AY397"/>
      <c r="AZ397"/>
      <c r="BA397"/>
      <c r="BB397" s="10">
        <v>0</v>
      </c>
      <c r="BC397" s="10">
        <v>0</v>
      </c>
      <c r="BD397" s="10">
        <v>0</v>
      </c>
      <c r="BE397" s="10">
        <v>0</v>
      </c>
      <c r="BF397" s="10">
        <v>0</v>
      </c>
      <c r="BG397" s="10">
        <v>0</v>
      </c>
      <c r="BH397" s="10">
        <v>0</v>
      </c>
      <c r="BI397" s="38"/>
    </row>
    <row r="398" spans="1:61" s="17" customFormat="1" ht="12.75">
      <c r="A398" s="38"/>
      <c r="B398"/>
      <c r="C398">
        <v>8</v>
      </c>
      <c r="D398" s="1" t="s">
        <v>277</v>
      </c>
      <c r="E398" t="s">
        <v>52</v>
      </c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 s="15">
        <v>2</v>
      </c>
      <c r="AE398"/>
      <c r="AF398"/>
      <c r="AG398"/>
      <c r="AH398">
        <v>1</v>
      </c>
      <c r="AI398"/>
      <c r="AJ398"/>
      <c r="AK398"/>
      <c r="AL398"/>
      <c r="AM398"/>
      <c r="AN398"/>
      <c r="AO398"/>
      <c r="AP398"/>
      <c r="AQ398"/>
      <c r="AR398"/>
      <c r="AS398"/>
      <c r="AT398"/>
      <c r="AU398"/>
      <c r="AV398"/>
      <c r="AW398"/>
      <c r="AX398"/>
      <c r="AY398"/>
      <c r="AZ398"/>
      <c r="BA398"/>
      <c r="BB398" s="10">
        <v>3</v>
      </c>
      <c r="BC398" s="10">
        <v>0</v>
      </c>
      <c r="BD398" s="10">
        <v>0</v>
      </c>
      <c r="BE398" s="10">
        <v>0</v>
      </c>
      <c r="BF398" s="10">
        <v>3</v>
      </c>
      <c r="BG398" s="10">
        <v>0</v>
      </c>
      <c r="BH398" s="10">
        <v>8</v>
      </c>
      <c r="BI398" s="38"/>
    </row>
    <row r="399" spans="1:61" s="17" customFormat="1" ht="12.75">
      <c r="A399" s="38"/>
      <c r="B399"/>
      <c r="C399">
        <v>9</v>
      </c>
      <c r="D399" s="1" t="s">
        <v>56</v>
      </c>
      <c r="E399" t="s">
        <v>57</v>
      </c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>
        <v>1</v>
      </c>
      <c r="X399"/>
      <c r="Y399"/>
      <c r="Z399"/>
      <c r="AA399">
        <v>1</v>
      </c>
      <c r="AB399"/>
      <c r="AC399"/>
      <c r="AD399" s="15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/>
      <c r="AT399"/>
      <c r="AU399"/>
      <c r="AV399"/>
      <c r="AW399"/>
      <c r="AX399"/>
      <c r="AY399"/>
      <c r="AZ399"/>
      <c r="BA399"/>
      <c r="BB399" s="10">
        <v>0</v>
      </c>
      <c r="BC399" s="10">
        <v>2</v>
      </c>
      <c r="BD399" s="10">
        <v>0</v>
      </c>
      <c r="BE399" s="10">
        <v>0</v>
      </c>
      <c r="BF399" s="10">
        <v>0</v>
      </c>
      <c r="BG399" s="10">
        <v>2</v>
      </c>
      <c r="BH399" s="10">
        <v>9</v>
      </c>
      <c r="BI399" s="38"/>
    </row>
    <row r="400" spans="1:61" s="17" customFormat="1" ht="26.25">
      <c r="A400" s="38"/>
      <c r="B400" t="s">
        <v>278</v>
      </c>
      <c r="C400"/>
      <c r="D400" s="1" t="s">
        <v>279</v>
      </c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 s="15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/>
      <c r="AT400"/>
      <c r="AU400"/>
      <c r="AV400"/>
      <c r="AW400"/>
      <c r="AX400"/>
      <c r="AY400"/>
      <c r="AZ400"/>
      <c r="BA400"/>
      <c r="BB400" s="10">
        <v>0</v>
      </c>
      <c r="BC400" s="10">
        <v>0</v>
      </c>
      <c r="BD400" s="10">
        <v>0</v>
      </c>
      <c r="BE400" s="10">
        <v>0</v>
      </c>
      <c r="BF400" s="10">
        <v>0</v>
      </c>
      <c r="BG400" s="10">
        <v>0</v>
      </c>
      <c r="BH400" s="10">
        <v>0</v>
      </c>
      <c r="BI400" s="38"/>
    </row>
    <row r="401" spans="1:61" s="17" customFormat="1" ht="12.75">
      <c r="A401" s="38"/>
      <c r="B401"/>
      <c r="C401">
        <v>10</v>
      </c>
      <c r="D401" s="1" t="s">
        <v>280</v>
      </c>
      <c r="E401" t="s">
        <v>57</v>
      </c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>
        <v>1</v>
      </c>
      <c r="AA401"/>
      <c r="AB401"/>
      <c r="AC401"/>
      <c r="AD401" s="15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/>
      <c r="AT401"/>
      <c r="AU401"/>
      <c r="AV401"/>
      <c r="AW401"/>
      <c r="AX401"/>
      <c r="AY401"/>
      <c r="AZ401"/>
      <c r="BA401"/>
      <c r="BB401" s="10">
        <v>1</v>
      </c>
      <c r="BC401" s="10">
        <v>0</v>
      </c>
      <c r="BD401" s="10">
        <v>0</v>
      </c>
      <c r="BE401" s="10">
        <v>0</v>
      </c>
      <c r="BF401" s="10">
        <v>1</v>
      </c>
      <c r="BG401" s="10">
        <v>0</v>
      </c>
      <c r="BH401" s="10">
        <v>10</v>
      </c>
      <c r="BI401" s="38"/>
    </row>
    <row r="402" spans="1:61" s="17" customFormat="1" ht="12.75">
      <c r="A402" s="38"/>
      <c r="B402" t="s">
        <v>281</v>
      </c>
      <c r="C402"/>
      <c r="D402" s="1" t="s">
        <v>282</v>
      </c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 s="15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/>
      <c r="AT402"/>
      <c r="AU402"/>
      <c r="AV402"/>
      <c r="AW402"/>
      <c r="AX402"/>
      <c r="AY402"/>
      <c r="AZ402"/>
      <c r="BA402"/>
      <c r="BB402" s="10">
        <v>0</v>
      </c>
      <c r="BC402" s="10">
        <v>0</v>
      </c>
      <c r="BD402" s="10">
        <v>0</v>
      </c>
      <c r="BE402" s="10">
        <v>0</v>
      </c>
      <c r="BF402" s="10">
        <v>0</v>
      </c>
      <c r="BG402" s="10">
        <v>0</v>
      </c>
      <c r="BH402" s="10">
        <v>0</v>
      </c>
      <c r="BI402" s="38"/>
    </row>
    <row r="403" spans="1:61" s="17" customFormat="1" ht="12.75">
      <c r="A403" s="38"/>
      <c r="B403"/>
      <c r="C403">
        <v>11</v>
      </c>
      <c r="D403" s="1" t="s">
        <v>283</v>
      </c>
      <c r="E403" t="s">
        <v>52</v>
      </c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 s="15">
        <v>1</v>
      </c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/>
      <c r="AT403"/>
      <c r="AU403"/>
      <c r="AV403"/>
      <c r="AW403"/>
      <c r="AX403"/>
      <c r="AY403"/>
      <c r="AZ403"/>
      <c r="BA403"/>
      <c r="BB403" s="10">
        <v>1</v>
      </c>
      <c r="BC403" s="10">
        <v>0</v>
      </c>
      <c r="BD403" s="10">
        <v>0</v>
      </c>
      <c r="BE403" s="10">
        <v>0</v>
      </c>
      <c r="BF403" s="10">
        <v>1</v>
      </c>
      <c r="BG403" s="10">
        <v>0</v>
      </c>
      <c r="BH403" s="10">
        <v>11</v>
      </c>
      <c r="BI403" s="38"/>
    </row>
    <row r="404" spans="1:61" s="17" customFormat="1" ht="12.75">
      <c r="A404" s="38"/>
      <c r="B404"/>
      <c r="C404">
        <v>12</v>
      </c>
      <c r="D404" s="1" t="s">
        <v>284</v>
      </c>
      <c r="E404" t="s">
        <v>52</v>
      </c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>
        <v>2</v>
      </c>
      <c r="AA404"/>
      <c r="AB404"/>
      <c r="AC404"/>
      <c r="AD404" s="15"/>
      <c r="AE404"/>
      <c r="AF404"/>
      <c r="AG404"/>
      <c r="AH404">
        <v>5</v>
      </c>
      <c r="AI404"/>
      <c r="AJ404"/>
      <c r="AK404"/>
      <c r="AL404"/>
      <c r="AM404"/>
      <c r="AN404"/>
      <c r="AO404"/>
      <c r="AP404"/>
      <c r="AQ404"/>
      <c r="AR404"/>
      <c r="AS404"/>
      <c r="AT404"/>
      <c r="AU404"/>
      <c r="AV404"/>
      <c r="AW404"/>
      <c r="AX404"/>
      <c r="AY404"/>
      <c r="AZ404"/>
      <c r="BA404"/>
      <c r="BB404" s="10">
        <v>7</v>
      </c>
      <c r="BC404" s="10">
        <v>0</v>
      </c>
      <c r="BD404" s="10">
        <v>0</v>
      </c>
      <c r="BE404" s="10">
        <v>0</v>
      </c>
      <c r="BF404" s="10">
        <v>7</v>
      </c>
      <c r="BG404" s="10">
        <v>0</v>
      </c>
      <c r="BH404" s="10">
        <v>12</v>
      </c>
      <c r="BI404" s="38"/>
    </row>
    <row r="405" spans="1:61" s="17" customFormat="1" ht="12.75">
      <c r="A405" s="38"/>
      <c r="B405"/>
      <c r="C405">
        <v>13</v>
      </c>
      <c r="D405" s="1" t="s">
        <v>56</v>
      </c>
      <c r="E405" t="s">
        <v>64</v>
      </c>
      <c r="F405"/>
      <c r="G405"/>
      <c r="H405"/>
      <c r="I405"/>
      <c r="J405"/>
      <c r="K405"/>
      <c r="L405"/>
      <c r="M405"/>
      <c r="N405"/>
      <c r="O405"/>
      <c r="P405"/>
      <c r="Q405"/>
      <c r="R405"/>
      <c r="S405">
        <v>1</v>
      </c>
      <c r="T405"/>
      <c r="U405"/>
      <c r="V405"/>
      <c r="W405"/>
      <c r="X405"/>
      <c r="Y405"/>
      <c r="Z405"/>
      <c r="AA405"/>
      <c r="AB405"/>
      <c r="AC405"/>
      <c r="AD405" s="1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/>
      <c r="AT405"/>
      <c r="AU405"/>
      <c r="AV405"/>
      <c r="AW405"/>
      <c r="AX405"/>
      <c r="AY405"/>
      <c r="AZ405"/>
      <c r="BA405"/>
      <c r="BB405" s="10">
        <v>0</v>
      </c>
      <c r="BC405" s="10">
        <v>1</v>
      </c>
      <c r="BD405" s="10">
        <v>0</v>
      </c>
      <c r="BE405" s="10">
        <v>0</v>
      </c>
      <c r="BF405" s="10">
        <v>0</v>
      </c>
      <c r="BG405" s="10">
        <v>1</v>
      </c>
      <c r="BH405" s="10">
        <v>13</v>
      </c>
      <c r="BI405" s="38"/>
    </row>
    <row r="406" spans="1:61" s="17" customFormat="1" ht="12.75">
      <c r="A406" s="38"/>
      <c r="B406"/>
      <c r="C406">
        <v>14</v>
      </c>
      <c r="D406" s="1" t="s">
        <v>56</v>
      </c>
      <c r="E406" t="s">
        <v>57</v>
      </c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>
        <v>2</v>
      </c>
      <c r="AA406">
        <v>1</v>
      </c>
      <c r="AB406"/>
      <c r="AC406"/>
      <c r="AD406" s="15">
        <v>1</v>
      </c>
      <c r="AE406"/>
      <c r="AF406"/>
      <c r="AG406"/>
      <c r="AH406">
        <v>1</v>
      </c>
      <c r="AI406"/>
      <c r="AJ406"/>
      <c r="AK406"/>
      <c r="AL406">
        <v>1</v>
      </c>
      <c r="AM406"/>
      <c r="AN406"/>
      <c r="AO406"/>
      <c r="AP406"/>
      <c r="AQ406"/>
      <c r="AR406"/>
      <c r="AS406"/>
      <c r="AT406"/>
      <c r="AU406"/>
      <c r="AV406"/>
      <c r="AW406"/>
      <c r="AX406"/>
      <c r="AY406"/>
      <c r="AZ406"/>
      <c r="BA406"/>
      <c r="BB406" s="10">
        <v>5</v>
      </c>
      <c r="BC406" s="10">
        <v>1</v>
      </c>
      <c r="BD406" s="10">
        <v>0</v>
      </c>
      <c r="BE406" s="10">
        <v>0</v>
      </c>
      <c r="BF406" s="10">
        <v>5</v>
      </c>
      <c r="BG406" s="10">
        <v>1</v>
      </c>
      <c r="BH406" s="10">
        <v>14</v>
      </c>
      <c r="BI406" s="38"/>
    </row>
    <row r="407" spans="1:61" s="17" customFormat="1" ht="12.75">
      <c r="A407" s="38"/>
      <c r="B407" t="s">
        <v>285</v>
      </c>
      <c r="C407"/>
      <c r="D407" s="1" t="s">
        <v>286</v>
      </c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 s="15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/>
      <c r="AT407"/>
      <c r="AU407"/>
      <c r="AV407"/>
      <c r="AW407"/>
      <c r="AX407"/>
      <c r="AY407"/>
      <c r="AZ407"/>
      <c r="BA407"/>
      <c r="BB407" s="10">
        <v>0</v>
      </c>
      <c r="BC407" s="10">
        <v>0</v>
      </c>
      <c r="BD407" s="10">
        <v>0</v>
      </c>
      <c r="BE407" s="10">
        <v>0</v>
      </c>
      <c r="BF407" s="10">
        <v>0</v>
      </c>
      <c r="BG407" s="10">
        <v>0</v>
      </c>
      <c r="BH407" s="10">
        <v>0</v>
      </c>
      <c r="BI407" s="38"/>
    </row>
    <row r="408" spans="1:61" s="17" customFormat="1" ht="12.75">
      <c r="A408" s="38"/>
      <c r="B408"/>
      <c r="C408">
        <v>15</v>
      </c>
      <c r="D408" s="1" t="s">
        <v>287</v>
      </c>
      <c r="E408" t="s">
        <v>52</v>
      </c>
      <c r="F408"/>
      <c r="G408"/>
      <c r="H408"/>
      <c r="I408"/>
      <c r="J408"/>
      <c r="K408"/>
      <c r="L408"/>
      <c r="M408"/>
      <c r="N408"/>
      <c r="O408"/>
      <c r="P408"/>
      <c r="Q408"/>
      <c r="R408"/>
      <c r="S408">
        <v>1</v>
      </c>
      <c r="T408"/>
      <c r="U408"/>
      <c r="V408"/>
      <c r="W408">
        <v>2</v>
      </c>
      <c r="X408"/>
      <c r="Y408"/>
      <c r="Z408">
        <v>3</v>
      </c>
      <c r="AA408"/>
      <c r="AB408"/>
      <c r="AC408"/>
      <c r="AD408" s="15">
        <v>1</v>
      </c>
      <c r="AE408">
        <v>1</v>
      </c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/>
      <c r="AT408"/>
      <c r="AU408"/>
      <c r="AV408"/>
      <c r="AW408"/>
      <c r="AX408"/>
      <c r="AY408"/>
      <c r="AZ408"/>
      <c r="BA408"/>
      <c r="BB408" s="10">
        <v>4</v>
      </c>
      <c r="BC408" s="10">
        <v>4</v>
      </c>
      <c r="BD408" s="10">
        <v>0</v>
      </c>
      <c r="BE408" s="10">
        <v>0</v>
      </c>
      <c r="BF408" s="10">
        <v>4</v>
      </c>
      <c r="BG408" s="10">
        <v>4</v>
      </c>
      <c r="BH408" s="10">
        <v>15</v>
      </c>
      <c r="BI408" s="38"/>
    </row>
    <row r="409" spans="1:61" s="17" customFormat="1" ht="12.75">
      <c r="A409" s="38"/>
      <c r="B409" s="11"/>
      <c r="C409" s="11">
        <v>16</v>
      </c>
      <c r="D409" s="1" t="s">
        <v>56</v>
      </c>
      <c r="E409" s="11" t="s">
        <v>64</v>
      </c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>
        <v>1</v>
      </c>
      <c r="AB409" s="11"/>
      <c r="AC409" s="11"/>
      <c r="AD409" s="16"/>
      <c r="AE409" s="11"/>
      <c r="AF409" s="11"/>
      <c r="AG409" s="11"/>
      <c r="AH409" s="11"/>
      <c r="AI409" s="11"/>
      <c r="AJ409" s="11"/>
      <c r="AK409" s="11"/>
      <c r="AL409" s="11"/>
      <c r="AM409" s="11"/>
      <c r="AN409" s="11">
        <v>1</v>
      </c>
      <c r="AO409" s="11"/>
      <c r="AP409" s="11"/>
      <c r="AQ409" s="11"/>
      <c r="AR409" s="11"/>
      <c r="AS409" s="11"/>
      <c r="AT409" s="11"/>
      <c r="AU409" s="11"/>
      <c r="AV409" s="11"/>
      <c r="AW409" s="11"/>
      <c r="AX409" s="11"/>
      <c r="AY409" s="11"/>
      <c r="AZ409" s="11"/>
      <c r="BA409" s="11"/>
      <c r="BB409" s="10">
        <v>0</v>
      </c>
      <c r="BC409" s="10">
        <v>1</v>
      </c>
      <c r="BD409" s="10">
        <v>1</v>
      </c>
      <c r="BE409" s="10">
        <v>0</v>
      </c>
      <c r="BF409" s="10">
        <v>1</v>
      </c>
      <c r="BG409" s="10">
        <v>1</v>
      </c>
      <c r="BH409" s="10">
        <v>16</v>
      </c>
      <c r="BI409" s="38"/>
    </row>
    <row r="410" spans="1:61" s="17" customFormat="1" ht="12.75">
      <c r="A410" s="38"/>
      <c r="B410"/>
      <c r="C410">
        <v>17</v>
      </c>
      <c r="D410" s="1" t="s">
        <v>56</v>
      </c>
      <c r="E410" t="s">
        <v>57</v>
      </c>
      <c r="F410"/>
      <c r="G410"/>
      <c r="H410">
        <v>1</v>
      </c>
      <c r="I410"/>
      <c r="J410">
        <v>6</v>
      </c>
      <c r="K410"/>
      <c r="L410">
        <v>3</v>
      </c>
      <c r="M410"/>
      <c r="N410"/>
      <c r="O410">
        <v>8</v>
      </c>
      <c r="P410"/>
      <c r="Q410"/>
      <c r="R410"/>
      <c r="S410">
        <v>12</v>
      </c>
      <c r="T410"/>
      <c r="U410"/>
      <c r="V410">
        <v>2</v>
      </c>
      <c r="W410">
        <v>5</v>
      </c>
      <c r="X410"/>
      <c r="Y410"/>
      <c r="Z410">
        <v>6</v>
      </c>
      <c r="AA410">
        <v>7</v>
      </c>
      <c r="AB410"/>
      <c r="AC410"/>
      <c r="AD410" s="15">
        <v>3</v>
      </c>
      <c r="AE410">
        <v>1</v>
      </c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/>
      <c r="AT410"/>
      <c r="AU410"/>
      <c r="AV410"/>
      <c r="AW410"/>
      <c r="AX410"/>
      <c r="AY410"/>
      <c r="AZ410"/>
      <c r="BA410"/>
      <c r="BB410" s="10">
        <v>11</v>
      </c>
      <c r="BC410" s="10">
        <v>43</v>
      </c>
      <c r="BD410" s="10">
        <v>0</v>
      </c>
      <c r="BE410" s="10">
        <v>0</v>
      </c>
      <c r="BF410" s="10">
        <v>11</v>
      </c>
      <c r="BG410" s="10">
        <v>43</v>
      </c>
      <c r="BH410" s="10">
        <v>17</v>
      </c>
      <c r="BI410" s="38"/>
    </row>
    <row r="411" spans="1:61" s="17" customFormat="1" ht="12.75">
      <c r="A411" s="38"/>
      <c r="B411"/>
      <c r="C411"/>
      <c r="D411" s="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 s="15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/>
      <c r="AT411"/>
      <c r="AU411"/>
      <c r="AV411"/>
      <c r="AW411"/>
      <c r="AX411"/>
      <c r="AY411"/>
      <c r="AZ411"/>
      <c r="BA411"/>
      <c r="BB411" s="10">
        <v>0</v>
      </c>
      <c r="BC411" s="10">
        <v>0</v>
      </c>
      <c r="BD411" s="10">
        <v>0</v>
      </c>
      <c r="BE411" s="10">
        <v>0</v>
      </c>
      <c r="BF411" s="10">
        <v>0</v>
      </c>
      <c r="BG411" s="10">
        <v>0</v>
      </c>
      <c r="BH411" s="10">
        <v>0</v>
      </c>
      <c r="BI411" s="38"/>
    </row>
    <row r="412" spans="1:61" s="17" customFormat="1" ht="12.75">
      <c r="A412" s="38"/>
      <c r="B412"/>
      <c r="C412"/>
      <c r="D412" s="1" t="s">
        <v>288</v>
      </c>
      <c r="E412" t="s">
        <v>52</v>
      </c>
      <c r="F412"/>
      <c r="G412"/>
      <c r="H412"/>
      <c r="I412"/>
      <c r="J412"/>
      <c r="K412"/>
      <c r="L412"/>
      <c r="M412"/>
      <c r="N412"/>
      <c r="O412"/>
      <c r="P412"/>
      <c r="Q412"/>
      <c r="R412">
        <v>2</v>
      </c>
      <c r="S412">
        <v>6</v>
      </c>
      <c r="T412"/>
      <c r="U412"/>
      <c r="V412">
        <v>13</v>
      </c>
      <c r="W412">
        <v>12</v>
      </c>
      <c r="X412"/>
      <c r="Y412"/>
      <c r="Z412">
        <v>157</v>
      </c>
      <c r="AA412">
        <v>20</v>
      </c>
      <c r="AB412">
        <v>3</v>
      </c>
      <c r="AC412"/>
      <c r="AD412" s="15">
        <v>312</v>
      </c>
      <c r="AE412" s="25">
        <v>25</v>
      </c>
      <c r="AF412" s="25">
        <v>15</v>
      </c>
      <c r="AG412" s="25">
        <v>1</v>
      </c>
      <c r="AH412" s="25">
        <v>139</v>
      </c>
      <c r="AI412" s="25">
        <v>5</v>
      </c>
      <c r="AJ412" s="25">
        <v>18</v>
      </c>
      <c r="AK412" s="25">
        <v>1</v>
      </c>
      <c r="AL412" s="25">
        <v>30</v>
      </c>
      <c r="AM412" s="25">
        <v>5</v>
      </c>
      <c r="AN412" s="25">
        <v>6</v>
      </c>
      <c r="AO412"/>
      <c r="AP412">
        <v>28</v>
      </c>
      <c r="AQ412">
        <v>2</v>
      </c>
      <c r="AR412">
        <v>10</v>
      </c>
      <c r="AS412"/>
      <c r="AT412">
        <v>41</v>
      </c>
      <c r="AU412">
        <v>1</v>
      </c>
      <c r="AV412">
        <v>5</v>
      </c>
      <c r="AW412"/>
      <c r="AX412"/>
      <c r="AY412"/>
      <c r="AZ412"/>
      <c r="BA412"/>
      <c r="BB412" s="10">
        <v>722</v>
      </c>
      <c r="BC412" s="10">
        <v>76</v>
      </c>
      <c r="BD412" s="10">
        <v>57</v>
      </c>
      <c r="BE412" s="10">
        <v>2</v>
      </c>
      <c r="BF412" s="10">
        <v>779</v>
      </c>
      <c r="BG412" s="10">
        <v>78</v>
      </c>
      <c r="BH412" s="10">
        <v>0</v>
      </c>
      <c r="BI412" s="38"/>
    </row>
    <row r="413" spans="1:61" s="17" customFormat="1" ht="12.75">
      <c r="A413" s="38"/>
      <c r="B413"/>
      <c r="C413"/>
      <c r="D413" s="1" t="s">
        <v>288</v>
      </c>
      <c r="E413" t="s">
        <v>63</v>
      </c>
      <c r="F413"/>
      <c r="G413"/>
      <c r="H413"/>
      <c r="I413"/>
      <c r="J413"/>
      <c r="K413"/>
      <c r="L413"/>
      <c r="M413"/>
      <c r="N413"/>
      <c r="O413"/>
      <c r="P413"/>
      <c r="Q413"/>
      <c r="R413"/>
      <c r="S413">
        <v>5</v>
      </c>
      <c r="T413"/>
      <c r="U413"/>
      <c r="V413"/>
      <c r="W413">
        <v>2</v>
      </c>
      <c r="X413"/>
      <c r="Y413"/>
      <c r="Z413">
        <v>6</v>
      </c>
      <c r="AA413">
        <v>5</v>
      </c>
      <c r="AB413"/>
      <c r="AC413"/>
      <c r="AD413" s="15">
        <v>3</v>
      </c>
      <c r="AE413" s="25">
        <v>6</v>
      </c>
      <c r="AF413"/>
      <c r="AG413"/>
      <c r="AH413">
        <v>3</v>
      </c>
      <c r="AI413"/>
      <c r="AJ413"/>
      <c r="AK413"/>
      <c r="AL413"/>
      <c r="AM413"/>
      <c r="AN413"/>
      <c r="AO413"/>
      <c r="AP413"/>
      <c r="AQ413"/>
      <c r="AR413"/>
      <c r="AS413"/>
      <c r="AT413"/>
      <c r="AU413"/>
      <c r="AV413"/>
      <c r="AW413"/>
      <c r="AX413"/>
      <c r="AY413"/>
      <c r="AZ413"/>
      <c r="BA413"/>
      <c r="BB413" s="10">
        <v>12</v>
      </c>
      <c r="BC413" s="10">
        <v>18</v>
      </c>
      <c r="BD413" s="10">
        <v>0</v>
      </c>
      <c r="BE413" s="10">
        <v>0</v>
      </c>
      <c r="BF413" s="10">
        <v>12</v>
      </c>
      <c r="BG413" s="10">
        <v>18</v>
      </c>
      <c r="BH413" s="10">
        <v>0</v>
      </c>
      <c r="BI413" s="38"/>
    </row>
    <row r="414" spans="1:61" s="17" customFormat="1" ht="12.75">
      <c r="A414" s="38"/>
      <c r="B414"/>
      <c r="C414"/>
      <c r="D414" s="1" t="s">
        <v>288</v>
      </c>
      <c r="E414" t="s">
        <v>64</v>
      </c>
      <c r="F414"/>
      <c r="G414"/>
      <c r="H414"/>
      <c r="I414"/>
      <c r="J414"/>
      <c r="K414"/>
      <c r="L414"/>
      <c r="M414"/>
      <c r="N414"/>
      <c r="O414"/>
      <c r="P414"/>
      <c r="Q414"/>
      <c r="R414"/>
      <c r="S414">
        <v>7</v>
      </c>
      <c r="T414"/>
      <c r="U414"/>
      <c r="V414"/>
      <c r="W414">
        <v>2</v>
      </c>
      <c r="X414"/>
      <c r="Y414"/>
      <c r="Z414">
        <v>4</v>
      </c>
      <c r="AA414">
        <v>8</v>
      </c>
      <c r="AB414"/>
      <c r="AC414"/>
      <c r="AD414" s="15">
        <v>4</v>
      </c>
      <c r="AE414" s="25">
        <v>2</v>
      </c>
      <c r="AF414"/>
      <c r="AG414"/>
      <c r="AH414">
        <v>1</v>
      </c>
      <c r="AI414">
        <v>1</v>
      </c>
      <c r="AJ414"/>
      <c r="AK414"/>
      <c r="AL414"/>
      <c r="AM414"/>
      <c r="AN414"/>
      <c r="AO414"/>
      <c r="AP414"/>
      <c r="AQ414"/>
      <c r="AR414"/>
      <c r="AS414"/>
      <c r="AT414">
        <v>1</v>
      </c>
      <c r="AU414"/>
      <c r="AV414"/>
      <c r="AW414"/>
      <c r="AX414"/>
      <c r="AY414"/>
      <c r="AZ414"/>
      <c r="BA414"/>
      <c r="BB414" s="10">
        <v>10</v>
      </c>
      <c r="BC414" s="10">
        <v>20</v>
      </c>
      <c r="BD414" s="10">
        <v>0</v>
      </c>
      <c r="BE414" s="10">
        <v>0</v>
      </c>
      <c r="BF414" s="10">
        <v>10</v>
      </c>
      <c r="BG414" s="10">
        <v>20</v>
      </c>
      <c r="BH414" s="10">
        <v>0</v>
      </c>
      <c r="BI414" s="38"/>
    </row>
    <row r="415" spans="1:61" s="17" customFormat="1" ht="12.75">
      <c r="A415" s="38"/>
      <c r="B415"/>
      <c r="C415"/>
      <c r="D415" s="1" t="s">
        <v>288</v>
      </c>
      <c r="E415" t="s">
        <v>57</v>
      </c>
      <c r="F415"/>
      <c r="G415"/>
      <c r="H415">
        <v>5</v>
      </c>
      <c r="I415"/>
      <c r="J415">
        <v>13</v>
      </c>
      <c r="K415"/>
      <c r="L415">
        <v>70</v>
      </c>
      <c r="M415">
        <v>4</v>
      </c>
      <c r="N415"/>
      <c r="O415">
        <v>128</v>
      </c>
      <c r="P415"/>
      <c r="Q415">
        <v>10</v>
      </c>
      <c r="R415">
        <v>10</v>
      </c>
      <c r="S415">
        <v>233</v>
      </c>
      <c r="T415"/>
      <c r="U415">
        <v>3</v>
      </c>
      <c r="V415">
        <v>11</v>
      </c>
      <c r="W415">
        <v>81</v>
      </c>
      <c r="X415"/>
      <c r="Y415"/>
      <c r="Z415">
        <v>79</v>
      </c>
      <c r="AA415">
        <v>134</v>
      </c>
      <c r="AB415">
        <v>3</v>
      </c>
      <c r="AC415">
        <v>2</v>
      </c>
      <c r="AD415" s="15">
        <v>86</v>
      </c>
      <c r="AE415" s="25">
        <v>35</v>
      </c>
      <c r="AF415" s="25">
        <v>5</v>
      </c>
      <c r="AG415" s="25">
        <v>1</v>
      </c>
      <c r="AH415" s="25">
        <v>21</v>
      </c>
      <c r="AI415" s="25">
        <v>5</v>
      </c>
      <c r="AJ415" s="25">
        <v>2</v>
      </c>
      <c r="AK415"/>
      <c r="AL415">
        <v>6</v>
      </c>
      <c r="AM415"/>
      <c r="AN415"/>
      <c r="AO415"/>
      <c r="AP415">
        <v>2</v>
      </c>
      <c r="AQ415"/>
      <c r="AR415"/>
      <c r="AS415"/>
      <c r="AT415">
        <v>3</v>
      </c>
      <c r="AU415">
        <v>1</v>
      </c>
      <c r="AV415"/>
      <c r="AW415"/>
      <c r="AX415"/>
      <c r="AY415"/>
      <c r="AZ415"/>
      <c r="BA415"/>
      <c r="BB415" s="10">
        <v>218</v>
      </c>
      <c r="BC415" s="10">
        <v>705</v>
      </c>
      <c r="BD415" s="10">
        <v>10</v>
      </c>
      <c r="BE415" s="10">
        <v>20</v>
      </c>
      <c r="BF415" s="10">
        <v>228</v>
      </c>
      <c r="BG415" s="10">
        <v>725</v>
      </c>
      <c r="BH415" s="10">
        <v>0</v>
      </c>
      <c r="BI415" s="38"/>
    </row>
    <row r="416" spans="1:61" s="17" customFormat="1" ht="12.75">
      <c r="A416" s="43"/>
      <c r="B416" s="28"/>
      <c r="C416" s="28"/>
      <c r="D416" s="29" t="s">
        <v>289</v>
      </c>
      <c r="E416" s="28"/>
      <c r="F416" s="28">
        <v>0</v>
      </c>
      <c r="G416" s="28">
        <v>0</v>
      </c>
      <c r="H416" s="28">
        <v>5</v>
      </c>
      <c r="I416" s="28">
        <v>0</v>
      </c>
      <c r="J416" s="28">
        <v>13</v>
      </c>
      <c r="K416" s="28">
        <v>0</v>
      </c>
      <c r="L416" s="28">
        <v>70</v>
      </c>
      <c r="M416" s="28">
        <v>4</v>
      </c>
      <c r="N416" s="28">
        <v>0</v>
      </c>
      <c r="O416" s="28">
        <v>128</v>
      </c>
      <c r="P416" s="28">
        <v>0</v>
      </c>
      <c r="Q416" s="28">
        <v>10</v>
      </c>
      <c r="R416" s="28">
        <v>12</v>
      </c>
      <c r="S416" s="28">
        <v>251</v>
      </c>
      <c r="T416" s="28">
        <v>0</v>
      </c>
      <c r="U416" s="28">
        <v>3</v>
      </c>
      <c r="V416" s="28">
        <v>24</v>
      </c>
      <c r="W416" s="28">
        <v>97</v>
      </c>
      <c r="X416" s="28">
        <v>0</v>
      </c>
      <c r="Y416" s="28">
        <v>0</v>
      </c>
      <c r="Z416" s="28">
        <v>246</v>
      </c>
      <c r="AA416" s="28">
        <v>167</v>
      </c>
      <c r="AB416" s="28">
        <v>6</v>
      </c>
      <c r="AC416" s="28">
        <v>2</v>
      </c>
      <c r="AD416" s="28">
        <v>405</v>
      </c>
      <c r="AE416" s="28">
        <v>68</v>
      </c>
      <c r="AF416" s="28">
        <v>20</v>
      </c>
      <c r="AG416" s="28">
        <v>2</v>
      </c>
      <c r="AH416" s="28">
        <v>164</v>
      </c>
      <c r="AI416" s="28">
        <v>11</v>
      </c>
      <c r="AJ416" s="28">
        <v>20</v>
      </c>
      <c r="AK416" s="28">
        <v>1</v>
      </c>
      <c r="AL416" s="28">
        <v>36</v>
      </c>
      <c r="AM416" s="28">
        <v>5</v>
      </c>
      <c r="AN416" s="28">
        <v>6</v>
      </c>
      <c r="AO416" s="28">
        <v>0</v>
      </c>
      <c r="AP416" s="28">
        <v>30</v>
      </c>
      <c r="AQ416" s="28">
        <v>2</v>
      </c>
      <c r="AR416" s="28">
        <v>10</v>
      </c>
      <c r="AS416" s="28">
        <v>0</v>
      </c>
      <c r="AT416" s="28">
        <v>45</v>
      </c>
      <c r="AU416" s="28">
        <v>2</v>
      </c>
      <c r="AV416" s="28">
        <v>5</v>
      </c>
      <c r="AW416" s="28">
        <v>0</v>
      </c>
      <c r="AX416" s="28">
        <v>0</v>
      </c>
      <c r="AY416" s="28">
        <v>0</v>
      </c>
      <c r="AZ416" s="28">
        <v>0</v>
      </c>
      <c r="BA416" s="28">
        <v>0</v>
      </c>
      <c r="BB416" s="31">
        <v>962</v>
      </c>
      <c r="BC416" s="31">
        <v>819</v>
      </c>
      <c r="BD416" s="31">
        <v>67</v>
      </c>
      <c r="BE416" s="31">
        <v>22</v>
      </c>
      <c r="BF416" s="31">
        <v>1029</v>
      </c>
      <c r="BG416" s="31">
        <v>841</v>
      </c>
      <c r="BH416" s="31">
        <v>0</v>
      </c>
      <c r="BI416" s="38"/>
    </row>
    <row r="417" spans="1:61" s="17" customFormat="1" ht="12.75">
      <c r="A417" s="38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 s="15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/>
      <c r="AT417"/>
      <c r="AU417"/>
      <c r="AV417"/>
      <c r="AW417"/>
      <c r="AX417"/>
      <c r="AY417"/>
      <c r="AZ417"/>
      <c r="BA417"/>
      <c r="BB417" s="10">
        <v>0</v>
      </c>
      <c r="BC417" s="10">
        <v>0</v>
      </c>
      <c r="BD417" s="10">
        <v>0</v>
      </c>
      <c r="BE417" s="10">
        <v>0</v>
      </c>
      <c r="BF417" s="10">
        <v>0</v>
      </c>
      <c r="BG417" s="10">
        <v>0</v>
      </c>
      <c r="BH417" s="10">
        <v>0</v>
      </c>
      <c r="BI417" s="38"/>
    </row>
    <row r="418" spans="1:61" s="17" customFormat="1" ht="12.75">
      <c r="A418" s="38" t="s">
        <v>41</v>
      </c>
      <c r="B418"/>
      <c r="C418"/>
      <c r="D418" t="s">
        <v>290</v>
      </c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 s="15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/>
      <c r="AT418"/>
      <c r="AU418"/>
      <c r="AV418"/>
      <c r="AW418"/>
      <c r="AX418"/>
      <c r="AY418"/>
      <c r="AZ418"/>
      <c r="BA418"/>
      <c r="BB418" s="10">
        <v>0</v>
      </c>
      <c r="BC418" s="10">
        <v>0</v>
      </c>
      <c r="BD418" s="10">
        <v>0</v>
      </c>
      <c r="BE418" s="10">
        <v>0</v>
      </c>
      <c r="BF418" s="10">
        <v>0</v>
      </c>
      <c r="BG418" s="10">
        <v>0</v>
      </c>
      <c r="BH418" s="10">
        <v>0</v>
      </c>
      <c r="BI418" s="38"/>
    </row>
    <row r="419" spans="1:61" s="17" customFormat="1" ht="12.75">
      <c r="A419" s="38"/>
      <c r="B419" t="s">
        <v>49</v>
      </c>
      <c r="C419"/>
      <c r="D419" t="s">
        <v>291</v>
      </c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 s="15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/>
      <c r="AT419"/>
      <c r="AU419"/>
      <c r="AV419"/>
      <c r="AW419"/>
      <c r="AX419"/>
      <c r="AY419"/>
      <c r="AZ419"/>
      <c r="BA419"/>
      <c r="BB419" s="10">
        <v>0</v>
      </c>
      <c r="BC419" s="10">
        <v>0</v>
      </c>
      <c r="BD419" s="10">
        <v>0</v>
      </c>
      <c r="BE419" s="10">
        <v>0</v>
      </c>
      <c r="BF419" s="10">
        <v>0</v>
      </c>
      <c r="BG419" s="10">
        <v>0</v>
      </c>
      <c r="BH419" s="10">
        <v>0</v>
      </c>
      <c r="BI419" s="38"/>
    </row>
    <row r="420" spans="1:61" s="17" customFormat="1" ht="12.75">
      <c r="A420" s="38"/>
      <c r="B420"/>
      <c r="C420">
        <v>18</v>
      </c>
      <c r="D420" t="s">
        <v>292</v>
      </c>
      <c r="E420" t="s">
        <v>52</v>
      </c>
      <c r="F420"/>
      <c r="G420"/>
      <c r="H420"/>
      <c r="I420"/>
      <c r="J420"/>
      <c r="K420"/>
      <c r="L420"/>
      <c r="M420"/>
      <c r="N420"/>
      <c r="O420"/>
      <c r="P420"/>
      <c r="Q420"/>
      <c r="R420">
        <v>8</v>
      </c>
      <c r="S420">
        <v>20</v>
      </c>
      <c r="T420">
        <v>1</v>
      </c>
      <c r="U420">
        <v>3</v>
      </c>
      <c r="V420">
        <v>24</v>
      </c>
      <c r="W420">
        <v>12</v>
      </c>
      <c r="X420"/>
      <c r="Y420"/>
      <c r="Z420">
        <v>550</v>
      </c>
      <c r="AA420">
        <v>75</v>
      </c>
      <c r="AB420">
        <v>28</v>
      </c>
      <c r="AC420">
        <v>3</v>
      </c>
      <c r="AD420" s="15">
        <v>1244</v>
      </c>
      <c r="AE420" s="25">
        <v>130</v>
      </c>
      <c r="AF420" s="25">
        <v>108</v>
      </c>
      <c r="AG420" s="25">
        <v>2</v>
      </c>
      <c r="AH420" s="25">
        <v>784</v>
      </c>
      <c r="AI420" s="25">
        <v>72</v>
      </c>
      <c r="AJ420" s="25">
        <v>136</v>
      </c>
      <c r="AK420" s="25">
        <v>1</v>
      </c>
      <c r="AL420" s="25">
        <v>275</v>
      </c>
      <c r="AM420" s="25">
        <v>30</v>
      </c>
      <c r="AN420" s="25">
        <v>62</v>
      </c>
      <c r="AO420" s="25">
        <v>2</v>
      </c>
      <c r="AP420" s="25">
        <v>269</v>
      </c>
      <c r="AQ420" s="25">
        <v>22</v>
      </c>
      <c r="AR420" s="25">
        <v>55</v>
      </c>
      <c r="AS420" s="25">
        <v>3</v>
      </c>
      <c r="AT420" s="25">
        <v>254</v>
      </c>
      <c r="AU420" s="25">
        <v>21</v>
      </c>
      <c r="AV420" s="25">
        <v>85</v>
      </c>
      <c r="AW420" s="25">
        <v>4</v>
      </c>
      <c r="AX420"/>
      <c r="AY420"/>
      <c r="AZ420"/>
      <c r="BA420"/>
      <c r="BB420" s="10">
        <v>3408</v>
      </c>
      <c r="BC420" s="10">
        <v>382</v>
      </c>
      <c r="BD420" s="10">
        <v>475</v>
      </c>
      <c r="BE420" s="10">
        <v>18</v>
      </c>
      <c r="BF420" s="10">
        <v>3883</v>
      </c>
      <c r="BG420" s="10">
        <v>400</v>
      </c>
      <c r="BH420" s="10">
        <v>18</v>
      </c>
      <c r="BI420" s="38"/>
    </row>
    <row r="421" spans="1:61" s="17" customFormat="1" ht="12.75">
      <c r="A421" s="38"/>
      <c r="B421"/>
      <c r="C421">
        <v>19</v>
      </c>
      <c r="D421" t="s">
        <v>56</v>
      </c>
      <c r="E421" t="s">
        <v>63</v>
      </c>
      <c r="F421"/>
      <c r="G421"/>
      <c r="H421"/>
      <c r="I421"/>
      <c r="J421"/>
      <c r="K421"/>
      <c r="L421"/>
      <c r="M421"/>
      <c r="N421"/>
      <c r="O421"/>
      <c r="P421"/>
      <c r="Q421"/>
      <c r="R421"/>
      <c r="S421">
        <v>8</v>
      </c>
      <c r="T421"/>
      <c r="U421"/>
      <c r="V421"/>
      <c r="W421">
        <v>16</v>
      </c>
      <c r="X421">
        <v>1</v>
      </c>
      <c r="Y421"/>
      <c r="Z421">
        <v>8</v>
      </c>
      <c r="AA421">
        <v>41</v>
      </c>
      <c r="AB421">
        <v>1</v>
      </c>
      <c r="AC421">
        <v>3</v>
      </c>
      <c r="AD421" s="15">
        <v>25</v>
      </c>
      <c r="AE421" s="25">
        <v>15</v>
      </c>
      <c r="AF421">
        <v>2</v>
      </c>
      <c r="AG421">
        <v>1</v>
      </c>
      <c r="AH421">
        <v>12</v>
      </c>
      <c r="AI421">
        <v>4</v>
      </c>
      <c r="AJ421">
        <v>1</v>
      </c>
      <c r="AK421"/>
      <c r="AL421">
        <v>4</v>
      </c>
      <c r="AM421">
        <v>1</v>
      </c>
      <c r="AN421"/>
      <c r="AO421"/>
      <c r="AP421"/>
      <c r="AQ421"/>
      <c r="AR421"/>
      <c r="AS421"/>
      <c r="AT421"/>
      <c r="AU421"/>
      <c r="AV421"/>
      <c r="AW421"/>
      <c r="AX421"/>
      <c r="AY421"/>
      <c r="AZ421"/>
      <c r="BA421"/>
      <c r="BB421" s="10">
        <v>49</v>
      </c>
      <c r="BC421" s="10">
        <v>85</v>
      </c>
      <c r="BD421" s="10">
        <v>5</v>
      </c>
      <c r="BE421" s="10">
        <v>4</v>
      </c>
      <c r="BF421" s="10">
        <v>54</v>
      </c>
      <c r="BG421" s="10">
        <v>89</v>
      </c>
      <c r="BH421" s="10">
        <v>19</v>
      </c>
      <c r="BI421" s="38"/>
    </row>
    <row r="422" spans="1:61" s="17" customFormat="1" ht="12.75">
      <c r="A422" s="38"/>
      <c r="B422"/>
      <c r="C422">
        <v>20</v>
      </c>
      <c r="D422" t="s">
        <v>56</v>
      </c>
      <c r="E422" t="s">
        <v>64</v>
      </c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>
        <v>1</v>
      </c>
      <c r="AB422"/>
      <c r="AC422"/>
      <c r="AD422" s="15">
        <v>1</v>
      </c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/>
      <c r="AT422"/>
      <c r="AU422"/>
      <c r="AV422"/>
      <c r="AW422"/>
      <c r="AX422"/>
      <c r="AY422"/>
      <c r="AZ422"/>
      <c r="BA422"/>
      <c r="BB422" s="10">
        <v>1</v>
      </c>
      <c r="BC422" s="10">
        <v>1</v>
      </c>
      <c r="BD422" s="10">
        <v>0</v>
      </c>
      <c r="BE422" s="10">
        <v>0</v>
      </c>
      <c r="BF422" s="10">
        <v>1</v>
      </c>
      <c r="BG422" s="10">
        <v>1</v>
      </c>
      <c r="BH422" s="10">
        <v>20</v>
      </c>
      <c r="BI422" s="38"/>
    </row>
    <row r="423" spans="1:61" s="17" customFormat="1" ht="12.75">
      <c r="A423" s="38"/>
      <c r="B423"/>
      <c r="C423">
        <v>21</v>
      </c>
      <c r="D423" t="s">
        <v>56</v>
      </c>
      <c r="E423" t="s">
        <v>57</v>
      </c>
      <c r="F423">
        <v>22</v>
      </c>
      <c r="G423">
        <v>6</v>
      </c>
      <c r="H423">
        <v>82</v>
      </c>
      <c r="I423">
        <v>23</v>
      </c>
      <c r="J423">
        <v>158</v>
      </c>
      <c r="K423">
        <v>54</v>
      </c>
      <c r="L423">
        <v>638</v>
      </c>
      <c r="M423">
        <v>245</v>
      </c>
      <c r="N423">
        <v>2</v>
      </c>
      <c r="O423">
        <v>1028</v>
      </c>
      <c r="P423"/>
      <c r="Q423">
        <v>382</v>
      </c>
      <c r="R423">
        <v>71</v>
      </c>
      <c r="S423">
        <v>2595</v>
      </c>
      <c r="T423">
        <v>23</v>
      </c>
      <c r="U423">
        <v>741</v>
      </c>
      <c r="V423">
        <v>207</v>
      </c>
      <c r="W423">
        <v>705</v>
      </c>
      <c r="X423">
        <v>35</v>
      </c>
      <c r="Y423">
        <v>159</v>
      </c>
      <c r="Z423">
        <v>2424</v>
      </c>
      <c r="AA423">
        <v>1465</v>
      </c>
      <c r="AB423">
        <v>217</v>
      </c>
      <c r="AC423">
        <v>340</v>
      </c>
      <c r="AD423" s="15">
        <v>3194</v>
      </c>
      <c r="AE423" s="25">
        <v>481</v>
      </c>
      <c r="AF423" s="25">
        <v>325</v>
      </c>
      <c r="AG423" s="25">
        <v>67</v>
      </c>
      <c r="AH423" s="25">
        <v>1575</v>
      </c>
      <c r="AI423" s="25">
        <v>145</v>
      </c>
      <c r="AJ423" s="25">
        <v>211</v>
      </c>
      <c r="AK423" s="25">
        <v>29</v>
      </c>
      <c r="AL423" s="25">
        <v>487</v>
      </c>
      <c r="AM423" s="25">
        <v>39</v>
      </c>
      <c r="AN423" s="25">
        <v>71</v>
      </c>
      <c r="AO423" s="25">
        <v>7</v>
      </c>
      <c r="AP423" s="25">
        <v>399</v>
      </c>
      <c r="AQ423" s="25">
        <v>30</v>
      </c>
      <c r="AR423" s="25">
        <v>50</v>
      </c>
      <c r="AS423" s="25">
        <v>5</v>
      </c>
      <c r="AT423">
        <v>320</v>
      </c>
      <c r="AU423">
        <v>18</v>
      </c>
      <c r="AV423">
        <v>44</v>
      </c>
      <c r="AW423">
        <v>7</v>
      </c>
      <c r="AX423"/>
      <c r="AY423"/>
      <c r="AZ423">
        <v>1</v>
      </c>
      <c r="BA423"/>
      <c r="BB423" s="10">
        <v>8679</v>
      </c>
      <c r="BC423" s="10">
        <v>7406</v>
      </c>
      <c r="BD423" s="10">
        <v>977</v>
      </c>
      <c r="BE423" s="10">
        <v>2065</v>
      </c>
      <c r="BF423" s="10">
        <v>9656</v>
      </c>
      <c r="BG423" s="10">
        <v>9471</v>
      </c>
      <c r="BH423" s="10">
        <v>21</v>
      </c>
      <c r="BI423" s="38"/>
    </row>
    <row r="424" spans="1:61" s="17" customFormat="1" ht="39">
      <c r="A424" s="38"/>
      <c r="B424" t="s">
        <v>78</v>
      </c>
      <c r="C424"/>
      <c r="D424" s="1" t="s">
        <v>293</v>
      </c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 s="15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/>
      <c r="AT424"/>
      <c r="AU424"/>
      <c r="AV424"/>
      <c r="AW424"/>
      <c r="AX424"/>
      <c r="AY424"/>
      <c r="AZ424"/>
      <c r="BA424"/>
      <c r="BB424" s="10">
        <v>0</v>
      </c>
      <c r="BC424" s="10">
        <v>0</v>
      </c>
      <c r="BD424" s="10">
        <v>0</v>
      </c>
      <c r="BE424" s="10">
        <v>0</v>
      </c>
      <c r="BF424" s="10">
        <v>0</v>
      </c>
      <c r="BG424" s="10">
        <v>0</v>
      </c>
      <c r="BH424" s="10">
        <v>0</v>
      </c>
      <c r="BI424" s="38"/>
    </row>
    <row r="425" spans="1:61" s="17" customFormat="1" ht="12.75">
      <c r="A425" s="38"/>
      <c r="B425"/>
      <c r="C425">
        <v>22</v>
      </c>
      <c r="D425" t="s">
        <v>294</v>
      </c>
      <c r="E425" t="s">
        <v>52</v>
      </c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>
        <v>1</v>
      </c>
      <c r="AA425"/>
      <c r="AB425"/>
      <c r="AC425"/>
      <c r="AD425" s="15"/>
      <c r="AE425"/>
      <c r="AF425"/>
      <c r="AG425"/>
      <c r="AH425"/>
      <c r="AI425">
        <v>1</v>
      </c>
      <c r="AJ425"/>
      <c r="AK425"/>
      <c r="AL425"/>
      <c r="AM425">
        <v>1</v>
      </c>
      <c r="AN425"/>
      <c r="AO425"/>
      <c r="AP425"/>
      <c r="AQ425"/>
      <c r="AR425"/>
      <c r="AS425"/>
      <c r="AT425">
        <v>1</v>
      </c>
      <c r="AU425"/>
      <c r="AV425"/>
      <c r="AW425"/>
      <c r="AX425"/>
      <c r="AY425"/>
      <c r="AZ425"/>
      <c r="BA425"/>
      <c r="BB425" s="10">
        <v>2</v>
      </c>
      <c r="BC425" s="10">
        <v>2</v>
      </c>
      <c r="BD425" s="10">
        <v>0</v>
      </c>
      <c r="BE425" s="10">
        <v>0</v>
      </c>
      <c r="BF425" s="10">
        <v>2</v>
      </c>
      <c r="BG425" s="10">
        <v>2</v>
      </c>
      <c r="BH425" s="10">
        <v>22</v>
      </c>
      <c r="BI425" s="38"/>
    </row>
    <row r="426" spans="1:61" s="17" customFormat="1" ht="12.75">
      <c r="A426" s="38"/>
      <c r="B426"/>
      <c r="C426">
        <v>23</v>
      </c>
      <c r="D426" t="s">
        <v>295</v>
      </c>
      <c r="E426" t="s">
        <v>52</v>
      </c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 s="15">
        <v>1</v>
      </c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/>
      <c r="AT426"/>
      <c r="AU426"/>
      <c r="AV426"/>
      <c r="AW426"/>
      <c r="AX426"/>
      <c r="AY426"/>
      <c r="AZ426"/>
      <c r="BA426"/>
      <c r="BB426" s="10">
        <v>1</v>
      </c>
      <c r="BC426" s="10">
        <v>0</v>
      </c>
      <c r="BD426" s="10">
        <v>0</v>
      </c>
      <c r="BE426" s="10">
        <v>0</v>
      </c>
      <c r="BF426" s="10">
        <v>1</v>
      </c>
      <c r="BG426" s="10">
        <v>0</v>
      </c>
      <c r="BH426" s="10">
        <v>23</v>
      </c>
      <c r="BI426" s="38"/>
    </row>
    <row r="427" spans="1:61" s="17" customFormat="1" ht="12.75">
      <c r="A427" s="38"/>
      <c r="B427"/>
      <c r="C427">
        <v>24</v>
      </c>
      <c r="D427" t="s">
        <v>56</v>
      </c>
      <c r="E427" t="s">
        <v>57</v>
      </c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 s="15"/>
      <c r="AE427"/>
      <c r="AF427"/>
      <c r="AG427"/>
      <c r="AH427">
        <v>1</v>
      </c>
      <c r="AI427"/>
      <c r="AJ427"/>
      <c r="AK427"/>
      <c r="AL427">
        <v>1</v>
      </c>
      <c r="AM427"/>
      <c r="AN427"/>
      <c r="AO427"/>
      <c r="AP427"/>
      <c r="AQ427"/>
      <c r="AR427"/>
      <c r="AS427"/>
      <c r="AT427"/>
      <c r="AU427"/>
      <c r="AV427"/>
      <c r="AW427"/>
      <c r="AX427"/>
      <c r="AY427"/>
      <c r="AZ427"/>
      <c r="BA427"/>
      <c r="BB427" s="10">
        <v>2</v>
      </c>
      <c r="BC427" s="10">
        <v>0</v>
      </c>
      <c r="BD427" s="10">
        <v>0</v>
      </c>
      <c r="BE427" s="10">
        <v>0</v>
      </c>
      <c r="BF427" s="10">
        <v>2</v>
      </c>
      <c r="BG427" s="10">
        <v>0</v>
      </c>
      <c r="BH427" s="10">
        <v>24</v>
      </c>
      <c r="BI427" s="38"/>
    </row>
    <row r="428" spans="1:61" s="17" customFormat="1" ht="12.75">
      <c r="A428" s="38"/>
      <c r="B428"/>
      <c r="C428">
        <v>25</v>
      </c>
      <c r="D428" t="s">
        <v>296</v>
      </c>
      <c r="E428" t="s">
        <v>52</v>
      </c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>
        <v>1</v>
      </c>
      <c r="AA428"/>
      <c r="AB428"/>
      <c r="AC428"/>
      <c r="AD428" s="15">
        <v>1</v>
      </c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S428"/>
      <c r="AT428"/>
      <c r="AU428"/>
      <c r="AV428"/>
      <c r="AW428"/>
      <c r="AX428"/>
      <c r="AY428"/>
      <c r="AZ428"/>
      <c r="BA428"/>
      <c r="BB428" s="10">
        <v>2</v>
      </c>
      <c r="BC428" s="10">
        <v>0</v>
      </c>
      <c r="BD428" s="10">
        <v>0</v>
      </c>
      <c r="BE428" s="10">
        <v>0</v>
      </c>
      <c r="BF428" s="10">
        <v>2</v>
      </c>
      <c r="BG428" s="10">
        <v>0</v>
      </c>
      <c r="BH428" s="10">
        <v>25</v>
      </c>
      <c r="BI428" s="38"/>
    </row>
    <row r="429" spans="1:61" s="17" customFormat="1" ht="12.75">
      <c r="A429" s="38"/>
      <c r="B429"/>
      <c r="C429">
        <v>26</v>
      </c>
      <c r="D429" t="s">
        <v>297</v>
      </c>
      <c r="E429" t="s">
        <v>57</v>
      </c>
      <c r="F429"/>
      <c r="G429"/>
      <c r="H429">
        <v>2</v>
      </c>
      <c r="I429"/>
      <c r="J429">
        <v>2</v>
      </c>
      <c r="K429"/>
      <c r="L429">
        <v>2</v>
      </c>
      <c r="M429"/>
      <c r="N429"/>
      <c r="O429">
        <v>2</v>
      </c>
      <c r="P429"/>
      <c r="Q429"/>
      <c r="R429"/>
      <c r="S429"/>
      <c r="T429"/>
      <c r="U429"/>
      <c r="V429"/>
      <c r="W429">
        <v>1</v>
      </c>
      <c r="X429"/>
      <c r="Y429"/>
      <c r="Z429">
        <v>1</v>
      </c>
      <c r="AA429"/>
      <c r="AB429"/>
      <c r="AC429"/>
      <c r="AD429" s="15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  <c r="AS429"/>
      <c r="AT429"/>
      <c r="AU429"/>
      <c r="AV429"/>
      <c r="AW429"/>
      <c r="AX429"/>
      <c r="AY429"/>
      <c r="AZ429"/>
      <c r="BA429"/>
      <c r="BB429" s="10">
        <v>1</v>
      </c>
      <c r="BC429" s="10">
        <v>9</v>
      </c>
      <c r="BD429" s="10">
        <v>0</v>
      </c>
      <c r="BE429" s="10">
        <v>0</v>
      </c>
      <c r="BF429" s="10">
        <v>1</v>
      </c>
      <c r="BG429" s="10">
        <v>9</v>
      </c>
      <c r="BH429" s="10">
        <v>26</v>
      </c>
      <c r="BI429" s="38"/>
    </row>
    <row r="430" spans="1:61" s="17" customFormat="1" ht="12.75">
      <c r="A430" s="38"/>
      <c r="B430"/>
      <c r="C430">
        <v>27</v>
      </c>
      <c r="D430" t="s">
        <v>298</v>
      </c>
      <c r="E430" t="s">
        <v>52</v>
      </c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>
        <v>5</v>
      </c>
      <c r="AA430">
        <v>2</v>
      </c>
      <c r="AB430"/>
      <c r="AC430"/>
      <c r="AD430" s="15">
        <v>10</v>
      </c>
      <c r="AE430" s="25">
        <v>3</v>
      </c>
      <c r="AF430"/>
      <c r="AG430"/>
      <c r="AH430">
        <v>9</v>
      </c>
      <c r="AI430"/>
      <c r="AJ430"/>
      <c r="AK430"/>
      <c r="AL430"/>
      <c r="AM430"/>
      <c r="AN430"/>
      <c r="AO430"/>
      <c r="AP430">
        <v>9</v>
      </c>
      <c r="AQ430"/>
      <c r="AR430"/>
      <c r="AS430"/>
      <c r="AT430">
        <v>4</v>
      </c>
      <c r="AU430"/>
      <c r="AV430"/>
      <c r="AW430"/>
      <c r="AX430"/>
      <c r="AY430"/>
      <c r="AZ430"/>
      <c r="BA430"/>
      <c r="BB430" s="10">
        <v>37</v>
      </c>
      <c r="BC430" s="10">
        <v>5</v>
      </c>
      <c r="BD430" s="10">
        <v>0</v>
      </c>
      <c r="BE430" s="10">
        <v>0</v>
      </c>
      <c r="BF430" s="10">
        <v>37</v>
      </c>
      <c r="BG430" s="10">
        <v>5</v>
      </c>
      <c r="BH430" s="10">
        <v>27</v>
      </c>
      <c r="BI430" s="38"/>
    </row>
    <row r="431" spans="1:61" s="17" customFormat="1" ht="12.75">
      <c r="A431" s="38"/>
      <c r="B431"/>
      <c r="C431">
        <v>28</v>
      </c>
      <c r="D431" t="s">
        <v>56</v>
      </c>
      <c r="E431" t="s">
        <v>63</v>
      </c>
      <c r="F431"/>
      <c r="G431"/>
      <c r="H431"/>
      <c r="I431"/>
      <c r="J431"/>
      <c r="K431"/>
      <c r="L431"/>
      <c r="M431"/>
      <c r="N431"/>
      <c r="O431"/>
      <c r="P431"/>
      <c r="Q431"/>
      <c r="R431"/>
      <c r="S431">
        <v>1</v>
      </c>
      <c r="T431"/>
      <c r="U431"/>
      <c r="V431"/>
      <c r="W431"/>
      <c r="X431"/>
      <c r="Y431"/>
      <c r="Z431"/>
      <c r="AA431">
        <v>1</v>
      </c>
      <c r="AB431"/>
      <c r="AC431"/>
      <c r="AD431" s="15">
        <v>1</v>
      </c>
      <c r="AE431"/>
      <c r="AF431">
        <v>1</v>
      </c>
      <c r="AG431"/>
      <c r="AH431">
        <v>4</v>
      </c>
      <c r="AI431"/>
      <c r="AJ431"/>
      <c r="AK431"/>
      <c r="AL431"/>
      <c r="AM431"/>
      <c r="AN431"/>
      <c r="AO431"/>
      <c r="AP431"/>
      <c r="AQ431"/>
      <c r="AR431"/>
      <c r="AS431"/>
      <c r="AT431"/>
      <c r="AU431"/>
      <c r="AV431"/>
      <c r="AW431"/>
      <c r="AX431"/>
      <c r="AY431"/>
      <c r="AZ431"/>
      <c r="BA431"/>
      <c r="BB431" s="10">
        <v>5</v>
      </c>
      <c r="BC431" s="10">
        <v>2</v>
      </c>
      <c r="BD431" s="10">
        <v>1</v>
      </c>
      <c r="BE431" s="10">
        <v>0</v>
      </c>
      <c r="BF431" s="10">
        <v>6</v>
      </c>
      <c r="BG431" s="10">
        <v>2</v>
      </c>
      <c r="BH431" s="10">
        <v>28</v>
      </c>
      <c r="BI431" s="38"/>
    </row>
    <row r="432" spans="1:61" s="17" customFormat="1" ht="12.75">
      <c r="A432" s="38"/>
      <c r="B432"/>
      <c r="C432">
        <v>29</v>
      </c>
      <c r="D432" t="s">
        <v>56</v>
      </c>
      <c r="E432" t="s">
        <v>57</v>
      </c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>
        <v>2</v>
      </c>
      <c r="AB432"/>
      <c r="AC432"/>
      <c r="AD432" s="15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  <c r="AS432"/>
      <c r="AT432"/>
      <c r="AU432"/>
      <c r="AV432"/>
      <c r="AW432"/>
      <c r="AX432"/>
      <c r="AY432"/>
      <c r="AZ432"/>
      <c r="BA432"/>
      <c r="BB432" s="10">
        <v>0</v>
      </c>
      <c r="BC432" s="10">
        <v>2</v>
      </c>
      <c r="BD432" s="10">
        <v>0</v>
      </c>
      <c r="BE432" s="10">
        <v>0</v>
      </c>
      <c r="BF432" s="10">
        <v>0</v>
      </c>
      <c r="BG432" s="10">
        <v>2</v>
      </c>
      <c r="BH432" s="10">
        <v>29</v>
      </c>
      <c r="BI432" s="38"/>
    </row>
    <row r="433" spans="1:61" s="17" customFormat="1" ht="12.75">
      <c r="A433" s="38"/>
      <c r="B433"/>
      <c r="C433">
        <v>30</v>
      </c>
      <c r="D433" t="s">
        <v>299</v>
      </c>
      <c r="E433" t="s">
        <v>52</v>
      </c>
      <c r="F433"/>
      <c r="G433"/>
      <c r="H433"/>
      <c r="I433"/>
      <c r="J433"/>
      <c r="K433"/>
      <c r="L433"/>
      <c r="M433"/>
      <c r="N433"/>
      <c r="O433"/>
      <c r="P433"/>
      <c r="Q433"/>
      <c r="R433"/>
      <c r="S433">
        <v>1</v>
      </c>
      <c r="T433"/>
      <c r="U433"/>
      <c r="V433"/>
      <c r="W433"/>
      <c r="X433"/>
      <c r="Y433"/>
      <c r="Z433">
        <v>5</v>
      </c>
      <c r="AA433"/>
      <c r="AB433"/>
      <c r="AC433"/>
      <c r="AD433" s="15">
        <v>19</v>
      </c>
      <c r="AE433">
        <v>4</v>
      </c>
      <c r="AF433"/>
      <c r="AG433"/>
      <c r="AH433">
        <v>7</v>
      </c>
      <c r="AI433">
        <v>2</v>
      </c>
      <c r="AJ433">
        <v>1</v>
      </c>
      <c r="AK433"/>
      <c r="AL433">
        <v>1</v>
      </c>
      <c r="AM433">
        <v>1</v>
      </c>
      <c r="AN433"/>
      <c r="AO433"/>
      <c r="AP433">
        <v>3</v>
      </c>
      <c r="AQ433"/>
      <c r="AR433"/>
      <c r="AS433">
        <v>1</v>
      </c>
      <c r="AT433">
        <v>1</v>
      </c>
      <c r="AU433"/>
      <c r="AV433">
        <v>1</v>
      </c>
      <c r="AW433"/>
      <c r="AX433"/>
      <c r="AY433"/>
      <c r="AZ433"/>
      <c r="BA433"/>
      <c r="BB433" s="10">
        <v>36</v>
      </c>
      <c r="BC433" s="10">
        <v>8</v>
      </c>
      <c r="BD433" s="10">
        <v>2</v>
      </c>
      <c r="BE433" s="10">
        <v>1</v>
      </c>
      <c r="BF433" s="10">
        <v>38</v>
      </c>
      <c r="BG433" s="10">
        <v>9</v>
      </c>
      <c r="BH433" s="10">
        <v>30</v>
      </c>
      <c r="BI433" s="38"/>
    </row>
    <row r="434" spans="1:61" s="17" customFormat="1" ht="12.75">
      <c r="A434" s="38"/>
      <c r="B434"/>
      <c r="C434">
        <v>31</v>
      </c>
      <c r="D434" t="s">
        <v>56</v>
      </c>
      <c r="E434" t="s">
        <v>64</v>
      </c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>
        <v>1</v>
      </c>
      <c r="AA434"/>
      <c r="AB434"/>
      <c r="AC434"/>
      <c r="AD434" s="15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  <c r="AS434"/>
      <c r="AT434"/>
      <c r="AU434"/>
      <c r="AV434"/>
      <c r="AW434"/>
      <c r="AX434"/>
      <c r="AY434"/>
      <c r="AZ434"/>
      <c r="BA434"/>
      <c r="BB434" s="10">
        <v>1</v>
      </c>
      <c r="BC434" s="10">
        <v>0</v>
      </c>
      <c r="BD434" s="10">
        <v>0</v>
      </c>
      <c r="BE434" s="10">
        <v>0</v>
      </c>
      <c r="BF434" s="10">
        <v>1</v>
      </c>
      <c r="BG434" s="10">
        <v>0</v>
      </c>
      <c r="BH434" s="10">
        <v>31</v>
      </c>
      <c r="BI434" s="38"/>
    </row>
    <row r="435" spans="1:61" s="17" customFormat="1" ht="12.75">
      <c r="A435" s="38"/>
      <c r="B435"/>
      <c r="C435">
        <v>32</v>
      </c>
      <c r="D435" t="s">
        <v>56</v>
      </c>
      <c r="E435" t="s">
        <v>57</v>
      </c>
      <c r="F435"/>
      <c r="G435"/>
      <c r="H435">
        <v>1</v>
      </c>
      <c r="I435"/>
      <c r="J435">
        <v>1</v>
      </c>
      <c r="K435">
        <v>2</v>
      </c>
      <c r="L435">
        <v>2</v>
      </c>
      <c r="M435">
        <v>6</v>
      </c>
      <c r="N435"/>
      <c r="O435">
        <v>6</v>
      </c>
      <c r="P435"/>
      <c r="Q435">
        <v>9</v>
      </c>
      <c r="R435"/>
      <c r="S435">
        <v>17</v>
      </c>
      <c r="T435"/>
      <c r="U435">
        <v>19</v>
      </c>
      <c r="V435"/>
      <c r="W435">
        <v>1</v>
      </c>
      <c r="X435"/>
      <c r="Y435">
        <v>5</v>
      </c>
      <c r="Z435">
        <v>3</v>
      </c>
      <c r="AA435">
        <v>6</v>
      </c>
      <c r="AB435"/>
      <c r="AC435">
        <v>8</v>
      </c>
      <c r="AD435" s="15">
        <v>4</v>
      </c>
      <c r="AE435" s="25">
        <v>3</v>
      </c>
      <c r="AF435"/>
      <c r="AG435"/>
      <c r="AH435">
        <v>2</v>
      </c>
      <c r="AI435">
        <v>1</v>
      </c>
      <c r="AJ435"/>
      <c r="AK435"/>
      <c r="AL435">
        <v>1</v>
      </c>
      <c r="AM435"/>
      <c r="AN435"/>
      <c r="AO435"/>
      <c r="AP435"/>
      <c r="AQ435"/>
      <c r="AR435"/>
      <c r="AS435"/>
      <c r="AT435"/>
      <c r="AU435"/>
      <c r="AV435"/>
      <c r="AW435"/>
      <c r="AX435"/>
      <c r="AY435"/>
      <c r="AZ435"/>
      <c r="BA435"/>
      <c r="BB435" s="10">
        <v>10</v>
      </c>
      <c r="BC435" s="10">
        <v>38</v>
      </c>
      <c r="BD435" s="10">
        <v>0</v>
      </c>
      <c r="BE435" s="10">
        <v>49</v>
      </c>
      <c r="BF435" s="10">
        <v>10</v>
      </c>
      <c r="BG435" s="10">
        <v>87</v>
      </c>
      <c r="BH435" s="10">
        <v>32</v>
      </c>
      <c r="BI435" s="38"/>
    </row>
    <row r="436" spans="1:61" s="17" customFormat="1" ht="12.75">
      <c r="A436" s="38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 s="15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  <c r="AS436"/>
      <c r="AT436"/>
      <c r="AU436"/>
      <c r="AV436"/>
      <c r="AW436"/>
      <c r="AX436"/>
      <c r="AY436"/>
      <c r="AZ436"/>
      <c r="BA436"/>
      <c r="BB436" s="10">
        <v>0</v>
      </c>
      <c r="BC436" s="10">
        <v>0</v>
      </c>
      <c r="BD436" s="10">
        <v>0</v>
      </c>
      <c r="BE436" s="10">
        <v>0</v>
      </c>
      <c r="BF436" s="10">
        <v>0</v>
      </c>
      <c r="BG436" s="10">
        <v>0</v>
      </c>
      <c r="BH436" s="10">
        <v>0</v>
      </c>
      <c r="BI436" s="38"/>
    </row>
    <row r="437" spans="1:61" s="17" customFormat="1" ht="39">
      <c r="A437" s="38" t="s">
        <v>41</v>
      </c>
      <c r="B437" t="s">
        <v>87</v>
      </c>
      <c r="C437"/>
      <c r="D437" s="1" t="s">
        <v>301</v>
      </c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 s="15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/>
      <c r="AT437"/>
      <c r="AU437"/>
      <c r="AV437"/>
      <c r="AW437"/>
      <c r="AX437"/>
      <c r="AY437"/>
      <c r="AZ437"/>
      <c r="BA437"/>
      <c r="BB437" s="10">
        <v>0</v>
      </c>
      <c r="BC437" s="10">
        <v>0</v>
      </c>
      <c r="BD437" s="10">
        <v>0</v>
      </c>
      <c r="BE437" s="10">
        <v>0</v>
      </c>
      <c r="BF437" s="10">
        <v>0</v>
      </c>
      <c r="BG437" s="10">
        <v>0</v>
      </c>
      <c r="BH437" s="10">
        <v>0</v>
      </c>
      <c r="BI437" s="38" t="s">
        <v>300</v>
      </c>
    </row>
    <row r="438" spans="1:61" s="17" customFormat="1" ht="12.75">
      <c r="A438" s="38"/>
      <c r="B438"/>
      <c r="C438">
        <v>1</v>
      </c>
      <c r="D438" s="1" t="s">
        <v>302</v>
      </c>
      <c r="E438" t="s">
        <v>52</v>
      </c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>
        <v>3</v>
      </c>
      <c r="AA438"/>
      <c r="AB438"/>
      <c r="AC438"/>
      <c r="AD438" s="15">
        <v>3</v>
      </c>
      <c r="AE438"/>
      <c r="AF438"/>
      <c r="AG438"/>
      <c r="AH438">
        <v>1</v>
      </c>
      <c r="AI438"/>
      <c r="AJ438"/>
      <c r="AK438"/>
      <c r="AL438">
        <v>2</v>
      </c>
      <c r="AM438"/>
      <c r="AN438"/>
      <c r="AO438"/>
      <c r="AP438">
        <v>1</v>
      </c>
      <c r="AQ438"/>
      <c r="AR438"/>
      <c r="AS438"/>
      <c r="AT438">
        <v>1</v>
      </c>
      <c r="AU438"/>
      <c r="AV438"/>
      <c r="AW438"/>
      <c r="AX438"/>
      <c r="AY438"/>
      <c r="AZ438"/>
      <c r="BA438"/>
      <c r="BB438" s="10">
        <v>11</v>
      </c>
      <c r="BC438" s="10">
        <v>0</v>
      </c>
      <c r="BD438" s="10">
        <v>0</v>
      </c>
      <c r="BE438" s="10">
        <v>0</v>
      </c>
      <c r="BF438" s="10">
        <v>11</v>
      </c>
      <c r="BG438" s="10">
        <v>0</v>
      </c>
      <c r="BH438" s="10">
        <v>1</v>
      </c>
      <c r="BI438" s="38"/>
    </row>
    <row r="439" spans="1:61" s="17" customFormat="1" ht="12.75">
      <c r="A439" s="38"/>
      <c r="B439"/>
      <c r="C439">
        <v>2</v>
      </c>
      <c r="D439" s="1" t="s">
        <v>56</v>
      </c>
      <c r="E439" t="s">
        <v>57</v>
      </c>
      <c r="F439"/>
      <c r="G439"/>
      <c r="H439"/>
      <c r="I439"/>
      <c r="J439"/>
      <c r="K439"/>
      <c r="L439">
        <v>2</v>
      </c>
      <c r="M439"/>
      <c r="N439"/>
      <c r="O439">
        <v>3</v>
      </c>
      <c r="P439"/>
      <c r="Q439"/>
      <c r="R439"/>
      <c r="S439">
        <v>3</v>
      </c>
      <c r="T439"/>
      <c r="U439"/>
      <c r="V439"/>
      <c r="W439"/>
      <c r="X439"/>
      <c r="Y439"/>
      <c r="Z439"/>
      <c r="AA439">
        <v>4</v>
      </c>
      <c r="AB439"/>
      <c r="AC439"/>
      <c r="AD439" s="15">
        <v>1</v>
      </c>
      <c r="AE439">
        <v>1</v>
      </c>
      <c r="AF439"/>
      <c r="AG439"/>
      <c r="AH439"/>
      <c r="AI439"/>
      <c r="AJ439"/>
      <c r="AK439"/>
      <c r="AL439"/>
      <c r="AM439"/>
      <c r="AN439"/>
      <c r="AO439"/>
      <c r="AP439"/>
      <c r="AQ439"/>
      <c r="AR439"/>
      <c r="AS439"/>
      <c r="AT439"/>
      <c r="AU439"/>
      <c r="AV439"/>
      <c r="AW439"/>
      <c r="AX439"/>
      <c r="AY439"/>
      <c r="AZ439"/>
      <c r="BA439"/>
      <c r="BB439" s="10">
        <v>1</v>
      </c>
      <c r="BC439" s="10">
        <v>13</v>
      </c>
      <c r="BD439" s="10">
        <v>0</v>
      </c>
      <c r="BE439" s="10">
        <v>0</v>
      </c>
      <c r="BF439" s="10">
        <v>1</v>
      </c>
      <c r="BG439" s="10">
        <v>13</v>
      </c>
      <c r="BH439" s="10">
        <v>2</v>
      </c>
      <c r="BI439" s="38"/>
    </row>
    <row r="440" spans="1:61" s="17" customFormat="1" ht="12.75">
      <c r="A440" s="38"/>
      <c r="B440"/>
      <c r="C440">
        <v>3</v>
      </c>
      <c r="D440" s="1" t="s">
        <v>303</v>
      </c>
      <c r="E440" t="s">
        <v>52</v>
      </c>
      <c r="F440"/>
      <c r="G440"/>
      <c r="H440"/>
      <c r="I440"/>
      <c r="J440"/>
      <c r="K440"/>
      <c r="L440"/>
      <c r="M440"/>
      <c r="N440"/>
      <c r="O440"/>
      <c r="P440"/>
      <c r="Q440"/>
      <c r="R440"/>
      <c r="S440">
        <v>2</v>
      </c>
      <c r="T440"/>
      <c r="U440"/>
      <c r="V440"/>
      <c r="W440"/>
      <c r="X440"/>
      <c r="Y440"/>
      <c r="Z440">
        <v>11</v>
      </c>
      <c r="AA440">
        <v>4</v>
      </c>
      <c r="AB440">
        <v>2</v>
      </c>
      <c r="AC440"/>
      <c r="AD440" s="15">
        <v>42</v>
      </c>
      <c r="AE440" s="25">
        <v>5</v>
      </c>
      <c r="AF440" s="25">
        <v>3</v>
      </c>
      <c r="AG440"/>
      <c r="AH440">
        <v>23</v>
      </c>
      <c r="AI440">
        <v>2</v>
      </c>
      <c r="AJ440">
        <v>4</v>
      </c>
      <c r="AK440"/>
      <c r="AL440">
        <v>6</v>
      </c>
      <c r="AM440">
        <v>2</v>
      </c>
      <c r="AN440">
        <v>1</v>
      </c>
      <c r="AO440"/>
      <c r="AP440">
        <v>7</v>
      </c>
      <c r="AQ440"/>
      <c r="AR440">
        <v>2</v>
      </c>
      <c r="AS440"/>
      <c r="AT440">
        <v>12</v>
      </c>
      <c r="AU440"/>
      <c r="AV440">
        <v>1</v>
      </c>
      <c r="AW440"/>
      <c r="AX440"/>
      <c r="AY440"/>
      <c r="AZ440"/>
      <c r="BA440"/>
      <c r="BB440" s="10">
        <v>101</v>
      </c>
      <c r="BC440" s="10">
        <v>15</v>
      </c>
      <c r="BD440" s="10">
        <v>13</v>
      </c>
      <c r="BE440" s="10">
        <v>0</v>
      </c>
      <c r="BF440" s="10">
        <v>114</v>
      </c>
      <c r="BG440" s="10">
        <v>15</v>
      </c>
      <c r="BH440" s="10">
        <v>3</v>
      </c>
      <c r="BI440" s="38"/>
    </row>
    <row r="441" spans="1:61" s="17" customFormat="1" ht="12.75">
      <c r="A441" s="38"/>
      <c r="B441"/>
      <c r="C441">
        <v>4</v>
      </c>
      <c r="D441" s="1" t="s">
        <v>56</v>
      </c>
      <c r="E441" t="s">
        <v>63</v>
      </c>
      <c r="F441"/>
      <c r="G441"/>
      <c r="H441"/>
      <c r="I441"/>
      <c r="J441"/>
      <c r="K441"/>
      <c r="L441"/>
      <c r="M441"/>
      <c r="N441"/>
      <c r="O441">
        <v>1</v>
      </c>
      <c r="P441"/>
      <c r="Q441"/>
      <c r="R441"/>
      <c r="S441">
        <v>1</v>
      </c>
      <c r="T441"/>
      <c r="U441"/>
      <c r="V441"/>
      <c r="W441">
        <v>1</v>
      </c>
      <c r="X441"/>
      <c r="Y441"/>
      <c r="Z441">
        <v>3</v>
      </c>
      <c r="AA441"/>
      <c r="AB441"/>
      <c r="AC441"/>
      <c r="AD441" s="15">
        <v>4</v>
      </c>
      <c r="AE441">
        <v>1</v>
      </c>
      <c r="AF441"/>
      <c r="AG441"/>
      <c r="AH441"/>
      <c r="AI441"/>
      <c r="AJ441"/>
      <c r="AK441"/>
      <c r="AL441">
        <v>1</v>
      </c>
      <c r="AM441"/>
      <c r="AN441"/>
      <c r="AO441"/>
      <c r="AP441"/>
      <c r="AQ441"/>
      <c r="AR441"/>
      <c r="AS441"/>
      <c r="AT441"/>
      <c r="AU441"/>
      <c r="AV441"/>
      <c r="AW441"/>
      <c r="AX441"/>
      <c r="AY441"/>
      <c r="AZ441"/>
      <c r="BA441"/>
      <c r="BB441" s="10">
        <v>8</v>
      </c>
      <c r="BC441" s="10">
        <v>4</v>
      </c>
      <c r="BD441" s="10">
        <v>0</v>
      </c>
      <c r="BE441" s="10">
        <v>0</v>
      </c>
      <c r="BF441" s="10">
        <v>8</v>
      </c>
      <c r="BG441" s="10">
        <v>4</v>
      </c>
      <c r="BH441" s="10">
        <v>4</v>
      </c>
      <c r="BI441" s="38"/>
    </row>
    <row r="442" spans="1:61" s="17" customFormat="1" ht="12.75">
      <c r="A442" s="38"/>
      <c r="B442"/>
      <c r="C442">
        <v>5</v>
      </c>
      <c r="D442" s="1" t="s">
        <v>56</v>
      </c>
      <c r="E442" t="s">
        <v>64</v>
      </c>
      <c r="F442"/>
      <c r="G442"/>
      <c r="H442"/>
      <c r="I442"/>
      <c r="J442"/>
      <c r="K442"/>
      <c r="L442"/>
      <c r="M442"/>
      <c r="N442"/>
      <c r="O442"/>
      <c r="P442"/>
      <c r="Q442"/>
      <c r="R442"/>
      <c r="S442">
        <v>1</v>
      </c>
      <c r="T442"/>
      <c r="U442"/>
      <c r="V442"/>
      <c r="W442"/>
      <c r="X442"/>
      <c r="Y442"/>
      <c r="Z442"/>
      <c r="AA442">
        <v>1</v>
      </c>
      <c r="AB442"/>
      <c r="AC442"/>
      <c r="AD442" s="15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  <c r="AR442"/>
      <c r="AS442"/>
      <c r="AT442"/>
      <c r="AU442"/>
      <c r="AV442"/>
      <c r="AW442"/>
      <c r="AX442"/>
      <c r="AY442"/>
      <c r="AZ442"/>
      <c r="BA442"/>
      <c r="BB442" s="10">
        <v>0</v>
      </c>
      <c r="BC442" s="10">
        <v>2</v>
      </c>
      <c r="BD442" s="10">
        <v>0</v>
      </c>
      <c r="BE442" s="10">
        <v>0</v>
      </c>
      <c r="BF442" s="10">
        <v>0</v>
      </c>
      <c r="BG442" s="10">
        <v>2</v>
      </c>
      <c r="BH442" s="10">
        <v>5</v>
      </c>
      <c r="BI442" s="38"/>
    </row>
    <row r="443" spans="1:61" s="17" customFormat="1" ht="12.75">
      <c r="A443" s="38"/>
      <c r="B443"/>
      <c r="C443">
        <v>6</v>
      </c>
      <c r="D443" s="1" t="s">
        <v>56</v>
      </c>
      <c r="E443" t="s">
        <v>57</v>
      </c>
      <c r="F443"/>
      <c r="G443"/>
      <c r="H443"/>
      <c r="I443"/>
      <c r="J443"/>
      <c r="K443"/>
      <c r="L443">
        <v>1</v>
      </c>
      <c r="M443"/>
      <c r="N443"/>
      <c r="O443">
        <v>5</v>
      </c>
      <c r="P443"/>
      <c r="Q443"/>
      <c r="R443"/>
      <c r="S443">
        <v>21</v>
      </c>
      <c r="T443"/>
      <c r="U443">
        <v>1</v>
      </c>
      <c r="V443">
        <v>1</v>
      </c>
      <c r="W443">
        <v>5</v>
      </c>
      <c r="X443"/>
      <c r="Y443"/>
      <c r="Z443">
        <v>5</v>
      </c>
      <c r="AA443">
        <v>9</v>
      </c>
      <c r="AB443"/>
      <c r="AC443"/>
      <c r="AD443" s="15">
        <v>11</v>
      </c>
      <c r="AE443" s="25">
        <v>5</v>
      </c>
      <c r="AF443" s="25">
        <v>1</v>
      </c>
      <c r="AG443"/>
      <c r="AH443">
        <v>8</v>
      </c>
      <c r="AI443">
        <v>1</v>
      </c>
      <c r="AJ443">
        <v>1</v>
      </c>
      <c r="AK443"/>
      <c r="AL443">
        <v>2</v>
      </c>
      <c r="AM443"/>
      <c r="AN443"/>
      <c r="AO443"/>
      <c r="AP443">
        <v>5</v>
      </c>
      <c r="AQ443">
        <v>1</v>
      </c>
      <c r="AR443"/>
      <c r="AS443"/>
      <c r="AT443">
        <v>4</v>
      </c>
      <c r="AU443"/>
      <c r="AV443"/>
      <c r="AW443"/>
      <c r="AX443"/>
      <c r="AY443"/>
      <c r="AZ443"/>
      <c r="BA443"/>
      <c r="BB443" s="10">
        <v>36</v>
      </c>
      <c r="BC443" s="10">
        <v>48</v>
      </c>
      <c r="BD443" s="10">
        <v>2</v>
      </c>
      <c r="BE443" s="10">
        <v>1</v>
      </c>
      <c r="BF443" s="10">
        <v>38</v>
      </c>
      <c r="BG443" s="10">
        <v>49</v>
      </c>
      <c r="BH443" s="10">
        <v>6</v>
      </c>
      <c r="BI443" s="38"/>
    </row>
    <row r="444" spans="1:61" s="17" customFormat="1" ht="12.75">
      <c r="A444" s="38"/>
      <c r="B444" t="s">
        <v>53</v>
      </c>
      <c r="C444"/>
      <c r="D444" s="1" t="s">
        <v>304</v>
      </c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 s="15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  <c r="AR444"/>
      <c r="AS444"/>
      <c r="AT444"/>
      <c r="AU444"/>
      <c r="AV444"/>
      <c r="AW444"/>
      <c r="AX444"/>
      <c r="AY444"/>
      <c r="AZ444"/>
      <c r="BA444"/>
      <c r="BB444" s="10">
        <v>0</v>
      </c>
      <c r="BC444" s="10">
        <v>0</v>
      </c>
      <c r="BD444" s="10">
        <v>0</v>
      </c>
      <c r="BE444" s="10">
        <v>0</v>
      </c>
      <c r="BF444" s="10">
        <v>0</v>
      </c>
      <c r="BG444" s="10">
        <v>0</v>
      </c>
      <c r="BH444" s="10">
        <v>0</v>
      </c>
      <c r="BI444" s="38"/>
    </row>
    <row r="445" spans="1:61" s="17" customFormat="1" ht="12.75">
      <c r="A445" s="38"/>
      <c r="B445"/>
      <c r="C445">
        <v>7</v>
      </c>
      <c r="D445" s="1" t="s">
        <v>305</v>
      </c>
      <c r="E445" t="s">
        <v>52</v>
      </c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>
        <v>1</v>
      </c>
      <c r="X445"/>
      <c r="Y445"/>
      <c r="Z445"/>
      <c r="AA445"/>
      <c r="AB445"/>
      <c r="AC445"/>
      <c r="AD445" s="15"/>
      <c r="AE445"/>
      <c r="AF445"/>
      <c r="AG445"/>
      <c r="AH445"/>
      <c r="AI445"/>
      <c r="AJ445"/>
      <c r="AK445"/>
      <c r="AL445">
        <v>1</v>
      </c>
      <c r="AM445"/>
      <c r="AN445"/>
      <c r="AO445"/>
      <c r="AP445">
        <v>1</v>
      </c>
      <c r="AQ445"/>
      <c r="AR445"/>
      <c r="AS445"/>
      <c r="AT445">
        <v>1</v>
      </c>
      <c r="AU445"/>
      <c r="AV445"/>
      <c r="AW445"/>
      <c r="AX445"/>
      <c r="AY445"/>
      <c r="AZ445"/>
      <c r="BA445"/>
      <c r="BB445" s="10">
        <v>3</v>
      </c>
      <c r="BC445" s="10">
        <v>1</v>
      </c>
      <c r="BD445" s="10">
        <v>0</v>
      </c>
      <c r="BE445" s="10">
        <v>0</v>
      </c>
      <c r="BF445" s="10">
        <v>3</v>
      </c>
      <c r="BG445" s="10">
        <v>1</v>
      </c>
      <c r="BH445" s="10">
        <v>7</v>
      </c>
      <c r="BI445" s="38"/>
    </row>
    <row r="446" spans="1:61" s="17" customFormat="1" ht="12.75">
      <c r="A446" s="38"/>
      <c r="B446"/>
      <c r="C446">
        <v>8</v>
      </c>
      <c r="D446" s="1" t="s">
        <v>56</v>
      </c>
      <c r="E446" t="s">
        <v>57</v>
      </c>
      <c r="F446"/>
      <c r="G446"/>
      <c r="H446"/>
      <c r="I446"/>
      <c r="J446"/>
      <c r="K446"/>
      <c r="L446">
        <v>1</v>
      </c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 s="15"/>
      <c r="AE446"/>
      <c r="AF446"/>
      <c r="AG446"/>
      <c r="AH446"/>
      <c r="AI446"/>
      <c r="AJ446"/>
      <c r="AK446"/>
      <c r="AL446">
        <v>1</v>
      </c>
      <c r="AM446"/>
      <c r="AN446"/>
      <c r="AO446"/>
      <c r="AP446"/>
      <c r="AQ446"/>
      <c r="AR446"/>
      <c r="AS446"/>
      <c r="AT446"/>
      <c r="AU446"/>
      <c r="AV446"/>
      <c r="AW446"/>
      <c r="AX446"/>
      <c r="AY446"/>
      <c r="AZ446"/>
      <c r="BA446"/>
      <c r="BB446" s="10">
        <v>1</v>
      </c>
      <c r="BC446" s="10">
        <v>1</v>
      </c>
      <c r="BD446" s="10">
        <v>0</v>
      </c>
      <c r="BE446" s="10">
        <v>0</v>
      </c>
      <c r="BF446" s="10">
        <v>1</v>
      </c>
      <c r="BG446" s="10">
        <v>1</v>
      </c>
      <c r="BH446" s="10">
        <v>8</v>
      </c>
      <c r="BI446" s="38"/>
    </row>
    <row r="447" spans="1:61" s="17" customFormat="1" ht="12.75">
      <c r="A447" s="38"/>
      <c r="B447"/>
      <c r="C447"/>
      <c r="D447" s="1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 s="15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R447"/>
      <c r="AS447"/>
      <c r="AT447"/>
      <c r="AU447"/>
      <c r="AV447"/>
      <c r="AW447"/>
      <c r="AX447"/>
      <c r="AY447"/>
      <c r="AZ447"/>
      <c r="BA447"/>
      <c r="BB447" s="10">
        <v>0</v>
      </c>
      <c r="BC447" s="10">
        <v>0</v>
      </c>
      <c r="BD447" s="10">
        <v>0</v>
      </c>
      <c r="BE447" s="10">
        <v>0</v>
      </c>
      <c r="BF447" s="10">
        <v>0</v>
      </c>
      <c r="BG447" s="10">
        <v>0</v>
      </c>
      <c r="BH447" s="10">
        <v>0</v>
      </c>
      <c r="BI447" s="38"/>
    </row>
    <row r="448" spans="1:61" s="17" customFormat="1" ht="12.75">
      <c r="A448" s="38"/>
      <c r="B448"/>
      <c r="C448"/>
      <c r="D448" s="1" t="s">
        <v>306</v>
      </c>
      <c r="E448" t="s">
        <v>52</v>
      </c>
      <c r="F448"/>
      <c r="G448"/>
      <c r="H448"/>
      <c r="I448"/>
      <c r="J448"/>
      <c r="K448"/>
      <c r="L448"/>
      <c r="M448"/>
      <c r="N448"/>
      <c r="O448"/>
      <c r="P448"/>
      <c r="Q448"/>
      <c r="R448">
        <v>8</v>
      </c>
      <c r="S448">
        <v>23</v>
      </c>
      <c r="T448">
        <v>1</v>
      </c>
      <c r="U448">
        <v>3</v>
      </c>
      <c r="V448">
        <v>24</v>
      </c>
      <c r="W448">
        <v>13</v>
      </c>
      <c r="X448"/>
      <c r="Y448"/>
      <c r="Z448">
        <v>576</v>
      </c>
      <c r="AA448">
        <v>81</v>
      </c>
      <c r="AB448">
        <v>30</v>
      </c>
      <c r="AC448">
        <v>3</v>
      </c>
      <c r="AD448" s="15">
        <v>1320</v>
      </c>
      <c r="AE448" s="25">
        <v>142</v>
      </c>
      <c r="AF448" s="25">
        <v>111</v>
      </c>
      <c r="AG448" s="25">
        <v>2</v>
      </c>
      <c r="AH448" s="25">
        <v>824</v>
      </c>
      <c r="AI448" s="25">
        <v>77</v>
      </c>
      <c r="AJ448" s="25">
        <v>141</v>
      </c>
      <c r="AK448" s="25">
        <v>1</v>
      </c>
      <c r="AL448" s="25">
        <v>285</v>
      </c>
      <c r="AM448" s="25">
        <v>34</v>
      </c>
      <c r="AN448" s="25">
        <v>63</v>
      </c>
      <c r="AO448" s="25">
        <v>2</v>
      </c>
      <c r="AP448" s="25">
        <v>290</v>
      </c>
      <c r="AQ448" s="25">
        <v>22</v>
      </c>
      <c r="AR448" s="25">
        <v>57</v>
      </c>
      <c r="AS448" s="25">
        <v>4</v>
      </c>
      <c r="AT448" s="25">
        <v>274</v>
      </c>
      <c r="AU448" s="25">
        <v>21</v>
      </c>
      <c r="AV448" s="25">
        <v>87</v>
      </c>
      <c r="AW448" s="25">
        <v>4</v>
      </c>
      <c r="AX448"/>
      <c r="AY448"/>
      <c r="AZ448"/>
      <c r="BA448"/>
      <c r="BB448" s="10">
        <v>3601</v>
      </c>
      <c r="BC448" s="10">
        <v>413</v>
      </c>
      <c r="BD448" s="10">
        <v>490</v>
      </c>
      <c r="BE448" s="10">
        <v>19</v>
      </c>
      <c r="BF448" s="10">
        <v>4091</v>
      </c>
      <c r="BG448" s="10">
        <v>432</v>
      </c>
      <c r="BH448" s="10">
        <v>0</v>
      </c>
      <c r="BI448" s="38"/>
    </row>
    <row r="449" spans="1:61" s="17" customFormat="1" ht="12.75">
      <c r="A449" s="38"/>
      <c r="B449"/>
      <c r="C449"/>
      <c r="D449" s="1" t="s">
        <v>306</v>
      </c>
      <c r="E449" t="s">
        <v>63</v>
      </c>
      <c r="F449"/>
      <c r="G449"/>
      <c r="H449"/>
      <c r="I449"/>
      <c r="J449"/>
      <c r="K449"/>
      <c r="L449"/>
      <c r="M449"/>
      <c r="N449"/>
      <c r="O449">
        <v>1</v>
      </c>
      <c r="P449"/>
      <c r="Q449"/>
      <c r="R449"/>
      <c r="S449">
        <v>10</v>
      </c>
      <c r="T449"/>
      <c r="U449"/>
      <c r="V449"/>
      <c r="W449">
        <v>17</v>
      </c>
      <c r="X449">
        <v>1</v>
      </c>
      <c r="Y449"/>
      <c r="Z449">
        <v>11</v>
      </c>
      <c r="AA449">
        <v>42</v>
      </c>
      <c r="AB449">
        <v>1</v>
      </c>
      <c r="AC449">
        <v>2</v>
      </c>
      <c r="AD449" s="15">
        <v>30</v>
      </c>
      <c r="AE449" s="25">
        <v>16</v>
      </c>
      <c r="AF449" s="25">
        <v>3</v>
      </c>
      <c r="AG449" s="25">
        <v>1</v>
      </c>
      <c r="AH449" s="25">
        <v>16</v>
      </c>
      <c r="AI449" s="25">
        <v>4</v>
      </c>
      <c r="AJ449" s="25">
        <v>1</v>
      </c>
      <c r="AK449" s="25"/>
      <c r="AL449" s="25">
        <v>5</v>
      </c>
      <c r="AM449" s="25">
        <v>1</v>
      </c>
      <c r="AN449"/>
      <c r="AO449"/>
      <c r="AP449"/>
      <c r="AQ449"/>
      <c r="AR449"/>
      <c r="AS449">
        <v>1</v>
      </c>
      <c r="AT449"/>
      <c r="AU449"/>
      <c r="AV449"/>
      <c r="AW449"/>
      <c r="AX449"/>
      <c r="AY449"/>
      <c r="AZ449"/>
      <c r="BA449"/>
      <c r="BB449" s="10">
        <v>62</v>
      </c>
      <c r="BC449" s="10">
        <v>91</v>
      </c>
      <c r="BD449" s="10">
        <v>6</v>
      </c>
      <c r="BE449" s="10">
        <v>4</v>
      </c>
      <c r="BF449" s="10">
        <v>68</v>
      </c>
      <c r="BG449" s="10">
        <v>95</v>
      </c>
      <c r="BH449" s="10">
        <v>0</v>
      </c>
      <c r="BI449" s="38"/>
    </row>
    <row r="450" spans="1:61" s="17" customFormat="1" ht="12.75">
      <c r="A450" s="38"/>
      <c r="B450"/>
      <c r="C450"/>
      <c r="D450" s="1" t="s">
        <v>306</v>
      </c>
      <c r="E450" t="s">
        <v>64</v>
      </c>
      <c r="F450"/>
      <c r="G450"/>
      <c r="H450"/>
      <c r="I450"/>
      <c r="J450"/>
      <c r="K450"/>
      <c r="L450"/>
      <c r="M450"/>
      <c r="N450"/>
      <c r="O450"/>
      <c r="P450"/>
      <c r="Q450"/>
      <c r="R450"/>
      <c r="S450">
        <v>1</v>
      </c>
      <c r="T450"/>
      <c r="U450"/>
      <c r="V450"/>
      <c r="W450"/>
      <c r="X450"/>
      <c r="Y450"/>
      <c r="Z450">
        <v>1</v>
      </c>
      <c r="AA450">
        <v>2</v>
      </c>
      <c r="AB450"/>
      <c r="AC450"/>
      <c r="AD450" s="15">
        <v>1</v>
      </c>
      <c r="AE450"/>
      <c r="AF450"/>
      <c r="AG450"/>
      <c r="AH450"/>
      <c r="AI450"/>
      <c r="AJ450"/>
      <c r="AK450"/>
      <c r="AL450"/>
      <c r="AM450"/>
      <c r="AN450"/>
      <c r="AO450"/>
      <c r="AP450"/>
      <c r="AQ450"/>
      <c r="AR450"/>
      <c r="AS450"/>
      <c r="AT450"/>
      <c r="AU450"/>
      <c r="AV450"/>
      <c r="AW450"/>
      <c r="AX450"/>
      <c r="AY450"/>
      <c r="AZ450"/>
      <c r="BA450"/>
      <c r="BB450" s="10">
        <v>2</v>
      </c>
      <c r="BC450" s="10">
        <v>3</v>
      </c>
      <c r="BD450" s="10">
        <v>0</v>
      </c>
      <c r="BE450" s="10">
        <v>0</v>
      </c>
      <c r="BF450" s="10">
        <v>2</v>
      </c>
      <c r="BG450" s="10">
        <v>3</v>
      </c>
      <c r="BH450" s="10">
        <v>0</v>
      </c>
      <c r="BI450" s="38"/>
    </row>
    <row r="451" spans="1:61" s="17" customFormat="1" ht="12.75">
      <c r="A451" s="38"/>
      <c r="B451"/>
      <c r="C451"/>
      <c r="D451" s="1" t="s">
        <v>306</v>
      </c>
      <c r="E451" t="s">
        <v>57</v>
      </c>
      <c r="F451">
        <v>22</v>
      </c>
      <c r="G451">
        <v>6</v>
      </c>
      <c r="H451">
        <v>85</v>
      </c>
      <c r="I451">
        <v>23</v>
      </c>
      <c r="J451">
        <v>161</v>
      </c>
      <c r="K451">
        <v>56</v>
      </c>
      <c r="L451">
        <v>646</v>
      </c>
      <c r="M451">
        <v>251</v>
      </c>
      <c r="N451">
        <v>2</v>
      </c>
      <c r="O451">
        <v>1044</v>
      </c>
      <c r="P451"/>
      <c r="Q451">
        <v>391</v>
      </c>
      <c r="R451">
        <v>71</v>
      </c>
      <c r="S451">
        <v>2636</v>
      </c>
      <c r="T451">
        <v>23</v>
      </c>
      <c r="U451">
        <v>761</v>
      </c>
      <c r="V451">
        <v>208</v>
      </c>
      <c r="W451">
        <v>712</v>
      </c>
      <c r="X451">
        <v>35</v>
      </c>
      <c r="Y451">
        <v>164</v>
      </c>
      <c r="Z451">
        <v>2433</v>
      </c>
      <c r="AA451">
        <v>1486</v>
      </c>
      <c r="AB451">
        <v>217</v>
      </c>
      <c r="AC451">
        <v>348</v>
      </c>
      <c r="AD451" s="15">
        <v>3210</v>
      </c>
      <c r="AE451" s="25">
        <v>490</v>
      </c>
      <c r="AF451" s="25">
        <v>326</v>
      </c>
      <c r="AG451" s="25">
        <v>67</v>
      </c>
      <c r="AH451" s="25">
        <v>1586</v>
      </c>
      <c r="AI451" s="25">
        <v>147</v>
      </c>
      <c r="AJ451" s="25">
        <v>212</v>
      </c>
      <c r="AK451" s="25">
        <v>29</v>
      </c>
      <c r="AL451" s="25">
        <v>492</v>
      </c>
      <c r="AM451" s="25">
        <v>39</v>
      </c>
      <c r="AN451" s="25">
        <v>71</v>
      </c>
      <c r="AO451" s="25">
        <v>7</v>
      </c>
      <c r="AP451" s="25">
        <v>404</v>
      </c>
      <c r="AQ451" s="25">
        <v>31</v>
      </c>
      <c r="AR451" s="25">
        <v>50</v>
      </c>
      <c r="AS451" s="25">
        <v>5</v>
      </c>
      <c r="AT451" s="25">
        <v>324</v>
      </c>
      <c r="AU451" s="25">
        <v>18</v>
      </c>
      <c r="AV451" s="25">
        <v>44</v>
      </c>
      <c r="AW451" s="25">
        <v>7</v>
      </c>
      <c r="AX451"/>
      <c r="AY451"/>
      <c r="AZ451">
        <v>1</v>
      </c>
      <c r="BA451"/>
      <c r="BB451" s="10">
        <v>8730</v>
      </c>
      <c r="BC451" s="10">
        <v>7517</v>
      </c>
      <c r="BD451" s="10">
        <v>979</v>
      </c>
      <c r="BE451" s="10">
        <v>2115</v>
      </c>
      <c r="BF451" s="10">
        <v>9709</v>
      </c>
      <c r="BG451" s="10">
        <v>9632</v>
      </c>
      <c r="BH451" s="10">
        <v>0</v>
      </c>
      <c r="BI451" s="38"/>
    </row>
    <row r="452" spans="1:61" s="17" customFormat="1" ht="12.75">
      <c r="A452" s="43"/>
      <c r="B452" s="28"/>
      <c r="C452" s="28"/>
      <c r="D452" s="29" t="s">
        <v>307</v>
      </c>
      <c r="E452" s="28"/>
      <c r="F452" s="28">
        <v>22</v>
      </c>
      <c r="G452" s="28">
        <v>6</v>
      </c>
      <c r="H452" s="28">
        <v>85</v>
      </c>
      <c r="I452" s="28">
        <v>23</v>
      </c>
      <c r="J452" s="28">
        <v>161</v>
      </c>
      <c r="K452" s="28">
        <v>56</v>
      </c>
      <c r="L452" s="28">
        <v>646</v>
      </c>
      <c r="M452" s="28">
        <v>251</v>
      </c>
      <c r="N452" s="28">
        <v>2</v>
      </c>
      <c r="O452" s="28">
        <v>1045</v>
      </c>
      <c r="P452" s="28">
        <v>0</v>
      </c>
      <c r="Q452" s="28">
        <v>391</v>
      </c>
      <c r="R452" s="28">
        <v>79</v>
      </c>
      <c r="S452" s="28">
        <v>2670</v>
      </c>
      <c r="T452" s="28">
        <v>24</v>
      </c>
      <c r="U452" s="28">
        <v>764</v>
      </c>
      <c r="V452" s="28">
        <v>232</v>
      </c>
      <c r="W452" s="28">
        <v>742</v>
      </c>
      <c r="X452" s="28">
        <v>36</v>
      </c>
      <c r="Y452" s="28">
        <v>164</v>
      </c>
      <c r="Z452" s="28">
        <v>3021</v>
      </c>
      <c r="AA452" s="28">
        <v>1611</v>
      </c>
      <c r="AB452" s="28">
        <v>248</v>
      </c>
      <c r="AC452" s="28">
        <v>353</v>
      </c>
      <c r="AD452" s="28">
        <v>4561</v>
      </c>
      <c r="AE452" s="28">
        <v>648</v>
      </c>
      <c r="AF452" s="28">
        <v>440</v>
      </c>
      <c r="AG452" s="28">
        <v>70</v>
      </c>
      <c r="AH452" s="28">
        <v>2426</v>
      </c>
      <c r="AI452" s="28">
        <v>228</v>
      </c>
      <c r="AJ452" s="28">
        <v>354</v>
      </c>
      <c r="AK452" s="28">
        <v>30</v>
      </c>
      <c r="AL452" s="28">
        <v>782</v>
      </c>
      <c r="AM452" s="28">
        <v>74</v>
      </c>
      <c r="AN452" s="28">
        <v>134</v>
      </c>
      <c r="AO452" s="28">
        <v>9</v>
      </c>
      <c r="AP452" s="28">
        <v>694</v>
      </c>
      <c r="AQ452" s="28">
        <v>53</v>
      </c>
      <c r="AR452" s="28">
        <v>107</v>
      </c>
      <c r="AS452" s="28">
        <v>10</v>
      </c>
      <c r="AT452" s="28">
        <v>598</v>
      </c>
      <c r="AU452" s="28">
        <v>39</v>
      </c>
      <c r="AV452" s="28">
        <v>131</v>
      </c>
      <c r="AW452" s="28">
        <v>11</v>
      </c>
      <c r="AX452" s="28">
        <v>0</v>
      </c>
      <c r="AY452" s="28">
        <v>0</v>
      </c>
      <c r="AZ452" s="28">
        <v>1</v>
      </c>
      <c r="BA452" s="28">
        <v>0</v>
      </c>
      <c r="BB452" s="31">
        <v>12395</v>
      </c>
      <c r="BC452" s="31">
        <v>8024</v>
      </c>
      <c r="BD452" s="31">
        <v>1475</v>
      </c>
      <c r="BE452" s="31">
        <v>2138</v>
      </c>
      <c r="BF452" s="31">
        <v>13870</v>
      </c>
      <c r="BG452" s="31">
        <v>10162</v>
      </c>
      <c r="BH452" s="31">
        <v>0</v>
      </c>
      <c r="BI452" s="38"/>
    </row>
    <row r="453" spans="1:61" s="17" customFormat="1" ht="12.75">
      <c r="A453" s="38"/>
      <c r="B453"/>
      <c r="C453"/>
      <c r="D453" s="1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 s="15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  <c r="AR453"/>
      <c r="AS453"/>
      <c r="AT453"/>
      <c r="AU453"/>
      <c r="AV453"/>
      <c r="AW453"/>
      <c r="AX453"/>
      <c r="AY453"/>
      <c r="AZ453"/>
      <c r="BA453"/>
      <c r="BB453" s="10">
        <v>0</v>
      </c>
      <c r="BC453" s="10">
        <v>0</v>
      </c>
      <c r="BD453" s="10">
        <v>0</v>
      </c>
      <c r="BE453" s="10">
        <v>0</v>
      </c>
      <c r="BF453" s="10">
        <v>0</v>
      </c>
      <c r="BG453" s="10">
        <v>0</v>
      </c>
      <c r="BH453" s="10">
        <v>0</v>
      </c>
      <c r="BI453" s="38"/>
    </row>
    <row r="454" spans="1:61" s="17" customFormat="1" ht="26.25">
      <c r="A454" s="38" t="s">
        <v>42</v>
      </c>
      <c r="B454"/>
      <c r="C454"/>
      <c r="D454" s="1" t="s">
        <v>308</v>
      </c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 s="15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  <c r="AS454"/>
      <c r="AT454"/>
      <c r="AU454"/>
      <c r="AV454"/>
      <c r="AW454"/>
      <c r="AX454"/>
      <c r="AY454"/>
      <c r="AZ454"/>
      <c r="BA454"/>
      <c r="BB454" s="10">
        <v>0</v>
      </c>
      <c r="BC454" s="10">
        <v>0</v>
      </c>
      <c r="BD454" s="10">
        <v>0</v>
      </c>
      <c r="BE454" s="10">
        <v>0</v>
      </c>
      <c r="BF454" s="10">
        <v>0</v>
      </c>
      <c r="BG454" s="10">
        <v>0</v>
      </c>
      <c r="BH454" s="10">
        <v>0</v>
      </c>
      <c r="BI454" s="38"/>
    </row>
    <row r="455" spans="1:61" s="17" customFormat="1" ht="12.75">
      <c r="A455" s="38"/>
      <c r="B455" t="s">
        <v>49</v>
      </c>
      <c r="C455"/>
      <c r="D455" s="1" t="s">
        <v>309</v>
      </c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 s="1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  <c r="AR455"/>
      <c r="AS455"/>
      <c r="AT455"/>
      <c r="AU455"/>
      <c r="AV455"/>
      <c r="AW455"/>
      <c r="AX455"/>
      <c r="AY455"/>
      <c r="AZ455"/>
      <c r="BA455"/>
      <c r="BB455" s="10">
        <v>0</v>
      </c>
      <c r="BC455" s="10">
        <v>0</v>
      </c>
      <c r="BD455" s="10">
        <v>0</v>
      </c>
      <c r="BE455" s="10">
        <v>0</v>
      </c>
      <c r="BF455" s="10">
        <v>0</v>
      </c>
      <c r="BG455" s="10">
        <v>0</v>
      </c>
      <c r="BH455" s="10">
        <v>0</v>
      </c>
      <c r="BI455" s="38"/>
    </row>
    <row r="456" spans="1:61" s="17" customFormat="1" ht="12.75">
      <c r="A456" s="38"/>
      <c r="B456"/>
      <c r="C456">
        <v>9</v>
      </c>
      <c r="D456" s="1" t="s">
        <v>310</v>
      </c>
      <c r="E456" t="s">
        <v>52</v>
      </c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>
        <v>1</v>
      </c>
      <c r="W456">
        <v>1</v>
      </c>
      <c r="X456"/>
      <c r="Y456"/>
      <c r="Z456">
        <v>8</v>
      </c>
      <c r="AA456">
        <v>4</v>
      </c>
      <c r="AB456"/>
      <c r="AC456"/>
      <c r="AD456" s="15">
        <v>11</v>
      </c>
      <c r="AE456"/>
      <c r="AF456"/>
      <c r="AG456"/>
      <c r="AH456">
        <v>6</v>
      </c>
      <c r="AI456">
        <v>1</v>
      </c>
      <c r="AJ456"/>
      <c r="AK456"/>
      <c r="AL456"/>
      <c r="AM456"/>
      <c r="AN456"/>
      <c r="AO456"/>
      <c r="AP456">
        <v>4</v>
      </c>
      <c r="AQ456"/>
      <c r="AR456"/>
      <c r="AS456"/>
      <c r="AT456">
        <v>2</v>
      </c>
      <c r="AU456"/>
      <c r="AV456"/>
      <c r="AW456"/>
      <c r="AX456"/>
      <c r="AY456"/>
      <c r="AZ456"/>
      <c r="BA456"/>
      <c r="BB456" s="10">
        <v>32</v>
      </c>
      <c r="BC456" s="10">
        <v>6</v>
      </c>
      <c r="BD456" s="10">
        <v>0</v>
      </c>
      <c r="BE456" s="10">
        <v>0</v>
      </c>
      <c r="BF456" s="10">
        <v>32</v>
      </c>
      <c r="BG456" s="10">
        <v>6</v>
      </c>
      <c r="BH456" s="10">
        <v>9</v>
      </c>
      <c r="BI456" s="38"/>
    </row>
    <row r="457" spans="1:61" s="17" customFormat="1" ht="12.75">
      <c r="A457" s="38"/>
      <c r="B457"/>
      <c r="C457">
        <v>10</v>
      </c>
      <c r="D457" s="1" t="s">
        <v>56</v>
      </c>
      <c r="E457" t="s">
        <v>57</v>
      </c>
      <c r="F457"/>
      <c r="G457"/>
      <c r="H457"/>
      <c r="I457"/>
      <c r="J457"/>
      <c r="K457"/>
      <c r="L457"/>
      <c r="M457"/>
      <c r="N457"/>
      <c r="O457">
        <v>3</v>
      </c>
      <c r="P457"/>
      <c r="Q457"/>
      <c r="R457"/>
      <c r="S457">
        <v>9</v>
      </c>
      <c r="T457"/>
      <c r="U457"/>
      <c r="V457"/>
      <c r="W457">
        <v>3</v>
      </c>
      <c r="X457"/>
      <c r="Y457"/>
      <c r="Z457">
        <v>2</v>
      </c>
      <c r="AA457">
        <v>2</v>
      </c>
      <c r="AB457"/>
      <c r="AC457"/>
      <c r="AD457" s="15">
        <v>5</v>
      </c>
      <c r="AE457" s="25">
        <v>1</v>
      </c>
      <c r="AF457"/>
      <c r="AG457"/>
      <c r="AH457">
        <v>1</v>
      </c>
      <c r="AI457"/>
      <c r="AJ457"/>
      <c r="AK457"/>
      <c r="AL457"/>
      <c r="AM457"/>
      <c r="AN457"/>
      <c r="AO457"/>
      <c r="AP457"/>
      <c r="AQ457"/>
      <c r="AR457"/>
      <c r="AS457"/>
      <c r="AT457"/>
      <c r="AU457"/>
      <c r="AV457"/>
      <c r="AW457"/>
      <c r="AX457"/>
      <c r="AY457"/>
      <c r="AZ457"/>
      <c r="BA457"/>
      <c r="BB457" s="10">
        <v>8</v>
      </c>
      <c r="BC457" s="10">
        <v>18</v>
      </c>
      <c r="BD457" s="10">
        <v>0</v>
      </c>
      <c r="BE457" s="10">
        <v>0</v>
      </c>
      <c r="BF457" s="10">
        <v>8</v>
      </c>
      <c r="BG457" s="10">
        <v>18</v>
      </c>
      <c r="BH457" s="10">
        <v>10</v>
      </c>
      <c r="BI457" s="38"/>
    </row>
    <row r="458" spans="1:61" s="17" customFormat="1" ht="12.75">
      <c r="A458" s="38"/>
      <c r="B458" t="s">
        <v>78</v>
      </c>
      <c r="C458"/>
      <c r="D458" s="1" t="s">
        <v>311</v>
      </c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 s="15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  <c r="AR458"/>
      <c r="AS458"/>
      <c r="AT458"/>
      <c r="AU458"/>
      <c r="AV458"/>
      <c r="AW458"/>
      <c r="AX458"/>
      <c r="AY458"/>
      <c r="AZ458"/>
      <c r="BA458"/>
      <c r="BB458" s="10">
        <v>0</v>
      </c>
      <c r="BC458" s="10">
        <v>0</v>
      </c>
      <c r="BD458" s="10">
        <v>0</v>
      </c>
      <c r="BE458" s="10">
        <v>0</v>
      </c>
      <c r="BF458" s="10">
        <v>0</v>
      </c>
      <c r="BG458" s="10">
        <v>0</v>
      </c>
      <c r="BH458" s="10">
        <v>0</v>
      </c>
      <c r="BI458" s="38"/>
    </row>
    <row r="459" spans="1:61" s="17" customFormat="1" ht="12.75">
      <c r="A459" s="38"/>
      <c r="B459"/>
      <c r="C459">
        <v>11</v>
      </c>
      <c r="D459" s="1" t="s">
        <v>312</v>
      </c>
      <c r="E459" t="s">
        <v>52</v>
      </c>
      <c r="F459"/>
      <c r="G459"/>
      <c r="H459"/>
      <c r="I459"/>
      <c r="J459"/>
      <c r="K459"/>
      <c r="L459"/>
      <c r="M459"/>
      <c r="N459"/>
      <c r="O459"/>
      <c r="P459"/>
      <c r="Q459"/>
      <c r="R459">
        <v>1</v>
      </c>
      <c r="S459">
        <v>1</v>
      </c>
      <c r="T459"/>
      <c r="U459"/>
      <c r="V459">
        <v>1</v>
      </c>
      <c r="W459">
        <v>4</v>
      </c>
      <c r="X459"/>
      <c r="Y459"/>
      <c r="Z459">
        <v>9</v>
      </c>
      <c r="AA459">
        <v>3</v>
      </c>
      <c r="AB459"/>
      <c r="AC459"/>
      <c r="AD459" s="15">
        <v>11</v>
      </c>
      <c r="AE459">
        <v>2</v>
      </c>
      <c r="AF459"/>
      <c r="AG459"/>
      <c r="AH459">
        <v>8</v>
      </c>
      <c r="AI459"/>
      <c r="AJ459"/>
      <c r="AK459"/>
      <c r="AL459">
        <v>2</v>
      </c>
      <c r="AM459"/>
      <c r="AN459"/>
      <c r="AO459"/>
      <c r="AP459">
        <v>3</v>
      </c>
      <c r="AQ459"/>
      <c r="AR459"/>
      <c r="AS459"/>
      <c r="AT459">
        <v>1</v>
      </c>
      <c r="AU459"/>
      <c r="AV459"/>
      <c r="AW459"/>
      <c r="AX459"/>
      <c r="AY459"/>
      <c r="AZ459"/>
      <c r="BA459"/>
      <c r="BB459" s="10">
        <v>36</v>
      </c>
      <c r="BC459" s="10">
        <v>10</v>
      </c>
      <c r="BD459" s="10">
        <v>0</v>
      </c>
      <c r="BE459" s="10">
        <v>0</v>
      </c>
      <c r="BF459" s="10">
        <v>36</v>
      </c>
      <c r="BG459" s="10">
        <v>10</v>
      </c>
      <c r="BH459" s="10">
        <v>11</v>
      </c>
      <c r="BI459" s="38"/>
    </row>
    <row r="460" spans="1:61" s="17" customFormat="1" ht="12.75">
      <c r="A460" s="38"/>
      <c r="B460"/>
      <c r="C460">
        <v>12</v>
      </c>
      <c r="D460" s="1" t="s">
        <v>56</v>
      </c>
      <c r="E460" t="s">
        <v>63</v>
      </c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 s="15"/>
      <c r="AE460">
        <v>1</v>
      </c>
      <c r="AF460"/>
      <c r="AG460"/>
      <c r="AH460"/>
      <c r="AI460"/>
      <c r="AJ460"/>
      <c r="AK460"/>
      <c r="AL460"/>
      <c r="AM460"/>
      <c r="AN460"/>
      <c r="AO460"/>
      <c r="AP460"/>
      <c r="AQ460"/>
      <c r="AR460"/>
      <c r="AS460"/>
      <c r="AT460"/>
      <c r="AU460"/>
      <c r="AV460"/>
      <c r="AW460"/>
      <c r="AX460"/>
      <c r="AY460"/>
      <c r="AZ460"/>
      <c r="BA460"/>
      <c r="BB460" s="10">
        <v>0</v>
      </c>
      <c r="BC460" s="10">
        <v>1</v>
      </c>
      <c r="BD460" s="10">
        <v>0</v>
      </c>
      <c r="BE460" s="10">
        <v>0</v>
      </c>
      <c r="BF460" s="10">
        <v>0</v>
      </c>
      <c r="BG460" s="10">
        <v>1</v>
      </c>
      <c r="BH460" s="10">
        <v>12</v>
      </c>
      <c r="BI460" s="38"/>
    </row>
    <row r="461" spans="1:61" s="17" customFormat="1" ht="12.75">
      <c r="A461" s="38"/>
      <c r="B461"/>
      <c r="C461">
        <v>13</v>
      </c>
      <c r="D461" s="1" t="s">
        <v>56</v>
      </c>
      <c r="E461" t="s">
        <v>57</v>
      </c>
      <c r="F461"/>
      <c r="G461"/>
      <c r="H461"/>
      <c r="I461"/>
      <c r="J461"/>
      <c r="K461"/>
      <c r="L461"/>
      <c r="M461"/>
      <c r="N461"/>
      <c r="O461"/>
      <c r="P461"/>
      <c r="Q461"/>
      <c r="R461"/>
      <c r="S461">
        <v>3</v>
      </c>
      <c r="T461"/>
      <c r="U461"/>
      <c r="V461"/>
      <c r="W461">
        <v>1</v>
      </c>
      <c r="X461"/>
      <c r="Y461"/>
      <c r="Z461"/>
      <c r="AA461">
        <v>1</v>
      </c>
      <c r="AB461"/>
      <c r="AC461"/>
      <c r="AD461" s="15"/>
      <c r="AE461">
        <v>1</v>
      </c>
      <c r="AF461"/>
      <c r="AG461"/>
      <c r="AH461"/>
      <c r="AI461"/>
      <c r="AJ461"/>
      <c r="AK461"/>
      <c r="AL461"/>
      <c r="AM461"/>
      <c r="AN461"/>
      <c r="AO461"/>
      <c r="AP461"/>
      <c r="AQ461"/>
      <c r="AR461"/>
      <c r="AS461"/>
      <c r="AT461"/>
      <c r="AU461"/>
      <c r="AV461"/>
      <c r="AW461"/>
      <c r="AX461"/>
      <c r="AY461"/>
      <c r="AZ461"/>
      <c r="BA461"/>
      <c r="BB461" s="10">
        <v>0</v>
      </c>
      <c r="BC461" s="10">
        <v>6</v>
      </c>
      <c r="BD461" s="10">
        <v>0</v>
      </c>
      <c r="BE461" s="10">
        <v>0</v>
      </c>
      <c r="BF461" s="10">
        <v>0</v>
      </c>
      <c r="BG461" s="10">
        <v>6</v>
      </c>
      <c r="BH461" s="10">
        <v>13</v>
      </c>
      <c r="BI461" s="38"/>
    </row>
    <row r="462" spans="1:61" s="17" customFormat="1" ht="12.75">
      <c r="A462" s="38"/>
      <c r="B462" t="s">
        <v>87</v>
      </c>
      <c r="C462"/>
      <c r="D462" s="1" t="s">
        <v>313</v>
      </c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 s="15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  <c r="AR462"/>
      <c r="AS462"/>
      <c r="AT462"/>
      <c r="AU462"/>
      <c r="AV462"/>
      <c r="AW462"/>
      <c r="AX462"/>
      <c r="AY462"/>
      <c r="AZ462"/>
      <c r="BA462"/>
      <c r="BB462" s="10">
        <v>0</v>
      </c>
      <c r="BC462" s="10">
        <v>0</v>
      </c>
      <c r="BD462" s="10">
        <v>0</v>
      </c>
      <c r="BE462" s="10">
        <v>0</v>
      </c>
      <c r="BF462" s="10">
        <v>0</v>
      </c>
      <c r="BG462" s="10">
        <v>0</v>
      </c>
      <c r="BH462" s="10">
        <v>0</v>
      </c>
      <c r="BI462" s="38"/>
    </row>
    <row r="463" spans="1:61" s="17" customFormat="1" ht="12.75">
      <c r="A463" s="38"/>
      <c r="B463"/>
      <c r="C463">
        <v>14</v>
      </c>
      <c r="D463" s="1" t="s">
        <v>314</v>
      </c>
      <c r="E463" t="s">
        <v>57</v>
      </c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 s="15">
        <v>1</v>
      </c>
      <c r="AE463">
        <v>1</v>
      </c>
      <c r="AF463"/>
      <c r="AG463"/>
      <c r="AH463"/>
      <c r="AI463"/>
      <c r="AJ463"/>
      <c r="AK463"/>
      <c r="AL463"/>
      <c r="AM463"/>
      <c r="AN463"/>
      <c r="AO463"/>
      <c r="AP463"/>
      <c r="AQ463"/>
      <c r="AR463"/>
      <c r="AS463"/>
      <c r="AT463"/>
      <c r="AU463"/>
      <c r="AV463"/>
      <c r="AW463"/>
      <c r="AX463"/>
      <c r="AY463"/>
      <c r="AZ463"/>
      <c r="BA463"/>
      <c r="BB463" s="10">
        <v>1</v>
      </c>
      <c r="BC463" s="10">
        <v>1</v>
      </c>
      <c r="BD463" s="10">
        <v>0</v>
      </c>
      <c r="BE463" s="10">
        <v>0</v>
      </c>
      <c r="BF463" s="10">
        <v>1</v>
      </c>
      <c r="BG463" s="10">
        <v>1</v>
      </c>
      <c r="BH463" s="10">
        <v>14</v>
      </c>
      <c r="BI463" s="38"/>
    </row>
    <row r="464" spans="1:61" s="17" customFormat="1" ht="12.75">
      <c r="A464" s="38"/>
      <c r="B464"/>
      <c r="C464">
        <v>15</v>
      </c>
      <c r="D464" s="1" t="s">
        <v>315</v>
      </c>
      <c r="E464" t="s">
        <v>52</v>
      </c>
      <c r="F464"/>
      <c r="G464"/>
      <c r="H464"/>
      <c r="I464"/>
      <c r="J464"/>
      <c r="K464"/>
      <c r="L464"/>
      <c r="M464"/>
      <c r="N464"/>
      <c r="O464"/>
      <c r="P464"/>
      <c r="Q464"/>
      <c r="R464"/>
      <c r="S464">
        <v>2</v>
      </c>
      <c r="T464"/>
      <c r="U464"/>
      <c r="V464"/>
      <c r="W464">
        <v>2</v>
      </c>
      <c r="X464"/>
      <c r="Y464"/>
      <c r="Z464">
        <v>1</v>
      </c>
      <c r="AA464">
        <v>1</v>
      </c>
      <c r="AB464"/>
      <c r="AC464"/>
      <c r="AD464" s="15">
        <v>1</v>
      </c>
      <c r="AE464"/>
      <c r="AF464"/>
      <c r="AG464"/>
      <c r="AH464"/>
      <c r="AI464"/>
      <c r="AJ464"/>
      <c r="AK464"/>
      <c r="AL464"/>
      <c r="AM464"/>
      <c r="AN464"/>
      <c r="AO464"/>
      <c r="AP464"/>
      <c r="AQ464"/>
      <c r="AR464"/>
      <c r="AS464"/>
      <c r="AT464"/>
      <c r="AU464"/>
      <c r="AV464"/>
      <c r="AW464"/>
      <c r="AX464"/>
      <c r="AY464"/>
      <c r="AZ464"/>
      <c r="BA464"/>
      <c r="BB464" s="10">
        <v>2</v>
      </c>
      <c r="BC464" s="10">
        <v>5</v>
      </c>
      <c r="BD464" s="10">
        <v>0</v>
      </c>
      <c r="BE464" s="10">
        <v>0</v>
      </c>
      <c r="BF464" s="10">
        <v>2</v>
      </c>
      <c r="BG464" s="10">
        <v>5</v>
      </c>
      <c r="BH464" s="10">
        <v>15</v>
      </c>
      <c r="BI464" s="38"/>
    </row>
    <row r="465" spans="1:61" s="17" customFormat="1" ht="12.75">
      <c r="A465" s="38"/>
      <c r="B465"/>
      <c r="C465"/>
      <c r="D465" s="1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 s="1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  <c r="AR465"/>
      <c r="AS465"/>
      <c r="AT465"/>
      <c r="AU465"/>
      <c r="AV465"/>
      <c r="AW465"/>
      <c r="AX465"/>
      <c r="AY465"/>
      <c r="AZ465"/>
      <c r="BA465"/>
      <c r="BB465" s="10">
        <v>0</v>
      </c>
      <c r="BC465" s="10">
        <v>0</v>
      </c>
      <c r="BD465" s="10">
        <v>0</v>
      </c>
      <c r="BE465" s="10">
        <v>0</v>
      </c>
      <c r="BF465" s="10">
        <v>0</v>
      </c>
      <c r="BG465" s="10">
        <v>0</v>
      </c>
      <c r="BH465" s="10">
        <v>0</v>
      </c>
      <c r="BI465" s="38"/>
    </row>
    <row r="466" spans="1:61" s="17" customFormat="1" ht="12.75">
      <c r="A466" s="38"/>
      <c r="B466"/>
      <c r="C466"/>
      <c r="D466" s="1" t="s">
        <v>316</v>
      </c>
      <c r="E466" t="s">
        <v>52</v>
      </c>
      <c r="F466"/>
      <c r="G466"/>
      <c r="H466"/>
      <c r="I466"/>
      <c r="J466"/>
      <c r="K466"/>
      <c r="L466"/>
      <c r="M466"/>
      <c r="N466"/>
      <c r="O466"/>
      <c r="P466"/>
      <c r="Q466"/>
      <c r="R466">
        <v>1</v>
      </c>
      <c r="S466">
        <v>3</v>
      </c>
      <c r="T466"/>
      <c r="U466"/>
      <c r="V466">
        <v>2</v>
      </c>
      <c r="W466">
        <v>7</v>
      </c>
      <c r="X466"/>
      <c r="Y466"/>
      <c r="Z466">
        <v>18</v>
      </c>
      <c r="AA466">
        <v>8</v>
      </c>
      <c r="AB466"/>
      <c r="AC466"/>
      <c r="AD466" s="15">
        <v>23</v>
      </c>
      <c r="AE466">
        <v>2</v>
      </c>
      <c r="AF466"/>
      <c r="AG466"/>
      <c r="AH466">
        <v>14</v>
      </c>
      <c r="AI466">
        <v>1</v>
      </c>
      <c r="AJ466"/>
      <c r="AK466"/>
      <c r="AL466">
        <v>2</v>
      </c>
      <c r="AM466"/>
      <c r="AN466"/>
      <c r="AO466"/>
      <c r="AP466">
        <v>7</v>
      </c>
      <c r="AQ466"/>
      <c r="AR466"/>
      <c r="AS466"/>
      <c r="AT466">
        <v>3</v>
      </c>
      <c r="AU466"/>
      <c r="AV466"/>
      <c r="AW466"/>
      <c r="AX466"/>
      <c r="AY466"/>
      <c r="AZ466"/>
      <c r="BA466"/>
      <c r="BB466" s="10">
        <v>70</v>
      </c>
      <c r="BC466" s="10">
        <v>21</v>
      </c>
      <c r="BD466" s="10">
        <v>0</v>
      </c>
      <c r="BE466" s="10">
        <v>0</v>
      </c>
      <c r="BF466" s="10">
        <v>70</v>
      </c>
      <c r="BG466" s="10">
        <v>21</v>
      </c>
      <c r="BH466" s="10">
        <v>0</v>
      </c>
      <c r="BI466" s="38"/>
    </row>
    <row r="467" spans="1:61" s="17" customFormat="1" ht="12.75">
      <c r="A467" s="38"/>
      <c r="B467"/>
      <c r="C467"/>
      <c r="D467" s="1" t="s">
        <v>316</v>
      </c>
      <c r="E467" t="s">
        <v>63</v>
      </c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 s="15"/>
      <c r="AE467">
        <v>1</v>
      </c>
      <c r="AF467"/>
      <c r="AG467"/>
      <c r="AH467"/>
      <c r="AI467"/>
      <c r="AJ467"/>
      <c r="AK467"/>
      <c r="AL467"/>
      <c r="AM467"/>
      <c r="AN467"/>
      <c r="AO467"/>
      <c r="AP467"/>
      <c r="AQ467"/>
      <c r="AR467"/>
      <c r="AS467"/>
      <c r="AT467"/>
      <c r="AU467"/>
      <c r="AV467"/>
      <c r="AW467"/>
      <c r="AX467"/>
      <c r="AY467"/>
      <c r="AZ467"/>
      <c r="BA467"/>
      <c r="BB467" s="10">
        <v>0</v>
      </c>
      <c r="BC467" s="10">
        <v>1</v>
      </c>
      <c r="BD467" s="10">
        <v>0</v>
      </c>
      <c r="BE467" s="10">
        <v>0</v>
      </c>
      <c r="BF467" s="10">
        <v>0</v>
      </c>
      <c r="BG467" s="10">
        <v>1</v>
      </c>
      <c r="BH467" s="10">
        <v>0</v>
      </c>
      <c r="BI467" s="38"/>
    </row>
    <row r="468" spans="1:61" s="17" customFormat="1" ht="12.75">
      <c r="A468" s="38"/>
      <c r="B468"/>
      <c r="C468"/>
      <c r="D468" s="1" t="s">
        <v>316</v>
      </c>
      <c r="E468" t="s">
        <v>64</v>
      </c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 s="15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R468"/>
      <c r="AS468"/>
      <c r="AT468"/>
      <c r="AU468"/>
      <c r="AV468"/>
      <c r="AW468"/>
      <c r="AX468"/>
      <c r="AY468"/>
      <c r="AZ468"/>
      <c r="BA468"/>
      <c r="BB468" s="10">
        <v>0</v>
      </c>
      <c r="BC468" s="10">
        <v>0</v>
      </c>
      <c r="BD468" s="10">
        <v>0</v>
      </c>
      <c r="BE468" s="10">
        <v>0</v>
      </c>
      <c r="BF468" s="10">
        <v>0</v>
      </c>
      <c r="BG468" s="10">
        <v>0</v>
      </c>
      <c r="BH468" s="10">
        <v>0</v>
      </c>
      <c r="BI468" s="38"/>
    </row>
    <row r="469" spans="1:61" s="17" customFormat="1" ht="12.75">
      <c r="A469" s="38"/>
      <c r="B469"/>
      <c r="C469"/>
      <c r="D469" s="1" t="s">
        <v>316</v>
      </c>
      <c r="E469" t="s">
        <v>57</v>
      </c>
      <c r="F469"/>
      <c r="G469"/>
      <c r="H469"/>
      <c r="I469"/>
      <c r="J469"/>
      <c r="K469"/>
      <c r="L469"/>
      <c r="M469"/>
      <c r="N469"/>
      <c r="O469">
        <v>3</v>
      </c>
      <c r="P469"/>
      <c r="Q469"/>
      <c r="R469"/>
      <c r="S469">
        <v>12</v>
      </c>
      <c r="T469"/>
      <c r="U469"/>
      <c r="V469"/>
      <c r="W469">
        <v>4</v>
      </c>
      <c r="X469"/>
      <c r="Y469"/>
      <c r="Z469">
        <v>2</v>
      </c>
      <c r="AA469">
        <v>3</v>
      </c>
      <c r="AB469"/>
      <c r="AC469"/>
      <c r="AD469" s="15">
        <v>6</v>
      </c>
      <c r="AE469" s="25">
        <v>3</v>
      </c>
      <c r="AF469"/>
      <c r="AG469"/>
      <c r="AH469">
        <v>1</v>
      </c>
      <c r="AI469"/>
      <c r="AJ469"/>
      <c r="AK469"/>
      <c r="AL469"/>
      <c r="AM469"/>
      <c r="AN469"/>
      <c r="AO469"/>
      <c r="AP469"/>
      <c r="AQ469"/>
      <c r="AR469"/>
      <c r="AS469"/>
      <c r="AT469"/>
      <c r="AU469"/>
      <c r="AV469"/>
      <c r="AW469"/>
      <c r="AX469"/>
      <c r="AY469"/>
      <c r="AZ469"/>
      <c r="BA469"/>
      <c r="BB469" s="10">
        <v>9</v>
      </c>
      <c r="BC469" s="10">
        <v>25</v>
      </c>
      <c r="BD469" s="10">
        <v>0</v>
      </c>
      <c r="BE469" s="10">
        <v>0</v>
      </c>
      <c r="BF469" s="10">
        <v>9</v>
      </c>
      <c r="BG469" s="10">
        <v>25</v>
      </c>
      <c r="BH469" s="10">
        <v>0</v>
      </c>
      <c r="BI469" s="38"/>
    </row>
    <row r="470" spans="1:61" s="17" customFormat="1" ht="12.75">
      <c r="A470" s="43"/>
      <c r="B470" s="28"/>
      <c r="C470" s="28"/>
      <c r="D470" s="29" t="s">
        <v>317</v>
      </c>
      <c r="E470" s="28"/>
      <c r="F470" s="28"/>
      <c r="G470" s="28">
        <v>0</v>
      </c>
      <c r="H470" s="28">
        <v>0</v>
      </c>
      <c r="I470" s="28">
        <v>0</v>
      </c>
      <c r="J470" s="28">
        <v>0</v>
      </c>
      <c r="K470" s="28">
        <v>0</v>
      </c>
      <c r="L470" s="28">
        <v>0</v>
      </c>
      <c r="M470" s="28">
        <v>0</v>
      </c>
      <c r="N470" s="28">
        <v>0</v>
      </c>
      <c r="O470" s="28">
        <v>3</v>
      </c>
      <c r="P470" s="28">
        <v>0</v>
      </c>
      <c r="Q470" s="28">
        <v>0</v>
      </c>
      <c r="R470" s="28">
        <v>1</v>
      </c>
      <c r="S470" s="28">
        <v>15</v>
      </c>
      <c r="T470" s="28">
        <v>0</v>
      </c>
      <c r="U470" s="28">
        <v>0</v>
      </c>
      <c r="V470" s="28">
        <v>2</v>
      </c>
      <c r="W470" s="28">
        <v>11</v>
      </c>
      <c r="X470" s="28">
        <v>0</v>
      </c>
      <c r="Y470" s="28">
        <v>0</v>
      </c>
      <c r="Z470" s="28">
        <v>20</v>
      </c>
      <c r="AA470" s="28">
        <v>11</v>
      </c>
      <c r="AB470" s="28">
        <v>0</v>
      </c>
      <c r="AC470" s="28">
        <v>0</v>
      </c>
      <c r="AD470" s="28">
        <v>29</v>
      </c>
      <c r="AE470" s="28">
        <v>6</v>
      </c>
      <c r="AF470" s="28">
        <v>0</v>
      </c>
      <c r="AG470" s="28">
        <v>0</v>
      </c>
      <c r="AH470" s="28">
        <v>15</v>
      </c>
      <c r="AI470" s="28">
        <v>1</v>
      </c>
      <c r="AJ470" s="28">
        <v>0</v>
      </c>
      <c r="AK470" s="28">
        <v>0</v>
      </c>
      <c r="AL470" s="28">
        <v>2</v>
      </c>
      <c r="AM470" s="28">
        <v>0</v>
      </c>
      <c r="AN470" s="28">
        <v>0</v>
      </c>
      <c r="AO470" s="28">
        <v>0</v>
      </c>
      <c r="AP470" s="28">
        <v>7</v>
      </c>
      <c r="AQ470" s="28">
        <v>0</v>
      </c>
      <c r="AR470" s="28">
        <v>0</v>
      </c>
      <c r="AS470" s="28">
        <v>0</v>
      </c>
      <c r="AT470" s="28">
        <v>3</v>
      </c>
      <c r="AU470" s="28">
        <v>0</v>
      </c>
      <c r="AV470" s="28">
        <v>0</v>
      </c>
      <c r="AW470" s="28">
        <v>0</v>
      </c>
      <c r="AX470" s="28">
        <v>0</v>
      </c>
      <c r="AY470" s="28">
        <v>0</v>
      </c>
      <c r="AZ470" s="28">
        <v>0</v>
      </c>
      <c r="BA470" s="28"/>
      <c r="BB470" s="31">
        <v>79</v>
      </c>
      <c r="BC470" s="31">
        <v>47</v>
      </c>
      <c r="BD470" s="31">
        <v>0</v>
      </c>
      <c r="BE470" s="31">
        <v>0</v>
      </c>
      <c r="BF470" s="31">
        <v>79</v>
      </c>
      <c r="BG470" s="31">
        <v>47</v>
      </c>
      <c r="BH470" s="31">
        <v>0</v>
      </c>
      <c r="BI470" s="38"/>
    </row>
    <row r="471" spans="1:61" s="17" customFormat="1" ht="12.75">
      <c r="A471" s="38"/>
      <c r="B471"/>
      <c r="C471"/>
      <c r="D471" s="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 s="15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  <c r="AR471"/>
      <c r="AS471"/>
      <c r="AT471"/>
      <c r="AU471"/>
      <c r="AV471"/>
      <c r="AW471"/>
      <c r="AX471"/>
      <c r="AY471"/>
      <c r="AZ471"/>
      <c r="BA471"/>
      <c r="BB471" s="10">
        <v>0</v>
      </c>
      <c r="BC471" s="10">
        <v>0</v>
      </c>
      <c r="BD471" s="10">
        <v>0</v>
      </c>
      <c r="BE471" s="10">
        <v>0</v>
      </c>
      <c r="BF471" s="10">
        <v>0</v>
      </c>
      <c r="BG471" s="10">
        <v>0</v>
      </c>
      <c r="BH471" s="10">
        <v>0</v>
      </c>
      <c r="BI471" s="38"/>
    </row>
    <row r="472" spans="1:61" s="17" customFormat="1" ht="12.75">
      <c r="A472" s="38" t="s">
        <v>43</v>
      </c>
      <c r="B472"/>
      <c r="C472"/>
      <c r="D472" s="1" t="s">
        <v>318</v>
      </c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 s="15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  <c r="AR472"/>
      <c r="AS472"/>
      <c r="AT472"/>
      <c r="AU472"/>
      <c r="AV472"/>
      <c r="AW472"/>
      <c r="AX472"/>
      <c r="AY472"/>
      <c r="AZ472"/>
      <c r="BA472"/>
      <c r="BB472" s="10">
        <v>0</v>
      </c>
      <c r="BC472" s="10">
        <v>0</v>
      </c>
      <c r="BD472" s="10">
        <v>0</v>
      </c>
      <c r="BE472" s="10">
        <v>0</v>
      </c>
      <c r="BF472" s="10">
        <v>0</v>
      </c>
      <c r="BG472" s="10">
        <v>0</v>
      </c>
      <c r="BH472" s="10">
        <v>0</v>
      </c>
      <c r="BI472" s="38"/>
    </row>
    <row r="473" spans="1:61" s="17" customFormat="1" ht="12.75">
      <c r="A473" s="38"/>
      <c r="B473" t="s">
        <v>49</v>
      </c>
      <c r="C473"/>
      <c r="D473" s="1" t="s">
        <v>319</v>
      </c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 s="15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  <c r="AR473"/>
      <c r="AS473"/>
      <c r="AT473"/>
      <c r="AU473"/>
      <c r="AV473"/>
      <c r="AW473"/>
      <c r="AX473"/>
      <c r="AY473"/>
      <c r="AZ473"/>
      <c r="BA473"/>
      <c r="BB473" s="10">
        <v>0</v>
      </c>
      <c r="BC473" s="10">
        <v>0</v>
      </c>
      <c r="BD473" s="10">
        <v>0</v>
      </c>
      <c r="BE473" s="10">
        <v>0</v>
      </c>
      <c r="BF473" s="10">
        <v>0</v>
      </c>
      <c r="BG473" s="10">
        <v>0</v>
      </c>
      <c r="BH473" s="10">
        <v>0</v>
      </c>
      <c r="BI473" s="38"/>
    </row>
    <row r="474" spans="1:61" s="17" customFormat="1" ht="12.75">
      <c r="A474" s="38"/>
      <c r="B474"/>
      <c r="C474">
        <v>16</v>
      </c>
      <c r="D474" s="1" t="s">
        <v>320</v>
      </c>
      <c r="E474" t="s">
        <v>57</v>
      </c>
      <c r="F474"/>
      <c r="G474"/>
      <c r="H474">
        <v>1</v>
      </c>
      <c r="I474"/>
      <c r="J474">
        <v>2</v>
      </c>
      <c r="K474"/>
      <c r="L474"/>
      <c r="M474"/>
      <c r="N474"/>
      <c r="O474">
        <v>4</v>
      </c>
      <c r="P474"/>
      <c r="Q474"/>
      <c r="R474"/>
      <c r="S474">
        <v>4</v>
      </c>
      <c r="T474"/>
      <c r="U474"/>
      <c r="V474"/>
      <c r="W474">
        <v>1</v>
      </c>
      <c r="X474"/>
      <c r="Y474"/>
      <c r="Z474">
        <v>9</v>
      </c>
      <c r="AA474">
        <v>5</v>
      </c>
      <c r="AB474"/>
      <c r="AC474"/>
      <c r="AD474" s="15">
        <v>2</v>
      </c>
      <c r="AE474"/>
      <c r="AF474"/>
      <c r="AG474"/>
      <c r="AH474">
        <v>1</v>
      </c>
      <c r="AI474"/>
      <c r="AJ474"/>
      <c r="AK474"/>
      <c r="AL474"/>
      <c r="AM474">
        <v>1</v>
      </c>
      <c r="AN474"/>
      <c r="AO474"/>
      <c r="AP474">
        <v>1</v>
      </c>
      <c r="AQ474"/>
      <c r="AR474"/>
      <c r="AS474"/>
      <c r="AT474"/>
      <c r="AU474"/>
      <c r="AV474"/>
      <c r="AW474"/>
      <c r="AX474"/>
      <c r="AY474"/>
      <c r="AZ474"/>
      <c r="BA474"/>
      <c r="BB474" s="10">
        <v>13</v>
      </c>
      <c r="BC474" s="10">
        <v>18</v>
      </c>
      <c r="BD474" s="10">
        <v>0</v>
      </c>
      <c r="BE474" s="10">
        <v>0</v>
      </c>
      <c r="BF474" s="10">
        <v>13</v>
      </c>
      <c r="BG474" s="10">
        <v>18</v>
      </c>
      <c r="BH474" s="10">
        <v>16</v>
      </c>
      <c r="BI474" s="38"/>
    </row>
    <row r="475" spans="1:61" s="17" customFormat="1" ht="12.75">
      <c r="A475" s="38"/>
      <c r="B475"/>
      <c r="C475">
        <v>17</v>
      </c>
      <c r="D475" s="1" t="s">
        <v>321</v>
      </c>
      <c r="E475" t="s">
        <v>52</v>
      </c>
      <c r="F475"/>
      <c r="G475"/>
      <c r="H475"/>
      <c r="I475"/>
      <c r="J475"/>
      <c r="K475"/>
      <c r="L475"/>
      <c r="M475"/>
      <c r="N475"/>
      <c r="O475"/>
      <c r="P475"/>
      <c r="Q475"/>
      <c r="R475">
        <v>1</v>
      </c>
      <c r="S475">
        <v>3</v>
      </c>
      <c r="T475"/>
      <c r="U475"/>
      <c r="V475">
        <v>1</v>
      </c>
      <c r="W475">
        <v>1</v>
      </c>
      <c r="X475"/>
      <c r="Y475"/>
      <c r="Z475">
        <v>17</v>
      </c>
      <c r="AA475">
        <v>3</v>
      </c>
      <c r="AB475"/>
      <c r="AC475"/>
      <c r="AD475" s="15">
        <v>23</v>
      </c>
      <c r="AE475" s="25">
        <v>3</v>
      </c>
      <c r="AF475" s="25">
        <v>3</v>
      </c>
      <c r="AG475"/>
      <c r="AH475">
        <v>23</v>
      </c>
      <c r="AI475"/>
      <c r="AJ475">
        <v>1</v>
      </c>
      <c r="AK475"/>
      <c r="AL475">
        <v>7</v>
      </c>
      <c r="AM475"/>
      <c r="AN475"/>
      <c r="AO475"/>
      <c r="AP475">
        <v>4</v>
      </c>
      <c r="AQ475"/>
      <c r="AR475"/>
      <c r="AS475"/>
      <c r="AT475">
        <v>10</v>
      </c>
      <c r="AU475"/>
      <c r="AV475">
        <v>1</v>
      </c>
      <c r="AW475"/>
      <c r="AX475"/>
      <c r="AY475"/>
      <c r="AZ475"/>
      <c r="BA475"/>
      <c r="BB475" s="10">
        <v>86</v>
      </c>
      <c r="BC475" s="10">
        <v>10</v>
      </c>
      <c r="BD475" s="10">
        <v>5</v>
      </c>
      <c r="BE475" s="10">
        <v>0</v>
      </c>
      <c r="BF475" s="10">
        <v>91</v>
      </c>
      <c r="BG475" s="10">
        <v>10</v>
      </c>
      <c r="BH475" s="10">
        <v>17</v>
      </c>
      <c r="BI475" s="38"/>
    </row>
    <row r="476" spans="1:61" s="17" customFormat="1" ht="12.75">
      <c r="A476" s="38"/>
      <c r="B476"/>
      <c r="C476">
        <v>18</v>
      </c>
      <c r="D476" s="1" t="s">
        <v>56</v>
      </c>
      <c r="E476" t="s">
        <v>63</v>
      </c>
      <c r="F476"/>
      <c r="G476"/>
      <c r="H476"/>
      <c r="I476"/>
      <c r="J476"/>
      <c r="K476"/>
      <c r="L476"/>
      <c r="M476"/>
      <c r="N476"/>
      <c r="O476"/>
      <c r="P476"/>
      <c r="Q476"/>
      <c r="R476"/>
      <c r="S476">
        <v>1</v>
      </c>
      <c r="T476"/>
      <c r="U476"/>
      <c r="V476"/>
      <c r="W476">
        <v>1</v>
      </c>
      <c r="X476"/>
      <c r="Y476"/>
      <c r="Z476"/>
      <c r="AA476"/>
      <c r="AB476"/>
      <c r="AC476"/>
      <c r="AD476" s="15">
        <v>1</v>
      </c>
      <c r="AE476"/>
      <c r="AF476"/>
      <c r="AG476"/>
      <c r="AH476"/>
      <c r="AI476"/>
      <c r="AJ476"/>
      <c r="AK476"/>
      <c r="AL476"/>
      <c r="AM476"/>
      <c r="AN476"/>
      <c r="AO476"/>
      <c r="AP476"/>
      <c r="AQ476"/>
      <c r="AR476"/>
      <c r="AS476"/>
      <c r="AT476"/>
      <c r="AU476"/>
      <c r="AV476"/>
      <c r="AW476"/>
      <c r="AX476"/>
      <c r="AY476"/>
      <c r="AZ476"/>
      <c r="BA476"/>
      <c r="BB476" s="10">
        <v>1</v>
      </c>
      <c r="BC476" s="10">
        <v>2</v>
      </c>
      <c r="BD476" s="10">
        <v>0</v>
      </c>
      <c r="BE476" s="10">
        <v>0</v>
      </c>
      <c r="BF476" s="10">
        <v>1</v>
      </c>
      <c r="BG476" s="10">
        <v>2</v>
      </c>
      <c r="BH476" s="10">
        <v>18</v>
      </c>
      <c r="BI476" s="38"/>
    </row>
    <row r="477" spans="1:61" s="17" customFormat="1" ht="12.75">
      <c r="A477" s="38"/>
      <c r="B477"/>
      <c r="C477">
        <v>19</v>
      </c>
      <c r="D477" s="1" t="s">
        <v>322</v>
      </c>
      <c r="E477" t="s">
        <v>52</v>
      </c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>
        <v>1</v>
      </c>
      <c r="AA477">
        <v>2</v>
      </c>
      <c r="AB477"/>
      <c r="AC477"/>
      <c r="AD477" s="15">
        <v>2</v>
      </c>
      <c r="AE477">
        <v>1</v>
      </c>
      <c r="AF477"/>
      <c r="AG477"/>
      <c r="AH477">
        <v>2</v>
      </c>
      <c r="AI477"/>
      <c r="AJ477">
        <v>1</v>
      </c>
      <c r="AK477"/>
      <c r="AL477">
        <v>1</v>
      </c>
      <c r="AM477"/>
      <c r="AN477"/>
      <c r="AO477"/>
      <c r="AP477">
        <v>2</v>
      </c>
      <c r="AQ477"/>
      <c r="AR477"/>
      <c r="AS477"/>
      <c r="AT477"/>
      <c r="AU477"/>
      <c r="AV477"/>
      <c r="AW477"/>
      <c r="AX477"/>
      <c r="AY477"/>
      <c r="AZ477"/>
      <c r="BA477"/>
      <c r="BB477" s="10">
        <v>8</v>
      </c>
      <c r="BC477" s="10">
        <v>3</v>
      </c>
      <c r="BD477" s="10">
        <v>1</v>
      </c>
      <c r="BE477" s="10">
        <v>0</v>
      </c>
      <c r="BF477" s="10">
        <v>9</v>
      </c>
      <c r="BG477" s="10">
        <v>3</v>
      </c>
      <c r="BH477" s="10">
        <v>19</v>
      </c>
      <c r="BI477" s="38"/>
    </row>
    <row r="478" spans="1:61" s="17" customFormat="1" ht="26.25">
      <c r="A478" s="38"/>
      <c r="B478" t="s">
        <v>78</v>
      </c>
      <c r="C478"/>
      <c r="D478" s="1" t="s">
        <v>323</v>
      </c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 s="15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  <c r="AR478"/>
      <c r="AS478"/>
      <c r="AT478"/>
      <c r="AU478"/>
      <c r="AV478"/>
      <c r="AW478"/>
      <c r="AX478"/>
      <c r="AY478"/>
      <c r="AZ478"/>
      <c r="BA478"/>
      <c r="BB478" s="10">
        <v>0</v>
      </c>
      <c r="BC478" s="10">
        <v>0</v>
      </c>
      <c r="BD478" s="10">
        <v>0</v>
      </c>
      <c r="BE478" s="10">
        <v>0</v>
      </c>
      <c r="BF478" s="10">
        <v>0</v>
      </c>
      <c r="BG478" s="10">
        <v>0</v>
      </c>
      <c r="BH478" s="10">
        <v>0</v>
      </c>
      <c r="BI478" s="38"/>
    </row>
    <row r="479" spans="1:61" s="17" customFormat="1" ht="12.75">
      <c r="A479" s="38"/>
      <c r="B479"/>
      <c r="C479">
        <v>20</v>
      </c>
      <c r="D479" s="1" t="s">
        <v>320</v>
      </c>
      <c r="E479" t="s">
        <v>57</v>
      </c>
      <c r="F479"/>
      <c r="G479"/>
      <c r="H479"/>
      <c r="I479"/>
      <c r="J479"/>
      <c r="K479"/>
      <c r="L479">
        <v>1</v>
      </c>
      <c r="M479"/>
      <c r="N479"/>
      <c r="O479">
        <v>2</v>
      </c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 s="15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  <c r="AR479"/>
      <c r="AS479"/>
      <c r="AT479"/>
      <c r="AU479"/>
      <c r="AV479"/>
      <c r="AW479"/>
      <c r="AX479"/>
      <c r="AY479"/>
      <c r="AZ479"/>
      <c r="BA479"/>
      <c r="BB479" s="10">
        <v>0</v>
      </c>
      <c r="BC479" s="10">
        <v>3</v>
      </c>
      <c r="BD479" s="10">
        <v>0</v>
      </c>
      <c r="BE479" s="10">
        <v>0</v>
      </c>
      <c r="BF479" s="10">
        <v>0</v>
      </c>
      <c r="BG479" s="10">
        <v>3</v>
      </c>
      <c r="BH479" s="10">
        <v>20</v>
      </c>
      <c r="BI479" s="38"/>
    </row>
    <row r="480" spans="1:61" s="17" customFormat="1" ht="12.75">
      <c r="A480" s="38"/>
      <c r="B480"/>
      <c r="C480">
        <v>21</v>
      </c>
      <c r="D480" s="1" t="s">
        <v>321</v>
      </c>
      <c r="E480" t="s">
        <v>52</v>
      </c>
      <c r="F480"/>
      <c r="G480"/>
      <c r="H480"/>
      <c r="I480"/>
      <c r="J480"/>
      <c r="K480"/>
      <c r="L480">
        <v>1</v>
      </c>
      <c r="M480"/>
      <c r="N480"/>
      <c r="O480">
        <v>2</v>
      </c>
      <c r="P480"/>
      <c r="Q480"/>
      <c r="R480"/>
      <c r="S480">
        <v>6</v>
      </c>
      <c r="T480">
        <v>1</v>
      </c>
      <c r="U480"/>
      <c r="V480"/>
      <c r="W480">
        <v>2</v>
      </c>
      <c r="X480"/>
      <c r="Y480"/>
      <c r="Z480">
        <v>19</v>
      </c>
      <c r="AA480">
        <v>8</v>
      </c>
      <c r="AB480">
        <v>1</v>
      </c>
      <c r="AC480"/>
      <c r="AD480" s="15">
        <v>27</v>
      </c>
      <c r="AE480" s="25">
        <v>6</v>
      </c>
      <c r="AF480" s="25">
        <v>5</v>
      </c>
      <c r="AG480" s="25">
        <v>1</v>
      </c>
      <c r="AH480" s="25">
        <v>6</v>
      </c>
      <c r="AI480"/>
      <c r="AJ480">
        <v>3</v>
      </c>
      <c r="AK480">
        <v>1</v>
      </c>
      <c r="AL480">
        <v>4</v>
      </c>
      <c r="AM480"/>
      <c r="AN480">
        <v>1</v>
      </c>
      <c r="AO480">
        <v>1</v>
      </c>
      <c r="AP480">
        <v>2</v>
      </c>
      <c r="AQ480"/>
      <c r="AR480">
        <v>1</v>
      </c>
      <c r="AS480"/>
      <c r="AT480">
        <v>2</v>
      </c>
      <c r="AU480">
        <v>1</v>
      </c>
      <c r="AV480">
        <v>1</v>
      </c>
      <c r="AW480"/>
      <c r="AX480"/>
      <c r="AY480"/>
      <c r="AZ480"/>
      <c r="BA480"/>
      <c r="BB480" s="10">
        <v>60</v>
      </c>
      <c r="BC480" s="10">
        <v>26</v>
      </c>
      <c r="BD480" s="10">
        <v>13</v>
      </c>
      <c r="BE480" s="10">
        <v>3</v>
      </c>
      <c r="BF480" s="10">
        <v>73</v>
      </c>
      <c r="BG480" s="10">
        <v>29</v>
      </c>
      <c r="BH480" s="10">
        <v>21</v>
      </c>
      <c r="BI480" s="38"/>
    </row>
    <row r="481" spans="1:61" s="17" customFormat="1" ht="12.75">
      <c r="A481" s="38"/>
      <c r="B481"/>
      <c r="C481">
        <v>22</v>
      </c>
      <c r="D481" s="1" t="s">
        <v>56</v>
      </c>
      <c r="E481" t="s">
        <v>63</v>
      </c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>
        <v>1</v>
      </c>
      <c r="X481"/>
      <c r="Y481"/>
      <c r="Z481">
        <v>1</v>
      </c>
      <c r="AA481"/>
      <c r="AB481"/>
      <c r="AC481"/>
      <c r="AD481" s="15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  <c r="AR481"/>
      <c r="AS481"/>
      <c r="AT481"/>
      <c r="AU481"/>
      <c r="AV481"/>
      <c r="AW481"/>
      <c r="AX481"/>
      <c r="AY481"/>
      <c r="AZ481"/>
      <c r="BA481"/>
      <c r="BB481" s="10">
        <v>1</v>
      </c>
      <c r="BC481" s="10">
        <v>1</v>
      </c>
      <c r="BD481" s="10">
        <v>0</v>
      </c>
      <c r="BE481" s="10">
        <v>0</v>
      </c>
      <c r="BF481" s="10">
        <v>1</v>
      </c>
      <c r="BG481" s="10">
        <v>1</v>
      </c>
      <c r="BH481" s="10">
        <v>22</v>
      </c>
      <c r="BI481" s="38"/>
    </row>
    <row r="482" spans="1:61" s="17" customFormat="1" ht="12.75">
      <c r="A482" s="38"/>
      <c r="B482"/>
      <c r="C482">
        <v>23</v>
      </c>
      <c r="D482" s="1" t="s">
        <v>322</v>
      </c>
      <c r="E482" t="s">
        <v>52</v>
      </c>
      <c r="F482"/>
      <c r="G482"/>
      <c r="H482"/>
      <c r="I482"/>
      <c r="J482"/>
      <c r="K482"/>
      <c r="L482"/>
      <c r="M482"/>
      <c r="N482"/>
      <c r="O482"/>
      <c r="P482"/>
      <c r="Q482"/>
      <c r="R482">
        <v>3</v>
      </c>
      <c r="S482">
        <v>12</v>
      </c>
      <c r="T482"/>
      <c r="U482"/>
      <c r="V482">
        <v>4</v>
      </c>
      <c r="W482">
        <v>3</v>
      </c>
      <c r="X482"/>
      <c r="Y482"/>
      <c r="Z482">
        <v>32</v>
      </c>
      <c r="AA482">
        <v>28</v>
      </c>
      <c r="AB482">
        <v>6</v>
      </c>
      <c r="AC482">
        <v>2</v>
      </c>
      <c r="AD482" s="15">
        <v>86</v>
      </c>
      <c r="AE482" s="25">
        <v>16</v>
      </c>
      <c r="AF482" s="25">
        <v>28</v>
      </c>
      <c r="AG482" s="25">
        <v>6</v>
      </c>
      <c r="AH482" s="25">
        <v>43</v>
      </c>
      <c r="AI482" s="25">
        <v>4</v>
      </c>
      <c r="AJ482" s="25">
        <v>15</v>
      </c>
      <c r="AK482" s="25">
        <v>3</v>
      </c>
      <c r="AL482" s="25">
        <v>7</v>
      </c>
      <c r="AM482" s="25">
        <v>1</v>
      </c>
      <c r="AN482" s="25">
        <v>5</v>
      </c>
      <c r="AO482" s="25">
        <v>2</v>
      </c>
      <c r="AP482" s="25">
        <v>13</v>
      </c>
      <c r="AQ482"/>
      <c r="AR482">
        <v>2</v>
      </c>
      <c r="AS482"/>
      <c r="AT482">
        <v>8</v>
      </c>
      <c r="AU482"/>
      <c r="AV482">
        <v>6</v>
      </c>
      <c r="AW482"/>
      <c r="AX482"/>
      <c r="AY482"/>
      <c r="AZ482"/>
      <c r="BA482"/>
      <c r="BB482" s="10">
        <v>196</v>
      </c>
      <c r="BC482" s="10">
        <v>64</v>
      </c>
      <c r="BD482" s="10">
        <v>62</v>
      </c>
      <c r="BE482" s="10">
        <v>13</v>
      </c>
      <c r="BF482" s="10">
        <v>258</v>
      </c>
      <c r="BG482" s="10">
        <v>77</v>
      </c>
      <c r="BH482" s="10">
        <v>23</v>
      </c>
      <c r="BI482" s="38"/>
    </row>
    <row r="483" spans="1:61" s="17" customFormat="1" ht="12.75">
      <c r="A483" s="38"/>
      <c r="B483"/>
      <c r="C483">
        <v>24</v>
      </c>
      <c r="D483" s="1" t="s">
        <v>56</v>
      </c>
      <c r="E483" t="s">
        <v>63</v>
      </c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>
        <v>2</v>
      </c>
      <c r="X483"/>
      <c r="Y483"/>
      <c r="Z483">
        <v>3</v>
      </c>
      <c r="AA483"/>
      <c r="AB483"/>
      <c r="AC483"/>
      <c r="AD483" s="15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  <c r="AR483"/>
      <c r="AS483"/>
      <c r="AT483"/>
      <c r="AU483"/>
      <c r="AV483"/>
      <c r="AW483"/>
      <c r="AX483"/>
      <c r="AY483"/>
      <c r="AZ483"/>
      <c r="BA483"/>
      <c r="BB483" s="10">
        <v>3</v>
      </c>
      <c r="BC483" s="10">
        <v>2</v>
      </c>
      <c r="BD483" s="10">
        <v>0</v>
      </c>
      <c r="BE483" s="10">
        <v>0</v>
      </c>
      <c r="BF483" s="10">
        <v>3</v>
      </c>
      <c r="BG483" s="10">
        <v>2</v>
      </c>
      <c r="BH483" s="10">
        <v>24</v>
      </c>
      <c r="BI483" s="38"/>
    </row>
    <row r="484" spans="1:61" s="17" customFormat="1" ht="12.75">
      <c r="A484" s="38"/>
      <c r="B484"/>
      <c r="C484">
        <v>25</v>
      </c>
      <c r="D484" s="1" t="s">
        <v>324</v>
      </c>
      <c r="E484" t="s">
        <v>64</v>
      </c>
      <c r="F484"/>
      <c r="G484"/>
      <c r="H484"/>
      <c r="I484"/>
      <c r="J484">
        <v>3</v>
      </c>
      <c r="K484"/>
      <c r="L484">
        <v>10</v>
      </c>
      <c r="M484">
        <v>1</v>
      </c>
      <c r="N484"/>
      <c r="O484">
        <v>13</v>
      </c>
      <c r="P484"/>
      <c r="Q484"/>
      <c r="R484"/>
      <c r="S484">
        <v>23</v>
      </c>
      <c r="T484"/>
      <c r="U484"/>
      <c r="V484"/>
      <c r="W484">
        <v>6</v>
      </c>
      <c r="X484"/>
      <c r="Y484"/>
      <c r="Z484"/>
      <c r="AA484">
        <v>7</v>
      </c>
      <c r="AB484"/>
      <c r="AC484"/>
      <c r="AD484" s="15">
        <v>1</v>
      </c>
      <c r="AE484">
        <v>1</v>
      </c>
      <c r="AF484"/>
      <c r="AG484">
        <v>1</v>
      </c>
      <c r="AH484">
        <v>1</v>
      </c>
      <c r="AI484"/>
      <c r="AJ484"/>
      <c r="AK484">
        <v>1</v>
      </c>
      <c r="AL484"/>
      <c r="AM484"/>
      <c r="AN484"/>
      <c r="AO484"/>
      <c r="AP484"/>
      <c r="AQ484"/>
      <c r="AR484"/>
      <c r="AS484"/>
      <c r="AT484"/>
      <c r="AU484"/>
      <c r="AV484"/>
      <c r="AW484"/>
      <c r="AX484"/>
      <c r="AY484"/>
      <c r="AZ484"/>
      <c r="BA484"/>
      <c r="BB484" s="10">
        <v>2</v>
      </c>
      <c r="BC484" s="10">
        <v>63</v>
      </c>
      <c r="BD484" s="10">
        <v>0</v>
      </c>
      <c r="BE484" s="10">
        <v>3</v>
      </c>
      <c r="BF484" s="10">
        <v>2</v>
      </c>
      <c r="BG484" s="10">
        <v>66</v>
      </c>
      <c r="BH484" s="10">
        <v>25</v>
      </c>
      <c r="BI484" s="38"/>
    </row>
    <row r="485" spans="1:61" s="17" customFormat="1" ht="12.75">
      <c r="A485" s="38"/>
      <c r="B485"/>
      <c r="C485"/>
      <c r="D485" s="1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 s="1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  <c r="AR485"/>
      <c r="AS485"/>
      <c r="AT485"/>
      <c r="AU485"/>
      <c r="AV485"/>
      <c r="AW485"/>
      <c r="AX485"/>
      <c r="AY485"/>
      <c r="AZ485"/>
      <c r="BA485"/>
      <c r="BB485" s="10">
        <v>0</v>
      </c>
      <c r="BC485" s="10">
        <v>0</v>
      </c>
      <c r="BD485" s="10">
        <v>0</v>
      </c>
      <c r="BE485" s="10">
        <v>0</v>
      </c>
      <c r="BF485" s="10">
        <v>0</v>
      </c>
      <c r="BG485" s="10">
        <v>0</v>
      </c>
      <c r="BH485" s="10">
        <v>0</v>
      </c>
      <c r="BI485" s="38"/>
    </row>
    <row r="486" spans="1:61" s="17" customFormat="1" ht="26.25">
      <c r="A486" s="38" t="s">
        <v>43</v>
      </c>
      <c r="B486" t="s">
        <v>87</v>
      </c>
      <c r="C486"/>
      <c r="D486" s="1" t="s">
        <v>326</v>
      </c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 s="15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  <c r="AR486"/>
      <c r="AS486"/>
      <c r="AT486"/>
      <c r="AU486"/>
      <c r="AV486"/>
      <c r="AW486"/>
      <c r="AX486"/>
      <c r="AY486"/>
      <c r="AZ486"/>
      <c r="BA486"/>
      <c r="BB486" s="10">
        <v>0</v>
      </c>
      <c r="BC486" s="10">
        <v>0</v>
      </c>
      <c r="BD486" s="10">
        <v>0</v>
      </c>
      <c r="BE486" s="10">
        <v>0</v>
      </c>
      <c r="BF486" s="10">
        <v>0</v>
      </c>
      <c r="BG486" s="10">
        <v>0</v>
      </c>
      <c r="BH486" s="10">
        <v>0</v>
      </c>
      <c r="BI486" s="38" t="s">
        <v>325</v>
      </c>
    </row>
    <row r="487" spans="1:61" s="17" customFormat="1" ht="12.75">
      <c r="A487" s="38"/>
      <c r="B487"/>
      <c r="C487">
        <v>1</v>
      </c>
      <c r="D487" s="1" t="s">
        <v>320</v>
      </c>
      <c r="E487" t="s">
        <v>57</v>
      </c>
      <c r="F487"/>
      <c r="G487"/>
      <c r="H487"/>
      <c r="I487"/>
      <c r="J487"/>
      <c r="K487"/>
      <c r="L487">
        <v>3</v>
      </c>
      <c r="M487"/>
      <c r="N487"/>
      <c r="O487">
        <v>5</v>
      </c>
      <c r="P487"/>
      <c r="Q487">
        <v>2</v>
      </c>
      <c r="R487"/>
      <c r="S487">
        <v>5</v>
      </c>
      <c r="T487"/>
      <c r="U487"/>
      <c r="V487"/>
      <c r="W487"/>
      <c r="X487"/>
      <c r="Y487"/>
      <c r="Z487"/>
      <c r="AA487">
        <v>1</v>
      </c>
      <c r="AB487"/>
      <c r="AC487">
        <v>6</v>
      </c>
      <c r="AD487" s="15">
        <v>2</v>
      </c>
      <c r="AE487"/>
      <c r="AF487">
        <v>1</v>
      </c>
      <c r="AG487"/>
      <c r="AH487">
        <v>1</v>
      </c>
      <c r="AI487"/>
      <c r="AJ487"/>
      <c r="AK487"/>
      <c r="AL487"/>
      <c r="AM487"/>
      <c r="AN487"/>
      <c r="AO487"/>
      <c r="AP487"/>
      <c r="AQ487"/>
      <c r="AR487"/>
      <c r="AS487"/>
      <c r="AT487"/>
      <c r="AU487"/>
      <c r="AV487"/>
      <c r="AW487"/>
      <c r="AX487"/>
      <c r="AY487"/>
      <c r="AZ487"/>
      <c r="BA487"/>
      <c r="BB487" s="10">
        <v>3</v>
      </c>
      <c r="BC487" s="10">
        <v>14</v>
      </c>
      <c r="BD487" s="10">
        <v>1</v>
      </c>
      <c r="BE487" s="10">
        <v>8</v>
      </c>
      <c r="BF487" s="10">
        <v>4</v>
      </c>
      <c r="BG487" s="10">
        <v>22</v>
      </c>
      <c r="BH487" s="10">
        <v>1</v>
      </c>
      <c r="BI487" s="38"/>
    </row>
    <row r="488" spans="1:61" s="17" customFormat="1" ht="12.75">
      <c r="A488" s="38"/>
      <c r="B488"/>
      <c r="C488">
        <v>2</v>
      </c>
      <c r="D488" s="1" t="s">
        <v>327</v>
      </c>
      <c r="E488" t="s">
        <v>57</v>
      </c>
      <c r="F488"/>
      <c r="G488"/>
      <c r="H488"/>
      <c r="I488"/>
      <c r="J488"/>
      <c r="K488"/>
      <c r="L488">
        <v>1</v>
      </c>
      <c r="M488"/>
      <c r="N488"/>
      <c r="O488"/>
      <c r="P488"/>
      <c r="Q488"/>
      <c r="R488"/>
      <c r="S488">
        <v>1</v>
      </c>
      <c r="T488"/>
      <c r="U488"/>
      <c r="V488"/>
      <c r="W488"/>
      <c r="X488"/>
      <c r="Y488"/>
      <c r="Z488">
        <v>1</v>
      </c>
      <c r="AA488">
        <v>1</v>
      </c>
      <c r="AB488">
        <v>2</v>
      </c>
      <c r="AC488">
        <v>2</v>
      </c>
      <c r="AD488" s="15"/>
      <c r="AE488"/>
      <c r="AF488">
        <v>8</v>
      </c>
      <c r="AG488"/>
      <c r="AH488">
        <v>1</v>
      </c>
      <c r="AI488"/>
      <c r="AJ488">
        <v>3</v>
      </c>
      <c r="AK488"/>
      <c r="AL488"/>
      <c r="AM488"/>
      <c r="AN488">
        <v>2</v>
      </c>
      <c r="AO488"/>
      <c r="AP488"/>
      <c r="AQ488"/>
      <c r="AR488">
        <v>1</v>
      </c>
      <c r="AS488"/>
      <c r="AT488"/>
      <c r="AU488"/>
      <c r="AV488"/>
      <c r="AW488"/>
      <c r="AX488"/>
      <c r="AY488"/>
      <c r="AZ488"/>
      <c r="BA488"/>
      <c r="BB488" s="10">
        <v>2</v>
      </c>
      <c r="BC488" s="10">
        <v>3</v>
      </c>
      <c r="BD488" s="10">
        <v>16</v>
      </c>
      <c r="BE488" s="10">
        <v>2</v>
      </c>
      <c r="BF488" s="10">
        <v>18</v>
      </c>
      <c r="BG488" s="10">
        <v>5</v>
      </c>
      <c r="BH488" s="10">
        <v>2</v>
      </c>
      <c r="BI488" s="38"/>
    </row>
    <row r="489" spans="1:61" s="17" customFormat="1" ht="12.75">
      <c r="A489" s="38"/>
      <c r="B489"/>
      <c r="C489">
        <v>3</v>
      </c>
      <c r="D489" s="1" t="s">
        <v>328</v>
      </c>
      <c r="E489" t="s">
        <v>63</v>
      </c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>
        <v>1</v>
      </c>
      <c r="AC489">
        <v>1</v>
      </c>
      <c r="AD489" s="15">
        <v>4</v>
      </c>
      <c r="AE489"/>
      <c r="AF489">
        <v>6</v>
      </c>
      <c r="AG489"/>
      <c r="AH489"/>
      <c r="AI489"/>
      <c r="AJ489">
        <v>4</v>
      </c>
      <c r="AK489">
        <v>2</v>
      </c>
      <c r="AL489"/>
      <c r="AM489"/>
      <c r="AN489">
        <v>1</v>
      </c>
      <c r="AO489"/>
      <c r="AP489"/>
      <c r="AQ489"/>
      <c r="AR489"/>
      <c r="AS489"/>
      <c r="AT489"/>
      <c r="AU489"/>
      <c r="AV489">
        <v>3</v>
      </c>
      <c r="AW489"/>
      <c r="AX489"/>
      <c r="AY489"/>
      <c r="AZ489"/>
      <c r="BA489"/>
      <c r="BB489" s="10">
        <v>4</v>
      </c>
      <c r="BC489" s="10">
        <v>0</v>
      </c>
      <c r="BD489" s="10">
        <v>15</v>
      </c>
      <c r="BE489" s="10">
        <v>3</v>
      </c>
      <c r="BF489" s="10">
        <v>19</v>
      </c>
      <c r="BG489" s="10">
        <v>3</v>
      </c>
      <c r="BH489" s="10">
        <v>3</v>
      </c>
      <c r="BI489" s="38"/>
    </row>
    <row r="490" spans="1:61" s="17" customFormat="1" ht="12.75">
      <c r="A490" s="38"/>
      <c r="B490"/>
      <c r="C490">
        <v>4</v>
      </c>
      <c r="D490" s="1" t="s">
        <v>321</v>
      </c>
      <c r="E490" t="s">
        <v>52</v>
      </c>
      <c r="F490"/>
      <c r="G490"/>
      <c r="H490"/>
      <c r="I490"/>
      <c r="J490"/>
      <c r="K490"/>
      <c r="L490"/>
      <c r="M490"/>
      <c r="N490"/>
      <c r="O490">
        <v>2</v>
      </c>
      <c r="P490"/>
      <c r="Q490">
        <v>3</v>
      </c>
      <c r="R490">
        <v>2</v>
      </c>
      <c r="S490">
        <v>10</v>
      </c>
      <c r="T490">
        <v>1</v>
      </c>
      <c r="U490">
        <v>10</v>
      </c>
      <c r="V490">
        <v>10</v>
      </c>
      <c r="W490">
        <v>6</v>
      </c>
      <c r="X490">
        <v>2</v>
      </c>
      <c r="Y490">
        <v>1</v>
      </c>
      <c r="Z490">
        <v>29</v>
      </c>
      <c r="AA490">
        <v>10</v>
      </c>
      <c r="AB490">
        <v>8</v>
      </c>
      <c r="AC490"/>
      <c r="AD490" s="15">
        <v>62</v>
      </c>
      <c r="AE490" s="25">
        <v>4</v>
      </c>
      <c r="AF490">
        <v>10</v>
      </c>
      <c r="AG490">
        <v>1</v>
      </c>
      <c r="AH490">
        <v>30</v>
      </c>
      <c r="AI490"/>
      <c r="AJ490">
        <v>9</v>
      </c>
      <c r="AK490">
        <v>1</v>
      </c>
      <c r="AL490">
        <v>7</v>
      </c>
      <c r="AM490">
        <v>2</v>
      </c>
      <c r="AN490">
        <v>5</v>
      </c>
      <c r="AO490"/>
      <c r="AP490">
        <v>5</v>
      </c>
      <c r="AQ490"/>
      <c r="AR490">
        <v>1</v>
      </c>
      <c r="AS490"/>
      <c r="AT490">
        <v>5</v>
      </c>
      <c r="AU490"/>
      <c r="AV490">
        <v>3</v>
      </c>
      <c r="AW490"/>
      <c r="AX490"/>
      <c r="AY490"/>
      <c r="AZ490"/>
      <c r="BA490"/>
      <c r="BB490" s="10">
        <v>150</v>
      </c>
      <c r="BC490" s="10">
        <v>34</v>
      </c>
      <c r="BD490" s="10">
        <v>39</v>
      </c>
      <c r="BE490" s="10">
        <v>16</v>
      </c>
      <c r="BF490" s="10">
        <v>189</v>
      </c>
      <c r="BG490" s="10">
        <v>50</v>
      </c>
      <c r="BH490" s="10">
        <v>4</v>
      </c>
      <c r="BI490" s="38"/>
    </row>
    <row r="491" spans="1:61" s="17" customFormat="1" ht="12.75">
      <c r="A491" s="38"/>
      <c r="B491"/>
      <c r="C491">
        <v>5</v>
      </c>
      <c r="D491" s="1" t="s">
        <v>56</v>
      </c>
      <c r="E491" t="s">
        <v>63</v>
      </c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>
        <v>1</v>
      </c>
      <c r="X491"/>
      <c r="Y491"/>
      <c r="Z491"/>
      <c r="AA491"/>
      <c r="AB491">
        <v>1</v>
      </c>
      <c r="AC491"/>
      <c r="AD491" s="15">
        <v>1</v>
      </c>
      <c r="AE491"/>
      <c r="AF491"/>
      <c r="AG491"/>
      <c r="AH491"/>
      <c r="AI491">
        <v>1</v>
      </c>
      <c r="AJ491"/>
      <c r="AK491"/>
      <c r="AL491"/>
      <c r="AM491"/>
      <c r="AN491"/>
      <c r="AO491">
        <v>1</v>
      </c>
      <c r="AP491"/>
      <c r="AQ491"/>
      <c r="AR491"/>
      <c r="AS491">
        <v>1</v>
      </c>
      <c r="AT491"/>
      <c r="AU491"/>
      <c r="AV491"/>
      <c r="AW491"/>
      <c r="AX491"/>
      <c r="AY491"/>
      <c r="AZ491"/>
      <c r="BA491"/>
      <c r="BB491" s="10">
        <v>1</v>
      </c>
      <c r="BC491" s="10">
        <v>2</v>
      </c>
      <c r="BD491" s="10">
        <v>1</v>
      </c>
      <c r="BE491" s="10">
        <v>2</v>
      </c>
      <c r="BF491" s="10">
        <v>2</v>
      </c>
      <c r="BG491" s="10">
        <v>4</v>
      </c>
      <c r="BH491" s="10">
        <v>5</v>
      </c>
      <c r="BI491" s="38"/>
    </row>
    <row r="492" spans="1:61" s="17" customFormat="1" ht="12.75">
      <c r="A492" s="38"/>
      <c r="B492"/>
      <c r="C492">
        <v>6</v>
      </c>
      <c r="D492" s="1" t="s">
        <v>322</v>
      </c>
      <c r="E492" t="s">
        <v>52</v>
      </c>
      <c r="F492"/>
      <c r="G492"/>
      <c r="H492"/>
      <c r="I492"/>
      <c r="J492"/>
      <c r="K492"/>
      <c r="L492"/>
      <c r="M492"/>
      <c r="N492"/>
      <c r="O492"/>
      <c r="P492"/>
      <c r="Q492"/>
      <c r="R492">
        <v>1</v>
      </c>
      <c r="S492">
        <v>10</v>
      </c>
      <c r="T492"/>
      <c r="U492">
        <v>3</v>
      </c>
      <c r="V492">
        <v>3</v>
      </c>
      <c r="W492">
        <v>3</v>
      </c>
      <c r="X492"/>
      <c r="Y492"/>
      <c r="Z492">
        <v>83</v>
      </c>
      <c r="AA492">
        <v>11</v>
      </c>
      <c r="AB492">
        <v>15</v>
      </c>
      <c r="AC492">
        <v>5</v>
      </c>
      <c r="AD492" s="15">
        <v>191</v>
      </c>
      <c r="AE492" s="25">
        <v>10</v>
      </c>
      <c r="AF492" s="25">
        <v>81</v>
      </c>
      <c r="AG492" s="25">
        <v>13</v>
      </c>
      <c r="AH492" s="25">
        <v>96</v>
      </c>
      <c r="AI492"/>
      <c r="AJ492">
        <v>91</v>
      </c>
      <c r="AK492">
        <v>9</v>
      </c>
      <c r="AL492">
        <v>39</v>
      </c>
      <c r="AM492"/>
      <c r="AN492">
        <v>37</v>
      </c>
      <c r="AO492">
        <v>4</v>
      </c>
      <c r="AP492">
        <v>45</v>
      </c>
      <c r="AQ492">
        <v>1</v>
      </c>
      <c r="AR492">
        <v>31</v>
      </c>
      <c r="AS492">
        <v>1</v>
      </c>
      <c r="AT492">
        <v>45</v>
      </c>
      <c r="AU492">
        <v>2</v>
      </c>
      <c r="AV492">
        <v>51</v>
      </c>
      <c r="AW492">
        <v>2</v>
      </c>
      <c r="AX492"/>
      <c r="AY492"/>
      <c r="AZ492"/>
      <c r="BA492"/>
      <c r="BB492" s="10">
        <v>503</v>
      </c>
      <c r="BC492" s="10">
        <v>37</v>
      </c>
      <c r="BD492" s="10">
        <v>306</v>
      </c>
      <c r="BE492" s="10">
        <v>37</v>
      </c>
      <c r="BF492" s="10">
        <v>809</v>
      </c>
      <c r="BG492" s="10">
        <v>74</v>
      </c>
      <c r="BH492" s="10">
        <v>6</v>
      </c>
      <c r="BI492" s="38"/>
    </row>
    <row r="493" spans="1:61" s="17" customFormat="1" ht="12.75">
      <c r="A493" s="38"/>
      <c r="B493"/>
      <c r="C493">
        <v>7</v>
      </c>
      <c r="D493" s="1" t="s">
        <v>56</v>
      </c>
      <c r="E493" t="s">
        <v>63</v>
      </c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 s="15">
        <v>1</v>
      </c>
      <c r="AE493"/>
      <c r="AF493"/>
      <c r="AG493"/>
      <c r="AH493"/>
      <c r="AI493"/>
      <c r="AJ493"/>
      <c r="AK493"/>
      <c r="AL493"/>
      <c r="AM493"/>
      <c r="AN493"/>
      <c r="AO493"/>
      <c r="AP493"/>
      <c r="AQ493"/>
      <c r="AR493">
        <v>1</v>
      </c>
      <c r="AS493"/>
      <c r="AT493"/>
      <c r="AU493"/>
      <c r="AV493"/>
      <c r="AW493"/>
      <c r="AX493"/>
      <c r="AY493"/>
      <c r="AZ493"/>
      <c r="BA493"/>
      <c r="BB493" s="10">
        <v>1</v>
      </c>
      <c r="BC493" s="10">
        <v>0</v>
      </c>
      <c r="BD493" s="10">
        <v>1</v>
      </c>
      <c r="BE493" s="10">
        <v>0</v>
      </c>
      <c r="BF493" s="10">
        <v>2</v>
      </c>
      <c r="BG493" s="10">
        <v>0</v>
      </c>
      <c r="BH493" s="10">
        <v>7</v>
      </c>
      <c r="BI493" s="38"/>
    </row>
    <row r="494" spans="1:61" s="17" customFormat="1" ht="12.75">
      <c r="A494" s="38"/>
      <c r="B494"/>
      <c r="C494">
        <v>8</v>
      </c>
      <c r="D494" s="1" t="s">
        <v>324</v>
      </c>
      <c r="E494" t="s">
        <v>64</v>
      </c>
      <c r="F494"/>
      <c r="G494"/>
      <c r="H494"/>
      <c r="I494"/>
      <c r="J494">
        <v>1</v>
      </c>
      <c r="K494"/>
      <c r="L494">
        <v>5</v>
      </c>
      <c r="M494"/>
      <c r="N494"/>
      <c r="O494">
        <v>8</v>
      </c>
      <c r="P494"/>
      <c r="Q494">
        <v>2</v>
      </c>
      <c r="R494"/>
      <c r="S494">
        <v>15</v>
      </c>
      <c r="T494"/>
      <c r="U494">
        <v>1</v>
      </c>
      <c r="V494"/>
      <c r="W494">
        <v>7</v>
      </c>
      <c r="X494"/>
      <c r="Y494">
        <v>1</v>
      </c>
      <c r="Z494"/>
      <c r="AA494">
        <v>6</v>
      </c>
      <c r="AB494"/>
      <c r="AC494">
        <v>2</v>
      </c>
      <c r="AD494" s="15">
        <v>2</v>
      </c>
      <c r="AE494">
        <v>3</v>
      </c>
      <c r="AF494">
        <v>1</v>
      </c>
      <c r="AG494"/>
      <c r="AH494"/>
      <c r="AI494"/>
      <c r="AJ494"/>
      <c r="AK494"/>
      <c r="AL494"/>
      <c r="AM494"/>
      <c r="AN494"/>
      <c r="AO494"/>
      <c r="AP494"/>
      <c r="AQ494"/>
      <c r="AR494"/>
      <c r="AS494"/>
      <c r="AT494"/>
      <c r="AU494"/>
      <c r="AV494"/>
      <c r="AW494"/>
      <c r="AX494"/>
      <c r="AY494"/>
      <c r="AZ494"/>
      <c r="BA494"/>
      <c r="BB494" s="10">
        <v>2</v>
      </c>
      <c r="BC494" s="10">
        <v>45</v>
      </c>
      <c r="BD494" s="10">
        <v>1</v>
      </c>
      <c r="BE494" s="10">
        <v>6</v>
      </c>
      <c r="BF494" s="10">
        <v>3</v>
      </c>
      <c r="BG494" s="10">
        <v>51</v>
      </c>
      <c r="BH494" s="10">
        <v>8</v>
      </c>
      <c r="BI494" s="38"/>
    </row>
    <row r="495" spans="1:61" s="17" customFormat="1" ht="26.25">
      <c r="A495" s="38"/>
      <c r="B495" t="s">
        <v>53</v>
      </c>
      <c r="C495"/>
      <c r="D495" s="1" t="s">
        <v>329</v>
      </c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 s="15"/>
      <c r="AE495"/>
      <c r="AF495"/>
      <c r="AG495"/>
      <c r="AH495"/>
      <c r="AI495"/>
      <c r="AJ495"/>
      <c r="AK495"/>
      <c r="AL495"/>
      <c r="AM495"/>
      <c r="AN495"/>
      <c r="AO495"/>
      <c r="AP495"/>
      <c r="AQ495"/>
      <c r="AR495"/>
      <c r="AS495"/>
      <c r="AT495"/>
      <c r="AU495"/>
      <c r="AV495"/>
      <c r="AW495"/>
      <c r="AX495"/>
      <c r="AY495"/>
      <c r="AZ495"/>
      <c r="BA495"/>
      <c r="BB495" s="10">
        <v>0</v>
      </c>
      <c r="BC495" s="10">
        <v>0</v>
      </c>
      <c r="BD495" s="10">
        <v>0</v>
      </c>
      <c r="BE495" s="10">
        <v>0</v>
      </c>
      <c r="BF495" s="10">
        <v>0</v>
      </c>
      <c r="BG495" s="10">
        <v>0</v>
      </c>
      <c r="BH495" s="10">
        <v>0</v>
      </c>
      <c r="BI495" s="38"/>
    </row>
    <row r="496" spans="1:61" s="17" customFormat="1" ht="12.75">
      <c r="A496" s="34"/>
      <c r="B496"/>
      <c r="C496">
        <v>9</v>
      </c>
      <c r="D496" s="1" t="s">
        <v>321</v>
      </c>
      <c r="E496" t="s">
        <v>52</v>
      </c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>
        <v>5</v>
      </c>
      <c r="AA496"/>
      <c r="AB496"/>
      <c r="AC496"/>
      <c r="AD496" s="15">
        <v>6</v>
      </c>
      <c r="AE496">
        <v>1</v>
      </c>
      <c r="AF496"/>
      <c r="AG496"/>
      <c r="AH496">
        <v>1</v>
      </c>
      <c r="AI496"/>
      <c r="AJ496"/>
      <c r="AK496"/>
      <c r="AL496"/>
      <c r="AM496"/>
      <c r="AN496"/>
      <c r="AO496"/>
      <c r="AP496">
        <v>1</v>
      </c>
      <c r="AQ496"/>
      <c r="AR496"/>
      <c r="AS496"/>
      <c r="AT496"/>
      <c r="AU496"/>
      <c r="AV496"/>
      <c r="AW496"/>
      <c r="AX496"/>
      <c r="AY496"/>
      <c r="AZ496"/>
      <c r="BA496"/>
      <c r="BB496" s="10">
        <v>13</v>
      </c>
      <c r="BC496" s="10">
        <v>1</v>
      </c>
      <c r="BD496" s="10">
        <v>0</v>
      </c>
      <c r="BE496" s="10">
        <v>0</v>
      </c>
      <c r="BF496" s="10">
        <v>13</v>
      </c>
      <c r="BG496" s="10">
        <v>1</v>
      </c>
      <c r="BH496" s="10">
        <v>9</v>
      </c>
      <c r="BI496" s="38"/>
    </row>
    <row r="497" spans="1:61" s="17" customFormat="1" ht="12.75">
      <c r="A497" s="34"/>
      <c r="B497"/>
      <c r="C497">
        <v>10</v>
      </c>
      <c r="D497" s="1" t="s">
        <v>322</v>
      </c>
      <c r="E497" t="s">
        <v>52</v>
      </c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>
        <v>1</v>
      </c>
      <c r="V497"/>
      <c r="W497"/>
      <c r="X497"/>
      <c r="Y497"/>
      <c r="Z497">
        <v>2</v>
      </c>
      <c r="AA497">
        <v>1</v>
      </c>
      <c r="AB497"/>
      <c r="AC497"/>
      <c r="AD497" s="15">
        <v>10</v>
      </c>
      <c r="AE497"/>
      <c r="AF497"/>
      <c r="AG497"/>
      <c r="AH497">
        <v>5</v>
      </c>
      <c r="AI497"/>
      <c r="AJ497">
        <v>3</v>
      </c>
      <c r="AK497"/>
      <c r="AL497">
        <v>1</v>
      </c>
      <c r="AM497"/>
      <c r="AN497"/>
      <c r="AO497"/>
      <c r="AP497">
        <v>2</v>
      </c>
      <c r="AQ497"/>
      <c r="AR497"/>
      <c r="AS497"/>
      <c r="AT497">
        <v>4</v>
      </c>
      <c r="AU497"/>
      <c r="AV497"/>
      <c r="AW497"/>
      <c r="AX497"/>
      <c r="AY497"/>
      <c r="AZ497"/>
      <c r="BA497"/>
      <c r="BB497" s="10">
        <v>24</v>
      </c>
      <c r="BC497" s="10">
        <v>1</v>
      </c>
      <c r="BD497" s="10">
        <v>3</v>
      </c>
      <c r="BE497" s="10">
        <v>1</v>
      </c>
      <c r="BF497" s="10">
        <v>27</v>
      </c>
      <c r="BG497" s="10">
        <v>2</v>
      </c>
      <c r="BH497" s="10">
        <v>10</v>
      </c>
      <c r="BI497" s="38"/>
    </row>
    <row r="498" spans="1:61" s="17" customFormat="1" ht="12.75">
      <c r="A498" s="34"/>
      <c r="B498"/>
      <c r="C498">
        <v>11</v>
      </c>
      <c r="D498" s="1" t="s">
        <v>324</v>
      </c>
      <c r="E498" t="s">
        <v>64</v>
      </c>
      <c r="F498"/>
      <c r="G498"/>
      <c r="H498"/>
      <c r="I498"/>
      <c r="J498"/>
      <c r="K498"/>
      <c r="L498"/>
      <c r="M498"/>
      <c r="N498"/>
      <c r="O498"/>
      <c r="P498"/>
      <c r="Q498"/>
      <c r="R498"/>
      <c r="S498">
        <v>2</v>
      </c>
      <c r="T498"/>
      <c r="U498"/>
      <c r="V498"/>
      <c r="W498"/>
      <c r="X498"/>
      <c r="Y498"/>
      <c r="Z498"/>
      <c r="AA498"/>
      <c r="AB498"/>
      <c r="AC498"/>
      <c r="AD498" s="15"/>
      <c r="AE498"/>
      <c r="AF498"/>
      <c r="AG498"/>
      <c r="AH498"/>
      <c r="AI498"/>
      <c r="AJ498"/>
      <c r="AK498"/>
      <c r="AL498"/>
      <c r="AM498"/>
      <c r="AN498"/>
      <c r="AO498"/>
      <c r="AP498"/>
      <c r="AQ498"/>
      <c r="AR498"/>
      <c r="AS498"/>
      <c r="AT498"/>
      <c r="AU498"/>
      <c r="AV498"/>
      <c r="AW498"/>
      <c r="AX498"/>
      <c r="AY498"/>
      <c r="AZ498"/>
      <c r="BA498"/>
      <c r="BB498" s="10">
        <v>0</v>
      </c>
      <c r="BC498" s="10">
        <v>2</v>
      </c>
      <c r="BD498" s="10">
        <v>0</v>
      </c>
      <c r="BE498" s="10">
        <v>0</v>
      </c>
      <c r="BF498" s="10">
        <v>0</v>
      </c>
      <c r="BG498" s="10">
        <v>2</v>
      </c>
      <c r="BH498" s="10">
        <v>11</v>
      </c>
      <c r="BI498" s="38"/>
    </row>
    <row r="499" spans="1:61" s="17" customFormat="1" ht="26.25">
      <c r="A499" s="34"/>
      <c r="B499" t="s">
        <v>58</v>
      </c>
      <c r="C499"/>
      <c r="D499" s="1" t="s">
        <v>330</v>
      </c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 s="15"/>
      <c r="AE499"/>
      <c r="AF499"/>
      <c r="AG499"/>
      <c r="AH499"/>
      <c r="AI499"/>
      <c r="AJ499"/>
      <c r="AK499"/>
      <c r="AL499"/>
      <c r="AM499"/>
      <c r="AN499"/>
      <c r="AO499"/>
      <c r="AP499"/>
      <c r="AQ499"/>
      <c r="AR499"/>
      <c r="AS499"/>
      <c r="AT499"/>
      <c r="AU499"/>
      <c r="AV499"/>
      <c r="AW499"/>
      <c r="AX499"/>
      <c r="AY499"/>
      <c r="AZ499"/>
      <c r="BA499"/>
      <c r="BB499" s="10">
        <v>0</v>
      </c>
      <c r="BC499" s="10">
        <v>0</v>
      </c>
      <c r="BD499" s="10">
        <v>0</v>
      </c>
      <c r="BE499" s="10">
        <v>0</v>
      </c>
      <c r="BF499" s="10">
        <v>0</v>
      </c>
      <c r="BG499" s="10">
        <v>0</v>
      </c>
      <c r="BH499" s="10">
        <v>0</v>
      </c>
      <c r="BI499" s="38"/>
    </row>
    <row r="500" spans="1:61" s="17" customFormat="1" ht="12.75">
      <c r="A500" s="34"/>
      <c r="B500"/>
      <c r="C500">
        <v>12</v>
      </c>
      <c r="D500" s="1" t="s">
        <v>321</v>
      </c>
      <c r="E500" t="s">
        <v>52</v>
      </c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 s="15"/>
      <c r="AE500"/>
      <c r="AF500"/>
      <c r="AG500"/>
      <c r="AH500"/>
      <c r="AI500"/>
      <c r="AJ500"/>
      <c r="AK500"/>
      <c r="AL500"/>
      <c r="AM500"/>
      <c r="AN500"/>
      <c r="AO500"/>
      <c r="AP500">
        <v>1</v>
      </c>
      <c r="AQ500"/>
      <c r="AR500"/>
      <c r="AS500"/>
      <c r="AT500"/>
      <c r="AU500"/>
      <c r="AV500"/>
      <c r="AW500"/>
      <c r="AX500"/>
      <c r="AY500"/>
      <c r="AZ500"/>
      <c r="BA500"/>
      <c r="BB500" s="10">
        <v>1</v>
      </c>
      <c r="BC500" s="10">
        <v>0</v>
      </c>
      <c r="BD500" s="10">
        <v>0</v>
      </c>
      <c r="BE500" s="10">
        <v>0</v>
      </c>
      <c r="BF500" s="10">
        <v>1</v>
      </c>
      <c r="BG500" s="10">
        <v>0</v>
      </c>
      <c r="BH500" s="10">
        <v>12</v>
      </c>
      <c r="BI500" s="38"/>
    </row>
    <row r="501" spans="1:61" s="17" customFormat="1" ht="12.75">
      <c r="A501" s="34"/>
      <c r="B501"/>
      <c r="C501">
        <v>13</v>
      </c>
      <c r="D501" s="1" t="s">
        <v>331</v>
      </c>
      <c r="E501" t="s">
        <v>52</v>
      </c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>
        <v>1</v>
      </c>
      <c r="AA501"/>
      <c r="AB501"/>
      <c r="AC501"/>
      <c r="AD501" s="15"/>
      <c r="AE501"/>
      <c r="AF501"/>
      <c r="AG501"/>
      <c r="AH501">
        <v>2</v>
      </c>
      <c r="AI501"/>
      <c r="AJ501"/>
      <c r="AK501"/>
      <c r="AL501"/>
      <c r="AM501"/>
      <c r="AN501"/>
      <c r="AO501"/>
      <c r="AP501"/>
      <c r="AQ501"/>
      <c r="AR501"/>
      <c r="AS501"/>
      <c r="AT501"/>
      <c r="AU501"/>
      <c r="AV501"/>
      <c r="AW501"/>
      <c r="AX501"/>
      <c r="AY501"/>
      <c r="AZ501"/>
      <c r="BA501"/>
      <c r="BB501" s="10">
        <v>3</v>
      </c>
      <c r="BC501" s="10">
        <v>0</v>
      </c>
      <c r="BD501" s="10">
        <v>0</v>
      </c>
      <c r="BE501" s="10">
        <v>0</v>
      </c>
      <c r="BF501" s="10">
        <v>3</v>
      </c>
      <c r="BG501" s="10">
        <v>0</v>
      </c>
      <c r="BH501" s="10">
        <v>13</v>
      </c>
      <c r="BI501" s="38"/>
    </row>
    <row r="502" spans="1:61" s="17" customFormat="1" ht="12.75">
      <c r="A502" s="34"/>
      <c r="B502"/>
      <c r="C502">
        <v>14</v>
      </c>
      <c r="D502" s="1" t="s">
        <v>322</v>
      </c>
      <c r="E502" t="s">
        <v>52</v>
      </c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>
        <v>1</v>
      </c>
      <c r="AA502">
        <v>1</v>
      </c>
      <c r="AB502"/>
      <c r="AC502"/>
      <c r="AD502" s="15">
        <v>8</v>
      </c>
      <c r="AE502"/>
      <c r="AF502"/>
      <c r="AG502"/>
      <c r="AH502"/>
      <c r="AI502"/>
      <c r="AJ502">
        <v>1</v>
      </c>
      <c r="AK502"/>
      <c r="AL502"/>
      <c r="AM502"/>
      <c r="AN502"/>
      <c r="AO502"/>
      <c r="AP502"/>
      <c r="AQ502"/>
      <c r="AR502"/>
      <c r="AS502"/>
      <c r="AT502">
        <v>1</v>
      </c>
      <c r="AU502"/>
      <c r="AV502"/>
      <c r="AW502"/>
      <c r="AX502"/>
      <c r="AY502"/>
      <c r="AZ502"/>
      <c r="BA502"/>
      <c r="BB502" s="10">
        <v>10</v>
      </c>
      <c r="BC502" s="10">
        <v>1</v>
      </c>
      <c r="BD502" s="10">
        <v>1</v>
      </c>
      <c r="BE502" s="10">
        <v>0</v>
      </c>
      <c r="BF502" s="10">
        <v>11</v>
      </c>
      <c r="BG502" s="10">
        <v>1</v>
      </c>
      <c r="BH502" s="10">
        <v>14</v>
      </c>
      <c r="BI502" s="38"/>
    </row>
    <row r="503" spans="1:61" s="17" customFormat="1" ht="12.75">
      <c r="A503" s="34"/>
      <c r="B503"/>
      <c r="C503">
        <v>15</v>
      </c>
      <c r="D503" s="1" t="s">
        <v>324</v>
      </c>
      <c r="E503" t="s">
        <v>64</v>
      </c>
      <c r="F503"/>
      <c r="G503"/>
      <c r="H503"/>
      <c r="I503"/>
      <c r="J503"/>
      <c r="K503"/>
      <c r="L503"/>
      <c r="M503"/>
      <c r="N503"/>
      <c r="O503"/>
      <c r="P503"/>
      <c r="Q503"/>
      <c r="R503"/>
      <c r="S503">
        <v>1</v>
      </c>
      <c r="T503"/>
      <c r="U503"/>
      <c r="V503"/>
      <c r="W503"/>
      <c r="X503"/>
      <c r="Y503"/>
      <c r="Z503"/>
      <c r="AA503"/>
      <c r="AB503"/>
      <c r="AC503"/>
      <c r="AD503" s="15"/>
      <c r="AE503"/>
      <c r="AF503"/>
      <c r="AG503"/>
      <c r="AH503"/>
      <c r="AI503"/>
      <c r="AJ503"/>
      <c r="AK503"/>
      <c r="AL503"/>
      <c r="AM503"/>
      <c r="AN503"/>
      <c r="AO503"/>
      <c r="AP503"/>
      <c r="AQ503"/>
      <c r="AR503"/>
      <c r="AS503"/>
      <c r="AT503"/>
      <c r="AU503"/>
      <c r="AV503"/>
      <c r="AW503"/>
      <c r="AX503"/>
      <c r="AY503"/>
      <c r="AZ503"/>
      <c r="BA503"/>
      <c r="BB503" s="10">
        <v>0</v>
      </c>
      <c r="BC503" s="10">
        <v>1</v>
      </c>
      <c r="BD503" s="10">
        <v>0</v>
      </c>
      <c r="BE503" s="10">
        <v>0</v>
      </c>
      <c r="BF503" s="10">
        <v>0</v>
      </c>
      <c r="BG503" s="10">
        <v>1</v>
      </c>
      <c r="BH503" s="10">
        <v>15</v>
      </c>
      <c r="BI503" s="38"/>
    </row>
    <row r="504" spans="1:61" s="17" customFormat="1" ht="12.75">
      <c r="A504" s="34"/>
      <c r="B504" t="s">
        <v>262</v>
      </c>
      <c r="C504"/>
      <c r="D504" s="1" t="s">
        <v>332</v>
      </c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 s="15"/>
      <c r="AE504"/>
      <c r="AF504"/>
      <c r="AG504"/>
      <c r="AH504"/>
      <c r="AI504"/>
      <c r="AJ504"/>
      <c r="AK504"/>
      <c r="AL504"/>
      <c r="AM504"/>
      <c r="AN504"/>
      <c r="AO504"/>
      <c r="AP504"/>
      <c r="AQ504"/>
      <c r="AR504"/>
      <c r="AS504"/>
      <c r="AT504"/>
      <c r="AU504"/>
      <c r="AV504"/>
      <c r="AW504"/>
      <c r="AX504"/>
      <c r="AY504"/>
      <c r="AZ504"/>
      <c r="BA504"/>
      <c r="BB504" s="10">
        <v>0</v>
      </c>
      <c r="BC504" s="10">
        <v>0</v>
      </c>
      <c r="BD504" s="10">
        <v>0</v>
      </c>
      <c r="BE504" s="10">
        <v>0</v>
      </c>
      <c r="BF504" s="10">
        <v>0</v>
      </c>
      <c r="BG504" s="10">
        <v>0</v>
      </c>
      <c r="BH504" s="10">
        <v>0</v>
      </c>
      <c r="BI504" s="38"/>
    </row>
    <row r="505" spans="1:61" s="17" customFormat="1" ht="12.75">
      <c r="A505" s="34"/>
      <c r="B505"/>
      <c r="C505">
        <v>16</v>
      </c>
      <c r="D505" s="1" t="s">
        <v>321</v>
      </c>
      <c r="E505" t="s">
        <v>52</v>
      </c>
      <c r="F505"/>
      <c r="G505"/>
      <c r="H505"/>
      <c r="I505"/>
      <c r="J505"/>
      <c r="K505"/>
      <c r="L505">
        <v>1</v>
      </c>
      <c r="M505"/>
      <c r="N505"/>
      <c r="O505">
        <v>3</v>
      </c>
      <c r="P505"/>
      <c r="Q505"/>
      <c r="R505"/>
      <c r="S505">
        <v>8</v>
      </c>
      <c r="T505"/>
      <c r="U505"/>
      <c r="V505">
        <v>1</v>
      </c>
      <c r="W505"/>
      <c r="X505"/>
      <c r="Y505"/>
      <c r="Z505">
        <v>13</v>
      </c>
      <c r="AA505">
        <v>15</v>
      </c>
      <c r="AB505"/>
      <c r="AC505"/>
      <c r="AD505" s="15">
        <v>13</v>
      </c>
      <c r="AE505" s="25">
        <v>3</v>
      </c>
      <c r="AF505" s="25">
        <v>1</v>
      </c>
      <c r="AG505"/>
      <c r="AH505">
        <v>5</v>
      </c>
      <c r="AI505"/>
      <c r="AJ505"/>
      <c r="AK505"/>
      <c r="AL505"/>
      <c r="AM505"/>
      <c r="AN505"/>
      <c r="AO505"/>
      <c r="AP505">
        <v>1</v>
      </c>
      <c r="AQ505"/>
      <c r="AR505"/>
      <c r="AS505"/>
      <c r="AT505">
        <v>2</v>
      </c>
      <c r="AU505"/>
      <c r="AV505">
        <v>1</v>
      </c>
      <c r="AW505"/>
      <c r="AX505"/>
      <c r="AY505"/>
      <c r="AZ505"/>
      <c r="BA505"/>
      <c r="BB505" s="10">
        <v>35</v>
      </c>
      <c r="BC505" s="10">
        <v>30</v>
      </c>
      <c r="BD505" s="10">
        <v>2</v>
      </c>
      <c r="BE505" s="10">
        <v>0</v>
      </c>
      <c r="BF505" s="10">
        <v>37</v>
      </c>
      <c r="BG505" s="10">
        <v>30</v>
      </c>
      <c r="BH505" s="10">
        <v>16</v>
      </c>
      <c r="BI505" s="38"/>
    </row>
    <row r="506" spans="1:61" s="17" customFormat="1" ht="12.75">
      <c r="A506" s="34"/>
      <c r="B506"/>
      <c r="C506">
        <v>17</v>
      </c>
      <c r="D506" s="1" t="s">
        <v>56</v>
      </c>
      <c r="E506" t="s">
        <v>63</v>
      </c>
      <c r="F506"/>
      <c r="G506"/>
      <c r="H506"/>
      <c r="I506"/>
      <c r="J506"/>
      <c r="K506"/>
      <c r="L506"/>
      <c r="M506"/>
      <c r="N506"/>
      <c r="O506"/>
      <c r="P506"/>
      <c r="Q506"/>
      <c r="R506"/>
      <c r="S506">
        <v>2</v>
      </c>
      <c r="T506"/>
      <c r="U506"/>
      <c r="V506"/>
      <c r="W506"/>
      <c r="X506"/>
      <c r="Y506"/>
      <c r="Z506"/>
      <c r="AA506"/>
      <c r="AB506"/>
      <c r="AC506"/>
      <c r="AD506" s="15"/>
      <c r="AE506"/>
      <c r="AF506"/>
      <c r="AG506"/>
      <c r="AH506"/>
      <c r="AI506"/>
      <c r="AJ506"/>
      <c r="AK506"/>
      <c r="AL506"/>
      <c r="AM506"/>
      <c r="AN506"/>
      <c r="AO506"/>
      <c r="AP506"/>
      <c r="AQ506"/>
      <c r="AR506"/>
      <c r="AS506"/>
      <c r="AT506"/>
      <c r="AU506"/>
      <c r="AV506"/>
      <c r="AW506"/>
      <c r="AX506"/>
      <c r="AY506"/>
      <c r="AZ506"/>
      <c r="BA506"/>
      <c r="BB506" s="10">
        <v>0</v>
      </c>
      <c r="BC506" s="10">
        <v>2</v>
      </c>
      <c r="BD506" s="10">
        <v>0</v>
      </c>
      <c r="BE506" s="10">
        <v>0</v>
      </c>
      <c r="BF506" s="10">
        <v>0</v>
      </c>
      <c r="BG506" s="10">
        <v>2</v>
      </c>
      <c r="BH506" s="10">
        <v>17</v>
      </c>
      <c r="BI506" s="38"/>
    </row>
    <row r="507" spans="1:61" s="17" customFormat="1" ht="12.75">
      <c r="A507" s="34"/>
      <c r="B507"/>
      <c r="C507">
        <v>18</v>
      </c>
      <c r="D507" s="1" t="s">
        <v>322</v>
      </c>
      <c r="E507" t="s">
        <v>52</v>
      </c>
      <c r="F507"/>
      <c r="G507"/>
      <c r="H507"/>
      <c r="I507"/>
      <c r="J507"/>
      <c r="K507"/>
      <c r="L507"/>
      <c r="M507"/>
      <c r="N507"/>
      <c r="O507"/>
      <c r="P507"/>
      <c r="Q507"/>
      <c r="R507"/>
      <c r="S507">
        <v>2</v>
      </c>
      <c r="T507"/>
      <c r="U507"/>
      <c r="V507"/>
      <c r="W507">
        <v>1</v>
      </c>
      <c r="X507"/>
      <c r="Y507"/>
      <c r="Z507">
        <v>3</v>
      </c>
      <c r="AA507">
        <v>4</v>
      </c>
      <c r="AB507"/>
      <c r="AC507">
        <v>1</v>
      </c>
      <c r="AD507" s="15">
        <v>13</v>
      </c>
      <c r="AE507" s="25">
        <v>3</v>
      </c>
      <c r="AF507" s="25">
        <v>3</v>
      </c>
      <c r="AG507"/>
      <c r="AH507">
        <v>7</v>
      </c>
      <c r="AI507">
        <v>2</v>
      </c>
      <c r="AJ507">
        <v>4</v>
      </c>
      <c r="AK507">
        <v>1</v>
      </c>
      <c r="AL507">
        <v>1</v>
      </c>
      <c r="AM507"/>
      <c r="AN507">
        <v>2</v>
      </c>
      <c r="AO507"/>
      <c r="AP507">
        <v>1</v>
      </c>
      <c r="AQ507"/>
      <c r="AR507"/>
      <c r="AS507"/>
      <c r="AT507"/>
      <c r="AU507"/>
      <c r="AV507"/>
      <c r="AW507"/>
      <c r="AX507"/>
      <c r="AY507"/>
      <c r="AZ507"/>
      <c r="BA507"/>
      <c r="BB507" s="10">
        <v>25</v>
      </c>
      <c r="BC507" s="10">
        <v>12</v>
      </c>
      <c r="BD507" s="10">
        <v>9</v>
      </c>
      <c r="BE507" s="10">
        <v>2</v>
      </c>
      <c r="BF507" s="10">
        <v>34</v>
      </c>
      <c r="BG507" s="10">
        <v>14</v>
      </c>
      <c r="BH507" s="10">
        <v>18</v>
      </c>
      <c r="BI507" s="38"/>
    </row>
    <row r="508" spans="1:61" s="17" customFormat="1" ht="12.75">
      <c r="A508" s="34"/>
      <c r="B508"/>
      <c r="C508">
        <v>19</v>
      </c>
      <c r="D508" s="1" t="s">
        <v>56</v>
      </c>
      <c r="E508" t="s">
        <v>63</v>
      </c>
      <c r="F508"/>
      <c r="G508"/>
      <c r="H508"/>
      <c r="I508"/>
      <c r="J508"/>
      <c r="K508"/>
      <c r="L508"/>
      <c r="M508"/>
      <c r="N508"/>
      <c r="O508">
        <v>4</v>
      </c>
      <c r="P508"/>
      <c r="Q508"/>
      <c r="R508"/>
      <c r="S508"/>
      <c r="T508"/>
      <c r="U508"/>
      <c r="V508"/>
      <c r="W508"/>
      <c r="X508"/>
      <c r="Y508"/>
      <c r="Z508"/>
      <c r="AA508">
        <v>1</v>
      </c>
      <c r="AB508"/>
      <c r="AC508"/>
      <c r="AD508" s="15"/>
      <c r="AE508">
        <v>1</v>
      </c>
      <c r="AF508"/>
      <c r="AG508"/>
      <c r="AH508"/>
      <c r="AI508"/>
      <c r="AJ508"/>
      <c r="AK508"/>
      <c r="AL508"/>
      <c r="AM508"/>
      <c r="AN508"/>
      <c r="AO508"/>
      <c r="AP508"/>
      <c r="AQ508"/>
      <c r="AR508"/>
      <c r="AS508"/>
      <c r="AT508"/>
      <c r="AU508"/>
      <c r="AV508"/>
      <c r="AW508"/>
      <c r="AX508"/>
      <c r="AY508"/>
      <c r="AZ508"/>
      <c r="BA508"/>
      <c r="BB508" s="10">
        <v>0</v>
      </c>
      <c r="BC508" s="10">
        <v>6</v>
      </c>
      <c r="BD508" s="10">
        <v>0</v>
      </c>
      <c r="BE508" s="10">
        <v>0</v>
      </c>
      <c r="BF508" s="10">
        <v>0</v>
      </c>
      <c r="BG508" s="10">
        <v>6</v>
      </c>
      <c r="BH508" s="10">
        <v>19</v>
      </c>
      <c r="BI508" s="38"/>
    </row>
    <row r="509" spans="1:61" s="17" customFormat="1" ht="12.75">
      <c r="A509" s="34"/>
      <c r="B509"/>
      <c r="C509">
        <v>20</v>
      </c>
      <c r="D509" s="1" t="s">
        <v>324</v>
      </c>
      <c r="E509" t="s">
        <v>64</v>
      </c>
      <c r="F509"/>
      <c r="G509"/>
      <c r="H509"/>
      <c r="I509"/>
      <c r="J509"/>
      <c r="K509"/>
      <c r="L509">
        <v>1</v>
      </c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 s="15"/>
      <c r="AE509"/>
      <c r="AF509"/>
      <c r="AG509"/>
      <c r="AH509"/>
      <c r="AI509"/>
      <c r="AJ509"/>
      <c r="AK509"/>
      <c r="AL509"/>
      <c r="AM509"/>
      <c r="AN509"/>
      <c r="AO509"/>
      <c r="AP509"/>
      <c r="AQ509"/>
      <c r="AR509"/>
      <c r="AS509"/>
      <c r="AT509"/>
      <c r="AU509"/>
      <c r="AV509"/>
      <c r="AW509"/>
      <c r="AX509"/>
      <c r="AY509"/>
      <c r="AZ509"/>
      <c r="BA509"/>
      <c r="BB509" s="10">
        <v>0</v>
      </c>
      <c r="BC509" s="10">
        <v>1</v>
      </c>
      <c r="BD509" s="10">
        <v>0</v>
      </c>
      <c r="BE509" s="10">
        <v>0</v>
      </c>
      <c r="BF509" s="10">
        <v>0</v>
      </c>
      <c r="BG509" s="10">
        <v>1</v>
      </c>
      <c r="BH509" s="10">
        <v>20</v>
      </c>
      <c r="BI509" s="38"/>
    </row>
    <row r="510" spans="1:61" s="17" customFormat="1" ht="12.75">
      <c r="A510" s="34"/>
      <c r="B510"/>
      <c r="C510"/>
      <c r="D510" s="1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 s="15"/>
      <c r="AE510"/>
      <c r="AF510"/>
      <c r="AG510"/>
      <c r="AH510"/>
      <c r="AI510"/>
      <c r="AJ510"/>
      <c r="AK510"/>
      <c r="AL510"/>
      <c r="AM510"/>
      <c r="AN510"/>
      <c r="AO510"/>
      <c r="AP510"/>
      <c r="AQ510"/>
      <c r="AR510"/>
      <c r="AS510"/>
      <c r="AT510"/>
      <c r="AU510"/>
      <c r="AV510"/>
      <c r="AW510"/>
      <c r="AX510"/>
      <c r="AY510"/>
      <c r="AZ510"/>
      <c r="BA510"/>
      <c r="BB510" s="10">
        <v>0</v>
      </c>
      <c r="BC510" s="10">
        <v>0</v>
      </c>
      <c r="BD510" s="10">
        <v>0</v>
      </c>
      <c r="BE510" s="10">
        <v>0</v>
      </c>
      <c r="BF510" s="10">
        <v>0</v>
      </c>
      <c r="BG510" s="10">
        <v>0</v>
      </c>
      <c r="BH510" s="10"/>
      <c r="BI510" s="38"/>
    </row>
    <row r="511" spans="1:61" s="17" customFormat="1" ht="26.25">
      <c r="A511" s="34"/>
      <c r="B511" t="s">
        <v>333</v>
      </c>
      <c r="C511"/>
      <c r="D511" s="1" t="s">
        <v>503</v>
      </c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 s="15"/>
      <c r="AE511"/>
      <c r="AF511"/>
      <c r="AG511"/>
      <c r="AH511"/>
      <c r="AI511"/>
      <c r="AJ511"/>
      <c r="AK511"/>
      <c r="AL511"/>
      <c r="AM511"/>
      <c r="AN511"/>
      <c r="AO511"/>
      <c r="AP511"/>
      <c r="AQ511"/>
      <c r="AR511"/>
      <c r="AS511"/>
      <c r="AT511"/>
      <c r="AU511"/>
      <c r="AV511"/>
      <c r="AW511"/>
      <c r="AX511"/>
      <c r="AY511"/>
      <c r="AZ511"/>
      <c r="BA511"/>
      <c r="BB511" s="10">
        <v>0</v>
      </c>
      <c r="BC511" s="10">
        <v>0</v>
      </c>
      <c r="BD511" s="10">
        <v>0</v>
      </c>
      <c r="BE511" s="10">
        <v>0</v>
      </c>
      <c r="BF511" s="10">
        <v>0</v>
      </c>
      <c r="BG511" s="10">
        <v>0</v>
      </c>
      <c r="BH511" s="10"/>
      <c r="BI511" s="38"/>
    </row>
    <row r="512" spans="1:61" s="17" customFormat="1" ht="12.75">
      <c r="A512" s="34"/>
      <c r="B512"/>
      <c r="C512">
        <v>21</v>
      </c>
      <c r="D512" s="1" t="s">
        <v>320</v>
      </c>
      <c r="E512" t="s">
        <v>57</v>
      </c>
      <c r="F512"/>
      <c r="G512"/>
      <c r="H512"/>
      <c r="I512"/>
      <c r="J512"/>
      <c r="K512"/>
      <c r="L512">
        <v>1</v>
      </c>
      <c r="M512"/>
      <c r="N512"/>
      <c r="O512">
        <v>3</v>
      </c>
      <c r="P512"/>
      <c r="Q512"/>
      <c r="R512"/>
      <c r="S512">
        <v>2</v>
      </c>
      <c r="T512"/>
      <c r="U512"/>
      <c r="V512"/>
      <c r="W512"/>
      <c r="X512"/>
      <c r="Y512"/>
      <c r="Z512"/>
      <c r="AA512">
        <v>2</v>
      </c>
      <c r="AB512"/>
      <c r="AC512"/>
      <c r="AD512" s="15"/>
      <c r="AE512">
        <v>1</v>
      </c>
      <c r="AF512"/>
      <c r="AG512"/>
      <c r="AH512"/>
      <c r="AI512"/>
      <c r="AJ512"/>
      <c r="AK512"/>
      <c r="AL512"/>
      <c r="AM512"/>
      <c r="AN512"/>
      <c r="AO512"/>
      <c r="AP512"/>
      <c r="AQ512"/>
      <c r="AR512"/>
      <c r="AS512"/>
      <c r="AT512"/>
      <c r="AU512"/>
      <c r="AV512"/>
      <c r="AW512"/>
      <c r="AX512"/>
      <c r="AY512"/>
      <c r="AZ512"/>
      <c r="BA512"/>
      <c r="BB512" s="10">
        <v>0</v>
      </c>
      <c r="BC512" s="10">
        <v>9</v>
      </c>
      <c r="BD512" s="10">
        <v>0</v>
      </c>
      <c r="BE512" s="10">
        <v>0</v>
      </c>
      <c r="BF512" s="10">
        <v>0</v>
      </c>
      <c r="BG512" s="10">
        <v>9</v>
      </c>
      <c r="BH512" s="10"/>
      <c r="BI512" s="38"/>
    </row>
    <row r="513" spans="1:61" s="17" customFormat="1" ht="12.75">
      <c r="A513" s="34"/>
      <c r="B513"/>
      <c r="C513">
        <v>22</v>
      </c>
      <c r="D513" s="1" t="s">
        <v>321</v>
      </c>
      <c r="E513" t="s">
        <v>52</v>
      </c>
      <c r="F513"/>
      <c r="G513"/>
      <c r="H513"/>
      <c r="I513"/>
      <c r="J513"/>
      <c r="K513"/>
      <c r="L513"/>
      <c r="M513"/>
      <c r="N513"/>
      <c r="O513"/>
      <c r="P513"/>
      <c r="Q513"/>
      <c r="R513">
        <v>1</v>
      </c>
      <c r="S513">
        <v>16</v>
      </c>
      <c r="T513"/>
      <c r="U513"/>
      <c r="V513"/>
      <c r="W513">
        <v>4</v>
      </c>
      <c r="X513"/>
      <c r="Y513"/>
      <c r="Z513">
        <v>30</v>
      </c>
      <c r="AA513">
        <v>23</v>
      </c>
      <c r="AB513"/>
      <c r="AC513"/>
      <c r="AD513" s="15">
        <v>50</v>
      </c>
      <c r="AE513" s="25">
        <v>15</v>
      </c>
      <c r="AF513"/>
      <c r="AG513"/>
      <c r="AH513">
        <v>14</v>
      </c>
      <c r="AI513"/>
      <c r="AJ513"/>
      <c r="AK513"/>
      <c r="AL513">
        <v>9</v>
      </c>
      <c r="AM513">
        <v>1</v>
      </c>
      <c r="AN513"/>
      <c r="AO513"/>
      <c r="AP513">
        <v>4</v>
      </c>
      <c r="AQ513">
        <v>1</v>
      </c>
      <c r="AR513"/>
      <c r="AS513"/>
      <c r="AT513">
        <v>7</v>
      </c>
      <c r="AU513">
        <v>3</v>
      </c>
      <c r="AV513"/>
      <c r="AW513"/>
      <c r="AX513"/>
      <c r="AY513"/>
      <c r="AZ513"/>
      <c r="BA513"/>
      <c r="BB513" s="10">
        <v>115</v>
      </c>
      <c r="BC513" s="10">
        <v>63</v>
      </c>
      <c r="BD513" s="10">
        <v>0</v>
      </c>
      <c r="BE513" s="10">
        <v>0</v>
      </c>
      <c r="BF513" s="10">
        <v>115</v>
      </c>
      <c r="BG513" s="10">
        <v>63</v>
      </c>
      <c r="BH513" s="10"/>
      <c r="BI513" s="38"/>
    </row>
    <row r="514" spans="1:61" s="17" customFormat="1" ht="12.75">
      <c r="A514" s="34"/>
      <c r="B514"/>
      <c r="C514">
        <v>23</v>
      </c>
      <c r="D514" s="1" t="s">
        <v>56</v>
      </c>
      <c r="E514" t="s">
        <v>63</v>
      </c>
      <c r="F514"/>
      <c r="G514"/>
      <c r="H514"/>
      <c r="I514"/>
      <c r="J514"/>
      <c r="K514"/>
      <c r="L514"/>
      <c r="M514"/>
      <c r="N514"/>
      <c r="O514"/>
      <c r="P514"/>
      <c r="Q514"/>
      <c r="R514"/>
      <c r="S514">
        <v>3</v>
      </c>
      <c r="T514"/>
      <c r="U514"/>
      <c r="V514"/>
      <c r="W514">
        <v>2</v>
      </c>
      <c r="X514"/>
      <c r="Y514"/>
      <c r="Z514"/>
      <c r="AA514">
        <v>3</v>
      </c>
      <c r="AB514"/>
      <c r="AC514"/>
      <c r="AD514" s="15"/>
      <c r="AE514"/>
      <c r="AF514"/>
      <c r="AG514"/>
      <c r="AH514"/>
      <c r="AI514"/>
      <c r="AJ514"/>
      <c r="AK514"/>
      <c r="AL514"/>
      <c r="AM514"/>
      <c r="AN514"/>
      <c r="AO514"/>
      <c r="AP514"/>
      <c r="AQ514"/>
      <c r="AR514"/>
      <c r="AS514"/>
      <c r="AT514"/>
      <c r="AU514"/>
      <c r="AV514"/>
      <c r="AW514"/>
      <c r="AX514"/>
      <c r="AY514"/>
      <c r="AZ514"/>
      <c r="BA514"/>
      <c r="BB514" s="10">
        <v>0</v>
      </c>
      <c r="BC514" s="10">
        <v>8</v>
      </c>
      <c r="BD514" s="10">
        <v>0</v>
      </c>
      <c r="BE514" s="10">
        <v>0</v>
      </c>
      <c r="BF514" s="10">
        <v>0</v>
      </c>
      <c r="BG514" s="10">
        <v>8</v>
      </c>
      <c r="BH514" s="10"/>
      <c r="BI514" s="38"/>
    </row>
    <row r="515" spans="1:61" s="17" customFormat="1" ht="12.75">
      <c r="A515" s="34"/>
      <c r="B515"/>
      <c r="C515">
        <v>24</v>
      </c>
      <c r="D515" s="1" t="s">
        <v>322</v>
      </c>
      <c r="E515" t="s">
        <v>52</v>
      </c>
      <c r="F515"/>
      <c r="G515"/>
      <c r="H515"/>
      <c r="I515"/>
      <c r="J515"/>
      <c r="K515"/>
      <c r="L515"/>
      <c r="M515"/>
      <c r="N515"/>
      <c r="O515"/>
      <c r="P515"/>
      <c r="Q515"/>
      <c r="R515"/>
      <c r="S515">
        <v>1</v>
      </c>
      <c r="T515"/>
      <c r="U515"/>
      <c r="V515"/>
      <c r="W515"/>
      <c r="X515"/>
      <c r="Y515"/>
      <c r="Z515"/>
      <c r="AA515"/>
      <c r="AB515"/>
      <c r="AC515"/>
      <c r="AD515" s="15">
        <v>1</v>
      </c>
      <c r="AE515">
        <v>1</v>
      </c>
      <c r="AF515"/>
      <c r="AG515"/>
      <c r="AH515"/>
      <c r="AI515"/>
      <c r="AJ515"/>
      <c r="AK515"/>
      <c r="AL515"/>
      <c r="AM515"/>
      <c r="AN515"/>
      <c r="AO515"/>
      <c r="AP515"/>
      <c r="AQ515"/>
      <c r="AR515"/>
      <c r="AS515"/>
      <c r="AT515"/>
      <c r="AU515"/>
      <c r="AV515"/>
      <c r="AW515"/>
      <c r="AX515"/>
      <c r="AY515"/>
      <c r="AZ515"/>
      <c r="BA515"/>
      <c r="BB515" s="10">
        <v>1</v>
      </c>
      <c r="BC515" s="10">
        <v>2</v>
      </c>
      <c r="BD515" s="10">
        <v>0</v>
      </c>
      <c r="BE515" s="10">
        <v>0</v>
      </c>
      <c r="BF515" s="10">
        <v>1</v>
      </c>
      <c r="BG515" s="10">
        <v>2</v>
      </c>
      <c r="BH515" s="10"/>
      <c r="BI515" s="38"/>
    </row>
    <row r="516" spans="1:61" s="17" customFormat="1" ht="12.75">
      <c r="A516" s="34"/>
      <c r="B516" t="s">
        <v>265</v>
      </c>
      <c r="C516"/>
      <c r="D516" s="1" t="s">
        <v>334</v>
      </c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 s="15"/>
      <c r="AE516"/>
      <c r="AF516"/>
      <c r="AG516"/>
      <c r="AH516"/>
      <c r="AI516"/>
      <c r="AJ516"/>
      <c r="AK516"/>
      <c r="AL516"/>
      <c r="AM516"/>
      <c r="AN516"/>
      <c r="AO516"/>
      <c r="AP516"/>
      <c r="AQ516"/>
      <c r="AR516"/>
      <c r="AS516"/>
      <c r="AT516"/>
      <c r="AU516"/>
      <c r="AV516"/>
      <c r="AW516"/>
      <c r="AX516"/>
      <c r="AY516"/>
      <c r="AZ516"/>
      <c r="BA516"/>
      <c r="BB516" s="10">
        <v>0</v>
      </c>
      <c r="BC516" s="10">
        <v>0</v>
      </c>
      <c r="BD516" s="10">
        <v>0</v>
      </c>
      <c r="BE516" s="10">
        <v>0</v>
      </c>
      <c r="BF516" s="10">
        <v>0</v>
      </c>
      <c r="BG516" s="10">
        <v>0</v>
      </c>
      <c r="BH516" s="10">
        <v>0</v>
      </c>
      <c r="BI516" s="38"/>
    </row>
    <row r="517" spans="1:61" s="17" customFormat="1" ht="12.75">
      <c r="A517" s="34"/>
      <c r="B517"/>
      <c r="C517">
        <v>25</v>
      </c>
      <c r="D517" s="1" t="s">
        <v>320</v>
      </c>
      <c r="E517" t="s">
        <v>57</v>
      </c>
      <c r="F517"/>
      <c r="G517"/>
      <c r="H517"/>
      <c r="I517"/>
      <c r="J517"/>
      <c r="K517"/>
      <c r="L517">
        <v>1</v>
      </c>
      <c r="M517"/>
      <c r="N517"/>
      <c r="O517"/>
      <c r="P517"/>
      <c r="Q517"/>
      <c r="R517"/>
      <c r="S517">
        <v>1</v>
      </c>
      <c r="T517"/>
      <c r="U517"/>
      <c r="V517"/>
      <c r="W517"/>
      <c r="X517"/>
      <c r="Y517"/>
      <c r="Z517"/>
      <c r="AA517"/>
      <c r="AB517"/>
      <c r="AC517"/>
      <c r="AD517" s="15"/>
      <c r="AE517"/>
      <c r="AF517"/>
      <c r="AG517"/>
      <c r="AH517"/>
      <c r="AI517"/>
      <c r="AJ517"/>
      <c r="AK517"/>
      <c r="AL517"/>
      <c r="AM517"/>
      <c r="AN517"/>
      <c r="AO517"/>
      <c r="AP517"/>
      <c r="AQ517"/>
      <c r="AR517"/>
      <c r="AS517"/>
      <c r="AT517"/>
      <c r="AU517"/>
      <c r="AV517"/>
      <c r="AW517"/>
      <c r="AX517"/>
      <c r="AY517"/>
      <c r="AZ517"/>
      <c r="BA517"/>
      <c r="BB517" s="10">
        <v>0</v>
      </c>
      <c r="BC517" s="10">
        <v>2</v>
      </c>
      <c r="BD517" s="10">
        <v>0</v>
      </c>
      <c r="BE517" s="10">
        <v>0</v>
      </c>
      <c r="BF517" s="10">
        <v>0</v>
      </c>
      <c r="BG517" s="10">
        <v>2</v>
      </c>
      <c r="BH517" s="10">
        <v>25</v>
      </c>
      <c r="BI517" s="38"/>
    </row>
    <row r="518" spans="1:61" s="17" customFormat="1" ht="12.75">
      <c r="A518" s="34"/>
      <c r="B518"/>
      <c r="C518">
        <v>26</v>
      </c>
      <c r="D518" s="1" t="s">
        <v>321</v>
      </c>
      <c r="E518" t="s">
        <v>52</v>
      </c>
      <c r="F518"/>
      <c r="G518"/>
      <c r="H518"/>
      <c r="I518"/>
      <c r="J518"/>
      <c r="K518"/>
      <c r="L518">
        <v>1</v>
      </c>
      <c r="M518"/>
      <c r="N518"/>
      <c r="O518">
        <v>1</v>
      </c>
      <c r="P518"/>
      <c r="Q518"/>
      <c r="R518"/>
      <c r="S518">
        <v>8</v>
      </c>
      <c r="T518"/>
      <c r="U518"/>
      <c r="V518">
        <v>4</v>
      </c>
      <c r="W518">
        <v>3</v>
      </c>
      <c r="X518"/>
      <c r="Y518"/>
      <c r="Z518">
        <v>17</v>
      </c>
      <c r="AA518">
        <v>4</v>
      </c>
      <c r="AB518"/>
      <c r="AC518"/>
      <c r="AD518" s="15">
        <v>23</v>
      </c>
      <c r="AE518" s="25">
        <v>2</v>
      </c>
      <c r="AF518"/>
      <c r="AG518"/>
      <c r="AH518">
        <v>8</v>
      </c>
      <c r="AI518">
        <v>2</v>
      </c>
      <c r="AJ518">
        <v>1</v>
      </c>
      <c r="AK518"/>
      <c r="AL518">
        <v>2</v>
      </c>
      <c r="AM518">
        <v>1</v>
      </c>
      <c r="AN518"/>
      <c r="AO518"/>
      <c r="AP518">
        <v>3</v>
      </c>
      <c r="AQ518"/>
      <c r="AR518"/>
      <c r="AS518"/>
      <c r="AT518">
        <v>3</v>
      </c>
      <c r="AU518">
        <v>1</v>
      </c>
      <c r="AV518"/>
      <c r="AW518"/>
      <c r="AX518"/>
      <c r="AY518"/>
      <c r="AZ518"/>
      <c r="BA518"/>
      <c r="BB518" s="10">
        <v>60</v>
      </c>
      <c r="BC518" s="10">
        <v>23</v>
      </c>
      <c r="BD518" s="10">
        <v>1</v>
      </c>
      <c r="BE518" s="10">
        <v>0</v>
      </c>
      <c r="BF518" s="10">
        <v>61</v>
      </c>
      <c r="BG518" s="10">
        <v>23</v>
      </c>
      <c r="BH518" s="10">
        <v>26</v>
      </c>
      <c r="BI518" s="38"/>
    </row>
    <row r="519" spans="1:61" s="17" customFormat="1" ht="12.75">
      <c r="A519" s="34"/>
      <c r="B519"/>
      <c r="C519">
        <v>27</v>
      </c>
      <c r="D519" s="1" t="s">
        <v>335</v>
      </c>
      <c r="E519" t="s">
        <v>52</v>
      </c>
      <c r="F519">
        <v>1</v>
      </c>
      <c r="G519"/>
      <c r="H519">
        <v>1</v>
      </c>
      <c r="I519"/>
      <c r="J519">
        <v>1</v>
      </c>
      <c r="K519"/>
      <c r="L519">
        <v>3</v>
      </c>
      <c r="M519"/>
      <c r="N519"/>
      <c r="O519">
        <v>8</v>
      </c>
      <c r="P519"/>
      <c r="Q519">
        <v>1</v>
      </c>
      <c r="R519"/>
      <c r="S519">
        <v>10</v>
      </c>
      <c r="T519"/>
      <c r="U519">
        <v>1</v>
      </c>
      <c r="V519"/>
      <c r="W519">
        <v>2</v>
      </c>
      <c r="X519"/>
      <c r="Y519"/>
      <c r="Z519">
        <v>5</v>
      </c>
      <c r="AA519">
        <v>10</v>
      </c>
      <c r="AB519">
        <v>1</v>
      </c>
      <c r="AC519">
        <v>1</v>
      </c>
      <c r="AD519" s="15">
        <v>13</v>
      </c>
      <c r="AE519" s="25">
        <v>3</v>
      </c>
      <c r="AF519" s="25">
        <v>6</v>
      </c>
      <c r="AG519" s="25">
        <v>1</v>
      </c>
      <c r="AH519" s="25">
        <v>4</v>
      </c>
      <c r="AI519"/>
      <c r="AJ519">
        <v>7</v>
      </c>
      <c r="AK519">
        <v>1</v>
      </c>
      <c r="AL519">
        <v>3</v>
      </c>
      <c r="AM519"/>
      <c r="AN519">
        <v>2</v>
      </c>
      <c r="AO519"/>
      <c r="AP519">
        <v>3</v>
      </c>
      <c r="AQ519"/>
      <c r="AR519">
        <v>3</v>
      </c>
      <c r="AS519"/>
      <c r="AT519">
        <v>2</v>
      </c>
      <c r="AU519"/>
      <c r="AV519">
        <v>2</v>
      </c>
      <c r="AW519"/>
      <c r="AX519"/>
      <c r="AY519"/>
      <c r="AZ519"/>
      <c r="BA519"/>
      <c r="BB519" s="10">
        <v>30</v>
      </c>
      <c r="BC519" s="10">
        <v>39</v>
      </c>
      <c r="BD519" s="10">
        <v>21</v>
      </c>
      <c r="BE519" s="10">
        <v>5</v>
      </c>
      <c r="BF519" s="10">
        <v>51</v>
      </c>
      <c r="BG519" s="10">
        <v>44</v>
      </c>
      <c r="BH519" s="10">
        <v>27</v>
      </c>
      <c r="BI519" s="38"/>
    </row>
    <row r="520" spans="1:61" s="17" customFormat="1" ht="12.75">
      <c r="A520" s="34"/>
      <c r="B520"/>
      <c r="C520">
        <v>28</v>
      </c>
      <c r="D520" s="1" t="s">
        <v>56</v>
      </c>
      <c r="E520" t="s">
        <v>57</v>
      </c>
      <c r="F520"/>
      <c r="G520"/>
      <c r="H520"/>
      <c r="I520"/>
      <c r="J520">
        <v>1</v>
      </c>
      <c r="K520"/>
      <c r="L520">
        <v>4</v>
      </c>
      <c r="M520">
        <v>4</v>
      </c>
      <c r="N520"/>
      <c r="O520">
        <v>6</v>
      </c>
      <c r="P520"/>
      <c r="Q520">
        <v>1</v>
      </c>
      <c r="R520"/>
      <c r="S520">
        <v>6</v>
      </c>
      <c r="T520"/>
      <c r="U520">
        <v>1</v>
      </c>
      <c r="V520">
        <v>1</v>
      </c>
      <c r="W520">
        <v>1</v>
      </c>
      <c r="X520"/>
      <c r="Y520">
        <v>1</v>
      </c>
      <c r="Z520">
        <v>6</v>
      </c>
      <c r="AA520">
        <v>10</v>
      </c>
      <c r="AB520">
        <v>3</v>
      </c>
      <c r="AC520">
        <v>4</v>
      </c>
      <c r="AD520" s="15">
        <v>16</v>
      </c>
      <c r="AE520" s="25">
        <v>3</v>
      </c>
      <c r="AF520" s="25">
        <v>14</v>
      </c>
      <c r="AG520"/>
      <c r="AH520">
        <v>7</v>
      </c>
      <c r="AI520">
        <v>1</v>
      </c>
      <c r="AJ520">
        <v>8</v>
      </c>
      <c r="AK520">
        <v>1</v>
      </c>
      <c r="AL520">
        <v>4</v>
      </c>
      <c r="AM520"/>
      <c r="AN520">
        <v>4</v>
      </c>
      <c r="AO520"/>
      <c r="AP520">
        <v>3</v>
      </c>
      <c r="AQ520">
        <v>1</v>
      </c>
      <c r="AR520">
        <v>2</v>
      </c>
      <c r="AS520"/>
      <c r="AT520">
        <v>2</v>
      </c>
      <c r="AU520"/>
      <c r="AV520">
        <v>3</v>
      </c>
      <c r="AW520"/>
      <c r="AX520"/>
      <c r="AY520"/>
      <c r="AZ520">
        <v>1</v>
      </c>
      <c r="BA520"/>
      <c r="BB520" s="10">
        <v>39</v>
      </c>
      <c r="BC520" s="10">
        <v>33</v>
      </c>
      <c r="BD520" s="10">
        <v>35</v>
      </c>
      <c r="BE520" s="10">
        <v>12</v>
      </c>
      <c r="BF520" s="10">
        <v>74</v>
      </c>
      <c r="BG520" s="10">
        <v>45</v>
      </c>
      <c r="BH520" s="10">
        <v>28</v>
      </c>
      <c r="BI520" s="38"/>
    </row>
    <row r="521" spans="1:61" s="17" customFormat="1" ht="12.75">
      <c r="A521" s="34"/>
      <c r="B521"/>
      <c r="C521">
        <v>29</v>
      </c>
      <c r="D521" s="1" t="s">
        <v>336</v>
      </c>
      <c r="E521" t="s">
        <v>57</v>
      </c>
      <c r="F521"/>
      <c r="G521"/>
      <c r="H521"/>
      <c r="I521"/>
      <c r="J521"/>
      <c r="K521"/>
      <c r="L521">
        <v>1</v>
      </c>
      <c r="M521"/>
      <c r="N521"/>
      <c r="O521"/>
      <c r="P521"/>
      <c r="Q521"/>
      <c r="R521"/>
      <c r="S521">
        <v>1</v>
      </c>
      <c r="T521"/>
      <c r="U521"/>
      <c r="V521"/>
      <c r="W521">
        <v>2</v>
      </c>
      <c r="X521"/>
      <c r="Y521"/>
      <c r="Z521">
        <v>1</v>
      </c>
      <c r="AA521">
        <v>2</v>
      </c>
      <c r="AB521"/>
      <c r="AC521"/>
      <c r="AD521" s="15">
        <v>3</v>
      </c>
      <c r="AE521"/>
      <c r="AF521"/>
      <c r="AG521"/>
      <c r="AH521"/>
      <c r="AI521"/>
      <c r="AJ521"/>
      <c r="AK521"/>
      <c r="AL521"/>
      <c r="AM521"/>
      <c r="AN521"/>
      <c r="AO521"/>
      <c r="AP521"/>
      <c r="AQ521"/>
      <c r="AR521"/>
      <c r="AS521"/>
      <c r="AT521"/>
      <c r="AU521"/>
      <c r="AV521"/>
      <c r="AW521"/>
      <c r="AX521"/>
      <c r="AY521"/>
      <c r="AZ521"/>
      <c r="BA521"/>
      <c r="BB521" s="10">
        <v>4</v>
      </c>
      <c r="BC521" s="10">
        <v>6</v>
      </c>
      <c r="BD521" s="10">
        <v>0</v>
      </c>
      <c r="BE521" s="10">
        <v>0</v>
      </c>
      <c r="BF521" s="10">
        <v>4</v>
      </c>
      <c r="BG521" s="10">
        <v>6</v>
      </c>
      <c r="BH521" s="10">
        <v>29</v>
      </c>
      <c r="BI521" s="38"/>
    </row>
    <row r="522" spans="1:61" s="17" customFormat="1" ht="12.75">
      <c r="A522" s="34"/>
      <c r="B522"/>
      <c r="C522">
        <v>30</v>
      </c>
      <c r="D522" s="1" t="s">
        <v>337</v>
      </c>
      <c r="E522" t="s">
        <v>52</v>
      </c>
      <c r="F522"/>
      <c r="G522"/>
      <c r="H522"/>
      <c r="I522"/>
      <c r="J522"/>
      <c r="K522"/>
      <c r="L522"/>
      <c r="M522"/>
      <c r="N522"/>
      <c r="O522"/>
      <c r="P522"/>
      <c r="Q522"/>
      <c r="R522"/>
      <c r="S522">
        <v>2</v>
      </c>
      <c r="T522"/>
      <c r="U522"/>
      <c r="V522"/>
      <c r="W522"/>
      <c r="X522"/>
      <c r="Y522"/>
      <c r="Z522">
        <v>2</v>
      </c>
      <c r="AA522"/>
      <c r="AB522"/>
      <c r="AC522"/>
      <c r="AD522" s="15">
        <v>2</v>
      </c>
      <c r="AE522"/>
      <c r="AF522"/>
      <c r="AG522"/>
      <c r="AH522">
        <v>1</v>
      </c>
      <c r="AI522"/>
      <c r="AJ522"/>
      <c r="AK522"/>
      <c r="AL522"/>
      <c r="AM522"/>
      <c r="AN522"/>
      <c r="AO522"/>
      <c r="AP522">
        <v>1</v>
      </c>
      <c r="AQ522"/>
      <c r="AR522"/>
      <c r="AS522"/>
      <c r="AT522"/>
      <c r="AU522"/>
      <c r="AV522"/>
      <c r="AW522"/>
      <c r="AX522"/>
      <c r="AY522"/>
      <c r="AZ522"/>
      <c r="BA522"/>
      <c r="BB522" s="10">
        <v>6</v>
      </c>
      <c r="BC522" s="10">
        <v>2</v>
      </c>
      <c r="BD522" s="10">
        <v>0</v>
      </c>
      <c r="BE522" s="10">
        <v>0</v>
      </c>
      <c r="BF522" s="10">
        <v>6</v>
      </c>
      <c r="BG522" s="10">
        <v>2</v>
      </c>
      <c r="BH522" s="10">
        <v>30</v>
      </c>
      <c r="BI522" s="38"/>
    </row>
    <row r="523" spans="1:61" s="17" customFormat="1" ht="12.75">
      <c r="A523" s="34"/>
      <c r="B523"/>
      <c r="C523">
        <v>31</v>
      </c>
      <c r="D523" s="1" t="s">
        <v>322</v>
      </c>
      <c r="E523" t="s">
        <v>52</v>
      </c>
      <c r="F523"/>
      <c r="G523"/>
      <c r="H523"/>
      <c r="I523"/>
      <c r="J523"/>
      <c r="K523"/>
      <c r="L523"/>
      <c r="M523"/>
      <c r="N523"/>
      <c r="O523"/>
      <c r="P523"/>
      <c r="Q523"/>
      <c r="R523"/>
      <c r="S523">
        <v>1</v>
      </c>
      <c r="T523"/>
      <c r="U523"/>
      <c r="V523"/>
      <c r="W523"/>
      <c r="X523"/>
      <c r="Y523"/>
      <c r="Z523"/>
      <c r="AA523"/>
      <c r="AB523"/>
      <c r="AC523"/>
      <c r="AD523" s="15">
        <v>3</v>
      </c>
      <c r="AE523"/>
      <c r="AF523"/>
      <c r="AG523"/>
      <c r="AH523">
        <v>1</v>
      </c>
      <c r="AI523"/>
      <c r="AJ523"/>
      <c r="AK523"/>
      <c r="AL523">
        <v>2</v>
      </c>
      <c r="AM523"/>
      <c r="AN523"/>
      <c r="AO523"/>
      <c r="AP523"/>
      <c r="AQ523"/>
      <c r="AR523">
        <v>1</v>
      </c>
      <c r="AS523"/>
      <c r="AT523"/>
      <c r="AU523"/>
      <c r="AV523"/>
      <c r="AW523"/>
      <c r="AX523"/>
      <c r="AY523"/>
      <c r="AZ523"/>
      <c r="BA523"/>
      <c r="BB523" s="10">
        <v>6</v>
      </c>
      <c r="BC523" s="10">
        <v>1</v>
      </c>
      <c r="BD523" s="10">
        <v>1</v>
      </c>
      <c r="BE523" s="10">
        <v>0</v>
      </c>
      <c r="BF523" s="10">
        <v>7</v>
      </c>
      <c r="BG523" s="10">
        <v>1</v>
      </c>
      <c r="BH523" s="10">
        <v>31</v>
      </c>
      <c r="BI523" s="38"/>
    </row>
    <row r="524" spans="1:61" s="17" customFormat="1" ht="12.75">
      <c r="A524" s="34"/>
      <c r="B524"/>
      <c r="C524">
        <v>32</v>
      </c>
      <c r="D524" s="1" t="s">
        <v>56</v>
      </c>
      <c r="E524" t="s">
        <v>63</v>
      </c>
      <c r="F524"/>
      <c r="G524"/>
      <c r="H524"/>
      <c r="I524"/>
      <c r="J524"/>
      <c r="K524"/>
      <c r="L524"/>
      <c r="M524"/>
      <c r="N524"/>
      <c r="O524"/>
      <c r="P524"/>
      <c r="Q524"/>
      <c r="R524"/>
      <c r="S524">
        <v>1</v>
      </c>
      <c r="T524"/>
      <c r="U524"/>
      <c r="V524"/>
      <c r="W524"/>
      <c r="X524"/>
      <c r="Y524"/>
      <c r="Z524"/>
      <c r="AA524"/>
      <c r="AB524"/>
      <c r="AC524"/>
      <c r="AD524" s="15"/>
      <c r="AE524"/>
      <c r="AF524"/>
      <c r="AG524"/>
      <c r="AH524"/>
      <c r="AI524"/>
      <c r="AJ524"/>
      <c r="AK524"/>
      <c r="AL524"/>
      <c r="AM524"/>
      <c r="AN524"/>
      <c r="AO524"/>
      <c r="AP524"/>
      <c r="AQ524"/>
      <c r="AR524"/>
      <c r="AS524"/>
      <c r="AT524"/>
      <c r="AU524"/>
      <c r="AV524"/>
      <c r="AW524"/>
      <c r="AX524"/>
      <c r="AY524"/>
      <c r="AZ524"/>
      <c r="BA524"/>
      <c r="BB524" s="10">
        <v>0</v>
      </c>
      <c r="BC524" s="10">
        <v>1</v>
      </c>
      <c r="BD524" s="10">
        <v>0</v>
      </c>
      <c r="BE524" s="10">
        <v>0</v>
      </c>
      <c r="BF524" s="10">
        <v>0</v>
      </c>
      <c r="BG524" s="10">
        <v>1</v>
      </c>
      <c r="BH524" s="10">
        <v>32</v>
      </c>
      <c r="BI524" s="38"/>
    </row>
    <row r="525" spans="1:61" s="17" customFormat="1" ht="12.75">
      <c r="A525" s="34"/>
      <c r="B525"/>
      <c r="C525"/>
      <c r="D525" s="1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 s="15"/>
      <c r="AE525"/>
      <c r="AF525"/>
      <c r="AG525"/>
      <c r="AH525"/>
      <c r="AI525"/>
      <c r="AJ525"/>
      <c r="AK525"/>
      <c r="AL525"/>
      <c r="AM525"/>
      <c r="AN525"/>
      <c r="AO525"/>
      <c r="AP525"/>
      <c r="AQ525"/>
      <c r="AR525"/>
      <c r="AS525"/>
      <c r="AT525"/>
      <c r="AU525"/>
      <c r="AV525"/>
      <c r="AW525"/>
      <c r="AX525"/>
      <c r="AY525"/>
      <c r="AZ525"/>
      <c r="BA525"/>
      <c r="BB525" s="10">
        <v>0</v>
      </c>
      <c r="BC525" s="10">
        <v>0</v>
      </c>
      <c r="BD525" s="10">
        <v>0</v>
      </c>
      <c r="BE525" s="10">
        <v>0</v>
      </c>
      <c r="BF525" s="10">
        <v>0</v>
      </c>
      <c r="BG525" s="10">
        <v>0</v>
      </c>
      <c r="BH525" s="10">
        <v>0</v>
      </c>
      <c r="BI525" s="38"/>
    </row>
    <row r="526" spans="1:61" s="17" customFormat="1" ht="12.75">
      <c r="A526" s="34"/>
      <c r="B526"/>
      <c r="C526"/>
      <c r="D526" s="1" t="s">
        <v>338</v>
      </c>
      <c r="E526" t="s">
        <v>52</v>
      </c>
      <c r="F526">
        <v>1</v>
      </c>
      <c r="G526"/>
      <c r="H526">
        <v>1</v>
      </c>
      <c r="I526"/>
      <c r="J526">
        <v>1</v>
      </c>
      <c r="K526"/>
      <c r="L526">
        <v>6</v>
      </c>
      <c r="M526"/>
      <c r="N526"/>
      <c r="O526">
        <v>16</v>
      </c>
      <c r="P526"/>
      <c r="Q526">
        <v>4</v>
      </c>
      <c r="R526">
        <v>8</v>
      </c>
      <c r="S526">
        <v>89</v>
      </c>
      <c r="T526">
        <v>2</v>
      </c>
      <c r="U526">
        <v>15</v>
      </c>
      <c r="V526">
        <v>23</v>
      </c>
      <c r="W526">
        <v>25</v>
      </c>
      <c r="X526">
        <v>2</v>
      </c>
      <c r="Y526">
        <v>1</v>
      </c>
      <c r="Z526">
        <v>260</v>
      </c>
      <c r="AA526">
        <v>120</v>
      </c>
      <c r="AB526">
        <v>31</v>
      </c>
      <c r="AC526">
        <v>9</v>
      </c>
      <c r="AD526" s="15">
        <v>533</v>
      </c>
      <c r="AE526" s="25">
        <v>68</v>
      </c>
      <c r="AF526" s="25">
        <v>137</v>
      </c>
      <c r="AG526" s="25">
        <v>22</v>
      </c>
      <c r="AH526" s="25">
        <v>248</v>
      </c>
      <c r="AI526" s="25">
        <v>8</v>
      </c>
      <c r="AJ526" s="25">
        <v>136</v>
      </c>
      <c r="AK526" s="25">
        <v>16</v>
      </c>
      <c r="AL526" s="25">
        <v>83</v>
      </c>
      <c r="AM526" s="25">
        <v>5</v>
      </c>
      <c r="AN526" s="25">
        <v>52</v>
      </c>
      <c r="AO526" s="25">
        <v>7</v>
      </c>
      <c r="AP526" s="25">
        <v>88</v>
      </c>
      <c r="AQ526" s="25">
        <v>2</v>
      </c>
      <c r="AR526" s="25">
        <v>39</v>
      </c>
      <c r="AS526" s="25">
        <v>1</v>
      </c>
      <c r="AT526" s="25">
        <v>89</v>
      </c>
      <c r="AU526" s="25">
        <v>7</v>
      </c>
      <c r="AV526" s="25">
        <v>65</v>
      </c>
      <c r="AW526" s="25">
        <v>2</v>
      </c>
      <c r="AX526"/>
      <c r="AY526"/>
      <c r="AZ526"/>
      <c r="BA526"/>
      <c r="BB526" s="10">
        <v>1332</v>
      </c>
      <c r="BC526" s="10">
        <v>349</v>
      </c>
      <c r="BD526" s="10">
        <v>464</v>
      </c>
      <c r="BE526" s="10">
        <v>77</v>
      </c>
      <c r="BF526" s="10">
        <v>1796</v>
      </c>
      <c r="BG526" s="10">
        <v>426</v>
      </c>
      <c r="BH526" s="10">
        <v>0</v>
      </c>
      <c r="BI526" s="38"/>
    </row>
    <row r="527" spans="1:61" s="17" customFormat="1" ht="12.75">
      <c r="A527" s="34"/>
      <c r="B527"/>
      <c r="C527"/>
      <c r="D527" s="1" t="s">
        <v>338</v>
      </c>
      <c r="E527" t="s">
        <v>63</v>
      </c>
      <c r="F527"/>
      <c r="G527"/>
      <c r="H527"/>
      <c r="I527"/>
      <c r="J527"/>
      <c r="K527"/>
      <c r="L527"/>
      <c r="M527"/>
      <c r="N527"/>
      <c r="O527">
        <v>4</v>
      </c>
      <c r="P527"/>
      <c r="Q527"/>
      <c r="R527"/>
      <c r="S527">
        <v>7</v>
      </c>
      <c r="T527"/>
      <c r="U527"/>
      <c r="V527"/>
      <c r="W527">
        <v>7</v>
      </c>
      <c r="X527"/>
      <c r="Y527"/>
      <c r="Z527">
        <v>4</v>
      </c>
      <c r="AA527">
        <v>4</v>
      </c>
      <c r="AB527">
        <v>2</v>
      </c>
      <c r="AC527">
        <v>1</v>
      </c>
      <c r="AD527" s="15">
        <v>6</v>
      </c>
      <c r="AE527" s="25">
        <v>1</v>
      </c>
      <c r="AF527" s="25">
        <v>6</v>
      </c>
      <c r="AG527"/>
      <c r="AH527"/>
      <c r="AI527">
        <v>1</v>
      </c>
      <c r="AJ527">
        <v>4</v>
      </c>
      <c r="AK527">
        <v>2</v>
      </c>
      <c r="AL527">
        <v>1</v>
      </c>
      <c r="AM527"/>
      <c r="AN527">
        <v>1</v>
      </c>
      <c r="AO527">
        <v>1</v>
      </c>
      <c r="AP527"/>
      <c r="AQ527"/>
      <c r="AR527">
        <v>1</v>
      </c>
      <c r="AS527">
        <v>1</v>
      </c>
      <c r="AT527"/>
      <c r="AU527"/>
      <c r="AV527">
        <v>3</v>
      </c>
      <c r="AW527"/>
      <c r="AX527"/>
      <c r="AY527"/>
      <c r="AZ527"/>
      <c r="BA527"/>
      <c r="BB527" s="10">
        <v>11</v>
      </c>
      <c r="BC527" s="10">
        <v>24</v>
      </c>
      <c r="BD527" s="10">
        <v>17</v>
      </c>
      <c r="BE527" s="10">
        <v>5</v>
      </c>
      <c r="BF527" s="10">
        <v>28</v>
      </c>
      <c r="BG527" s="10">
        <v>29</v>
      </c>
      <c r="BH527" s="10">
        <v>0</v>
      </c>
      <c r="BI527" s="38"/>
    </row>
    <row r="528" spans="1:61" s="17" customFormat="1" ht="12.75">
      <c r="A528" s="38"/>
      <c r="B528"/>
      <c r="C528"/>
      <c r="D528" s="1" t="s">
        <v>338</v>
      </c>
      <c r="E528" t="s">
        <v>64</v>
      </c>
      <c r="F528"/>
      <c r="G528"/>
      <c r="H528"/>
      <c r="I528"/>
      <c r="J528">
        <v>4</v>
      </c>
      <c r="K528"/>
      <c r="L528">
        <v>16</v>
      </c>
      <c r="M528">
        <v>1</v>
      </c>
      <c r="N528"/>
      <c r="O528">
        <v>21</v>
      </c>
      <c r="P528"/>
      <c r="Q528">
        <v>2</v>
      </c>
      <c r="R528"/>
      <c r="S528">
        <v>41</v>
      </c>
      <c r="T528"/>
      <c r="U528">
        <v>1</v>
      </c>
      <c r="V528"/>
      <c r="W528">
        <v>13</v>
      </c>
      <c r="X528"/>
      <c r="Y528">
        <v>1</v>
      </c>
      <c r="Z528"/>
      <c r="AA528">
        <v>13</v>
      </c>
      <c r="AB528"/>
      <c r="AC528">
        <v>2</v>
      </c>
      <c r="AD528" s="15">
        <v>3</v>
      </c>
      <c r="AE528">
        <v>4</v>
      </c>
      <c r="AF528">
        <v>1</v>
      </c>
      <c r="AG528">
        <v>1</v>
      </c>
      <c r="AH528">
        <v>1</v>
      </c>
      <c r="AI528"/>
      <c r="AJ528"/>
      <c r="AK528">
        <v>1</v>
      </c>
      <c r="AL528"/>
      <c r="AM528"/>
      <c r="AN528"/>
      <c r="AO528"/>
      <c r="AP528"/>
      <c r="AQ528"/>
      <c r="AR528"/>
      <c r="AS528"/>
      <c r="AT528"/>
      <c r="AU528"/>
      <c r="AV528"/>
      <c r="AW528"/>
      <c r="AX528"/>
      <c r="AY528"/>
      <c r="AZ528"/>
      <c r="BA528"/>
      <c r="BB528" s="10">
        <v>4</v>
      </c>
      <c r="BC528" s="10">
        <v>112</v>
      </c>
      <c r="BD528" s="10">
        <v>1</v>
      </c>
      <c r="BE528" s="10">
        <v>9</v>
      </c>
      <c r="BF528" s="10">
        <v>5</v>
      </c>
      <c r="BG528" s="10">
        <v>121</v>
      </c>
      <c r="BH528" s="10">
        <v>0</v>
      </c>
      <c r="BI528" s="38"/>
    </row>
    <row r="529" spans="1:61" s="17" customFormat="1" ht="12.75">
      <c r="A529" s="38"/>
      <c r="B529"/>
      <c r="C529"/>
      <c r="D529" s="1" t="s">
        <v>338</v>
      </c>
      <c r="E529" t="s">
        <v>57</v>
      </c>
      <c r="F529"/>
      <c r="G529"/>
      <c r="H529">
        <v>1</v>
      </c>
      <c r="I529"/>
      <c r="J529">
        <v>3</v>
      </c>
      <c r="K529"/>
      <c r="L529">
        <v>12</v>
      </c>
      <c r="M529">
        <v>4</v>
      </c>
      <c r="N529"/>
      <c r="O529">
        <v>20</v>
      </c>
      <c r="P529"/>
      <c r="Q529">
        <v>3</v>
      </c>
      <c r="R529"/>
      <c r="S529">
        <v>20</v>
      </c>
      <c r="T529"/>
      <c r="U529">
        <v>7</v>
      </c>
      <c r="V529">
        <v>1</v>
      </c>
      <c r="W529">
        <v>4</v>
      </c>
      <c r="X529"/>
      <c r="Y529">
        <v>1</v>
      </c>
      <c r="Z529">
        <v>17</v>
      </c>
      <c r="AA529">
        <v>21</v>
      </c>
      <c r="AB529">
        <v>5</v>
      </c>
      <c r="AC529">
        <v>6</v>
      </c>
      <c r="AD529" s="15">
        <v>23</v>
      </c>
      <c r="AE529" s="25">
        <v>4</v>
      </c>
      <c r="AF529" s="25">
        <v>23</v>
      </c>
      <c r="AG529"/>
      <c r="AH529">
        <v>10</v>
      </c>
      <c r="AI529">
        <v>1</v>
      </c>
      <c r="AJ529">
        <v>11</v>
      </c>
      <c r="AK529">
        <v>1</v>
      </c>
      <c r="AL529">
        <v>4</v>
      </c>
      <c r="AM529">
        <v>1</v>
      </c>
      <c r="AN529">
        <v>6</v>
      </c>
      <c r="AO529"/>
      <c r="AP529">
        <v>4</v>
      </c>
      <c r="AQ529">
        <v>1</v>
      </c>
      <c r="AR529">
        <v>3</v>
      </c>
      <c r="AS529"/>
      <c r="AT529">
        <v>2</v>
      </c>
      <c r="AU529"/>
      <c r="AV529">
        <v>3</v>
      </c>
      <c r="AW529"/>
      <c r="AX529"/>
      <c r="AY529"/>
      <c r="AZ529">
        <v>1</v>
      </c>
      <c r="BA529"/>
      <c r="BB529" s="10">
        <v>61</v>
      </c>
      <c r="BC529" s="10">
        <v>88</v>
      </c>
      <c r="BD529" s="10">
        <v>52</v>
      </c>
      <c r="BE529" s="10">
        <v>22</v>
      </c>
      <c r="BF529" s="10">
        <v>113</v>
      </c>
      <c r="BG529" s="10">
        <v>110</v>
      </c>
      <c r="BH529" s="10">
        <v>0</v>
      </c>
      <c r="BI529" s="38"/>
    </row>
    <row r="530" spans="1:61" s="17" customFormat="1" ht="12.75">
      <c r="A530" s="43"/>
      <c r="B530" s="28"/>
      <c r="C530" s="28"/>
      <c r="D530" s="29" t="s">
        <v>339</v>
      </c>
      <c r="E530" s="28"/>
      <c r="F530" s="28">
        <v>1</v>
      </c>
      <c r="G530" s="28">
        <v>0</v>
      </c>
      <c r="H530" s="28">
        <v>2</v>
      </c>
      <c r="I530" s="28">
        <v>0</v>
      </c>
      <c r="J530" s="28">
        <v>8</v>
      </c>
      <c r="K530" s="28">
        <v>0</v>
      </c>
      <c r="L530" s="28">
        <v>34</v>
      </c>
      <c r="M530" s="28">
        <v>5</v>
      </c>
      <c r="N530" s="28">
        <v>0</v>
      </c>
      <c r="O530" s="28">
        <v>61</v>
      </c>
      <c r="P530" s="28">
        <v>0</v>
      </c>
      <c r="Q530" s="28">
        <v>9</v>
      </c>
      <c r="R530" s="28">
        <v>8</v>
      </c>
      <c r="S530" s="28">
        <v>157</v>
      </c>
      <c r="T530" s="28">
        <v>2</v>
      </c>
      <c r="U530" s="28">
        <v>23</v>
      </c>
      <c r="V530" s="28">
        <v>24</v>
      </c>
      <c r="W530" s="28">
        <v>49</v>
      </c>
      <c r="X530" s="28">
        <v>2</v>
      </c>
      <c r="Y530" s="28">
        <v>3</v>
      </c>
      <c r="Z530" s="28">
        <v>281</v>
      </c>
      <c r="AA530" s="28">
        <v>158</v>
      </c>
      <c r="AB530" s="28">
        <v>38</v>
      </c>
      <c r="AC530" s="28">
        <v>18</v>
      </c>
      <c r="AD530" s="28">
        <v>565</v>
      </c>
      <c r="AE530" s="28">
        <v>77</v>
      </c>
      <c r="AF530" s="28">
        <v>167</v>
      </c>
      <c r="AG530" s="28">
        <v>23</v>
      </c>
      <c r="AH530" s="28">
        <v>259</v>
      </c>
      <c r="AI530" s="28">
        <v>10</v>
      </c>
      <c r="AJ530" s="28">
        <v>151</v>
      </c>
      <c r="AK530" s="28">
        <v>20</v>
      </c>
      <c r="AL530" s="28">
        <v>88</v>
      </c>
      <c r="AM530" s="28">
        <v>6</v>
      </c>
      <c r="AN530" s="28">
        <v>59</v>
      </c>
      <c r="AO530" s="28">
        <v>8</v>
      </c>
      <c r="AP530" s="28">
        <v>92</v>
      </c>
      <c r="AQ530" s="28">
        <v>3</v>
      </c>
      <c r="AR530" s="28">
        <v>43</v>
      </c>
      <c r="AS530" s="28">
        <v>2</v>
      </c>
      <c r="AT530" s="28">
        <v>91</v>
      </c>
      <c r="AU530" s="28">
        <v>7</v>
      </c>
      <c r="AV530" s="28">
        <v>71</v>
      </c>
      <c r="AW530" s="28">
        <v>2</v>
      </c>
      <c r="AX530" s="28">
        <v>0</v>
      </c>
      <c r="AY530" s="28">
        <v>0</v>
      </c>
      <c r="AZ530" s="28">
        <v>1</v>
      </c>
      <c r="BA530" s="28">
        <v>0</v>
      </c>
      <c r="BB530" s="31">
        <v>1408</v>
      </c>
      <c r="BC530" s="31">
        <v>573</v>
      </c>
      <c r="BD530" s="31">
        <v>534</v>
      </c>
      <c r="BE530" s="31">
        <v>113</v>
      </c>
      <c r="BF530" s="31">
        <v>1942</v>
      </c>
      <c r="BG530" s="31">
        <v>686</v>
      </c>
      <c r="BH530" s="31">
        <v>0</v>
      </c>
      <c r="BI530" s="43"/>
    </row>
    <row r="531" spans="1:61" s="17" customFormat="1" ht="12.75">
      <c r="A531" s="38"/>
      <c r="B531"/>
      <c r="C531"/>
      <c r="D531" s="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 s="15"/>
      <c r="AE531"/>
      <c r="AF531"/>
      <c r="AG531"/>
      <c r="AH531"/>
      <c r="AI531"/>
      <c r="AJ531"/>
      <c r="AK531"/>
      <c r="AL531"/>
      <c r="AM531"/>
      <c r="AN531"/>
      <c r="AO531"/>
      <c r="AP531"/>
      <c r="AQ531"/>
      <c r="AR531"/>
      <c r="AS531"/>
      <c r="AT531"/>
      <c r="AU531"/>
      <c r="AV531"/>
      <c r="AW531"/>
      <c r="AX531"/>
      <c r="AY531"/>
      <c r="AZ531"/>
      <c r="BA531"/>
      <c r="BB531" s="10">
        <v>0</v>
      </c>
      <c r="BC531" s="10">
        <v>0</v>
      </c>
      <c r="BD531" s="10">
        <v>0</v>
      </c>
      <c r="BE531" s="10">
        <v>0</v>
      </c>
      <c r="BF531" s="10">
        <v>0</v>
      </c>
      <c r="BG531" s="10">
        <v>0</v>
      </c>
      <c r="BH531" s="10">
        <v>0</v>
      </c>
      <c r="BI531" s="38"/>
    </row>
    <row r="532" spans="1:61" s="17" customFormat="1" ht="12.75">
      <c r="A532" s="38" t="s">
        <v>44</v>
      </c>
      <c r="B532"/>
      <c r="C532"/>
      <c r="D532" s="1" t="s">
        <v>340</v>
      </c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 s="15"/>
      <c r="AE532"/>
      <c r="AF532"/>
      <c r="AG532"/>
      <c r="AH532"/>
      <c r="AI532"/>
      <c r="AJ532"/>
      <c r="AK532"/>
      <c r="AL532"/>
      <c r="AM532"/>
      <c r="AN532"/>
      <c r="AO532"/>
      <c r="AP532"/>
      <c r="AQ532"/>
      <c r="AR532"/>
      <c r="AS532"/>
      <c r="AT532"/>
      <c r="AU532"/>
      <c r="AV532"/>
      <c r="AW532"/>
      <c r="AX532"/>
      <c r="AY532"/>
      <c r="AZ532"/>
      <c r="BA532"/>
      <c r="BB532" s="10">
        <v>0</v>
      </c>
      <c r="BC532" s="10">
        <v>0</v>
      </c>
      <c r="BD532" s="10">
        <v>0</v>
      </c>
      <c r="BE532" s="10">
        <v>0</v>
      </c>
      <c r="BF532" s="10">
        <v>0</v>
      </c>
      <c r="BG532" s="10">
        <v>0</v>
      </c>
      <c r="BH532" s="10">
        <v>0</v>
      </c>
      <c r="BI532" s="38"/>
    </row>
    <row r="533" spans="1:61" s="17" customFormat="1" ht="12.75">
      <c r="A533" s="38"/>
      <c r="B533" t="s">
        <v>49</v>
      </c>
      <c r="C533"/>
      <c r="D533" s="1" t="s">
        <v>341</v>
      </c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 s="15"/>
      <c r="AE533"/>
      <c r="AF533"/>
      <c r="AG533"/>
      <c r="AH533"/>
      <c r="AI533"/>
      <c r="AJ533"/>
      <c r="AK533"/>
      <c r="AL533"/>
      <c r="AM533"/>
      <c r="AN533"/>
      <c r="AO533"/>
      <c r="AP533"/>
      <c r="AQ533"/>
      <c r="AR533"/>
      <c r="AS533"/>
      <c r="AT533"/>
      <c r="AU533"/>
      <c r="AV533"/>
      <c r="AW533"/>
      <c r="AX533"/>
      <c r="AY533"/>
      <c r="AZ533"/>
      <c r="BA533"/>
      <c r="BB533" s="10">
        <v>0</v>
      </c>
      <c r="BC533" s="10">
        <v>0</v>
      </c>
      <c r="BD533" s="10">
        <v>0</v>
      </c>
      <c r="BE533" s="10">
        <v>0</v>
      </c>
      <c r="BF533" s="10">
        <v>0</v>
      </c>
      <c r="BG533" s="10">
        <v>0</v>
      </c>
      <c r="BH533" s="10">
        <v>0</v>
      </c>
      <c r="BI533" s="38"/>
    </row>
    <row r="534" spans="1:61" s="17" customFormat="1" ht="12.75">
      <c r="A534" s="38"/>
      <c r="B534"/>
      <c r="C534">
        <v>33</v>
      </c>
      <c r="D534" s="1" t="s">
        <v>320</v>
      </c>
      <c r="E534" t="s">
        <v>64</v>
      </c>
      <c r="F534"/>
      <c r="G534"/>
      <c r="H534"/>
      <c r="I534"/>
      <c r="J534"/>
      <c r="K534"/>
      <c r="L534"/>
      <c r="M534"/>
      <c r="N534"/>
      <c r="O534"/>
      <c r="P534"/>
      <c r="Q534"/>
      <c r="R534"/>
      <c r="S534">
        <v>2</v>
      </c>
      <c r="T534"/>
      <c r="U534"/>
      <c r="V534"/>
      <c r="W534"/>
      <c r="X534"/>
      <c r="Y534"/>
      <c r="Z534">
        <v>4</v>
      </c>
      <c r="AA534">
        <v>1</v>
      </c>
      <c r="AB534"/>
      <c r="AC534"/>
      <c r="AD534" s="15">
        <v>6</v>
      </c>
      <c r="AE534"/>
      <c r="AF534"/>
      <c r="AG534"/>
      <c r="AH534">
        <v>2</v>
      </c>
      <c r="AI534"/>
      <c r="AJ534"/>
      <c r="AK534"/>
      <c r="AL534"/>
      <c r="AM534"/>
      <c r="AN534"/>
      <c r="AO534"/>
      <c r="AP534"/>
      <c r="AQ534"/>
      <c r="AR534"/>
      <c r="AS534"/>
      <c r="AT534"/>
      <c r="AU534"/>
      <c r="AV534"/>
      <c r="AW534"/>
      <c r="AX534"/>
      <c r="AY534"/>
      <c r="AZ534"/>
      <c r="BA534"/>
      <c r="BB534" s="10">
        <v>12</v>
      </c>
      <c r="BC534" s="10">
        <v>3</v>
      </c>
      <c r="BD534" s="10">
        <v>0</v>
      </c>
      <c r="BE534" s="10">
        <v>0</v>
      </c>
      <c r="BF534" s="10">
        <v>12</v>
      </c>
      <c r="BG534" s="10">
        <v>3</v>
      </c>
      <c r="BH534" s="10">
        <v>33</v>
      </c>
      <c r="BI534" s="38"/>
    </row>
    <row r="535" spans="1:61" s="17" customFormat="1" ht="12.75">
      <c r="A535" s="38"/>
      <c r="B535"/>
      <c r="C535">
        <v>34</v>
      </c>
      <c r="D535" s="1" t="s">
        <v>56</v>
      </c>
      <c r="E535" t="s">
        <v>57</v>
      </c>
      <c r="F535"/>
      <c r="G535"/>
      <c r="H535"/>
      <c r="I535"/>
      <c r="J535"/>
      <c r="K535"/>
      <c r="L535"/>
      <c r="M535"/>
      <c r="N535"/>
      <c r="O535">
        <v>1</v>
      </c>
      <c r="P535"/>
      <c r="Q535"/>
      <c r="R535"/>
      <c r="S535">
        <v>4</v>
      </c>
      <c r="T535"/>
      <c r="U535"/>
      <c r="V535">
        <v>1</v>
      </c>
      <c r="W535"/>
      <c r="X535"/>
      <c r="Y535"/>
      <c r="Z535">
        <v>28</v>
      </c>
      <c r="AA535">
        <v>3</v>
      </c>
      <c r="AB535"/>
      <c r="AC535"/>
      <c r="AD535" s="15">
        <v>22</v>
      </c>
      <c r="AE535"/>
      <c r="AF535"/>
      <c r="AG535"/>
      <c r="AH535">
        <v>4</v>
      </c>
      <c r="AI535"/>
      <c r="AJ535"/>
      <c r="AK535"/>
      <c r="AL535">
        <v>1</v>
      </c>
      <c r="AM535"/>
      <c r="AN535"/>
      <c r="AO535"/>
      <c r="AP535">
        <v>1</v>
      </c>
      <c r="AQ535"/>
      <c r="AR535"/>
      <c r="AS535"/>
      <c r="AT535"/>
      <c r="AU535"/>
      <c r="AV535"/>
      <c r="AW535"/>
      <c r="AX535"/>
      <c r="AY535"/>
      <c r="AZ535"/>
      <c r="BA535"/>
      <c r="BB535" s="10">
        <v>57</v>
      </c>
      <c r="BC535" s="10">
        <v>8</v>
      </c>
      <c r="BD535" s="10">
        <v>0</v>
      </c>
      <c r="BE535" s="10">
        <v>0</v>
      </c>
      <c r="BF535" s="10">
        <v>57</v>
      </c>
      <c r="BG535" s="10">
        <v>8</v>
      </c>
      <c r="BH535" s="10">
        <v>34</v>
      </c>
      <c r="BI535" s="38"/>
    </row>
    <row r="536" spans="1:61" s="17" customFormat="1" ht="12.75">
      <c r="A536" s="38"/>
      <c r="B536"/>
      <c r="C536">
        <v>35</v>
      </c>
      <c r="D536" s="1" t="s">
        <v>342</v>
      </c>
      <c r="E536" t="s">
        <v>64</v>
      </c>
      <c r="F536"/>
      <c r="G536"/>
      <c r="H536"/>
      <c r="I536"/>
      <c r="J536"/>
      <c r="K536"/>
      <c r="L536"/>
      <c r="M536"/>
      <c r="N536"/>
      <c r="O536"/>
      <c r="P536"/>
      <c r="Q536"/>
      <c r="R536"/>
      <c r="S536">
        <v>1</v>
      </c>
      <c r="T536"/>
      <c r="U536"/>
      <c r="V536">
        <v>1</v>
      </c>
      <c r="W536">
        <v>1</v>
      </c>
      <c r="X536"/>
      <c r="Y536"/>
      <c r="Z536">
        <v>7</v>
      </c>
      <c r="AA536">
        <v>3</v>
      </c>
      <c r="AB536"/>
      <c r="AC536"/>
      <c r="AD536" s="15">
        <v>10</v>
      </c>
      <c r="AE536" s="25">
        <v>1</v>
      </c>
      <c r="AF536"/>
      <c r="AG536"/>
      <c r="AH536">
        <v>2</v>
      </c>
      <c r="AI536"/>
      <c r="AJ536"/>
      <c r="AK536"/>
      <c r="AL536"/>
      <c r="AM536"/>
      <c r="AN536"/>
      <c r="AO536"/>
      <c r="AP536"/>
      <c r="AQ536"/>
      <c r="AR536"/>
      <c r="AS536"/>
      <c r="AT536"/>
      <c r="AU536"/>
      <c r="AV536"/>
      <c r="AW536"/>
      <c r="AX536"/>
      <c r="AY536"/>
      <c r="AZ536"/>
      <c r="BA536"/>
      <c r="BB536" s="10">
        <v>20</v>
      </c>
      <c r="BC536" s="10">
        <v>6</v>
      </c>
      <c r="BD536" s="10">
        <v>0</v>
      </c>
      <c r="BE536" s="10">
        <v>0</v>
      </c>
      <c r="BF536" s="10">
        <v>20</v>
      </c>
      <c r="BG536" s="10">
        <v>6</v>
      </c>
      <c r="BH536" s="10">
        <v>35</v>
      </c>
      <c r="BI536" s="38"/>
    </row>
    <row r="537" spans="1:61" s="17" customFormat="1" ht="12.75">
      <c r="A537" s="38"/>
      <c r="B537"/>
      <c r="C537">
        <v>36</v>
      </c>
      <c r="D537" s="1" t="s">
        <v>56</v>
      </c>
      <c r="E537" t="s">
        <v>57</v>
      </c>
      <c r="F537"/>
      <c r="G537"/>
      <c r="H537"/>
      <c r="I537"/>
      <c r="J537"/>
      <c r="K537"/>
      <c r="L537"/>
      <c r="M537"/>
      <c r="N537"/>
      <c r="O537">
        <v>1</v>
      </c>
      <c r="P537"/>
      <c r="Q537"/>
      <c r="R537">
        <v>1</v>
      </c>
      <c r="S537">
        <v>2</v>
      </c>
      <c r="T537"/>
      <c r="U537"/>
      <c r="V537">
        <v>1</v>
      </c>
      <c r="W537"/>
      <c r="X537"/>
      <c r="Y537"/>
      <c r="Z537">
        <v>7</v>
      </c>
      <c r="AA537">
        <v>1</v>
      </c>
      <c r="AB537"/>
      <c r="AC537">
        <v>1</v>
      </c>
      <c r="AD537" s="15">
        <v>18</v>
      </c>
      <c r="AE537"/>
      <c r="AF537">
        <v>6</v>
      </c>
      <c r="AG537"/>
      <c r="AH537">
        <v>4</v>
      </c>
      <c r="AI537"/>
      <c r="AJ537">
        <v>2</v>
      </c>
      <c r="AK537"/>
      <c r="AL537"/>
      <c r="AM537"/>
      <c r="AN537"/>
      <c r="AO537"/>
      <c r="AP537"/>
      <c r="AQ537"/>
      <c r="AR537"/>
      <c r="AS537"/>
      <c r="AT537"/>
      <c r="AU537"/>
      <c r="AV537"/>
      <c r="AW537"/>
      <c r="AX537"/>
      <c r="AY537"/>
      <c r="AZ537"/>
      <c r="BA537"/>
      <c r="BB537" s="10">
        <v>31</v>
      </c>
      <c r="BC537" s="10">
        <v>4</v>
      </c>
      <c r="BD537" s="10">
        <v>8</v>
      </c>
      <c r="BE537" s="10">
        <v>1</v>
      </c>
      <c r="BF537" s="10">
        <v>39</v>
      </c>
      <c r="BG537" s="10">
        <v>5</v>
      </c>
      <c r="BH537" s="10">
        <v>36</v>
      </c>
      <c r="BI537" s="38"/>
    </row>
    <row r="538" spans="1:61" s="17" customFormat="1" ht="12.75">
      <c r="A538" s="38"/>
      <c r="B538"/>
      <c r="C538">
        <v>37</v>
      </c>
      <c r="D538" s="1" t="s">
        <v>343</v>
      </c>
      <c r="E538" t="s">
        <v>57</v>
      </c>
      <c r="F538"/>
      <c r="G538"/>
      <c r="H538"/>
      <c r="I538"/>
      <c r="J538"/>
      <c r="K538"/>
      <c r="L538"/>
      <c r="M538"/>
      <c r="N538"/>
      <c r="O538"/>
      <c r="P538"/>
      <c r="Q538"/>
      <c r="R538"/>
      <c r="S538">
        <v>1</v>
      </c>
      <c r="T538"/>
      <c r="U538"/>
      <c r="V538"/>
      <c r="W538">
        <v>2</v>
      </c>
      <c r="X538"/>
      <c r="Y538"/>
      <c r="Z538">
        <v>1</v>
      </c>
      <c r="AA538"/>
      <c r="AB538"/>
      <c r="AC538"/>
      <c r="AD538" s="15"/>
      <c r="AE538">
        <v>1</v>
      </c>
      <c r="AF538"/>
      <c r="AG538"/>
      <c r="AH538">
        <v>2</v>
      </c>
      <c r="AI538"/>
      <c r="AJ538"/>
      <c r="AK538"/>
      <c r="AL538">
        <v>1</v>
      </c>
      <c r="AM538"/>
      <c r="AN538"/>
      <c r="AO538"/>
      <c r="AP538"/>
      <c r="AQ538"/>
      <c r="AR538"/>
      <c r="AS538"/>
      <c r="AT538"/>
      <c r="AU538"/>
      <c r="AV538"/>
      <c r="AW538"/>
      <c r="AX538"/>
      <c r="AY538"/>
      <c r="AZ538"/>
      <c r="BA538"/>
      <c r="BB538" s="10">
        <v>4</v>
      </c>
      <c r="BC538" s="10">
        <v>4</v>
      </c>
      <c r="BD538" s="10">
        <v>0</v>
      </c>
      <c r="BE538" s="10">
        <v>0</v>
      </c>
      <c r="BF538" s="10">
        <v>4</v>
      </c>
      <c r="BG538" s="10">
        <v>4</v>
      </c>
      <c r="BH538" s="10">
        <v>37</v>
      </c>
      <c r="BI538" s="38"/>
    </row>
    <row r="539" spans="1:61" s="17" customFormat="1" ht="12.75">
      <c r="A539" s="38"/>
      <c r="B539"/>
      <c r="C539"/>
      <c r="D539" s="1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 s="15"/>
      <c r="AE539"/>
      <c r="AF539"/>
      <c r="AG539"/>
      <c r="AH539"/>
      <c r="AI539"/>
      <c r="AJ539"/>
      <c r="AK539"/>
      <c r="AL539"/>
      <c r="AM539"/>
      <c r="AN539"/>
      <c r="AO539"/>
      <c r="AP539"/>
      <c r="AQ539"/>
      <c r="AR539"/>
      <c r="AS539"/>
      <c r="AT539"/>
      <c r="AU539"/>
      <c r="AV539"/>
      <c r="AW539"/>
      <c r="AX539"/>
      <c r="AY539"/>
      <c r="AZ539"/>
      <c r="BA539"/>
      <c r="BB539" s="10">
        <v>0</v>
      </c>
      <c r="BC539" s="10">
        <v>0</v>
      </c>
      <c r="BD539" s="10">
        <v>0</v>
      </c>
      <c r="BE539" s="10">
        <v>0</v>
      </c>
      <c r="BF539" s="10">
        <v>0</v>
      </c>
      <c r="BG539" s="10">
        <v>0</v>
      </c>
      <c r="BH539" s="10">
        <v>0</v>
      </c>
      <c r="BI539" s="38"/>
    </row>
    <row r="540" spans="1:61" s="17" customFormat="1" ht="12.75">
      <c r="A540" s="38" t="s">
        <v>44</v>
      </c>
      <c r="B540" t="s">
        <v>78</v>
      </c>
      <c r="C540"/>
      <c r="D540" s="1" t="s">
        <v>345</v>
      </c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 s="15"/>
      <c r="AE540"/>
      <c r="AF540"/>
      <c r="AG540"/>
      <c r="AH540"/>
      <c r="AI540"/>
      <c r="AJ540"/>
      <c r="AK540"/>
      <c r="AL540"/>
      <c r="AM540"/>
      <c r="AN540"/>
      <c r="AO540"/>
      <c r="AP540"/>
      <c r="AQ540"/>
      <c r="AR540"/>
      <c r="AS540"/>
      <c r="AT540"/>
      <c r="AU540"/>
      <c r="AV540"/>
      <c r="AW540"/>
      <c r="AX540"/>
      <c r="AY540"/>
      <c r="AZ540"/>
      <c r="BA540"/>
      <c r="BB540" s="10">
        <v>0</v>
      </c>
      <c r="BC540" s="10">
        <v>0</v>
      </c>
      <c r="BD540" s="10">
        <v>0</v>
      </c>
      <c r="BE540" s="10">
        <v>0</v>
      </c>
      <c r="BF540" s="10">
        <v>0</v>
      </c>
      <c r="BG540" s="10">
        <v>0</v>
      </c>
      <c r="BH540" s="10">
        <v>0</v>
      </c>
      <c r="BI540" s="38" t="s">
        <v>344</v>
      </c>
    </row>
    <row r="541" spans="1:61" s="17" customFormat="1" ht="12.75">
      <c r="A541" s="38"/>
      <c r="B541"/>
      <c r="C541">
        <v>1</v>
      </c>
      <c r="D541" s="1" t="s">
        <v>346</v>
      </c>
      <c r="E541" t="s">
        <v>52</v>
      </c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>
        <v>2</v>
      </c>
      <c r="AA541"/>
      <c r="AB541"/>
      <c r="AC541"/>
      <c r="AD541" s="15">
        <v>9</v>
      </c>
      <c r="AE541"/>
      <c r="AF541"/>
      <c r="AG541"/>
      <c r="AH541">
        <v>3</v>
      </c>
      <c r="AI541"/>
      <c r="AJ541"/>
      <c r="AK541"/>
      <c r="AL541">
        <v>1</v>
      </c>
      <c r="AM541"/>
      <c r="AN541"/>
      <c r="AO541"/>
      <c r="AP541">
        <v>1</v>
      </c>
      <c r="AQ541"/>
      <c r="AR541"/>
      <c r="AS541"/>
      <c r="AT541"/>
      <c r="AU541"/>
      <c r="AV541"/>
      <c r="AW541"/>
      <c r="AX541"/>
      <c r="AY541"/>
      <c r="AZ541"/>
      <c r="BA541"/>
      <c r="BB541" s="10">
        <v>16</v>
      </c>
      <c r="BC541" s="10">
        <v>0</v>
      </c>
      <c r="BD541" s="10">
        <v>0</v>
      </c>
      <c r="BE541" s="10">
        <v>0</v>
      </c>
      <c r="BF541" s="10">
        <v>16</v>
      </c>
      <c r="BG541" s="10">
        <v>0</v>
      </c>
      <c r="BH541" s="10">
        <v>1</v>
      </c>
      <c r="BI541" s="38"/>
    </row>
    <row r="542" spans="1:61" s="17" customFormat="1" ht="12.75">
      <c r="A542" s="38"/>
      <c r="B542"/>
      <c r="C542">
        <v>2</v>
      </c>
      <c r="D542" s="1" t="s">
        <v>56</v>
      </c>
      <c r="E542" t="s">
        <v>57</v>
      </c>
      <c r="F542"/>
      <c r="G542"/>
      <c r="H542"/>
      <c r="I542"/>
      <c r="J542">
        <v>1</v>
      </c>
      <c r="K542"/>
      <c r="L542">
        <v>3</v>
      </c>
      <c r="M542"/>
      <c r="N542"/>
      <c r="O542">
        <v>2</v>
      </c>
      <c r="P542"/>
      <c r="Q542"/>
      <c r="R542"/>
      <c r="S542">
        <v>8</v>
      </c>
      <c r="T542"/>
      <c r="U542"/>
      <c r="V542"/>
      <c r="W542">
        <v>5</v>
      </c>
      <c r="X542"/>
      <c r="Y542"/>
      <c r="Z542"/>
      <c r="AA542">
        <v>11</v>
      </c>
      <c r="AB542"/>
      <c r="AC542"/>
      <c r="AD542" s="15">
        <v>1</v>
      </c>
      <c r="AE542">
        <v>1</v>
      </c>
      <c r="AF542"/>
      <c r="AG542"/>
      <c r="AH542"/>
      <c r="AI542">
        <v>1</v>
      </c>
      <c r="AJ542"/>
      <c r="AK542"/>
      <c r="AL542">
        <v>1</v>
      </c>
      <c r="AM542"/>
      <c r="AN542"/>
      <c r="AO542"/>
      <c r="AP542"/>
      <c r="AQ542"/>
      <c r="AR542"/>
      <c r="AS542"/>
      <c r="AT542"/>
      <c r="AU542"/>
      <c r="AV542"/>
      <c r="AW542"/>
      <c r="AX542"/>
      <c r="AY542"/>
      <c r="AZ542"/>
      <c r="BA542"/>
      <c r="BB542" s="10">
        <v>2</v>
      </c>
      <c r="BC542" s="10">
        <v>32</v>
      </c>
      <c r="BD542" s="10">
        <v>0</v>
      </c>
      <c r="BE542" s="10">
        <v>0</v>
      </c>
      <c r="BF542" s="10">
        <v>2</v>
      </c>
      <c r="BG542" s="10">
        <v>32</v>
      </c>
      <c r="BH542" s="10">
        <v>2</v>
      </c>
      <c r="BI542" s="38"/>
    </row>
    <row r="543" spans="1:61" s="17" customFormat="1" ht="12.75">
      <c r="A543" s="38"/>
      <c r="B543"/>
      <c r="C543">
        <v>3</v>
      </c>
      <c r="D543" s="1" t="s">
        <v>347</v>
      </c>
      <c r="E543" t="s">
        <v>52</v>
      </c>
      <c r="F543"/>
      <c r="G543"/>
      <c r="H543"/>
      <c r="I543"/>
      <c r="J543"/>
      <c r="K543"/>
      <c r="L543"/>
      <c r="M543"/>
      <c r="N543"/>
      <c r="O543"/>
      <c r="P543"/>
      <c r="Q543"/>
      <c r="R543"/>
      <c r="S543">
        <v>5</v>
      </c>
      <c r="T543"/>
      <c r="U543"/>
      <c r="V543">
        <v>2</v>
      </c>
      <c r="W543">
        <v>3</v>
      </c>
      <c r="X543"/>
      <c r="Y543"/>
      <c r="Z543">
        <v>46</v>
      </c>
      <c r="AA543">
        <v>15</v>
      </c>
      <c r="AB543"/>
      <c r="AC543"/>
      <c r="AD543" s="15">
        <v>72</v>
      </c>
      <c r="AE543" s="25">
        <v>13</v>
      </c>
      <c r="AF543"/>
      <c r="AG543"/>
      <c r="AH543">
        <v>43</v>
      </c>
      <c r="AI543">
        <v>1</v>
      </c>
      <c r="AJ543"/>
      <c r="AK543"/>
      <c r="AL543">
        <v>12</v>
      </c>
      <c r="AM543"/>
      <c r="AN543"/>
      <c r="AO543"/>
      <c r="AP543">
        <v>11</v>
      </c>
      <c r="AQ543"/>
      <c r="AR543"/>
      <c r="AS543"/>
      <c r="AT543">
        <v>5</v>
      </c>
      <c r="AU543"/>
      <c r="AV543"/>
      <c r="AW543"/>
      <c r="AX543"/>
      <c r="AY543"/>
      <c r="AZ543"/>
      <c r="BA543"/>
      <c r="BB543" s="10">
        <v>191</v>
      </c>
      <c r="BC543" s="10">
        <v>37</v>
      </c>
      <c r="BD543" s="10">
        <v>0</v>
      </c>
      <c r="BE543" s="10">
        <v>0</v>
      </c>
      <c r="BF543" s="10">
        <v>191</v>
      </c>
      <c r="BG543" s="10">
        <v>37</v>
      </c>
      <c r="BH543" s="10">
        <v>3</v>
      </c>
      <c r="BI543" s="38"/>
    </row>
    <row r="544" spans="1:61" s="17" customFormat="1" ht="12.75">
      <c r="A544" s="34"/>
      <c r="B544"/>
      <c r="C544">
        <v>4</v>
      </c>
      <c r="D544" s="1" t="s">
        <v>56</v>
      </c>
      <c r="E544" t="s">
        <v>63</v>
      </c>
      <c r="F544"/>
      <c r="G544"/>
      <c r="H544"/>
      <c r="I544"/>
      <c r="J544"/>
      <c r="K544"/>
      <c r="L544"/>
      <c r="M544"/>
      <c r="N544"/>
      <c r="O544">
        <v>1</v>
      </c>
      <c r="P544"/>
      <c r="Q544"/>
      <c r="R544"/>
      <c r="S544">
        <v>1</v>
      </c>
      <c r="T544"/>
      <c r="U544"/>
      <c r="V544">
        <v>1</v>
      </c>
      <c r="W544"/>
      <c r="X544"/>
      <c r="Y544"/>
      <c r="Z544"/>
      <c r="AA544">
        <v>2</v>
      </c>
      <c r="AB544"/>
      <c r="AC544"/>
      <c r="AD544" s="15"/>
      <c r="AE544">
        <v>1</v>
      </c>
      <c r="AF544"/>
      <c r="AG544"/>
      <c r="AH544">
        <v>1</v>
      </c>
      <c r="AI544"/>
      <c r="AJ544"/>
      <c r="AK544"/>
      <c r="AL544"/>
      <c r="AM544"/>
      <c r="AN544"/>
      <c r="AO544"/>
      <c r="AP544"/>
      <c r="AQ544"/>
      <c r="AR544"/>
      <c r="AS544"/>
      <c r="AT544"/>
      <c r="AU544"/>
      <c r="AV544"/>
      <c r="AW544"/>
      <c r="AX544"/>
      <c r="AY544"/>
      <c r="AZ544"/>
      <c r="BA544"/>
      <c r="BB544" s="10">
        <v>2</v>
      </c>
      <c r="BC544" s="10">
        <v>5</v>
      </c>
      <c r="BD544" s="10">
        <v>0</v>
      </c>
      <c r="BE544" s="10">
        <v>0</v>
      </c>
      <c r="BF544" s="10">
        <v>2</v>
      </c>
      <c r="BG544" s="10">
        <v>5</v>
      </c>
      <c r="BH544" s="10">
        <v>4</v>
      </c>
      <c r="BI544" s="38"/>
    </row>
    <row r="545" spans="1:61" s="17" customFormat="1" ht="12.75">
      <c r="A545" s="34"/>
      <c r="B545"/>
      <c r="C545">
        <v>5</v>
      </c>
      <c r="D545" s="1" t="s">
        <v>56</v>
      </c>
      <c r="E545" t="s">
        <v>57</v>
      </c>
      <c r="F545"/>
      <c r="G545"/>
      <c r="H545"/>
      <c r="I545"/>
      <c r="J545"/>
      <c r="K545"/>
      <c r="L545"/>
      <c r="M545"/>
      <c r="N545"/>
      <c r="O545">
        <v>4</v>
      </c>
      <c r="P545"/>
      <c r="Q545"/>
      <c r="R545"/>
      <c r="S545">
        <v>9</v>
      </c>
      <c r="T545"/>
      <c r="U545"/>
      <c r="V545"/>
      <c r="W545">
        <v>2</v>
      </c>
      <c r="X545"/>
      <c r="Y545"/>
      <c r="Z545">
        <v>4</v>
      </c>
      <c r="AA545">
        <v>7</v>
      </c>
      <c r="AB545"/>
      <c r="AC545"/>
      <c r="AD545" s="15">
        <v>6</v>
      </c>
      <c r="AE545" s="25">
        <v>1</v>
      </c>
      <c r="AF545"/>
      <c r="AG545"/>
      <c r="AH545">
        <v>4</v>
      </c>
      <c r="AI545"/>
      <c r="AJ545"/>
      <c r="AK545"/>
      <c r="AL545"/>
      <c r="AM545"/>
      <c r="AN545"/>
      <c r="AO545"/>
      <c r="AP545"/>
      <c r="AQ545"/>
      <c r="AR545"/>
      <c r="AS545"/>
      <c r="AT545"/>
      <c r="AU545"/>
      <c r="AV545"/>
      <c r="AW545"/>
      <c r="AX545"/>
      <c r="AY545"/>
      <c r="AZ545"/>
      <c r="BA545"/>
      <c r="BB545" s="10">
        <v>14</v>
      </c>
      <c r="BC545" s="10">
        <v>23</v>
      </c>
      <c r="BD545" s="10">
        <v>0</v>
      </c>
      <c r="BE545" s="10">
        <v>0</v>
      </c>
      <c r="BF545" s="10">
        <v>14</v>
      </c>
      <c r="BG545" s="10">
        <v>23</v>
      </c>
      <c r="BH545" s="10">
        <v>5</v>
      </c>
      <c r="BI545" s="34"/>
    </row>
    <row r="546" spans="1:61" s="17" customFormat="1" ht="12.75">
      <c r="A546" s="34"/>
      <c r="B546" t="s">
        <v>87</v>
      </c>
      <c r="C546"/>
      <c r="D546" s="1" t="s">
        <v>348</v>
      </c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 s="15"/>
      <c r="AE546"/>
      <c r="AF546"/>
      <c r="AG546"/>
      <c r="AH546"/>
      <c r="AI546"/>
      <c r="AJ546"/>
      <c r="AK546"/>
      <c r="AL546"/>
      <c r="AM546"/>
      <c r="AN546"/>
      <c r="AO546"/>
      <c r="AP546"/>
      <c r="AQ546"/>
      <c r="AR546"/>
      <c r="AS546"/>
      <c r="AT546"/>
      <c r="AU546"/>
      <c r="AV546"/>
      <c r="AW546"/>
      <c r="AX546"/>
      <c r="AY546"/>
      <c r="AZ546"/>
      <c r="BA546"/>
      <c r="BB546" s="10">
        <v>0</v>
      </c>
      <c r="BC546" s="10">
        <v>0</v>
      </c>
      <c r="BD546" s="10">
        <v>0</v>
      </c>
      <c r="BE546" s="10">
        <v>0</v>
      </c>
      <c r="BF546" s="10">
        <v>0</v>
      </c>
      <c r="BG546" s="10">
        <v>0</v>
      </c>
      <c r="BH546" s="10">
        <v>0</v>
      </c>
      <c r="BI546" s="34"/>
    </row>
    <row r="547" spans="1:61" s="17" customFormat="1" ht="12.75">
      <c r="A547" s="34"/>
      <c r="B547"/>
      <c r="C547">
        <v>6</v>
      </c>
      <c r="D547" s="1" t="s">
        <v>349</v>
      </c>
      <c r="E547" t="s">
        <v>52</v>
      </c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>
        <v>2</v>
      </c>
      <c r="AA547">
        <v>2</v>
      </c>
      <c r="AB547"/>
      <c r="AC547"/>
      <c r="AD547" s="15">
        <v>8</v>
      </c>
      <c r="AE547"/>
      <c r="AF547"/>
      <c r="AG547"/>
      <c r="AH547">
        <v>4</v>
      </c>
      <c r="AI547"/>
      <c r="AJ547"/>
      <c r="AK547"/>
      <c r="AL547">
        <v>3</v>
      </c>
      <c r="AM547"/>
      <c r="AN547"/>
      <c r="AO547"/>
      <c r="AP547"/>
      <c r="AQ547"/>
      <c r="AR547"/>
      <c r="AS547"/>
      <c r="AT547"/>
      <c r="AU547"/>
      <c r="AV547"/>
      <c r="AW547"/>
      <c r="AX547"/>
      <c r="AY547"/>
      <c r="AZ547"/>
      <c r="BA547"/>
      <c r="BB547" s="10">
        <v>17</v>
      </c>
      <c r="BC547" s="10">
        <v>2</v>
      </c>
      <c r="BD547" s="10">
        <v>0</v>
      </c>
      <c r="BE547" s="10">
        <v>0</v>
      </c>
      <c r="BF547" s="10">
        <v>17</v>
      </c>
      <c r="BG547" s="10">
        <v>2</v>
      </c>
      <c r="BH547" s="10">
        <v>6</v>
      </c>
      <c r="BI547" s="34"/>
    </row>
    <row r="548" spans="1:61" s="17" customFormat="1" ht="12.75">
      <c r="A548" s="34"/>
      <c r="B548"/>
      <c r="C548">
        <v>7</v>
      </c>
      <c r="D548" s="1" t="s">
        <v>56</v>
      </c>
      <c r="E548" t="s">
        <v>63</v>
      </c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>
        <v>1</v>
      </c>
      <c r="AA548">
        <v>2</v>
      </c>
      <c r="AB548"/>
      <c r="AC548"/>
      <c r="AD548" s="15">
        <v>8</v>
      </c>
      <c r="AE548" s="25">
        <v>2</v>
      </c>
      <c r="AF548"/>
      <c r="AG548"/>
      <c r="AH548">
        <v>4</v>
      </c>
      <c r="AI548"/>
      <c r="AJ548"/>
      <c r="AK548"/>
      <c r="AL548"/>
      <c r="AM548"/>
      <c r="AN548"/>
      <c r="AO548"/>
      <c r="AP548"/>
      <c r="AQ548"/>
      <c r="AR548"/>
      <c r="AS548"/>
      <c r="AT548"/>
      <c r="AU548"/>
      <c r="AV548"/>
      <c r="AW548"/>
      <c r="AX548"/>
      <c r="AY548"/>
      <c r="AZ548"/>
      <c r="BA548"/>
      <c r="BB548" s="10">
        <v>13</v>
      </c>
      <c r="BC548" s="10">
        <v>4</v>
      </c>
      <c r="BD548" s="10">
        <v>0</v>
      </c>
      <c r="BE548" s="10">
        <v>0</v>
      </c>
      <c r="BF548" s="10">
        <v>13</v>
      </c>
      <c r="BG548" s="10">
        <v>4</v>
      </c>
      <c r="BH548" s="10">
        <v>7</v>
      </c>
      <c r="BI548" s="34"/>
    </row>
    <row r="549" spans="1:61" s="17" customFormat="1" ht="12.75">
      <c r="A549" s="34"/>
      <c r="B549"/>
      <c r="C549">
        <v>8</v>
      </c>
      <c r="D549" s="1" t="s">
        <v>350</v>
      </c>
      <c r="E549" t="s">
        <v>64</v>
      </c>
      <c r="F549"/>
      <c r="G549"/>
      <c r="H549"/>
      <c r="I549"/>
      <c r="J549"/>
      <c r="K549"/>
      <c r="L549">
        <v>1</v>
      </c>
      <c r="M549"/>
      <c r="N549"/>
      <c r="O549"/>
      <c r="P549"/>
      <c r="Q549"/>
      <c r="R549"/>
      <c r="S549">
        <v>1</v>
      </c>
      <c r="T549"/>
      <c r="U549"/>
      <c r="V549"/>
      <c r="W549">
        <v>1</v>
      </c>
      <c r="X549"/>
      <c r="Y549"/>
      <c r="Z549"/>
      <c r="AA549">
        <v>1</v>
      </c>
      <c r="AB549"/>
      <c r="AC549"/>
      <c r="AD549" s="15">
        <v>5</v>
      </c>
      <c r="AE549"/>
      <c r="AF549"/>
      <c r="AG549"/>
      <c r="AH549"/>
      <c r="AI549"/>
      <c r="AJ549"/>
      <c r="AK549"/>
      <c r="AL549"/>
      <c r="AM549"/>
      <c r="AN549"/>
      <c r="AO549"/>
      <c r="AP549"/>
      <c r="AQ549"/>
      <c r="AR549"/>
      <c r="AS549"/>
      <c r="AT549">
        <v>1</v>
      </c>
      <c r="AU549"/>
      <c r="AV549"/>
      <c r="AW549"/>
      <c r="AX549"/>
      <c r="AY549"/>
      <c r="AZ549"/>
      <c r="BA549"/>
      <c r="BB549" s="10">
        <v>6</v>
      </c>
      <c r="BC549" s="10">
        <v>4</v>
      </c>
      <c r="BD549" s="10">
        <v>0</v>
      </c>
      <c r="BE549" s="10">
        <v>0</v>
      </c>
      <c r="BF549" s="10">
        <v>6</v>
      </c>
      <c r="BG549" s="10">
        <v>4</v>
      </c>
      <c r="BH549" s="10">
        <v>8</v>
      </c>
      <c r="BI549" s="34"/>
    </row>
    <row r="550" spans="1:61" s="17" customFormat="1" ht="12.75">
      <c r="A550" s="34"/>
      <c r="B550"/>
      <c r="C550">
        <v>9</v>
      </c>
      <c r="D550" s="1" t="s">
        <v>351</v>
      </c>
      <c r="E550" t="s">
        <v>57</v>
      </c>
      <c r="F550"/>
      <c r="G550"/>
      <c r="H550"/>
      <c r="I550"/>
      <c r="J550"/>
      <c r="K550"/>
      <c r="L550"/>
      <c r="M550"/>
      <c r="N550"/>
      <c r="O550">
        <v>14</v>
      </c>
      <c r="P550"/>
      <c r="Q550"/>
      <c r="R550">
        <v>1</v>
      </c>
      <c r="S550">
        <v>40</v>
      </c>
      <c r="T550"/>
      <c r="U550"/>
      <c r="V550"/>
      <c r="W550">
        <v>17</v>
      </c>
      <c r="X550"/>
      <c r="Y550"/>
      <c r="Z550">
        <v>11</v>
      </c>
      <c r="AA550">
        <v>25</v>
      </c>
      <c r="AB550"/>
      <c r="AC550"/>
      <c r="AD550" s="15">
        <v>20</v>
      </c>
      <c r="AE550" s="25">
        <v>8</v>
      </c>
      <c r="AF550"/>
      <c r="AG550"/>
      <c r="AH550">
        <v>7</v>
      </c>
      <c r="AI550">
        <v>3</v>
      </c>
      <c r="AJ550"/>
      <c r="AK550"/>
      <c r="AL550">
        <v>2</v>
      </c>
      <c r="AM550"/>
      <c r="AN550"/>
      <c r="AO550"/>
      <c r="AP550"/>
      <c r="AQ550"/>
      <c r="AR550"/>
      <c r="AS550"/>
      <c r="AT550"/>
      <c r="AU550"/>
      <c r="AV550"/>
      <c r="AW550"/>
      <c r="AX550"/>
      <c r="AY550"/>
      <c r="AZ550"/>
      <c r="BA550"/>
      <c r="BB550" s="10">
        <v>41</v>
      </c>
      <c r="BC550" s="10">
        <v>107</v>
      </c>
      <c r="BD550" s="10">
        <v>0</v>
      </c>
      <c r="BE550" s="10">
        <v>0</v>
      </c>
      <c r="BF550" s="10">
        <v>41</v>
      </c>
      <c r="BG550" s="10">
        <v>107</v>
      </c>
      <c r="BH550" s="10">
        <v>9</v>
      </c>
      <c r="BI550" s="34"/>
    </row>
    <row r="551" spans="1:61" s="17" customFormat="1" ht="12.75">
      <c r="A551" s="34"/>
      <c r="B551"/>
      <c r="C551">
        <v>10</v>
      </c>
      <c r="D551" s="1" t="s">
        <v>352</v>
      </c>
      <c r="E551" t="s">
        <v>64</v>
      </c>
      <c r="F551"/>
      <c r="G551"/>
      <c r="H551"/>
      <c r="I551"/>
      <c r="J551"/>
      <c r="K551"/>
      <c r="L551"/>
      <c r="M551"/>
      <c r="N551"/>
      <c r="O551"/>
      <c r="P551"/>
      <c r="Q551"/>
      <c r="R551"/>
      <c r="S551">
        <v>1</v>
      </c>
      <c r="T551"/>
      <c r="U551"/>
      <c r="V551">
        <v>1</v>
      </c>
      <c r="W551"/>
      <c r="X551"/>
      <c r="Y551"/>
      <c r="Z551">
        <v>7</v>
      </c>
      <c r="AA551">
        <v>13</v>
      </c>
      <c r="AB551"/>
      <c r="AC551"/>
      <c r="AD551" s="15">
        <v>19</v>
      </c>
      <c r="AE551" s="25">
        <v>3</v>
      </c>
      <c r="AF551"/>
      <c r="AG551"/>
      <c r="AH551">
        <v>4</v>
      </c>
      <c r="AI551"/>
      <c r="AJ551"/>
      <c r="AK551"/>
      <c r="AL551">
        <v>1</v>
      </c>
      <c r="AM551"/>
      <c r="AN551"/>
      <c r="AO551"/>
      <c r="AP551"/>
      <c r="AQ551"/>
      <c r="AR551"/>
      <c r="AS551"/>
      <c r="AT551"/>
      <c r="AU551"/>
      <c r="AV551"/>
      <c r="AW551"/>
      <c r="AX551"/>
      <c r="AY551"/>
      <c r="AZ551"/>
      <c r="BA551"/>
      <c r="BB551" s="10">
        <v>32</v>
      </c>
      <c r="BC551" s="10">
        <v>17</v>
      </c>
      <c r="BD551" s="10">
        <v>0</v>
      </c>
      <c r="BE551" s="10">
        <v>0</v>
      </c>
      <c r="BF551" s="10">
        <v>32</v>
      </c>
      <c r="BG551" s="10">
        <v>17</v>
      </c>
      <c r="BH551" s="10">
        <v>10</v>
      </c>
      <c r="BI551" s="34"/>
    </row>
    <row r="552" spans="1:61" s="17" customFormat="1" ht="12.75">
      <c r="A552" s="34"/>
      <c r="B552" t="s">
        <v>53</v>
      </c>
      <c r="C552"/>
      <c r="D552" s="1" t="s">
        <v>353</v>
      </c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 s="15"/>
      <c r="AE552"/>
      <c r="AF552"/>
      <c r="AG552"/>
      <c r="AH552"/>
      <c r="AI552"/>
      <c r="AJ552"/>
      <c r="AK552"/>
      <c r="AL552"/>
      <c r="AM552"/>
      <c r="AN552"/>
      <c r="AO552"/>
      <c r="AP552"/>
      <c r="AQ552"/>
      <c r="AR552"/>
      <c r="AS552"/>
      <c r="AT552"/>
      <c r="AU552"/>
      <c r="AV552"/>
      <c r="AW552"/>
      <c r="AX552"/>
      <c r="AY552"/>
      <c r="AZ552"/>
      <c r="BA552"/>
      <c r="BB552" s="10">
        <v>0</v>
      </c>
      <c r="BC552" s="10">
        <v>0</v>
      </c>
      <c r="BD552" s="10">
        <v>0</v>
      </c>
      <c r="BE552" s="10">
        <v>0</v>
      </c>
      <c r="BF552" s="10">
        <v>0</v>
      </c>
      <c r="BG552" s="10">
        <v>0</v>
      </c>
      <c r="BH552" s="10">
        <v>0</v>
      </c>
      <c r="BI552" s="34"/>
    </row>
    <row r="553" spans="1:61" s="17" customFormat="1" ht="12.75">
      <c r="A553" s="34"/>
      <c r="B553"/>
      <c r="C553">
        <v>11</v>
      </c>
      <c r="D553" s="1" t="s">
        <v>354</v>
      </c>
      <c r="E553" t="s">
        <v>52</v>
      </c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 s="15"/>
      <c r="AE553"/>
      <c r="AF553"/>
      <c r="AG553"/>
      <c r="AH553">
        <v>1</v>
      </c>
      <c r="AI553"/>
      <c r="AJ553"/>
      <c r="AK553"/>
      <c r="AL553"/>
      <c r="AM553"/>
      <c r="AN553"/>
      <c r="AO553"/>
      <c r="AP553"/>
      <c r="AQ553"/>
      <c r="AR553"/>
      <c r="AS553"/>
      <c r="AT553"/>
      <c r="AU553"/>
      <c r="AV553"/>
      <c r="AW553"/>
      <c r="AX553"/>
      <c r="AY553"/>
      <c r="AZ553"/>
      <c r="BA553"/>
      <c r="BB553" s="10">
        <v>1</v>
      </c>
      <c r="BC553" s="10">
        <v>0</v>
      </c>
      <c r="BD553" s="10">
        <v>0</v>
      </c>
      <c r="BE553" s="10">
        <v>0</v>
      </c>
      <c r="BF553" s="10">
        <v>1</v>
      </c>
      <c r="BG553" s="10">
        <v>0</v>
      </c>
      <c r="BH553" s="10">
        <v>11</v>
      </c>
      <c r="BI553" s="34"/>
    </row>
    <row r="554" spans="1:61" s="17" customFormat="1" ht="12.75">
      <c r="A554" s="34"/>
      <c r="B554"/>
      <c r="C554">
        <v>12</v>
      </c>
      <c r="D554" s="1" t="s">
        <v>56</v>
      </c>
      <c r="E554" t="s">
        <v>64</v>
      </c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 s="15"/>
      <c r="AE554"/>
      <c r="AF554"/>
      <c r="AG554"/>
      <c r="AH554"/>
      <c r="AI554"/>
      <c r="AJ554"/>
      <c r="AK554"/>
      <c r="AL554"/>
      <c r="AM554"/>
      <c r="AN554"/>
      <c r="AO554"/>
      <c r="AP554"/>
      <c r="AQ554"/>
      <c r="AR554"/>
      <c r="AS554"/>
      <c r="AT554">
        <v>1</v>
      </c>
      <c r="AU554"/>
      <c r="AV554"/>
      <c r="AW554"/>
      <c r="AX554"/>
      <c r="AY554"/>
      <c r="AZ554"/>
      <c r="BA554"/>
      <c r="BB554" s="10">
        <v>1</v>
      </c>
      <c r="BC554" s="10">
        <v>0</v>
      </c>
      <c r="BD554" s="10">
        <v>0</v>
      </c>
      <c r="BE554" s="10">
        <v>0</v>
      </c>
      <c r="BF554" s="10">
        <v>1</v>
      </c>
      <c r="BG554" s="10">
        <v>0</v>
      </c>
      <c r="BH554" s="10">
        <v>12</v>
      </c>
      <c r="BI554" s="34"/>
    </row>
    <row r="555" spans="1:61" s="17" customFormat="1" ht="12.75">
      <c r="A555" s="34"/>
      <c r="B555"/>
      <c r="C555">
        <v>13</v>
      </c>
      <c r="D555" s="1" t="s">
        <v>349</v>
      </c>
      <c r="E555" t="s">
        <v>52</v>
      </c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 s="15">
        <v>9</v>
      </c>
      <c r="AE555"/>
      <c r="AF555"/>
      <c r="AG555"/>
      <c r="AH555">
        <v>3</v>
      </c>
      <c r="AI555"/>
      <c r="AJ555"/>
      <c r="AK555"/>
      <c r="AL555"/>
      <c r="AM555"/>
      <c r="AN555"/>
      <c r="AO555"/>
      <c r="AP555"/>
      <c r="AQ555"/>
      <c r="AR555"/>
      <c r="AS555"/>
      <c r="AT555"/>
      <c r="AU555"/>
      <c r="AV555"/>
      <c r="AW555"/>
      <c r="AX555"/>
      <c r="AY555"/>
      <c r="AZ555"/>
      <c r="BA555"/>
      <c r="BB555" s="10">
        <v>12</v>
      </c>
      <c r="BC555" s="10">
        <v>0</v>
      </c>
      <c r="BD555" s="10">
        <v>0</v>
      </c>
      <c r="BE555" s="10">
        <v>0</v>
      </c>
      <c r="BF555" s="10">
        <v>12</v>
      </c>
      <c r="BG555" s="10">
        <v>0</v>
      </c>
      <c r="BH555" s="10">
        <v>13</v>
      </c>
      <c r="BI555" s="34"/>
    </row>
    <row r="556" spans="1:61" s="17" customFormat="1" ht="12.75">
      <c r="A556" s="34"/>
      <c r="B556"/>
      <c r="C556">
        <v>14</v>
      </c>
      <c r="D556" s="1" t="s">
        <v>56</v>
      </c>
      <c r="E556" t="s">
        <v>63</v>
      </c>
      <c r="F556"/>
      <c r="G556"/>
      <c r="H556"/>
      <c r="I556"/>
      <c r="J556"/>
      <c r="K556"/>
      <c r="L556"/>
      <c r="M556"/>
      <c r="N556"/>
      <c r="O556"/>
      <c r="P556"/>
      <c r="Q556"/>
      <c r="R556">
        <v>1</v>
      </c>
      <c r="S556"/>
      <c r="T556"/>
      <c r="U556"/>
      <c r="V556"/>
      <c r="W556"/>
      <c r="X556"/>
      <c r="Y556"/>
      <c r="Z556"/>
      <c r="AA556"/>
      <c r="AB556"/>
      <c r="AC556"/>
      <c r="AD556" s="15"/>
      <c r="AE556"/>
      <c r="AF556"/>
      <c r="AG556"/>
      <c r="AH556"/>
      <c r="AI556"/>
      <c r="AJ556"/>
      <c r="AK556"/>
      <c r="AL556"/>
      <c r="AM556"/>
      <c r="AN556"/>
      <c r="AO556"/>
      <c r="AP556"/>
      <c r="AQ556"/>
      <c r="AR556"/>
      <c r="AS556"/>
      <c r="AT556"/>
      <c r="AU556"/>
      <c r="AV556"/>
      <c r="AW556"/>
      <c r="AX556"/>
      <c r="AY556"/>
      <c r="AZ556"/>
      <c r="BA556"/>
      <c r="BB556" s="10">
        <v>1</v>
      </c>
      <c r="BC556" s="10">
        <v>0</v>
      </c>
      <c r="BD556" s="10">
        <v>0</v>
      </c>
      <c r="BE556" s="10">
        <v>0</v>
      </c>
      <c r="BF556" s="10">
        <v>1</v>
      </c>
      <c r="BG556" s="10">
        <v>0</v>
      </c>
      <c r="BH556" s="10">
        <v>14</v>
      </c>
      <c r="BI556" s="34"/>
    </row>
    <row r="557" spans="1:61" s="17" customFormat="1" ht="12.75">
      <c r="A557" s="34"/>
      <c r="B557"/>
      <c r="C557">
        <v>15</v>
      </c>
      <c r="D557" s="1" t="s">
        <v>355</v>
      </c>
      <c r="E557" t="s">
        <v>52</v>
      </c>
      <c r="F557"/>
      <c r="G557"/>
      <c r="H557"/>
      <c r="I557"/>
      <c r="J557"/>
      <c r="K557"/>
      <c r="L557"/>
      <c r="M557"/>
      <c r="N557"/>
      <c r="O557">
        <v>1</v>
      </c>
      <c r="P557"/>
      <c r="Q557"/>
      <c r="R557">
        <v>4</v>
      </c>
      <c r="S557">
        <v>12</v>
      </c>
      <c r="T557"/>
      <c r="U557"/>
      <c r="V557">
        <v>18</v>
      </c>
      <c r="W557">
        <v>8</v>
      </c>
      <c r="X557">
        <v>1</v>
      </c>
      <c r="Y557"/>
      <c r="Z557">
        <v>186</v>
      </c>
      <c r="AA557">
        <v>27</v>
      </c>
      <c r="AB557"/>
      <c r="AC557"/>
      <c r="AD557" s="15">
        <v>286</v>
      </c>
      <c r="AE557" s="25">
        <v>11</v>
      </c>
      <c r="AF557" s="25">
        <v>8</v>
      </c>
      <c r="AG557"/>
      <c r="AH557">
        <v>111</v>
      </c>
      <c r="AI557">
        <v>2</v>
      </c>
      <c r="AJ557">
        <v>8</v>
      </c>
      <c r="AK557"/>
      <c r="AL557">
        <v>35</v>
      </c>
      <c r="AM557">
        <v>1</v>
      </c>
      <c r="AN557">
        <v>4</v>
      </c>
      <c r="AO557"/>
      <c r="AP557">
        <v>26</v>
      </c>
      <c r="AQ557">
        <v>1</v>
      </c>
      <c r="AR557"/>
      <c r="AS557"/>
      <c r="AT557">
        <v>16</v>
      </c>
      <c r="AU557">
        <v>2</v>
      </c>
      <c r="AV557">
        <v>5</v>
      </c>
      <c r="AW557"/>
      <c r="AX557"/>
      <c r="AY557"/>
      <c r="AZ557"/>
      <c r="BA557"/>
      <c r="BB557" s="10">
        <v>682</v>
      </c>
      <c r="BC557" s="10">
        <v>65</v>
      </c>
      <c r="BD557" s="10">
        <v>26</v>
      </c>
      <c r="BE557" s="10">
        <v>0</v>
      </c>
      <c r="BF557" s="10">
        <v>708</v>
      </c>
      <c r="BG557" s="10">
        <v>65</v>
      </c>
      <c r="BH557" s="10">
        <v>15</v>
      </c>
      <c r="BI557" s="34"/>
    </row>
    <row r="558" spans="1:61" s="17" customFormat="1" ht="12.75">
      <c r="A558" s="34"/>
      <c r="B558"/>
      <c r="C558">
        <v>16</v>
      </c>
      <c r="D558" s="1" t="s">
        <v>56</v>
      </c>
      <c r="E558" t="s">
        <v>63</v>
      </c>
      <c r="F558"/>
      <c r="G558"/>
      <c r="H558"/>
      <c r="I558"/>
      <c r="J558"/>
      <c r="K558"/>
      <c r="L558">
        <v>1</v>
      </c>
      <c r="M558"/>
      <c r="N558"/>
      <c r="O558"/>
      <c r="P558"/>
      <c r="Q558"/>
      <c r="R558"/>
      <c r="S558">
        <v>2</v>
      </c>
      <c r="T558"/>
      <c r="U558"/>
      <c r="V558"/>
      <c r="W558">
        <v>1</v>
      </c>
      <c r="X558"/>
      <c r="Y558"/>
      <c r="Z558">
        <v>1</v>
      </c>
      <c r="AA558">
        <v>2</v>
      </c>
      <c r="AB558"/>
      <c r="AC558"/>
      <c r="AD558" s="15">
        <v>2</v>
      </c>
      <c r="AE558"/>
      <c r="AF558"/>
      <c r="AG558"/>
      <c r="AH558"/>
      <c r="AI558">
        <v>1</v>
      </c>
      <c r="AJ558"/>
      <c r="AK558"/>
      <c r="AL558"/>
      <c r="AM558"/>
      <c r="AN558"/>
      <c r="AO558"/>
      <c r="AP558"/>
      <c r="AQ558"/>
      <c r="AR558"/>
      <c r="AS558"/>
      <c r="AT558"/>
      <c r="AU558"/>
      <c r="AV558"/>
      <c r="AW558"/>
      <c r="AX558"/>
      <c r="AY558"/>
      <c r="AZ558"/>
      <c r="BA558"/>
      <c r="BB558" s="10">
        <v>3</v>
      </c>
      <c r="BC558" s="10">
        <v>7</v>
      </c>
      <c r="BD558" s="10">
        <v>0</v>
      </c>
      <c r="BE558" s="10">
        <v>0</v>
      </c>
      <c r="BF558" s="10">
        <v>3</v>
      </c>
      <c r="BG558" s="10">
        <v>7</v>
      </c>
      <c r="BH558" s="10">
        <v>16</v>
      </c>
      <c r="BI558" s="34"/>
    </row>
    <row r="559" spans="1:61" s="17" customFormat="1" ht="12.75">
      <c r="A559" s="34"/>
      <c r="B559"/>
      <c r="C559">
        <v>17</v>
      </c>
      <c r="D559" s="1" t="s">
        <v>56</v>
      </c>
      <c r="E559" t="s">
        <v>57</v>
      </c>
      <c r="F559">
        <v>2</v>
      </c>
      <c r="G559"/>
      <c r="H559">
        <v>2</v>
      </c>
      <c r="I559"/>
      <c r="J559">
        <v>1</v>
      </c>
      <c r="K559"/>
      <c r="L559">
        <v>14</v>
      </c>
      <c r="M559"/>
      <c r="N559"/>
      <c r="O559">
        <v>33</v>
      </c>
      <c r="P559"/>
      <c r="Q559"/>
      <c r="R559">
        <v>4</v>
      </c>
      <c r="S559">
        <v>111</v>
      </c>
      <c r="T559"/>
      <c r="U559"/>
      <c r="V559">
        <v>1</v>
      </c>
      <c r="W559">
        <v>31</v>
      </c>
      <c r="X559"/>
      <c r="Y559"/>
      <c r="Z559">
        <v>16</v>
      </c>
      <c r="AA559">
        <v>63</v>
      </c>
      <c r="AB559"/>
      <c r="AC559"/>
      <c r="AD559" s="15">
        <v>14</v>
      </c>
      <c r="AE559" s="25">
        <v>6</v>
      </c>
      <c r="AF559">
        <v>1</v>
      </c>
      <c r="AG559"/>
      <c r="AH559">
        <v>7</v>
      </c>
      <c r="AI559">
        <v>3</v>
      </c>
      <c r="AJ559"/>
      <c r="AK559"/>
      <c r="AL559">
        <v>2</v>
      </c>
      <c r="AM559"/>
      <c r="AN559">
        <v>1</v>
      </c>
      <c r="AO559"/>
      <c r="AP559"/>
      <c r="AQ559"/>
      <c r="AR559"/>
      <c r="AS559"/>
      <c r="AT559"/>
      <c r="AU559"/>
      <c r="AV559"/>
      <c r="AW559"/>
      <c r="AX559"/>
      <c r="AY559"/>
      <c r="AZ559"/>
      <c r="BA559"/>
      <c r="BB559" s="10">
        <v>44</v>
      </c>
      <c r="BC559" s="10">
        <v>266</v>
      </c>
      <c r="BD559" s="10">
        <v>2</v>
      </c>
      <c r="BE559" s="10">
        <v>0</v>
      </c>
      <c r="BF559" s="10">
        <v>46</v>
      </c>
      <c r="BG559" s="10">
        <v>266</v>
      </c>
      <c r="BH559" s="10">
        <v>17</v>
      </c>
      <c r="BI559" s="34"/>
    </row>
    <row r="560" spans="1:61" s="17" customFormat="1" ht="12.75">
      <c r="A560" s="34"/>
      <c r="B560"/>
      <c r="C560">
        <v>18</v>
      </c>
      <c r="D560" s="1" t="s">
        <v>356</v>
      </c>
      <c r="E560" t="s">
        <v>57</v>
      </c>
      <c r="F560"/>
      <c r="G560"/>
      <c r="H560">
        <v>1</v>
      </c>
      <c r="I560"/>
      <c r="J560"/>
      <c r="K560"/>
      <c r="L560">
        <v>6</v>
      </c>
      <c r="M560"/>
      <c r="N560"/>
      <c r="O560">
        <v>5</v>
      </c>
      <c r="P560"/>
      <c r="Q560"/>
      <c r="R560">
        <v>1</v>
      </c>
      <c r="S560">
        <v>14</v>
      </c>
      <c r="T560"/>
      <c r="U560"/>
      <c r="V560">
        <v>3</v>
      </c>
      <c r="W560">
        <v>1</v>
      </c>
      <c r="X560">
        <v>1</v>
      </c>
      <c r="Y560"/>
      <c r="Z560">
        <v>14</v>
      </c>
      <c r="AA560">
        <v>12</v>
      </c>
      <c r="AB560"/>
      <c r="AC560"/>
      <c r="AD560" s="15">
        <v>27</v>
      </c>
      <c r="AE560" s="25">
        <v>2</v>
      </c>
      <c r="AF560"/>
      <c r="AG560"/>
      <c r="AH560">
        <v>8</v>
      </c>
      <c r="AI560">
        <v>1</v>
      </c>
      <c r="AJ560"/>
      <c r="AK560"/>
      <c r="AL560">
        <v>3</v>
      </c>
      <c r="AM560"/>
      <c r="AN560"/>
      <c r="AO560"/>
      <c r="AP560">
        <v>2</v>
      </c>
      <c r="AQ560"/>
      <c r="AR560"/>
      <c r="AS560"/>
      <c r="AT560"/>
      <c r="AU560"/>
      <c r="AV560"/>
      <c r="AW560"/>
      <c r="AX560"/>
      <c r="AY560"/>
      <c r="AZ560"/>
      <c r="BA560"/>
      <c r="BB560" s="10">
        <v>58</v>
      </c>
      <c r="BC560" s="10">
        <v>42</v>
      </c>
      <c r="BD560" s="10">
        <v>1</v>
      </c>
      <c r="BE560" s="10">
        <v>0</v>
      </c>
      <c r="BF560" s="10">
        <v>59</v>
      </c>
      <c r="BG560" s="10">
        <v>42</v>
      </c>
      <c r="BH560" s="10">
        <v>18</v>
      </c>
      <c r="BI560" s="34"/>
    </row>
    <row r="561" spans="1:61" s="17" customFormat="1" ht="12.75">
      <c r="A561" s="34"/>
      <c r="B561"/>
      <c r="C561">
        <v>19</v>
      </c>
      <c r="D561" s="1" t="s">
        <v>352</v>
      </c>
      <c r="E561" t="s">
        <v>64</v>
      </c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 s="15">
        <v>2</v>
      </c>
      <c r="AE561"/>
      <c r="AF561"/>
      <c r="AG561"/>
      <c r="AH561"/>
      <c r="AI561">
        <v>1</v>
      </c>
      <c r="AJ561"/>
      <c r="AK561"/>
      <c r="AL561"/>
      <c r="AM561"/>
      <c r="AN561"/>
      <c r="AO561"/>
      <c r="AP561"/>
      <c r="AQ561"/>
      <c r="AR561"/>
      <c r="AS561"/>
      <c r="AT561"/>
      <c r="AU561"/>
      <c r="AV561"/>
      <c r="AW561"/>
      <c r="AX561"/>
      <c r="AY561"/>
      <c r="AZ561"/>
      <c r="BA561"/>
      <c r="BB561" s="10">
        <v>2</v>
      </c>
      <c r="BC561" s="10">
        <v>1</v>
      </c>
      <c r="BD561" s="10">
        <v>0</v>
      </c>
      <c r="BE561" s="10">
        <v>0</v>
      </c>
      <c r="BF561" s="10">
        <v>2</v>
      </c>
      <c r="BG561" s="10">
        <v>1</v>
      </c>
      <c r="BH561" s="10">
        <v>19</v>
      </c>
      <c r="BI561" s="34"/>
    </row>
    <row r="562" spans="1:61" s="17" customFormat="1" ht="12.75">
      <c r="A562" s="34"/>
      <c r="B562"/>
      <c r="C562">
        <v>20</v>
      </c>
      <c r="D562" s="1" t="s">
        <v>357</v>
      </c>
      <c r="E562" t="s">
        <v>57</v>
      </c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>
        <v>1</v>
      </c>
      <c r="X562"/>
      <c r="Y562"/>
      <c r="Z562">
        <v>1</v>
      </c>
      <c r="AA562"/>
      <c r="AB562"/>
      <c r="AC562"/>
      <c r="AD562" s="15">
        <v>2</v>
      </c>
      <c r="AE562"/>
      <c r="AF562"/>
      <c r="AG562"/>
      <c r="AH562"/>
      <c r="AI562"/>
      <c r="AJ562"/>
      <c r="AK562"/>
      <c r="AL562"/>
      <c r="AM562"/>
      <c r="AN562"/>
      <c r="AO562"/>
      <c r="AP562"/>
      <c r="AQ562"/>
      <c r="AR562"/>
      <c r="AS562"/>
      <c r="AT562"/>
      <c r="AU562"/>
      <c r="AV562"/>
      <c r="AW562"/>
      <c r="AX562"/>
      <c r="AY562"/>
      <c r="AZ562"/>
      <c r="BA562"/>
      <c r="BB562" s="10">
        <v>3</v>
      </c>
      <c r="BC562" s="10">
        <v>1</v>
      </c>
      <c r="BD562" s="10">
        <v>0</v>
      </c>
      <c r="BE562" s="10">
        <v>0</v>
      </c>
      <c r="BF562" s="10">
        <v>3</v>
      </c>
      <c r="BG562" s="10">
        <v>1</v>
      </c>
      <c r="BH562" s="10">
        <v>20</v>
      </c>
      <c r="BI562" s="34"/>
    </row>
    <row r="563" spans="1:61" s="17" customFormat="1" ht="12.75">
      <c r="A563" s="34"/>
      <c r="B563" t="s">
        <v>58</v>
      </c>
      <c r="C563"/>
      <c r="D563" s="1" t="s">
        <v>358</v>
      </c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 s="15"/>
      <c r="AE563"/>
      <c r="AF563"/>
      <c r="AG563"/>
      <c r="AH563"/>
      <c r="AI563"/>
      <c r="AJ563"/>
      <c r="AK563"/>
      <c r="AL563"/>
      <c r="AM563"/>
      <c r="AN563"/>
      <c r="AO563"/>
      <c r="AP563"/>
      <c r="AQ563"/>
      <c r="AR563"/>
      <c r="AS563"/>
      <c r="AT563"/>
      <c r="AU563"/>
      <c r="AV563"/>
      <c r="AW563"/>
      <c r="AX563"/>
      <c r="AY563"/>
      <c r="AZ563"/>
      <c r="BA563"/>
      <c r="BB563" s="10">
        <v>0</v>
      </c>
      <c r="BC563" s="10">
        <v>0</v>
      </c>
      <c r="BD563" s="10">
        <v>0</v>
      </c>
      <c r="BE563" s="10">
        <v>0</v>
      </c>
      <c r="BF563" s="10">
        <v>0</v>
      </c>
      <c r="BG563" s="10">
        <v>0</v>
      </c>
      <c r="BH563" s="10">
        <v>0</v>
      </c>
      <c r="BI563" s="34"/>
    </row>
    <row r="564" spans="1:61" s="17" customFormat="1" ht="12.75">
      <c r="A564" s="34"/>
      <c r="B564"/>
      <c r="C564">
        <v>21</v>
      </c>
      <c r="D564" s="1" t="s">
        <v>359</v>
      </c>
      <c r="E564" t="s">
        <v>57</v>
      </c>
      <c r="F564"/>
      <c r="G564"/>
      <c r="H564"/>
      <c r="I564"/>
      <c r="J564"/>
      <c r="K564"/>
      <c r="L564"/>
      <c r="M564"/>
      <c r="N564"/>
      <c r="O564"/>
      <c r="P564"/>
      <c r="Q564"/>
      <c r="R564"/>
      <c r="S564">
        <v>7</v>
      </c>
      <c r="T564"/>
      <c r="U564"/>
      <c r="V564">
        <v>2</v>
      </c>
      <c r="W564">
        <v>2</v>
      </c>
      <c r="X564"/>
      <c r="Y564"/>
      <c r="Z564">
        <v>5</v>
      </c>
      <c r="AA564">
        <v>5</v>
      </c>
      <c r="AB564"/>
      <c r="AC564"/>
      <c r="AD564" s="15">
        <v>9</v>
      </c>
      <c r="AE564"/>
      <c r="AF564"/>
      <c r="AG564"/>
      <c r="AH564">
        <v>1</v>
      </c>
      <c r="AI564"/>
      <c r="AJ564"/>
      <c r="AK564"/>
      <c r="AL564">
        <v>2</v>
      </c>
      <c r="AM564">
        <v>1</v>
      </c>
      <c r="AN564"/>
      <c r="AO564"/>
      <c r="AP564"/>
      <c r="AQ564"/>
      <c r="AR564"/>
      <c r="AS564"/>
      <c r="AT564"/>
      <c r="AU564"/>
      <c r="AV564"/>
      <c r="AW564"/>
      <c r="AX564"/>
      <c r="AY564"/>
      <c r="AZ564"/>
      <c r="BA564"/>
      <c r="BB564" s="10">
        <v>19</v>
      </c>
      <c r="BC564" s="10">
        <v>15</v>
      </c>
      <c r="BD564" s="10">
        <v>0</v>
      </c>
      <c r="BE564" s="10">
        <v>0</v>
      </c>
      <c r="BF564" s="10">
        <v>19</v>
      </c>
      <c r="BG564" s="10">
        <v>15</v>
      </c>
      <c r="BH564" s="10">
        <v>21</v>
      </c>
      <c r="BI564" s="34"/>
    </row>
    <row r="565" spans="1:61" s="17" customFormat="1" ht="12.75">
      <c r="A565" s="34"/>
      <c r="B565"/>
      <c r="C565">
        <v>22</v>
      </c>
      <c r="D565" s="1" t="s">
        <v>360</v>
      </c>
      <c r="E565" t="s">
        <v>63</v>
      </c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>
        <v>2</v>
      </c>
      <c r="AA565">
        <v>1</v>
      </c>
      <c r="AB565"/>
      <c r="AC565"/>
      <c r="AD565" s="15">
        <v>5</v>
      </c>
      <c r="AE565"/>
      <c r="AF565"/>
      <c r="AG565"/>
      <c r="AH565"/>
      <c r="AI565"/>
      <c r="AJ565"/>
      <c r="AK565"/>
      <c r="AL565"/>
      <c r="AM565"/>
      <c r="AN565"/>
      <c r="AO565"/>
      <c r="AP565"/>
      <c r="AQ565"/>
      <c r="AR565"/>
      <c r="AS565"/>
      <c r="AT565"/>
      <c r="AU565"/>
      <c r="AV565"/>
      <c r="AW565"/>
      <c r="AX565"/>
      <c r="AY565"/>
      <c r="AZ565"/>
      <c r="BA565"/>
      <c r="BB565" s="10">
        <v>7</v>
      </c>
      <c r="BC565" s="10">
        <v>1</v>
      </c>
      <c r="BD565" s="10">
        <v>0</v>
      </c>
      <c r="BE565" s="10">
        <v>0</v>
      </c>
      <c r="BF565" s="10">
        <v>7</v>
      </c>
      <c r="BG565" s="10">
        <v>1</v>
      </c>
      <c r="BH565" s="10">
        <v>22</v>
      </c>
      <c r="BI565" s="34"/>
    </row>
    <row r="566" spans="1:61" s="17" customFormat="1" ht="12.75">
      <c r="A566" s="34"/>
      <c r="B566"/>
      <c r="C566">
        <v>23</v>
      </c>
      <c r="D566" s="1" t="s">
        <v>56</v>
      </c>
      <c r="E566" t="s">
        <v>64</v>
      </c>
      <c r="F566"/>
      <c r="G566"/>
      <c r="H566"/>
      <c r="I566"/>
      <c r="J566"/>
      <c r="K566"/>
      <c r="L566"/>
      <c r="M566"/>
      <c r="N566"/>
      <c r="O566"/>
      <c r="P566"/>
      <c r="Q566"/>
      <c r="R566"/>
      <c r="S566">
        <v>3</v>
      </c>
      <c r="T566"/>
      <c r="U566"/>
      <c r="V566"/>
      <c r="W566">
        <v>1</v>
      </c>
      <c r="X566"/>
      <c r="Y566"/>
      <c r="Z566">
        <v>2</v>
      </c>
      <c r="AA566">
        <v>3</v>
      </c>
      <c r="AB566"/>
      <c r="AC566">
        <v>2</v>
      </c>
      <c r="AD566" s="15">
        <v>11</v>
      </c>
      <c r="AE566" s="25">
        <v>1</v>
      </c>
      <c r="AF566"/>
      <c r="AG566"/>
      <c r="AH566">
        <v>2</v>
      </c>
      <c r="AI566">
        <v>1</v>
      </c>
      <c r="AJ566"/>
      <c r="AK566"/>
      <c r="AL566">
        <v>2</v>
      </c>
      <c r="AM566"/>
      <c r="AN566"/>
      <c r="AO566"/>
      <c r="AP566"/>
      <c r="AQ566"/>
      <c r="AR566"/>
      <c r="AS566"/>
      <c r="AT566"/>
      <c r="AU566"/>
      <c r="AV566"/>
      <c r="AW566"/>
      <c r="AX566"/>
      <c r="AY566"/>
      <c r="AZ566"/>
      <c r="BA566"/>
      <c r="BB566" s="10">
        <v>17</v>
      </c>
      <c r="BC566" s="10">
        <v>9</v>
      </c>
      <c r="BD566" s="10">
        <v>0</v>
      </c>
      <c r="BE566" s="10">
        <v>2</v>
      </c>
      <c r="BF566" s="10">
        <v>17</v>
      </c>
      <c r="BG566" s="10">
        <v>11</v>
      </c>
      <c r="BH566" s="10">
        <v>23</v>
      </c>
      <c r="BI566" s="34"/>
    </row>
    <row r="567" spans="1:61" s="17" customFormat="1" ht="12.75">
      <c r="A567" s="34"/>
      <c r="B567"/>
      <c r="C567">
        <v>24</v>
      </c>
      <c r="D567" s="1" t="s">
        <v>56</v>
      </c>
      <c r="E567" t="s">
        <v>57</v>
      </c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>
        <v>2</v>
      </c>
      <c r="W567">
        <v>1</v>
      </c>
      <c r="X567"/>
      <c r="Y567"/>
      <c r="Z567">
        <v>20</v>
      </c>
      <c r="AA567">
        <v>2</v>
      </c>
      <c r="AB567"/>
      <c r="AC567"/>
      <c r="AD567" s="15">
        <v>20</v>
      </c>
      <c r="AE567"/>
      <c r="AF567"/>
      <c r="AG567"/>
      <c r="AH567">
        <v>1</v>
      </c>
      <c r="AI567"/>
      <c r="AJ567"/>
      <c r="AK567"/>
      <c r="AL567">
        <v>1</v>
      </c>
      <c r="AM567"/>
      <c r="AN567"/>
      <c r="AO567"/>
      <c r="AP567"/>
      <c r="AQ567"/>
      <c r="AR567"/>
      <c r="AS567"/>
      <c r="AT567">
        <v>1</v>
      </c>
      <c r="AU567"/>
      <c r="AV567"/>
      <c r="AW567"/>
      <c r="AX567"/>
      <c r="AY567"/>
      <c r="AZ567"/>
      <c r="BA567"/>
      <c r="BB567" s="10">
        <v>45</v>
      </c>
      <c r="BC567" s="10">
        <v>3</v>
      </c>
      <c r="BD567" s="10">
        <v>0</v>
      </c>
      <c r="BE567" s="10">
        <v>0</v>
      </c>
      <c r="BF567" s="10">
        <v>45</v>
      </c>
      <c r="BG567" s="10">
        <v>3</v>
      </c>
      <c r="BH567" s="10">
        <v>24</v>
      </c>
      <c r="BI567" s="34"/>
    </row>
    <row r="568" spans="1:61" s="17" customFormat="1" ht="26.25">
      <c r="A568" s="34"/>
      <c r="B568"/>
      <c r="C568">
        <v>25</v>
      </c>
      <c r="D568" s="1" t="s">
        <v>361</v>
      </c>
      <c r="E568" t="s">
        <v>57</v>
      </c>
      <c r="F568"/>
      <c r="G568"/>
      <c r="H568"/>
      <c r="I568"/>
      <c r="J568"/>
      <c r="K568"/>
      <c r="L568"/>
      <c r="M568"/>
      <c r="N568"/>
      <c r="O568"/>
      <c r="P568"/>
      <c r="Q568"/>
      <c r="R568"/>
      <c r="S568">
        <v>1</v>
      </c>
      <c r="T568"/>
      <c r="U568"/>
      <c r="V568"/>
      <c r="W568"/>
      <c r="X568"/>
      <c r="Y568"/>
      <c r="Z568"/>
      <c r="AA568"/>
      <c r="AB568"/>
      <c r="AC568"/>
      <c r="AD568" s="15"/>
      <c r="AE568"/>
      <c r="AF568"/>
      <c r="AG568"/>
      <c r="AH568"/>
      <c r="AI568"/>
      <c r="AJ568"/>
      <c r="AK568"/>
      <c r="AL568"/>
      <c r="AM568"/>
      <c r="AN568"/>
      <c r="AO568"/>
      <c r="AP568"/>
      <c r="AQ568"/>
      <c r="AR568"/>
      <c r="AS568"/>
      <c r="AT568"/>
      <c r="AU568"/>
      <c r="AV568"/>
      <c r="AW568"/>
      <c r="AX568"/>
      <c r="AY568"/>
      <c r="AZ568"/>
      <c r="BA568"/>
      <c r="BB568" s="10">
        <v>0</v>
      </c>
      <c r="BC568" s="10">
        <v>1</v>
      </c>
      <c r="BD568" s="10">
        <v>0</v>
      </c>
      <c r="BE568" s="10">
        <v>0</v>
      </c>
      <c r="BF568" s="10">
        <v>0</v>
      </c>
      <c r="BG568" s="10">
        <v>1</v>
      </c>
      <c r="BH568" s="10">
        <v>25</v>
      </c>
      <c r="BI568" s="34"/>
    </row>
    <row r="569" spans="1:61" s="17" customFormat="1" ht="12.75">
      <c r="A569" s="34"/>
      <c r="B569"/>
      <c r="C569">
        <v>26</v>
      </c>
      <c r="D569" s="1" t="s">
        <v>362</v>
      </c>
      <c r="E569" t="s">
        <v>57</v>
      </c>
      <c r="F569"/>
      <c r="G569"/>
      <c r="H569"/>
      <c r="I569"/>
      <c r="J569">
        <v>1</v>
      </c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 s="15">
        <v>1</v>
      </c>
      <c r="AE569"/>
      <c r="AF569"/>
      <c r="AG569"/>
      <c r="AH569">
        <v>1</v>
      </c>
      <c r="AI569"/>
      <c r="AJ569"/>
      <c r="AK569"/>
      <c r="AL569"/>
      <c r="AM569"/>
      <c r="AN569"/>
      <c r="AO569"/>
      <c r="AP569"/>
      <c r="AQ569"/>
      <c r="AR569"/>
      <c r="AS569"/>
      <c r="AT569"/>
      <c r="AU569"/>
      <c r="AV569"/>
      <c r="AW569"/>
      <c r="AX569"/>
      <c r="AY569"/>
      <c r="AZ569"/>
      <c r="BA569"/>
      <c r="BB569" s="10">
        <v>2</v>
      </c>
      <c r="BC569" s="10">
        <v>1</v>
      </c>
      <c r="BD569" s="10">
        <v>0</v>
      </c>
      <c r="BE569" s="10">
        <v>0</v>
      </c>
      <c r="BF569" s="10">
        <v>2</v>
      </c>
      <c r="BG569" s="10">
        <v>1</v>
      </c>
      <c r="BH569" s="10">
        <v>26</v>
      </c>
      <c r="BI569" s="34"/>
    </row>
    <row r="570" spans="1:61" s="17" customFormat="1" ht="26.25">
      <c r="A570" s="34"/>
      <c r="B570" t="s">
        <v>262</v>
      </c>
      <c r="C570"/>
      <c r="D570" s="1" t="s">
        <v>363</v>
      </c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 s="15"/>
      <c r="AE570"/>
      <c r="AF570"/>
      <c r="AG570"/>
      <c r="AH570"/>
      <c r="AI570"/>
      <c r="AJ570"/>
      <c r="AK570"/>
      <c r="AL570"/>
      <c r="AM570"/>
      <c r="AN570"/>
      <c r="AO570"/>
      <c r="AP570"/>
      <c r="AQ570"/>
      <c r="AR570"/>
      <c r="AS570"/>
      <c r="AT570"/>
      <c r="AU570"/>
      <c r="AV570"/>
      <c r="AW570"/>
      <c r="AX570"/>
      <c r="AY570"/>
      <c r="AZ570"/>
      <c r="BA570"/>
      <c r="BB570" s="10">
        <v>0</v>
      </c>
      <c r="BC570" s="10">
        <v>0</v>
      </c>
      <c r="BD570" s="10">
        <v>0</v>
      </c>
      <c r="BE570" s="10">
        <v>0</v>
      </c>
      <c r="BF570" s="10">
        <v>0</v>
      </c>
      <c r="BG570" s="10">
        <v>0</v>
      </c>
      <c r="BH570" s="10">
        <v>0</v>
      </c>
      <c r="BI570" s="34"/>
    </row>
    <row r="571" spans="1:61" s="17" customFormat="1" ht="26.25">
      <c r="A571" s="34"/>
      <c r="B571"/>
      <c r="C571">
        <v>27</v>
      </c>
      <c r="D571" s="1" t="s">
        <v>364</v>
      </c>
      <c r="E571" t="s">
        <v>52</v>
      </c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>
        <v>1</v>
      </c>
      <c r="X571"/>
      <c r="Y571"/>
      <c r="Z571">
        <v>2</v>
      </c>
      <c r="AA571"/>
      <c r="AB571"/>
      <c r="AC571"/>
      <c r="AD571" s="15">
        <v>3</v>
      </c>
      <c r="AE571"/>
      <c r="AF571"/>
      <c r="AG571"/>
      <c r="AH571"/>
      <c r="AI571"/>
      <c r="AJ571"/>
      <c r="AK571"/>
      <c r="AL571"/>
      <c r="AM571"/>
      <c r="AN571"/>
      <c r="AO571"/>
      <c r="AP571"/>
      <c r="AQ571"/>
      <c r="AR571"/>
      <c r="AS571"/>
      <c r="AT571"/>
      <c r="AU571"/>
      <c r="AV571"/>
      <c r="AW571"/>
      <c r="AX571"/>
      <c r="AY571"/>
      <c r="AZ571"/>
      <c r="BA571"/>
      <c r="BB571" s="10">
        <v>5</v>
      </c>
      <c r="BC571" s="10">
        <v>1</v>
      </c>
      <c r="BD571" s="10">
        <v>0</v>
      </c>
      <c r="BE571" s="10">
        <v>0</v>
      </c>
      <c r="BF571" s="10">
        <v>5</v>
      </c>
      <c r="BG571" s="10">
        <v>1</v>
      </c>
      <c r="BH571" s="10">
        <v>27</v>
      </c>
      <c r="BI571" s="34"/>
    </row>
    <row r="572" spans="1:61" s="17" customFormat="1" ht="12.75">
      <c r="A572" s="34"/>
      <c r="B572"/>
      <c r="C572">
        <v>28</v>
      </c>
      <c r="D572" s="1" t="s">
        <v>56</v>
      </c>
      <c r="E572" t="s">
        <v>57</v>
      </c>
      <c r="F572"/>
      <c r="G572"/>
      <c r="H572"/>
      <c r="I572"/>
      <c r="J572"/>
      <c r="K572"/>
      <c r="L572">
        <v>1</v>
      </c>
      <c r="M572"/>
      <c r="N572"/>
      <c r="O572">
        <v>1</v>
      </c>
      <c r="P572"/>
      <c r="Q572"/>
      <c r="R572"/>
      <c r="S572">
        <v>2</v>
      </c>
      <c r="T572"/>
      <c r="U572"/>
      <c r="V572"/>
      <c r="W572">
        <v>2</v>
      </c>
      <c r="X572"/>
      <c r="Y572"/>
      <c r="Z572">
        <v>7</v>
      </c>
      <c r="AA572">
        <v>1</v>
      </c>
      <c r="AB572"/>
      <c r="AC572"/>
      <c r="AD572" s="15">
        <v>7</v>
      </c>
      <c r="AE572"/>
      <c r="AF572">
        <v>1</v>
      </c>
      <c r="AG572"/>
      <c r="AH572">
        <v>3</v>
      </c>
      <c r="AI572"/>
      <c r="AJ572">
        <v>1</v>
      </c>
      <c r="AK572"/>
      <c r="AL572"/>
      <c r="AM572"/>
      <c r="AN572"/>
      <c r="AO572"/>
      <c r="AP572">
        <v>1</v>
      </c>
      <c r="AQ572"/>
      <c r="AR572"/>
      <c r="AS572"/>
      <c r="AT572">
        <v>1</v>
      </c>
      <c r="AU572"/>
      <c r="AV572"/>
      <c r="AW572"/>
      <c r="AX572"/>
      <c r="AY572"/>
      <c r="AZ572"/>
      <c r="BA572"/>
      <c r="BB572" s="10">
        <v>19</v>
      </c>
      <c r="BC572" s="10">
        <v>7</v>
      </c>
      <c r="BD572" s="10">
        <v>2</v>
      </c>
      <c r="BE572" s="10">
        <v>0</v>
      </c>
      <c r="BF572" s="10">
        <v>21</v>
      </c>
      <c r="BG572" s="10">
        <v>7</v>
      </c>
      <c r="BH572" s="10">
        <v>28</v>
      </c>
      <c r="BI572" s="34"/>
    </row>
    <row r="573" spans="1:61" s="17" customFormat="1" ht="12.75">
      <c r="A573" s="34"/>
      <c r="B573"/>
      <c r="C573">
        <v>29</v>
      </c>
      <c r="D573" s="1" t="s">
        <v>365</v>
      </c>
      <c r="E573" t="s">
        <v>63</v>
      </c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>
        <v>1</v>
      </c>
      <c r="AA573"/>
      <c r="AB573"/>
      <c r="AC573"/>
      <c r="AD573" s="15"/>
      <c r="AE573"/>
      <c r="AF573"/>
      <c r="AG573"/>
      <c r="AH573"/>
      <c r="AI573"/>
      <c r="AJ573"/>
      <c r="AK573"/>
      <c r="AL573"/>
      <c r="AM573"/>
      <c r="AN573"/>
      <c r="AO573"/>
      <c r="AP573"/>
      <c r="AQ573"/>
      <c r="AR573"/>
      <c r="AS573"/>
      <c r="AT573"/>
      <c r="AU573"/>
      <c r="AV573"/>
      <c r="AW573"/>
      <c r="AX573"/>
      <c r="AY573"/>
      <c r="AZ573"/>
      <c r="BA573"/>
      <c r="BB573" s="10">
        <v>1</v>
      </c>
      <c r="BC573" s="10">
        <v>0</v>
      </c>
      <c r="BD573" s="10">
        <v>0</v>
      </c>
      <c r="BE573" s="10">
        <v>0</v>
      </c>
      <c r="BF573" s="10">
        <v>1</v>
      </c>
      <c r="BG573" s="10">
        <v>0</v>
      </c>
      <c r="BH573" s="10">
        <v>29</v>
      </c>
      <c r="BI573" s="34"/>
    </row>
    <row r="574" spans="1:61" s="17" customFormat="1" ht="12.75">
      <c r="A574" s="34"/>
      <c r="B574"/>
      <c r="C574">
        <v>30</v>
      </c>
      <c r="D574" s="1" t="s">
        <v>56</v>
      </c>
      <c r="E574" t="s">
        <v>57</v>
      </c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>
        <v>1</v>
      </c>
      <c r="AA574"/>
      <c r="AB574"/>
      <c r="AC574"/>
      <c r="AD574" s="15"/>
      <c r="AE574">
        <v>1</v>
      </c>
      <c r="AF574"/>
      <c r="AG574"/>
      <c r="AH574"/>
      <c r="AI574"/>
      <c r="AJ574"/>
      <c r="AK574"/>
      <c r="AL574"/>
      <c r="AM574"/>
      <c r="AN574"/>
      <c r="AO574"/>
      <c r="AP574"/>
      <c r="AQ574"/>
      <c r="AR574"/>
      <c r="AS574"/>
      <c r="AT574"/>
      <c r="AU574"/>
      <c r="AV574"/>
      <c r="AW574"/>
      <c r="AX574"/>
      <c r="AY574"/>
      <c r="AZ574"/>
      <c r="BA574"/>
      <c r="BB574" s="10">
        <v>1</v>
      </c>
      <c r="BC574" s="10">
        <v>1</v>
      </c>
      <c r="BD574" s="10">
        <v>0</v>
      </c>
      <c r="BE574" s="10">
        <v>0</v>
      </c>
      <c r="BF574" s="10">
        <v>1</v>
      </c>
      <c r="BG574" s="10">
        <v>1</v>
      </c>
      <c r="BH574" s="10">
        <v>30</v>
      </c>
      <c r="BI574" s="34"/>
    </row>
    <row r="575" spans="1:61" s="17" customFormat="1" ht="12.75">
      <c r="A575" s="34"/>
      <c r="B575"/>
      <c r="C575">
        <v>31</v>
      </c>
      <c r="D575" s="1" t="s">
        <v>366</v>
      </c>
      <c r="E575" t="s">
        <v>57</v>
      </c>
      <c r="F575"/>
      <c r="G575"/>
      <c r="H575"/>
      <c r="I575"/>
      <c r="J575"/>
      <c r="K575"/>
      <c r="L575"/>
      <c r="M575"/>
      <c r="N575"/>
      <c r="O575"/>
      <c r="P575"/>
      <c r="Q575"/>
      <c r="R575"/>
      <c r="S575">
        <v>1</v>
      </c>
      <c r="T575"/>
      <c r="U575"/>
      <c r="V575"/>
      <c r="W575"/>
      <c r="X575"/>
      <c r="Y575"/>
      <c r="Z575"/>
      <c r="AA575">
        <v>1</v>
      </c>
      <c r="AB575"/>
      <c r="AC575"/>
      <c r="AD575" s="15"/>
      <c r="AE575"/>
      <c r="AF575"/>
      <c r="AG575"/>
      <c r="AH575"/>
      <c r="AI575"/>
      <c r="AJ575"/>
      <c r="AK575"/>
      <c r="AL575"/>
      <c r="AM575"/>
      <c r="AN575"/>
      <c r="AO575"/>
      <c r="AP575"/>
      <c r="AQ575"/>
      <c r="AR575"/>
      <c r="AS575"/>
      <c r="AT575"/>
      <c r="AU575"/>
      <c r="AV575"/>
      <c r="AW575"/>
      <c r="AX575"/>
      <c r="AY575"/>
      <c r="AZ575"/>
      <c r="BA575"/>
      <c r="BB575" s="10">
        <v>0</v>
      </c>
      <c r="BC575" s="10">
        <v>2</v>
      </c>
      <c r="BD575" s="10">
        <v>0</v>
      </c>
      <c r="BE575" s="10">
        <v>0</v>
      </c>
      <c r="BF575" s="10">
        <v>0</v>
      </c>
      <c r="BG575" s="10">
        <v>2</v>
      </c>
      <c r="BH575" s="10">
        <v>31</v>
      </c>
      <c r="BI575" s="34"/>
    </row>
    <row r="576" spans="1:61" s="17" customFormat="1" ht="12.75">
      <c r="A576" s="34"/>
      <c r="B576"/>
      <c r="C576">
        <v>32</v>
      </c>
      <c r="D576" s="1" t="s">
        <v>367</v>
      </c>
      <c r="E576" t="s">
        <v>57</v>
      </c>
      <c r="F576"/>
      <c r="G576"/>
      <c r="H576"/>
      <c r="I576"/>
      <c r="J576">
        <v>1</v>
      </c>
      <c r="K576"/>
      <c r="L576">
        <v>2</v>
      </c>
      <c r="M576"/>
      <c r="N576"/>
      <c r="O576"/>
      <c r="P576"/>
      <c r="Q576"/>
      <c r="R576"/>
      <c r="S576"/>
      <c r="T576"/>
      <c r="U576"/>
      <c r="V576"/>
      <c r="W576"/>
      <c r="X576"/>
      <c r="Y576"/>
      <c r="Z576">
        <v>4</v>
      </c>
      <c r="AA576"/>
      <c r="AB576"/>
      <c r="AC576"/>
      <c r="AD576" s="15">
        <v>2</v>
      </c>
      <c r="AE576"/>
      <c r="AF576"/>
      <c r="AG576"/>
      <c r="AH576">
        <v>1</v>
      </c>
      <c r="AI576"/>
      <c r="AJ576"/>
      <c r="AK576"/>
      <c r="AL576"/>
      <c r="AM576"/>
      <c r="AN576">
        <v>1</v>
      </c>
      <c r="AO576"/>
      <c r="AP576"/>
      <c r="AQ576"/>
      <c r="AR576"/>
      <c r="AS576"/>
      <c r="AT576">
        <v>1</v>
      </c>
      <c r="AU576"/>
      <c r="AV576"/>
      <c r="AW576"/>
      <c r="AX576"/>
      <c r="AY576"/>
      <c r="AZ576"/>
      <c r="BA576"/>
      <c r="BB576" s="10">
        <v>8</v>
      </c>
      <c r="BC576" s="10">
        <v>3</v>
      </c>
      <c r="BD576" s="10">
        <v>1</v>
      </c>
      <c r="BE576" s="10">
        <v>0</v>
      </c>
      <c r="BF576" s="10">
        <v>9</v>
      </c>
      <c r="BG576" s="10">
        <v>3</v>
      </c>
      <c r="BH576" s="10">
        <v>32</v>
      </c>
      <c r="BI576" s="34"/>
    </row>
    <row r="577" spans="1:61" s="17" customFormat="1" ht="12.75">
      <c r="A577" s="34"/>
      <c r="B577"/>
      <c r="C577">
        <v>33</v>
      </c>
      <c r="D577" s="1" t="s">
        <v>368</v>
      </c>
      <c r="E577" t="s">
        <v>64</v>
      </c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>
        <v>1</v>
      </c>
      <c r="AA577"/>
      <c r="AB577"/>
      <c r="AC577"/>
      <c r="AD577" s="15"/>
      <c r="AE577"/>
      <c r="AF577"/>
      <c r="AG577"/>
      <c r="AH577"/>
      <c r="AI577"/>
      <c r="AJ577"/>
      <c r="AK577"/>
      <c r="AL577"/>
      <c r="AM577"/>
      <c r="AN577"/>
      <c r="AO577"/>
      <c r="AP577"/>
      <c r="AQ577"/>
      <c r="AR577"/>
      <c r="AS577"/>
      <c r="AT577"/>
      <c r="AU577"/>
      <c r="AV577"/>
      <c r="AW577"/>
      <c r="AX577"/>
      <c r="AY577"/>
      <c r="AZ577"/>
      <c r="BA577"/>
      <c r="BB577" s="10">
        <v>1</v>
      </c>
      <c r="BC577" s="10">
        <v>0</v>
      </c>
      <c r="BD577" s="10">
        <v>0</v>
      </c>
      <c r="BE577" s="10">
        <v>0</v>
      </c>
      <c r="BF577" s="10">
        <v>1</v>
      </c>
      <c r="BG577" s="10">
        <v>0</v>
      </c>
      <c r="BH577" s="10">
        <v>33</v>
      </c>
      <c r="BI577" s="34"/>
    </row>
    <row r="578" spans="1:61" s="17" customFormat="1" ht="12.75">
      <c r="A578" s="34"/>
      <c r="B578"/>
      <c r="C578">
        <v>34</v>
      </c>
      <c r="D578" s="1" t="s">
        <v>56</v>
      </c>
      <c r="E578" t="s">
        <v>57</v>
      </c>
      <c r="F578"/>
      <c r="G578"/>
      <c r="H578"/>
      <c r="I578"/>
      <c r="J578"/>
      <c r="K578"/>
      <c r="L578"/>
      <c r="M578"/>
      <c r="N578"/>
      <c r="O578">
        <v>2</v>
      </c>
      <c r="P578"/>
      <c r="Q578"/>
      <c r="R578"/>
      <c r="S578">
        <v>1</v>
      </c>
      <c r="T578"/>
      <c r="U578"/>
      <c r="V578"/>
      <c r="W578"/>
      <c r="X578"/>
      <c r="Y578"/>
      <c r="Z578">
        <v>3</v>
      </c>
      <c r="AA578">
        <v>5</v>
      </c>
      <c r="AB578"/>
      <c r="AC578"/>
      <c r="AD578" s="15">
        <v>14</v>
      </c>
      <c r="AE578" s="25">
        <v>2</v>
      </c>
      <c r="AF578"/>
      <c r="AG578"/>
      <c r="AH578">
        <v>7</v>
      </c>
      <c r="AI578">
        <v>1</v>
      </c>
      <c r="AJ578"/>
      <c r="AK578"/>
      <c r="AL578">
        <v>2</v>
      </c>
      <c r="AM578"/>
      <c r="AN578"/>
      <c r="AO578"/>
      <c r="AP578">
        <v>1</v>
      </c>
      <c r="AQ578"/>
      <c r="AR578"/>
      <c r="AS578"/>
      <c r="AT578"/>
      <c r="AU578"/>
      <c r="AV578"/>
      <c r="AW578"/>
      <c r="AX578"/>
      <c r="AY578"/>
      <c r="AZ578"/>
      <c r="BA578"/>
      <c r="BB578" s="10">
        <v>27</v>
      </c>
      <c r="BC578" s="10">
        <v>11</v>
      </c>
      <c r="BD578" s="10">
        <v>0</v>
      </c>
      <c r="BE578" s="10">
        <v>0</v>
      </c>
      <c r="BF578" s="10">
        <v>27</v>
      </c>
      <c r="BG578" s="10">
        <v>11</v>
      </c>
      <c r="BH578" s="10">
        <v>34</v>
      </c>
      <c r="BI578" s="34"/>
    </row>
    <row r="579" spans="1:61" s="17" customFormat="1" ht="26.25">
      <c r="A579" s="34"/>
      <c r="B579" t="s">
        <v>333</v>
      </c>
      <c r="C579"/>
      <c r="D579" s="1" t="s">
        <v>369</v>
      </c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  <c r="AB579"/>
      <c r="AC579"/>
      <c r="AD579" s="15"/>
      <c r="AE579"/>
      <c r="AF579"/>
      <c r="AG579"/>
      <c r="AH579"/>
      <c r="AI579"/>
      <c r="AJ579"/>
      <c r="AK579"/>
      <c r="AL579"/>
      <c r="AM579"/>
      <c r="AN579"/>
      <c r="AO579"/>
      <c r="AP579"/>
      <c r="AQ579"/>
      <c r="AR579"/>
      <c r="AS579"/>
      <c r="AT579"/>
      <c r="AU579"/>
      <c r="AV579"/>
      <c r="AW579"/>
      <c r="AX579"/>
      <c r="AY579"/>
      <c r="AZ579"/>
      <c r="BA579"/>
      <c r="BB579" s="10">
        <v>0</v>
      </c>
      <c r="BC579" s="10">
        <v>0</v>
      </c>
      <c r="BD579" s="10">
        <v>0</v>
      </c>
      <c r="BE579" s="10">
        <v>0</v>
      </c>
      <c r="BF579" s="10">
        <v>0</v>
      </c>
      <c r="BG579" s="10">
        <v>0</v>
      </c>
      <c r="BH579" s="10">
        <v>0</v>
      </c>
      <c r="BI579" s="34"/>
    </row>
    <row r="580" spans="1:61" s="17" customFormat="1" ht="12.75">
      <c r="A580" s="34"/>
      <c r="B580"/>
      <c r="C580">
        <v>35</v>
      </c>
      <c r="D580" s="1" t="s">
        <v>370</v>
      </c>
      <c r="E580" t="s">
        <v>52</v>
      </c>
      <c r="F580"/>
      <c r="G580"/>
      <c r="H580"/>
      <c r="I580"/>
      <c r="J580"/>
      <c r="K580"/>
      <c r="L580"/>
      <c r="M580"/>
      <c r="N580"/>
      <c r="O580"/>
      <c r="P580"/>
      <c r="Q580"/>
      <c r="R580">
        <v>1</v>
      </c>
      <c r="S580">
        <v>1</v>
      </c>
      <c r="T580"/>
      <c r="U580"/>
      <c r="V580"/>
      <c r="W580">
        <v>1</v>
      </c>
      <c r="X580"/>
      <c r="Y580"/>
      <c r="Z580">
        <v>14</v>
      </c>
      <c r="AA580">
        <v>2</v>
      </c>
      <c r="AB580"/>
      <c r="AC580">
        <v>1</v>
      </c>
      <c r="AD580" s="15">
        <v>20</v>
      </c>
      <c r="AE580" s="25">
        <v>4</v>
      </c>
      <c r="AF580" s="25">
        <v>1</v>
      </c>
      <c r="AG580" s="25">
        <v>1</v>
      </c>
      <c r="AH580" s="25">
        <v>30</v>
      </c>
      <c r="AI580" s="25">
        <v>1</v>
      </c>
      <c r="AJ580" s="25">
        <v>6</v>
      </c>
      <c r="AK580" s="25"/>
      <c r="AL580" s="25">
        <v>4</v>
      </c>
      <c r="AM580"/>
      <c r="AN580">
        <v>3</v>
      </c>
      <c r="AO580"/>
      <c r="AP580">
        <v>1</v>
      </c>
      <c r="AQ580"/>
      <c r="AR580">
        <v>2</v>
      </c>
      <c r="AS580"/>
      <c r="AT580">
        <v>3</v>
      </c>
      <c r="AU580"/>
      <c r="AV580">
        <v>1</v>
      </c>
      <c r="AW580"/>
      <c r="AX580"/>
      <c r="AY580"/>
      <c r="AZ580"/>
      <c r="BA580"/>
      <c r="BB580" s="10">
        <v>73</v>
      </c>
      <c r="BC580" s="10">
        <v>9</v>
      </c>
      <c r="BD580" s="10">
        <v>13</v>
      </c>
      <c r="BE580" s="10">
        <v>2</v>
      </c>
      <c r="BF580" s="10">
        <v>86</v>
      </c>
      <c r="BG580" s="10">
        <v>11</v>
      </c>
      <c r="BH580" s="10">
        <v>35</v>
      </c>
      <c r="BI580" s="34"/>
    </row>
    <row r="581" spans="1:61" s="17" customFormat="1" ht="12.75">
      <c r="A581" s="34"/>
      <c r="B581"/>
      <c r="C581">
        <v>36</v>
      </c>
      <c r="D581" s="1" t="s">
        <v>56</v>
      </c>
      <c r="E581" t="s">
        <v>63</v>
      </c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>
        <v>1</v>
      </c>
      <c r="X581"/>
      <c r="Y581"/>
      <c r="Z581"/>
      <c r="AA581"/>
      <c r="AB581"/>
      <c r="AC581"/>
      <c r="AD581" s="15"/>
      <c r="AE581"/>
      <c r="AF581"/>
      <c r="AG581"/>
      <c r="AH581"/>
      <c r="AI581"/>
      <c r="AJ581">
        <v>1</v>
      </c>
      <c r="AK581"/>
      <c r="AL581"/>
      <c r="AM581"/>
      <c r="AN581"/>
      <c r="AO581"/>
      <c r="AP581"/>
      <c r="AQ581"/>
      <c r="AR581"/>
      <c r="AS581"/>
      <c r="AT581"/>
      <c r="AU581"/>
      <c r="AV581"/>
      <c r="AW581"/>
      <c r="AX581"/>
      <c r="AY581"/>
      <c r="AZ581"/>
      <c r="BA581"/>
      <c r="BB581" s="10">
        <v>0</v>
      </c>
      <c r="BC581" s="10">
        <v>1</v>
      </c>
      <c r="BD581" s="10">
        <v>1</v>
      </c>
      <c r="BE581" s="10">
        <v>0</v>
      </c>
      <c r="BF581" s="10">
        <v>1</v>
      </c>
      <c r="BG581" s="10">
        <v>1</v>
      </c>
      <c r="BH581" s="10">
        <v>36</v>
      </c>
      <c r="BI581" s="34"/>
    </row>
    <row r="582" spans="1:61" s="17" customFormat="1" ht="12.75">
      <c r="A582" s="34"/>
      <c r="B582"/>
      <c r="C582">
        <v>37</v>
      </c>
      <c r="D582" s="1" t="s">
        <v>371</v>
      </c>
      <c r="E582" t="s">
        <v>52</v>
      </c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>
        <v>3</v>
      </c>
      <c r="AA582"/>
      <c r="AB582"/>
      <c r="AC582"/>
      <c r="AD582" s="15">
        <v>3</v>
      </c>
      <c r="AE582">
        <v>1</v>
      </c>
      <c r="AF582">
        <v>1</v>
      </c>
      <c r="AG582"/>
      <c r="AH582">
        <v>6</v>
      </c>
      <c r="AI582">
        <v>1</v>
      </c>
      <c r="AJ582">
        <v>1</v>
      </c>
      <c r="AK582"/>
      <c r="AL582">
        <v>1</v>
      </c>
      <c r="AM582"/>
      <c r="AN582"/>
      <c r="AO582"/>
      <c r="AP582"/>
      <c r="AQ582">
        <v>1</v>
      </c>
      <c r="AR582"/>
      <c r="AS582"/>
      <c r="AT582"/>
      <c r="AU582"/>
      <c r="AV582"/>
      <c r="AW582"/>
      <c r="AX582"/>
      <c r="AY582"/>
      <c r="AZ582"/>
      <c r="BA582"/>
      <c r="BB582" s="10">
        <v>13</v>
      </c>
      <c r="BC582" s="10">
        <v>3</v>
      </c>
      <c r="BD582" s="10">
        <v>2</v>
      </c>
      <c r="BE582" s="10">
        <v>0</v>
      </c>
      <c r="BF582" s="10">
        <v>15</v>
      </c>
      <c r="BG582" s="10">
        <v>3</v>
      </c>
      <c r="BH582" s="10">
        <v>37</v>
      </c>
      <c r="BI582" s="34"/>
    </row>
    <row r="583" spans="1:61" s="17" customFormat="1" ht="12.75">
      <c r="A583" s="34"/>
      <c r="B583"/>
      <c r="C583">
        <v>38</v>
      </c>
      <c r="D583" s="1" t="s">
        <v>372</v>
      </c>
      <c r="E583" t="s">
        <v>57</v>
      </c>
      <c r="F583"/>
      <c r="G583"/>
      <c r="H583"/>
      <c r="I583"/>
      <c r="J583"/>
      <c r="K583"/>
      <c r="L583"/>
      <c r="M583"/>
      <c r="N583"/>
      <c r="O583">
        <v>1</v>
      </c>
      <c r="P583"/>
      <c r="Q583"/>
      <c r="R583">
        <v>1</v>
      </c>
      <c r="S583">
        <v>7</v>
      </c>
      <c r="T583"/>
      <c r="U583"/>
      <c r="V583"/>
      <c r="W583">
        <v>1</v>
      </c>
      <c r="X583"/>
      <c r="Y583"/>
      <c r="Z583"/>
      <c r="AA583">
        <v>4</v>
      </c>
      <c r="AB583"/>
      <c r="AC583"/>
      <c r="AD583" s="15"/>
      <c r="AE583"/>
      <c r="AF583"/>
      <c r="AG583"/>
      <c r="AH583"/>
      <c r="AI583"/>
      <c r="AJ583"/>
      <c r="AK583"/>
      <c r="AL583"/>
      <c r="AM583"/>
      <c r="AN583"/>
      <c r="AO583"/>
      <c r="AP583"/>
      <c r="AQ583"/>
      <c r="AR583"/>
      <c r="AS583"/>
      <c r="AT583"/>
      <c r="AU583"/>
      <c r="AV583"/>
      <c r="AW583"/>
      <c r="AX583"/>
      <c r="AY583"/>
      <c r="AZ583"/>
      <c r="BA583"/>
      <c r="BB583" s="10">
        <v>1</v>
      </c>
      <c r="BC583" s="10">
        <v>13</v>
      </c>
      <c r="BD583" s="10">
        <v>0</v>
      </c>
      <c r="BE583" s="10">
        <v>0</v>
      </c>
      <c r="BF583" s="10">
        <v>1</v>
      </c>
      <c r="BG583" s="10">
        <v>13</v>
      </c>
      <c r="BH583" s="10">
        <v>38</v>
      </c>
      <c r="BI583" s="34"/>
    </row>
    <row r="584" spans="1:61" s="17" customFormat="1" ht="12.75">
      <c r="A584" s="34"/>
      <c r="B584"/>
      <c r="C584">
        <v>39</v>
      </c>
      <c r="D584" s="1" t="s">
        <v>373</v>
      </c>
      <c r="E584" t="s">
        <v>52</v>
      </c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 s="15"/>
      <c r="AE584"/>
      <c r="AF584"/>
      <c r="AG584"/>
      <c r="AH584"/>
      <c r="AI584"/>
      <c r="AJ584"/>
      <c r="AK584"/>
      <c r="AL584">
        <v>1</v>
      </c>
      <c r="AM584"/>
      <c r="AN584"/>
      <c r="AO584"/>
      <c r="AP584"/>
      <c r="AQ584"/>
      <c r="AR584"/>
      <c r="AS584"/>
      <c r="AT584"/>
      <c r="AU584"/>
      <c r="AV584"/>
      <c r="AW584"/>
      <c r="AX584"/>
      <c r="AY584"/>
      <c r="AZ584"/>
      <c r="BA584"/>
      <c r="BB584" s="10">
        <v>1</v>
      </c>
      <c r="BC584" s="10">
        <v>0</v>
      </c>
      <c r="BD584" s="10">
        <v>0</v>
      </c>
      <c r="BE584" s="10">
        <v>0</v>
      </c>
      <c r="BF584" s="10">
        <v>1</v>
      </c>
      <c r="BG584" s="10">
        <v>0</v>
      </c>
      <c r="BH584" s="10">
        <v>39</v>
      </c>
      <c r="BI584" s="34"/>
    </row>
    <row r="585" spans="1:61" s="17" customFormat="1" ht="12.75">
      <c r="A585" s="34"/>
      <c r="B585"/>
      <c r="C585">
        <v>40</v>
      </c>
      <c r="D585" s="1" t="s">
        <v>374</v>
      </c>
      <c r="E585" t="s">
        <v>52</v>
      </c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>
        <v>16</v>
      </c>
      <c r="AA585">
        <v>5</v>
      </c>
      <c r="AB585"/>
      <c r="AC585"/>
      <c r="AD585" s="15">
        <v>45</v>
      </c>
      <c r="AE585" s="25">
        <v>1</v>
      </c>
      <c r="AF585" s="25">
        <v>4</v>
      </c>
      <c r="AG585" s="25">
        <v>2</v>
      </c>
      <c r="AH585" s="25">
        <v>27</v>
      </c>
      <c r="AI585" s="25">
        <v>2</v>
      </c>
      <c r="AJ585" s="25">
        <v>6</v>
      </c>
      <c r="AK585" s="25">
        <v>3</v>
      </c>
      <c r="AL585" s="25">
        <v>16</v>
      </c>
      <c r="AM585" s="25">
        <v>1</v>
      </c>
      <c r="AN585" s="25">
        <v>7</v>
      </c>
      <c r="AO585"/>
      <c r="AP585">
        <v>13</v>
      </c>
      <c r="AQ585"/>
      <c r="AR585"/>
      <c r="AS585">
        <v>1</v>
      </c>
      <c r="AT585">
        <v>4</v>
      </c>
      <c r="AU585"/>
      <c r="AV585">
        <v>9</v>
      </c>
      <c r="AW585">
        <v>1</v>
      </c>
      <c r="AX585"/>
      <c r="AY585"/>
      <c r="AZ585"/>
      <c r="BA585"/>
      <c r="BB585" s="10">
        <v>121</v>
      </c>
      <c r="BC585" s="10">
        <v>9</v>
      </c>
      <c r="BD585" s="10">
        <v>26</v>
      </c>
      <c r="BE585" s="10">
        <v>7</v>
      </c>
      <c r="BF585" s="10">
        <v>147</v>
      </c>
      <c r="BG585" s="10">
        <v>16</v>
      </c>
      <c r="BH585" s="10">
        <v>40</v>
      </c>
      <c r="BI585" s="34"/>
    </row>
    <row r="586" spans="1:61" s="17" customFormat="1" ht="12.75">
      <c r="A586" s="34"/>
      <c r="B586" t="s">
        <v>265</v>
      </c>
      <c r="C586"/>
      <c r="D586" s="1" t="s">
        <v>375</v>
      </c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 s="15"/>
      <c r="AE586"/>
      <c r="AF586"/>
      <c r="AG586"/>
      <c r="AH586"/>
      <c r="AI586"/>
      <c r="AJ586"/>
      <c r="AK586"/>
      <c r="AL586"/>
      <c r="AM586"/>
      <c r="AN586"/>
      <c r="AO586"/>
      <c r="AP586"/>
      <c r="AQ586"/>
      <c r="AR586"/>
      <c r="AS586"/>
      <c r="AT586"/>
      <c r="AU586"/>
      <c r="AV586"/>
      <c r="AW586"/>
      <c r="AX586"/>
      <c r="AY586"/>
      <c r="AZ586"/>
      <c r="BA586"/>
      <c r="BB586" s="10">
        <v>0</v>
      </c>
      <c r="BC586" s="10">
        <v>0</v>
      </c>
      <c r="BD586" s="10">
        <v>0</v>
      </c>
      <c r="BE586" s="10">
        <v>0</v>
      </c>
      <c r="BF586" s="10">
        <v>0</v>
      </c>
      <c r="BG586" s="10">
        <v>0</v>
      </c>
      <c r="BH586" s="10">
        <v>0</v>
      </c>
      <c r="BI586" s="34"/>
    </row>
    <row r="587" spans="1:61" s="17" customFormat="1" ht="26.25">
      <c r="A587" s="34"/>
      <c r="B587"/>
      <c r="C587">
        <v>41</v>
      </c>
      <c r="D587" s="1" t="s">
        <v>376</v>
      </c>
      <c r="E587" t="s">
        <v>57</v>
      </c>
      <c r="F587"/>
      <c r="G587"/>
      <c r="H587">
        <v>1</v>
      </c>
      <c r="I587"/>
      <c r="J587"/>
      <c r="K587"/>
      <c r="L587">
        <v>1</v>
      </c>
      <c r="M587"/>
      <c r="N587"/>
      <c r="O587"/>
      <c r="P587"/>
      <c r="Q587"/>
      <c r="R587"/>
      <c r="S587">
        <v>3</v>
      </c>
      <c r="T587"/>
      <c r="U587"/>
      <c r="V587"/>
      <c r="W587"/>
      <c r="X587"/>
      <c r="Y587"/>
      <c r="Z587">
        <v>9</v>
      </c>
      <c r="AA587">
        <v>2</v>
      </c>
      <c r="AB587"/>
      <c r="AC587"/>
      <c r="AD587" s="15">
        <v>9</v>
      </c>
      <c r="AE587" s="25">
        <v>2</v>
      </c>
      <c r="AF587" s="25">
        <v>1</v>
      </c>
      <c r="AG587"/>
      <c r="AH587">
        <v>5</v>
      </c>
      <c r="AI587">
        <v>1</v>
      </c>
      <c r="AJ587"/>
      <c r="AK587"/>
      <c r="AL587">
        <v>2</v>
      </c>
      <c r="AM587"/>
      <c r="AN587"/>
      <c r="AO587"/>
      <c r="AP587">
        <v>2</v>
      </c>
      <c r="AQ587"/>
      <c r="AR587"/>
      <c r="AS587"/>
      <c r="AT587">
        <v>1</v>
      </c>
      <c r="AU587"/>
      <c r="AV587"/>
      <c r="AW587"/>
      <c r="AX587"/>
      <c r="AY587"/>
      <c r="AZ587"/>
      <c r="BA587"/>
      <c r="BB587" s="10">
        <v>28</v>
      </c>
      <c r="BC587" s="10">
        <v>10</v>
      </c>
      <c r="BD587" s="10">
        <v>1</v>
      </c>
      <c r="BE587" s="10">
        <v>0</v>
      </c>
      <c r="BF587" s="10">
        <v>29</v>
      </c>
      <c r="BG587" s="10">
        <v>10</v>
      </c>
      <c r="BH587" s="10">
        <v>41</v>
      </c>
      <c r="BI587" s="34"/>
    </row>
    <row r="588" spans="1:61" s="17" customFormat="1" ht="12.75">
      <c r="A588" s="34"/>
      <c r="B588"/>
      <c r="C588">
        <v>42</v>
      </c>
      <c r="D588" s="1" t="s">
        <v>377</v>
      </c>
      <c r="E588" t="s">
        <v>64</v>
      </c>
      <c r="F588"/>
      <c r="G588"/>
      <c r="H588"/>
      <c r="I588"/>
      <c r="J588"/>
      <c r="K588"/>
      <c r="L588"/>
      <c r="M588"/>
      <c r="N588"/>
      <c r="O588">
        <v>1</v>
      </c>
      <c r="P588"/>
      <c r="Q588"/>
      <c r="R588"/>
      <c r="S588"/>
      <c r="T588"/>
      <c r="U588"/>
      <c r="V588"/>
      <c r="W588"/>
      <c r="X588"/>
      <c r="Y588"/>
      <c r="Z588">
        <v>1</v>
      </c>
      <c r="AA588">
        <v>1</v>
      </c>
      <c r="AB588"/>
      <c r="AC588"/>
      <c r="AD588" s="15">
        <v>2</v>
      </c>
      <c r="AE588" s="25"/>
      <c r="AF588" s="25"/>
      <c r="AG588"/>
      <c r="AH588"/>
      <c r="AI588"/>
      <c r="AJ588"/>
      <c r="AK588"/>
      <c r="AL588"/>
      <c r="AM588"/>
      <c r="AN588"/>
      <c r="AO588"/>
      <c r="AP588"/>
      <c r="AQ588"/>
      <c r="AR588"/>
      <c r="AS588"/>
      <c r="AT588"/>
      <c r="AU588"/>
      <c r="AV588"/>
      <c r="AW588"/>
      <c r="AX588"/>
      <c r="AY588"/>
      <c r="AZ588"/>
      <c r="BA588"/>
      <c r="BB588" s="10">
        <v>3</v>
      </c>
      <c r="BC588" s="10">
        <v>2</v>
      </c>
      <c r="BD588" s="10">
        <v>0</v>
      </c>
      <c r="BE588" s="10">
        <v>0</v>
      </c>
      <c r="BF588" s="10">
        <v>3</v>
      </c>
      <c r="BG588" s="10">
        <v>2</v>
      </c>
      <c r="BH588" s="10">
        <v>42</v>
      </c>
      <c r="BI588" s="34"/>
    </row>
    <row r="589" spans="1:61" s="17" customFormat="1" ht="12.75">
      <c r="A589" s="34"/>
      <c r="B589"/>
      <c r="C589"/>
      <c r="D589" s="1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 s="15"/>
      <c r="AE589"/>
      <c r="AF589"/>
      <c r="AG589"/>
      <c r="AH589"/>
      <c r="AI589"/>
      <c r="AJ589"/>
      <c r="AK589"/>
      <c r="AL589"/>
      <c r="AM589"/>
      <c r="AN589"/>
      <c r="AO589"/>
      <c r="AP589"/>
      <c r="AQ589"/>
      <c r="AR589"/>
      <c r="AS589"/>
      <c r="AT589"/>
      <c r="AU589"/>
      <c r="AV589"/>
      <c r="AW589"/>
      <c r="AX589"/>
      <c r="AY589"/>
      <c r="AZ589"/>
      <c r="BA589"/>
      <c r="BB589" s="10">
        <v>0</v>
      </c>
      <c r="BC589" s="10">
        <v>0</v>
      </c>
      <c r="BD589" s="10">
        <v>0</v>
      </c>
      <c r="BE589" s="10">
        <v>0</v>
      </c>
      <c r="BF589" s="10">
        <v>0</v>
      </c>
      <c r="BG589" s="10">
        <v>0</v>
      </c>
      <c r="BH589" s="10">
        <v>0</v>
      </c>
      <c r="BI589" s="34"/>
    </row>
    <row r="590" spans="1:61" s="17" customFormat="1" ht="12.75">
      <c r="A590" s="34"/>
      <c r="B590"/>
      <c r="C590"/>
      <c r="D590" s="1" t="s">
        <v>378</v>
      </c>
      <c r="E590" t="s">
        <v>52</v>
      </c>
      <c r="F590"/>
      <c r="G590"/>
      <c r="H590"/>
      <c r="I590"/>
      <c r="J590"/>
      <c r="K590"/>
      <c r="L590"/>
      <c r="M590"/>
      <c r="N590"/>
      <c r="O590">
        <v>1</v>
      </c>
      <c r="P590"/>
      <c r="Q590"/>
      <c r="R590">
        <v>5</v>
      </c>
      <c r="S590">
        <v>18</v>
      </c>
      <c r="T590"/>
      <c r="U590"/>
      <c r="V590">
        <v>20</v>
      </c>
      <c r="W590">
        <v>13</v>
      </c>
      <c r="X590">
        <v>1</v>
      </c>
      <c r="Y590"/>
      <c r="Z590">
        <v>271</v>
      </c>
      <c r="AA590">
        <v>51</v>
      </c>
      <c r="AB590"/>
      <c r="AC590">
        <v>1</v>
      </c>
      <c r="AD590" s="15">
        <v>455</v>
      </c>
      <c r="AE590" s="25">
        <v>30</v>
      </c>
      <c r="AF590" s="25">
        <v>14</v>
      </c>
      <c r="AG590" s="25">
        <v>3</v>
      </c>
      <c r="AH590">
        <v>228</v>
      </c>
      <c r="AI590">
        <v>7</v>
      </c>
      <c r="AJ590">
        <v>21</v>
      </c>
      <c r="AK590">
        <v>3</v>
      </c>
      <c r="AL590">
        <v>73</v>
      </c>
      <c r="AM590">
        <v>2</v>
      </c>
      <c r="AN590">
        <v>14</v>
      </c>
      <c r="AO590"/>
      <c r="AP590">
        <v>52</v>
      </c>
      <c r="AQ590">
        <v>2</v>
      </c>
      <c r="AR590">
        <v>2</v>
      </c>
      <c r="AS590">
        <v>1</v>
      </c>
      <c r="AT590">
        <v>28</v>
      </c>
      <c r="AU590">
        <v>2</v>
      </c>
      <c r="AV590">
        <v>15</v>
      </c>
      <c r="AW590">
        <v>1</v>
      </c>
      <c r="AX590"/>
      <c r="AY590"/>
      <c r="AZ590"/>
      <c r="BA590"/>
      <c r="BB590" s="10">
        <v>1132</v>
      </c>
      <c r="BC590" s="10">
        <v>126</v>
      </c>
      <c r="BD590" s="10">
        <v>67</v>
      </c>
      <c r="BE590" s="10">
        <v>9</v>
      </c>
      <c r="BF590" s="10">
        <v>1199</v>
      </c>
      <c r="BG590" s="10">
        <v>135</v>
      </c>
      <c r="BH590" s="10">
        <v>0</v>
      </c>
      <c r="BI590" s="34"/>
    </row>
    <row r="591" spans="1:61" s="17" customFormat="1" ht="12.75">
      <c r="A591" s="34"/>
      <c r="B591"/>
      <c r="C591"/>
      <c r="D591" s="1" t="s">
        <v>378</v>
      </c>
      <c r="E591" t="s">
        <v>63</v>
      </c>
      <c r="F591"/>
      <c r="G591"/>
      <c r="H591"/>
      <c r="I591"/>
      <c r="J591"/>
      <c r="K591"/>
      <c r="L591">
        <v>1</v>
      </c>
      <c r="M591"/>
      <c r="N591"/>
      <c r="O591">
        <v>1</v>
      </c>
      <c r="P591"/>
      <c r="Q591"/>
      <c r="R591">
        <v>1</v>
      </c>
      <c r="S591">
        <v>3</v>
      </c>
      <c r="T591"/>
      <c r="U591"/>
      <c r="V591">
        <v>1</v>
      </c>
      <c r="W591">
        <v>2</v>
      </c>
      <c r="X591"/>
      <c r="Y591"/>
      <c r="Z591">
        <v>5</v>
      </c>
      <c r="AA591">
        <v>7</v>
      </c>
      <c r="AB591"/>
      <c r="AC591"/>
      <c r="AD591" s="15">
        <v>15</v>
      </c>
      <c r="AE591" s="25">
        <v>3</v>
      </c>
      <c r="AF591"/>
      <c r="AG591"/>
      <c r="AH591">
        <v>5</v>
      </c>
      <c r="AI591">
        <v>1</v>
      </c>
      <c r="AJ591">
        <v>1</v>
      </c>
      <c r="AK591"/>
      <c r="AL591"/>
      <c r="AM591"/>
      <c r="AN591"/>
      <c r="AO591"/>
      <c r="AP591"/>
      <c r="AQ591"/>
      <c r="AR591"/>
      <c r="AS591"/>
      <c r="AT591"/>
      <c r="AU591"/>
      <c r="AV591"/>
      <c r="AW591"/>
      <c r="AX591"/>
      <c r="AY591"/>
      <c r="AZ591"/>
      <c r="BA591"/>
      <c r="BB591" s="10">
        <v>27</v>
      </c>
      <c r="BC591" s="10">
        <v>18</v>
      </c>
      <c r="BD591" s="10">
        <v>1</v>
      </c>
      <c r="BE591" s="10">
        <v>0</v>
      </c>
      <c r="BF591" s="10">
        <v>28</v>
      </c>
      <c r="BG591" s="10">
        <v>18</v>
      </c>
      <c r="BH591" s="10">
        <v>0</v>
      </c>
      <c r="BI591" s="34"/>
    </row>
    <row r="592" spans="1:61" s="17" customFormat="1" ht="12.75">
      <c r="A592" s="38"/>
      <c r="B592"/>
      <c r="C592"/>
      <c r="D592" s="1" t="s">
        <v>378</v>
      </c>
      <c r="E592" t="s">
        <v>64</v>
      </c>
      <c r="F592"/>
      <c r="G592"/>
      <c r="H592"/>
      <c r="I592"/>
      <c r="J592"/>
      <c r="K592"/>
      <c r="L592">
        <v>1</v>
      </c>
      <c r="M592"/>
      <c r="N592"/>
      <c r="O592">
        <v>1</v>
      </c>
      <c r="P592"/>
      <c r="Q592"/>
      <c r="R592"/>
      <c r="S592">
        <v>8</v>
      </c>
      <c r="T592"/>
      <c r="U592"/>
      <c r="V592">
        <v>2</v>
      </c>
      <c r="W592">
        <v>3</v>
      </c>
      <c r="X592"/>
      <c r="Y592"/>
      <c r="Z592">
        <v>22</v>
      </c>
      <c r="AA592">
        <v>22</v>
      </c>
      <c r="AB592"/>
      <c r="AC592">
        <v>2</v>
      </c>
      <c r="AD592" s="15">
        <v>54</v>
      </c>
      <c r="AE592" s="25">
        <v>5</v>
      </c>
      <c r="AF592"/>
      <c r="AG592"/>
      <c r="AH592">
        <v>10</v>
      </c>
      <c r="AI592">
        <v>2</v>
      </c>
      <c r="AJ592"/>
      <c r="AK592"/>
      <c r="AL592">
        <v>3</v>
      </c>
      <c r="AM592"/>
      <c r="AN592"/>
      <c r="AO592"/>
      <c r="AP592"/>
      <c r="AQ592"/>
      <c r="AR592"/>
      <c r="AS592"/>
      <c r="AT592">
        <v>3</v>
      </c>
      <c r="AU592"/>
      <c r="AV592"/>
      <c r="AW592"/>
      <c r="AX592"/>
      <c r="AY592"/>
      <c r="AZ592"/>
      <c r="BA592"/>
      <c r="BB592" s="10">
        <v>94</v>
      </c>
      <c r="BC592" s="10">
        <v>42</v>
      </c>
      <c r="BD592" s="10">
        <v>0</v>
      </c>
      <c r="BE592" s="10">
        <v>2</v>
      </c>
      <c r="BF592" s="10">
        <v>94</v>
      </c>
      <c r="BG592" s="10">
        <v>44</v>
      </c>
      <c r="BH592" s="10">
        <v>0</v>
      </c>
      <c r="BI592" s="38"/>
    </row>
    <row r="593" spans="1:61" s="17" customFormat="1" ht="12.75">
      <c r="A593" s="38"/>
      <c r="B593"/>
      <c r="C593"/>
      <c r="D593" s="1" t="s">
        <v>378</v>
      </c>
      <c r="E593" t="s">
        <v>57</v>
      </c>
      <c r="F593">
        <v>2</v>
      </c>
      <c r="G593"/>
      <c r="H593">
        <v>4</v>
      </c>
      <c r="I593"/>
      <c r="J593">
        <v>4</v>
      </c>
      <c r="K593"/>
      <c r="L593">
        <v>27</v>
      </c>
      <c r="M593"/>
      <c r="N593"/>
      <c r="O593">
        <v>64</v>
      </c>
      <c r="P593"/>
      <c r="Q593"/>
      <c r="R593">
        <v>8</v>
      </c>
      <c r="S593">
        <v>212</v>
      </c>
      <c r="T593"/>
      <c r="U593"/>
      <c r="V593">
        <v>10</v>
      </c>
      <c r="W593">
        <v>65</v>
      </c>
      <c r="X593">
        <v>1</v>
      </c>
      <c r="Y593"/>
      <c r="Z593">
        <v>131</v>
      </c>
      <c r="AA593">
        <v>142</v>
      </c>
      <c r="AB593"/>
      <c r="AC593">
        <v>1</v>
      </c>
      <c r="AD593" s="15">
        <v>172</v>
      </c>
      <c r="AE593" s="25">
        <v>24</v>
      </c>
      <c r="AF593" s="25">
        <v>9</v>
      </c>
      <c r="AG593"/>
      <c r="AH593">
        <v>55</v>
      </c>
      <c r="AI593">
        <v>10</v>
      </c>
      <c r="AJ593">
        <v>3</v>
      </c>
      <c r="AK593"/>
      <c r="AL593">
        <v>18</v>
      </c>
      <c r="AM593">
        <v>1</v>
      </c>
      <c r="AN593">
        <v>2</v>
      </c>
      <c r="AO593"/>
      <c r="AP593">
        <v>7</v>
      </c>
      <c r="AQ593"/>
      <c r="AR593"/>
      <c r="AS593"/>
      <c r="AT593">
        <v>3</v>
      </c>
      <c r="AU593"/>
      <c r="AV593"/>
      <c r="AW593"/>
      <c r="AX593"/>
      <c r="AY593"/>
      <c r="AZ593"/>
      <c r="BA593"/>
      <c r="BB593" s="10">
        <v>404</v>
      </c>
      <c r="BC593" s="10">
        <v>555</v>
      </c>
      <c r="BD593" s="10">
        <v>15</v>
      </c>
      <c r="BE593" s="10">
        <v>1</v>
      </c>
      <c r="BF593" s="10">
        <v>419</v>
      </c>
      <c r="BG593" s="10">
        <v>556</v>
      </c>
      <c r="BH593" s="10">
        <v>0</v>
      </c>
      <c r="BI593" s="38"/>
    </row>
    <row r="594" spans="1:61" s="17" customFormat="1" ht="12.75">
      <c r="A594" s="43"/>
      <c r="B594" s="28"/>
      <c r="C594" s="28"/>
      <c r="D594" s="29" t="s">
        <v>379</v>
      </c>
      <c r="E594" s="28"/>
      <c r="F594" s="28">
        <v>2</v>
      </c>
      <c r="G594" s="28">
        <v>0</v>
      </c>
      <c r="H594" s="28">
        <v>4</v>
      </c>
      <c r="I594" s="28">
        <v>0</v>
      </c>
      <c r="J594" s="28">
        <v>4</v>
      </c>
      <c r="K594" s="28">
        <v>0</v>
      </c>
      <c r="L594" s="28">
        <v>29</v>
      </c>
      <c r="M594" s="28">
        <v>0</v>
      </c>
      <c r="N594" s="28">
        <v>0</v>
      </c>
      <c r="O594" s="28">
        <v>67</v>
      </c>
      <c r="P594" s="28">
        <v>0</v>
      </c>
      <c r="Q594" s="28">
        <v>0</v>
      </c>
      <c r="R594" s="28">
        <v>14</v>
      </c>
      <c r="S594" s="28">
        <v>241</v>
      </c>
      <c r="T594" s="28">
        <v>0</v>
      </c>
      <c r="U594" s="28">
        <v>0</v>
      </c>
      <c r="V594" s="28">
        <v>33</v>
      </c>
      <c r="W594" s="28">
        <v>83</v>
      </c>
      <c r="X594" s="28">
        <v>2</v>
      </c>
      <c r="Y594" s="28">
        <v>0</v>
      </c>
      <c r="Z594" s="28">
        <v>429</v>
      </c>
      <c r="AA594" s="28">
        <v>222</v>
      </c>
      <c r="AB594" s="28">
        <v>0</v>
      </c>
      <c r="AC594" s="28">
        <v>4</v>
      </c>
      <c r="AD594" s="28">
        <v>696</v>
      </c>
      <c r="AE594" s="28">
        <v>62</v>
      </c>
      <c r="AF594" s="28">
        <v>23</v>
      </c>
      <c r="AG594" s="28">
        <v>3</v>
      </c>
      <c r="AH594" s="28">
        <v>298</v>
      </c>
      <c r="AI594" s="28">
        <v>20</v>
      </c>
      <c r="AJ594" s="28">
        <v>25</v>
      </c>
      <c r="AK594" s="28">
        <v>3</v>
      </c>
      <c r="AL594" s="28">
        <v>94</v>
      </c>
      <c r="AM594" s="28">
        <v>3</v>
      </c>
      <c r="AN594" s="28">
        <v>16</v>
      </c>
      <c r="AO594" s="28">
        <v>0</v>
      </c>
      <c r="AP594" s="28">
        <v>59</v>
      </c>
      <c r="AQ594" s="28">
        <v>2</v>
      </c>
      <c r="AR594" s="28">
        <v>2</v>
      </c>
      <c r="AS594" s="28">
        <v>1</v>
      </c>
      <c r="AT594" s="28">
        <v>34</v>
      </c>
      <c r="AU594" s="28">
        <v>2</v>
      </c>
      <c r="AV594" s="28">
        <v>15</v>
      </c>
      <c r="AW594" s="28">
        <v>1</v>
      </c>
      <c r="AX594" s="28">
        <v>0</v>
      </c>
      <c r="AY594" s="28">
        <v>0</v>
      </c>
      <c r="AZ594" s="28">
        <v>0</v>
      </c>
      <c r="BA594" s="28">
        <v>0</v>
      </c>
      <c r="BB594" s="31">
        <v>1657</v>
      </c>
      <c r="BC594" s="31">
        <v>741</v>
      </c>
      <c r="BD594" s="31">
        <v>83</v>
      </c>
      <c r="BE594" s="31">
        <v>12</v>
      </c>
      <c r="BF594" s="31">
        <v>1740</v>
      </c>
      <c r="BG594" s="31">
        <v>753</v>
      </c>
      <c r="BH594" s="31">
        <v>0</v>
      </c>
      <c r="BI594" s="43"/>
    </row>
    <row r="595" spans="1:61" s="17" customFormat="1" ht="12.75">
      <c r="A595" s="38"/>
      <c r="B595"/>
      <c r="C595"/>
      <c r="D595" s="1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 s="15"/>
      <c r="AE595"/>
      <c r="AF595"/>
      <c r="AG595"/>
      <c r="AH595"/>
      <c r="AI595"/>
      <c r="AJ595"/>
      <c r="AK595"/>
      <c r="AL595"/>
      <c r="AM595"/>
      <c r="AN595"/>
      <c r="AO595"/>
      <c r="AP595"/>
      <c r="AQ595"/>
      <c r="AR595"/>
      <c r="AS595"/>
      <c r="AT595"/>
      <c r="AU595"/>
      <c r="AV595"/>
      <c r="AW595"/>
      <c r="AX595"/>
      <c r="AY595"/>
      <c r="AZ595"/>
      <c r="BA595"/>
      <c r="BB595" s="10">
        <v>0</v>
      </c>
      <c r="BC595" s="10">
        <v>0</v>
      </c>
      <c r="BD595" s="10">
        <v>0</v>
      </c>
      <c r="BE595" s="10">
        <v>0</v>
      </c>
      <c r="BF595" s="10">
        <v>0</v>
      </c>
      <c r="BG595" s="10">
        <v>0</v>
      </c>
      <c r="BH595" s="10">
        <v>0</v>
      </c>
      <c r="BI595" s="38"/>
    </row>
    <row r="596" spans="1:61" s="17" customFormat="1" ht="12.75">
      <c r="A596" s="38" t="s">
        <v>381</v>
      </c>
      <c r="B596"/>
      <c r="C596"/>
      <c r="D596" s="1" t="s">
        <v>382</v>
      </c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 s="15"/>
      <c r="AE596"/>
      <c r="AF596"/>
      <c r="AG596"/>
      <c r="AH596"/>
      <c r="AI596"/>
      <c r="AJ596"/>
      <c r="AK596"/>
      <c r="AL596"/>
      <c r="AM596"/>
      <c r="AN596"/>
      <c r="AO596"/>
      <c r="AP596"/>
      <c r="AQ596"/>
      <c r="AR596"/>
      <c r="AS596"/>
      <c r="AT596"/>
      <c r="AU596"/>
      <c r="AV596"/>
      <c r="AW596"/>
      <c r="AX596"/>
      <c r="AY596"/>
      <c r="AZ596"/>
      <c r="BA596"/>
      <c r="BB596" s="10">
        <v>0</v>
      </c>
      <c r="BC596" s="10">
        <v>0</v>
      </c>
      <c r="BD596" s="10">
        <v>0</v>
      </c>
      <c r="BE596" s="10">
        <v>0</v>
      </c>
      <c r="BF596" s="10">
        <v>0</v>
      </c>
      <c r="BG596" s="10">
        <v>0</v>
      </c>
      <c r="BH596" s="10">
        <v>0</v>
      </c>
      <c r="BI596" s="38" t="s">
        <v>380</v>
      </c>
    </row>
    <row r="597" spans="1:61" s="17" customFormat="1" ht="12.75">
      <c r="A597" s="38"/>
      <c r="B597"/>
      <c r="C597">
        <v>1</v>
      </c>
      <c r="D597" s="1" t="s">
        <v>383</v>
      </c>
      <c r="E597" t="s">
        <v>52</v>
      </c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 s="15"/>
      <c r="AE597">
        <v>1</v>
      </c>
      <c r="AF597"/>
      <c r="AG597"/>
      <c r="AH597"/>
      <c r="AI597"/>
      <c r="AJ597"/>
      <c r="AK597"/>
      <c r="AL597"/>
      <c r="AM597"/>
      <c r="AN597"/>
      <c r="AO597"/>
      <c r="AP597"/>
      <c r="AQ597"/>
      <c r="AR597"/>
      <c r="AS597"/>
      <c r="AT597"/>
      <c r="AU597"/>
      <c r="AV597"/>
      <c r="AW597"/>
      <c r="AX597"/>
      <c r="AY597"/>
      <c r="AZ597"/>
      <c r="BA597"/>
      <c r="BB597" s="10">
        <v>0</v>
      </c>
      <c r="BC597" s="10">
        <v>1</v>
      </c>
      <c r="BD597" s="10">
        <v>0</v>
      </c>
      <c r="BE597" s="10">
        <v>0</v>
      </c>
      <c r="BF597" s="10">
        <v>0</v>
      </c>
      <c r="BG597" s="10">
        <v>1</v>
      </c>
      <c r="BH597" s="10">
        <v>1</v>
      </c>
      <c r="BI597" s="38"/>
    </row>
    <row r="598" spans="1:61" s="17" customFormat="1" ht="12.75">
      <c r="A598" s="38"/>
      <c r="B598"/>
      <c r="C598">
        <v>2</v>
      </c>
      <c r="D598" s="1" t="s">
        <v>384</v>
      </c>
      <c r="E598" t="s">
        <v>63</v>
      </c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>
        <v>1</v>
      </c>
      <c r="AB598"/>
      <c r="AC598"/>
      <c r="AD598" s="15">
        <v>1</v>
      </c>
      <c r="AE598"/>
      <c r="AF598"/>
      <c r="AG598"/>
      <c r="AH598"/>
      <c r="AI598"/>
      <c r="AJ598"/>
      <c r="AK598"/>
      <c r="AL598"/>
      <c r="AM598"/>
      <c r="AN598"/>
      <c r="AO598"/>
      <c r="AP598">
        <v>2</v>
      </c>
      <c r="AQ598"/>
      <c r="AR598"/>
      <c r="AS598"/>
      <c r="AT598"/>
      <c r="AU598"/>
      <c r="AV598"/>
      <c r="AW598"/>
      <c r="AX598"/>
      <c r="AY598"/>
      <c r="AZ598"/>
      <c r="BA598"/>
      <c r="BB598" s="10">
        <v>3</v>
      </c>
      <c r="BC598" s="10">
        <v>1</v>
      </c>
      <c r="BD598" s="10">
        <v>0</v>
      </c>
      <c r="BE598" s="10">
        <v>0</v>
      </c>
      <c r="BF598" s="10">
        <v>3</v>
      </c>
      <c r="BG598" s="10">
        <v>1</v>
      </c>
      <c r="BH598" s="10">
        <v>2</v>
      </c>
      <c r="BI598" s="38"/>
    </row>
    <row r="599" spans="1:61" s="17" customFormat="1" ht="12.75">
      <c r="A599" s="38"/>
      <c r="B599"/>
      <c r="C599"/>
      <c r="D599" s="1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 s="15"/>
      <c r="AE599"/>
      <c r="AF599"/>
      <c r="AG599"/>
      <c r="AH599"/>
      <c r="AI599"/>
      <c r="AJ599"/>
      <c r="AK599"/>
      <c r="AL599"/>
      <c r="AM599"/>
      <c r="AN599"/>
      <c r="AO599"/>
      <c r="AP599"/>
      <c r="AQ599"/>
      <c r="AR599"/>
      <c r="AS599"/>
      <c r="AT599"/>
      <c r="AU599"/>
      <c r="AV599"/>
      <c r="AW599"/>
      <c r="AX599"/>
      <c r="AY599"/>
      <c r="AZ599"/>
      <c r="BA599"/>
      <c r="BB599" s="10">
        <v>0</v>
      </c>
      <c r="BC599" s="10">
        <v>0</v>
      </c>
      <c r="BD599" s="10">
        <v>0</v>
      </c>
      <c r="BE599" s="10">
        <v>0</v>
      </c>
      <c r="BF599" s="10">
        <v>0</v>
      </c>
      <c r="BG599" s="10">
        <v>0</v>
      </c>
      <c r="BH599" s="10">
        <v>0</v>
      </c>
      <c r="BI599" s="38"/>
    </row>
    <row r="600" spans="1:61" s="17" customFormat="1" ht="12.75">
      <c r="A600" s="38"/>
      <c r="B600"/>
      <c r="C600"/>
      <c r="D600" s="1" t="s">
        <v>385</v>
      </c>
      <c r="E600" t="s">
        <v>52</v>
      </c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  <c r="AB600"/>
      <c r="AC600"/>
      <c r="AD600" s="15"/>
      <c r="AE600">
        <v>1</v>
      </c>
      <c r="AF600"/>
      <c r="AG600"/>
      <c r="AH600"/>
      <c r="AI600"/>
      <c r="AJ600"/>
      <c r="AK600"/>
      <c r="AL600"/>
      <c r="AM600"/>
      <c r="AN600"/>
      <c r="AO600"/>
      <c r="AP600"/>
      <c r="AQ600"/>
      <c r="AR600"/>
      <c r="AS600"/>
      <c r="AT600"/>
      <c r="AU600"/>
      <c r="AV600"/>
      <c r="AW600"/>
      <c r="AX600"/>
      <c r="AY600"/>
      <c r="AZ600"/>
      <c r="BA600"/>
      <c r="BB600" s="10">
        <v>0</v>
      </c>
      <c r="BC600" s="10">
        <v>1</v>
      </c>
      <c r="BD600" s="10">
        <v>0</v>
      </c>
      <c r="BE600" s="10">
        <v>0</v>
      </c>
      <c r="BF600" s="10">
        <v>0</v>
      </c>
      <c r="BG600" s="10">
        <v>1</v>
      </c>
      <c r="BH600" s="10">
        <v>0</v>
      </c>
      <c r="BI600" s="38"/>
    </row>
    <row r="601" spans="1:61" s="17" customFormat="1" ht="12.75">
      <c r="A601" s="38"/>
      <c r="B601"/>
      <c r="C601"/>
      <c r="D601" s="1" t="s">
        <v>385</v>
      </c>
      <c r="E601" t="s">
        <v>63</v>
      </c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>
        <v>1</v>
      </c>
      <c r="AB601"/>
      <c r="AC601"/>
      <c r="AD601" s="15">
        <v>1</v>
      </c>
      <c r="AE601"/>
      <c r="AF601"/>
      <c r="AG601"/>
      <c r="AH601"/>
      <c r="AI601"/>
      <c r="AJ601"/>
      <c r="AK601"/>
      <c r="AL601"/>
      <c r="AM601"/>
      <c r="AN601"/>
      <c r="AO601"/>
      <c r="AP601">
        <v>2</v>
      </c>
      <c r="AQ601"/>
      <c r="AR601"/>
      <c r="AS601"/>
      <c r="AT601"/>
      <c r="AU601"/>
      <c r="AV601"/>
      <c r="AW601"/>
      <c r="AX601"/>
      <c r="AY601"/>
      <c r="AZ601"/>
      <c r="BA601"/>
      <c r="BB601" s="10">
        <v>3</v>
      </c>
      <c r="BC601" s="10">
        <v>1</v>
      </c>
      <c r="BD601" s="10">
        <v>0</v>
      </c>
      <c r="BE601" s="10">
        <v>0</v>
      </c>
      <c r="BF601" s="10">
        <v>3</v>
      </c>
      <c r="BG601" s="10">
        <v>1</v>
      </c>
      <c r="BH601" s="10">
        <v>0</v>
      </c>
      <c r="BI601" s="38"/>
    </row>
    <row r="602" spans="1:61" s="17" customFormat="1" ht="12.75">
      <c r="A602" s="38"/>
      <c r="B602"/>
      <c r="C602"/>
      <c r="D602" s="1" t="s">
        <v>385</v>
      </c>
      <c r="E602" t="s">
        <v>64</v>
      </c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  <c r="AB602"/>
      <c r="AC602"/>
      <c r="AD602" s="15"/>
      <c r="AE602"/>
      <c r="AF602"/>
      <c r="AG602"/>
      <c r="AH602"/>
      <c r="AI602"/>
      <c r="AJ602"/>
      <c r="AK602"/>
      <c r="AL602"/>
      <c r="AM602"/>
      <c r="AN602"/>
      <c r="AO602"/>
      <c r="AP602"/>
      <c r="AQ602"/>
      <c r="AR602"/>
      <c r="AS602"/>
      <c r="AT602"/>
      <c r="AU602"/>
      <c r="AV602"/>
      <c r="AW602"/>
      <c r="AX602"/>
      <c r="AY602"/>
      <c r="AZ602"/>
      <c r="BA602"/>
      <c r="BB602" s="10">
        <v>0</v>
      </c>
      <c r="BC602" s="10">
        <v>0</v>
      </c>
      <c r="BD602" s="10">
        <v>0</v>
      </c>
      <c r="BE602" s="10">
        <v>0</v>
      </c>
      <c r="BF602" s="10">
        <v>0</v>
      </c>
      <c r="BG602" s="10">
        <v>0</v>
      </c>
      <c r="BH602" s="10">
        <v>0</v>
      </c>
      <c r="BI602" s="38"/>
    </row>
    <row r="603" spans="1:61" s="17" customFormat="1" ht="12.75">
      <c r="A603" s="38"/>
      <c r="B603"/>
      <c r="C603"/>
      <c r="D603" s="1" t="s">
        <v>385</v>
      </c>
      <c r="E603" t="s">
        <v>57</v>
      </c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  <c r="AB603"/>
      <c r="AC603"/>
      <c r="AD603" s="15"/>
      <c r="AE603"/>
      <c r="AF603"/>
      <c r="AG603"/>
      <c r="AH603"/>
      <c r="AI603"/>
      <c r="AJ603"/>
      <c r="AK603"/>
      <c r="AL603"/>
      <c r="AM603"/>
      <c r="AN603"/>
      <c r="AO603"/>
      <c r="AP603"/>
      <c r="AQ603"/>
      <c r="AR603"/>
      <c r="AS603"/>
      <c r="AT603"/>
      <c r="AU603"/>
      <c r="AV603"/>
      <c r="AW603"/>
      <c r="AX603"/>
      <c r="AY603"/>
      <c r="AZ603"/>
      <c r="BA603"/>
      <c r="BB603" s="10">
        <v>0</v>
      </c>
      <c r="BC603" s="10">
        <v>0</v>
      </c>
      <c r="BD603" s="10">
        <v>0</v>
      </c>
      <c r="BE603" s="10">
        <v>0</v>
      </c>
      <c r="BF603" s="10">
        <v>0</v>
      </c>
      <c r="BG603" s="10">
        <v>0</v>
      </c>
      <c r="BH603" s="10">
        <v>0</v>
      </c>
      <c r="BI603" s="38"/>
    </row>
    <row r="604" spans="1:61" s="17" customFormat="1" ht="12.75">
      <c r="A604" s="43"/>
      <c r="B604" s="28"/>
      <c r="C604" s="28"/>
      <c r="D604" s="29" t="s">
        <v>386</v>
      </c>
      <c r="E604" s="28"/>
      <c r="F604" s="28"/>
      <c r="G604" s="28">
        <v>0</v>
      </c>
      <c r="H604" s="28">
        <v>0</v>
      </c>
      <c r="I604" s="28">
        <v>0</v>
      </c>
      <c r="J604" s="28">
        <v>0</v>
      </c>
      <c r="K604" s="28">
        <v>0</v>
      </c>
      <c r="L604" s="28">
        <v>0</v>
      </c>
      <c r="M604" s="28">
        <v>0</v>
      </c>
      <c r="N604" s="28">
        <v>0</v>
      </c>
      <c r="O604" s="28">
        <v>0</v>
      </c>
      <c r="P604" s="28">
        <v>0</v>
      </c>
      <c r="Q604" s="28">
        <v>0</v>
      </c>
      <c r="R604" s="28">
        <v>0</v>
      </c>
      <c r="S604" s="28">
        <v>0</v>
      </c>
      <c r="T604" s="28">
        <v>0</v>
      </c>
      <c r="U604" s="28">
        <v>0</v>
      </c>
      <c r="V604" s="28">
        <v>0</v>
      </c>
      <c r="W604" s="28">
        <v>0</v>
      </c>
      <c r="X604" s="28">
        <v>0</v>
      </c>
      <c r="Y604" s="28">
        <v>0</v>
      </c>
      <c r="Z604" s="28">
        <v>0</v>
      </c>
      <c r="AA604" s="28">
        <v>1</v>
      </c>
      <c r="AB604" s="28">
        <v>0</v>
      </c>
      <c r="AC604" s="28">
        <v>0</v>
      </c>
      <c r="AD604" s="28">
        <v>1</v>
      </c>
      <c r="AE604" s="28">
        <v>1</v>
      </c>
      <c r="AF604" s="28">
        <v>0</v>
      </c>
      <c r="AG604" s="28">
        <v>0</v>
      </c>
      <c r="AH604" s="28">
        <v>0</v>
      </c>
      <c r="AI604" s="28">
        <v>0</v>
      </c>
      <c r="AJ604" s="28">
        <v>0</v>
      </c>
      <c r="AK604" s="28">
        <v>0</v>
      </c>
      <c r="AL604" s="28">
        <v>0</v>
      </c>
      <c r="AM604" s="28">
        <v>0</v>
      </c>
      <c r="AN604" s="28">
        <v>0</v>
      </c>
      <c r="AO604" s="28">
        <v>0</v>
      </c>
      <c r="AP604" s="28">
        <v>2</v>
      </c>
      <c r="AQ604" s="28">
        <v>0</v>
      </c>
      <c r="AR604" s="28">
        <v>0</v>
      </c>
      <c r="AS604" s="28">
        <v>0</v>
      </c>
      <c r="AT604" s="28">
        <v>0</v>
      </c>
      <c r="AU604" s="28">
        <v>0</v>
      </c>
      <c r="AV604" s="28">
        <v>0</v>
      </c>
      <c r="AW604" s="28">
        <v>0</v>
      </c>
      <c r="AX604" s="28">
        <v>0</v>
      </c>
      <c r="AY604" s="28">
        <v>0</v>
      </c>
      <c r="AZ604" s="28">
        <v>0</v>
      </c>
      <c r="BA604" s="28">
        <v>0</v>
      </c>
      <c r="BB604" s="31">
        <v>3</v>
      </c>
      <c r="BC604" s="31">
        <v>2</v>
      </c>
      <c r="BD604" s="31">
        <v>0</v>
      </c>
      <c r="BE604" s="31">
        <v>0</v>
      </c>
      <c r="BF604" s="31">
        <v>3</v>
      </c>
      <c r="BG604" s="31">
        <v>2</v>
      </c>
      <c r="BH604" s="31">
        <v>0</v>
      </c>
      <c r="BI604" s="43"/>
    </row>
    <row r="605" spans="1:61" s="17" customFormat="1" ht="12.75">
      <c r="A605" s="38"/>
      <c r="B605"/>
      <c r="C605"/>
      <c r="D605" s="1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 s="15"/>
      <c r="AE605"/>
      <c r="AF605"/>
      <c r="AG605"/>
      <c r="AH605"/>
      <c r="AI605"/>
      <c r="AJ605"/>
      <c r="AK605"/>
      <c r="AL605"/>
      <c r="AM605"/>
      <c r="AN605"/>
      <c r="AO605"/>
      <c r="AP605"/>
      <c r="AQ605"/>
      <c r="AR605"/>
      <c r="AS605"/>
      <c r="AT605"/>
      <c r="AU605"/>
      <c r="AV605"/>
      <c r="AW605"/>
      <c r="AX605"/>
      <c r="AY605"/>
      <c r="AZ605"/>
      <c r="BA605"/>
      <c r="BB605" s="10">
        <v>0</v>
      </c>
      <c r="BC605" s="10">
        <v>0</v>
      </c>
      <c r="BD605" s="10">
        <v>0</v>
      </c>
      <c r="BE605" s="10">
        <v>0</v>
      </c>
      <c r="BF605" s="10">
        <v>0</v>
      </c>
      <c r="BG605" s="10">
        <v>0</v>
      </c>
      <c r="BH605" s="10">
        <v>0</v>
      </c>
      <c r="BI605" s="38"/>
    </row>
    <row r="606" spans="1:61" s="17" customFormat="1" ht="12.75">
      <c r="A606" s="38" t="s">
        <v>387</v>
      </c>
      <c r="B606"/>
      <c r="C606"/>
      <c r="D606" s="1" t="s">
        <v>388</v>
      </c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 s="15"/>
      <c r="AE606"/>
      <c r="AF606"/>
      <c r="AG606"/>
      <c r="AH606"/>
      <c r="AI606"/>
      <c r="AJ606"/>
      <c r="AK606"/>
      <c r="AL606"/>
      <c r="AM606"/>
      <c r="AN606"/>
      <c r="AO606"/>
      <c r="AP606"/>
      <c r="AQ606"/>
      <c r="AR606"/>
      <c r="AS606"/>
      <c r="AT606"/>
      <c r="AU606"/>
      <c r="AV606"/>
      <c r="AW606"/>
      <c r="AX606"/>
      <c r="AY606"/>
      <c r="AZ606"/>
      <c r="BA606"/>
      <c r="BB606" s="10">
        <v>0</v>
      </c>
      <c r="BC606" s="10">
        <v>0</v>
      </c>
      <c r="BD606" s="10">
        <v>0</v>
      </c>
      <c r="BE606" s="10">
        <v>0</v>
      </c>
      <c r="BF606" s="10">
        <v>0</v>
      </c>
      <c r="BG606" s="10">
        <v>0</v>
      </c>
      <c r="BH606" s="10">
        <v>0</v>
      </c>
      <c r="BI606" s="38"/>
    </row>
    <row r="607" spans="1:61" s="17" customFormat="1" ht="12.75">
      <c r="A607" s="38"/>
      <c r="B607" t="s">
        <v>49</v>
      </c>
      <c r="C607"/>
      <c r="D607" s="1" t="s">
        <v>389</v>
      </c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 s="15"/>
      <c r="AE607"/>
      <c r="AF607"/>
      <c r="AG607"/>
      <c r="AH607"/>
      <c r="AI607"/>
      <c r="AJ607"/>
      <c r="AK607"/>
      <c r="AL607"/>
      <c r="AM607"/>
      <c r="AN607"/>
      <c r="AO607"/>
      <c r="AP607"/>
      <c r="AQ607"/>
      <c r="AR607"/>
      <c r="AS607"/>
      <c r="AT607"/>
      <c r="AU607"/>
      <c r="AV607"/>
      <c r="AW607"/>
      <c r="AX607"/>
      <c r="AY607"/>
      <c r="AZ607"/>
      <c r="BA607"/>
      <c r="BB607" s="10">
        <v>0</v>
      </c>
      <c r="BC607" s="10">
        <v>0</v>
      </c>
      <c r="BD607" s="10">
        <v>0</v>
      </c>
      <c r="BE607" s="10">
        <v>0</v>
      </c>
      <c r="BF607" s="10">
        <v>0</v>
      </c>
      <c r="BG607" s="10">
        <v>0</v>
      </c>
      <c r="BH607" s="10">
        <v>0</v>
      </c>
      <c r="BI607" s="38"/>
    </row>
    <row r="608" spans="1:61" s="17" customFormat="1" ht="12.75">
      <c r="A608" s="38"/>
      <c r="B608"/>
      <c r="C608">
        <v>3</v>
      </c>
      <c r="D608" s="1" t="s">
        <v>390</v>
      </c>
      <c r="E608" t="s">
        <v>63</v>
      </c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>
        <v>1</v>
      </c>
      <c r="AA608"/>
      <c r="AB608"/>
      <c r="AC608"/>
      <c r="AD608" s="15"/>
      <c r="AE608">
        <v>1</v>
      </c>
      <c r="AF608"/>
      <c r="AG608"/>
      <c r="AH608"/>
      <c r="AI608"/>
      <c r="AJ608"/>
      <c r="AK608"/>
      <c r="AL608">
        <v>1</v>
      </c>
      <c r="AM608"/>
      <c r="AN608"/>
      <c r="AO608"/>
      <c r="AP608"/>
      <c r="AQ608"/>
      <c r="AR608"/>
      <c r="AS608"/>
      <c r="AT608">
        <v>1</v>
      </c>
      <c r="AU608"/>
      <c r="AV608"/>
      <c r="AW608"/>
      <c r="AX608"/>
      <c r="AY608"/>
      <c r="AZ608"/>
      <c r="BA608"/>
      <c r="BB608" s="10">
        <v>3</v>
      </c>
      <c r="BC608" s="10">
        <v>1</v>
      </c>
      <c r="BD608" s="10">
        <v>0</v>
      </c>
      <c r="BE608" s="10">
        <v>0</v>
      </c>
      <c r="BF608" s="10">
        <v>3</v>
      </c>
      <c r="BG608" s="10">
        <v>1</v>
      </c>
      <c r="BH608" s="10">
        <v>3</v>
      </c>
      <c r="BI608" s="34"/>
    </row>
    <row r="609" spans="1:61" s="17" customFormat="1" ht="12.75">
      <c r="A609" s="38"/>
      <c r="B609" t="s">
        <v>53</v>
      </c>
      <c r="C609"/>
      <c r="D609" s="1" t="s">
        <v>391</v>
      </c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  <c r="AB609"/>
      <c r="AC609"/>
      <c r="AD609" s="15"/>
      <c r="AE609"/>
      <c r="AF609"/>
      <c r="AG609"/>
      <c r="AH609"/>
      <c r="AI609"/>
      <c r="AJ609"/>
      <c r="AK609"/>
      <c r="AL609"/>
      <c r="AM609"/>
      <c r="AN609"/>
      <c r="AO609"/>
      <c r="AP609"/>
      <c r="AQ609"/>
      <c r="AR609"/>
      <c r="AS609"/>
      <c r="AT609"/>
      <c r="AU609"/>
      <c r="AV609"/>
      <c r="AW609"/>
      <c r="AX609"/>
      <c r="AY609"/>
      <c r="AZ609"/>
      <c r="BA609"/>
      <c r="BB609" s="10">
        <v>0</v>
      </c>
      <c r="BC609" s="10">
        <v>0</v>
      </c>
      <c r="BD609" s="10">
        <v>0</v>
      </c>
      <c r="BE609" s="10">
        <v>0</v>
      </c>
      <c r="BF609" s="10">
        <v>0</v>
      </c>
      <c r="BG609" s="10">
        <v>0</v>
      </c>
      <c r="BH609" s="10">
        <v>0</v>
      </c>
      <c r="BI609" s="34"/>
    </row>
    <row r="610" spans="1:61" s="17" customFormat="1" ht="12.75">
      <c r="A610" s="38"/>
      <c r="B610"/>
      <c r="C610">
        <v>4</v>
      </c>
      <c r="D610" s="1" t="s">
        <v>390</v>
      </c>
      <c r="E610" t="s">
        <v>63</v>
      </c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 s="15"/>
      <c r="AE610"/>
      <c r="AF610"/>
      <c r="AG610"/>
      <c r="AH610"/>
      <c r="AI610"/>
      <c r="AJ610"/>
      <c r="AK610"/>
      <c r="AL610"/>
      <c r="AM610"/>
      <c r="AN610"/>
      <c r="AO610"/>
      <c r="AP610"/>
      <c r="AQ610"/>
      <c r="AR610"/>
      <c r="AS610"/>
      <c r="AT610">
        <v>1</v>
      </c>
      <c r="AU610"/>
      <c r="AV610"/>
      <c r="AW610"/>
      <c r="AX610"/>
      <c r="AY610"/>
      <c r="AZ610"/>
      <c r="BA610"/>
      <c r="BB610" s="10">
        <v>1</v>
      </c>
      <c r="BC610" s="10">
        <v>0</v>
      </c>
      <c r="BD610" s="10">
        <v>0</v>
      </c>
      <c r="BE610" s="10">
        <v>0</v>
      </c>
      <c r="BF610" s="10">
        <v>1</v>
      </c>
      <c r="BG610" s="10">
        <v>0</v>
      </c>
      <c r="BH610" s="10">
        <v>4</v>
      </c>
      <c r="BI610" s="34"/>
    </row>
    <row r="611" spans="1:61" s="17" customFormat="1" ht="12.75">
      <c r="A611" s="38"/>
      <c r="B611"/>
      <c r="C611"/>
      <c r="D611" s="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 s="15"/>
      <c r="AE611"/>
      <c r="AF611"/>
      <c r="AG611"/>
      <c r="AH611"/>
      <c r="AI611"/>
      <c r="AJ611"/>
      <c r="AK611"/>
      <c r="AL611"/>
      <c r="AM611"/>
      <c r="AN611"/>
      <c r="AO611"/>
      <c r="AP611"/>
      <c r="AQ611"/>
      <c r="AR611"/>
      <c r="AS611"/>
      <c r="AT611"/>
      <c r="AU611"/>
      <c r="AV611"/>
      <c r="AW611"/>
      <c r="AX611"/>
      <c r="AY611"/>
      <c r="AZ611"/>
      <c r="BA611"/>
      <c r="BB611" s="10">
        <v>0</v>
      </c>
      <c r="BC611" s="10">
        <v>0</v>
      </c>
      <c r="BD611" s="10">
        <v>0</v>
      </c>
      <c r="BE611" s="10">
        <v>0</v>
      </c>
      <c r="BF611" s="10">
        <v>0</v>
      </c>
      <c r="BG611" s="10">
        <v>0</v>
      </c>
      <c r="BH611" s="10">
        <v>0</v>
      </c>
      <c r="BI611" s="34"/>
    </row>
    <row r="612" spans="1:61" s="17" customFormat="1" ht="12.75">
      <c r="A612" s="38"/>
      <c r="B612"/>
      <c r="C612"/>
      <c r="D612" s="1" t="s">
        <v>392</v>
      </c>
      <c r="E612" t="s">
        <v>52</v>
      </c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 s="15"/>
      <c r="AE612"/>
      <c r="AF612"/>
      <c r="AG612"/>
      <c r="AH612"/>
      <c r="AI612"/>
      <c r="AJ612"/>
      <c r="AK612"/>
      <c r="AL612"/>
      <c r="AM612"/>
      <c r="AN612"/>
      <c r="AO612"/>
      <c r="AP612"/>
      <c r="AQ612"/>
      <c r="AR612"/>
      <c r="AS612"/>
      <c r="AT612"/>
      <c r="AU612"/>
      <c r="AV612"/>
      <c r="AW612"/>
      <c r="AX612"/>
      <c r="AY612"/>
      <c r="AZ612"/>
      <c r="BA612"/>
      <c r="BB612" s="10">
        <v>0</v>
      </c>
      <c r="BC612" s="10">
        <v>0</v>
      </c>
      <c r="BD612" s="10">
        <v>0</v>
      </c>
      <c r="BE612" s="10">
        <v>0</v>
      </c>
      <c r="BF612" s="10">
        <v>0</v>
      </c>
      <c r="BG612" s="10">
        <v>0</v>
      </c>
      <c r="BH612" s="10">
        <v>0</v>
      </c>
      <c r="BI612" s="34"/>
    </row>
    <row r="613" spans="1:61" s="17" customFormat="1" ht="12.75">
      <c r="A613" s="38"/>
      <c r="B613"/>
      <c r="C613"/>
      <c r="D613" s="1" t="s">
        <v>392</v>
      </c>
      <c r="E613" t="s">
        <v>63</v>
      </c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>
        <v>1</v>
      </c>
      <c r="AA613"/>
      <c r="AB613"/>
      <c r="AC613"/>
      <c r="AD613" s="15"/>
      <c r="AE613">
        <v>1</v>
      </c>
      <c r="AF613"/>
      <c r="AG613"/>
      <c r="AH613"/>
      <c r="AI613"/>
      <c r="AJ613"/>
      <c r="AK613"/>
      <c r="AL613">
        <v>1</v>
      </c>
      <c r="AM613"/>
      <c r="AN613"/>
      <c r="AO613"/>
      <c r="AP613"/>
      <c r="AQ613"/>
      <c r="AR613"/>
      <c r="AS613"/>
      <c r="AT613">
        <v>2</v>
      </c>
      <c r="AU613"/>
      <c r="AV613"/>
      <c r="AW613"/>
      <c r="AX613"/>
      <c r="AY613"/>
      <c r="AZ613"/>
      <c r="BA613"/>
      <c r="BB613" s="10">
        <v>4</v>
      </c>
      <c r="BC613" s="10">
        <v>1</v>
      </c>
      <c r="BD613" s="10">
        <v>0</v>
      </c>
      <c r="BE613" s="10">
        <v>0</v>
      </c>
      <c r="BF613" s="10">
        <v>4</v>
      </c>
      <c r="BG613" s="10">
        <v>1</v>
      </c>
      <c r="BH613" s="10">
        <v>0</v>
      </c>
      <c r="BI613" s="34"/>
    </row>
    <row r="614" spans="1:61" s="17" customFormat="1" ht="12.75">
      <c r="A614" s="38"/>
      <c r="B614"/>
      <c r="C614"/>
      <c r="D614" s="1" t="s">
        <v>392</v>
      </c>
      <c r="E614" t="s">
        <v>64</v>
      </c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 s="15"/>
      <c r="AE614"/>
      <c r="AF614"/>
      <c r="AG614"/>
      <c r="AH614"/>
      <c r="AI614"/>
      <c r="AJ614"/>
      <c r="AK614"/>
      <c r="AL614"/>
      <c r="AM614"/>
      <c r="AN614"/>
      <c r="AO614"/>
      <c r="AP614"/>
      <c r="AQ614"/>
      <c r="AR614"/>
      <c r="AS614"/>
      <c r="AT614"/>
      <c r="AU614"/>
      <c r="AV614"/>
      <c r="AW614"/>
      <c r="AX614"/>
      <c r="AY614"/>
      <c r="AZ614"/>
      <c r="BA614"/>
      <c r="BB614" s="10">
        <v>0</v>
      </c>
      <c r="BC614" s="10">
        <v>0</v>
      </c>
      <c r="BD614" s="10">
        <v>0</v>
      </c>
      <c r="BE614" s="10">
        <v>0</v>
      </c>
      <c r="BF614" s="10">
        <v>0</v>
      </c>
      <c r="BG614" s="10">
        <v>0</v>
      </c>
      <c r="BH614" s="10">
        <v>0</v>
      </c>
      <c r="BI614" s="34"/>
    </row>
    <row r="615" spans="1:61" s="17" customFormat="1" ht="12.75">
      <c r="A615" s="38"/>
      <c r="B615"/>
      <c r="C615"/>
      <c r="D615" s="1" t="s">
        <v>392</v>
      </c>
      <c r="E615" t="s">
        <v>57</v>
      </c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  <c r="AB615"/>
      <c r="AC615"/>
      <c r="AD615" s="15"/>
      <c r="AE615"/>
      <c r="AF615"/>
      <c r="AG615"/>
      <c r="AH615"/>
      <c r="AI615"/>
      <c r="AJ615"/>
      <c r="AK615"/>
      <c r="AL615"/>
      <c r="AM615"/>
      <c r="AN615"/>
      <c r="AO615"/>
      <c r="AP615"/>
      <c r="AQ615"/>
      <c r="AR615"/>
      <c r="AS615"/>
      <c r="AT615"/>
      <c r="AU615"/>
      <c r="AV615"/>
      <c r="AW615"/>
      <c r="AX615"/>
      <c r="AY615"/>
      <c r="AZ615"/>
      <c r="BA615"/>
      <c r="BB615" s="10">
        <v>0</v>
      </c>
      <c r="BC615" s="10">
        <v>0</v>
      </c>
      <c r="BD615" s="10">
        <v>0</v>
      </c>
      <c r="BE615" s="10">
        <v>0</v>
      </c>
      <c r="BF615" s="10">
        <v>0</v>
      </c>
      <c r="BG615" s="10">
        <v>0</v>
      </c>
      <c r="BH615" s="10">
        <v>0</v>
      </c>
      <c r="BI615" s="34"/>
    </row>
    <row r="616" spans="1:61" s="17" customFormat="1" ht="12.75">
      <c r="A616" s="43"/>
      <c r="B616" s="28"/>
      <c r="C616" s="28"/>
      <c r="D616" s="29" t="s">
        <v>393</v>
      </c>
      <c r="E616" s="28"/>
      <c r="F616" s="28"/>
      <c r="G616" s="28">
        <v>0</v>
      </c>
      <c r="H616" s="28">
        <v>0</v>
      </c>
      <c r="I616" s="28">
        <v>0</v>
      </c>
      <c r="J616" s="28">
        <v>0</v>
      </c>
      <c r="K616" s="28">
        <v>0</v>
      </c>
      <c r="L616" s="28">
        <v>0</v>
      </c>
      <c r="M616" s="28">
        <v>0</v>
      </c>
      <c r="N616" s="28">
        <v>0</v>
      </c>
      <c r="O616" s="28">
        <v>0</v>
      </c>
      <c r="P616" s="28">
        <v>0</v>
      </c>
      <c r="Q616" s="28">
        <v>0</v>
      </c>
      <c r="R616" s="28">
        <v>0</v>
      </c>
      <c r="S616" s="28">
        <v>0</v>
      </c>
      <c r="T616" s="28">
        <v>0</v>
      </c>
      <c r="U616" s="28">
        <v>0</v>
      </c>
      <c r="V616" s="28">
        <v>0</v>
      </c>
      <c r="W616" s="28">
        <v>0</v>
      </c>
      <c r="X616" s="28">
        <v>0</v>
      </c>
      <c r="Y616" s="28">
        <v>0</v>
      </c>
      <c r="Z616" s="28">
        <v>1</v>
      </c>
      <c r="AA616" s="28">
        <v>0</v>
      </c>
      <c r="AB616" s="28">
        <v>0</v>
      </c>
      <c r="AC616" s="28">
        <v>0</v>
      </c>
      <c r="AD616" s="28">
        <v>0</v>
      </c>
      <c r="AE616" s="28">
        <v>1</v>
      </c>
      <c r="AF616" s="28">
        <v>0</v>
      </c>
      <c r="AG616" s="28">
        <v>0</v>
      </c>
      <c r="AH616" s="28">
        <v>0</v>
      </c>
      <c r="AI616" s="28">
        <v>0</v>
      </c>
      <c r="AJ616" s="28">
        <v>0</v>
      </c>
      <c r="AK616" s="28">
        <v>0</v>
      </c>
      <c r="AL616" s="28">
        <v>1</v>
      </c>
      <c r="AM616" s="28">
        <v>0</v>
      </c>
      <c r="AN616" s="28">
        <v>0</v>
      </c>
      <c r="AO616" s="28">
        <v>0</v>
      </c>
      <c r="AP616" s="28">
        <v>0</v>
      </c>
      <c r="AQ616" s="28">
        <v>0</v>
      </c>
      <c r="AR616" s="28">
        <v>0</v>
      </c>
      <c r="AS616" s="28">
        <v>0</v>
      </c>
      <c r="AT616" s="28">
        <v>2</v>
      </c>
      <c r="AU616" s="28">
        <v>0</v>
      </c>
      <c r="AV616" s="28">
        <v>0</v>
      </c>
      <c r="AW616" s="28">
        <v>0</v>
      </c>
      <c r="AX616" s="28">
        <v>0</v>
      </c>
      <c r="AY616" s="28">
        <v>0</v>
      </c>
      <c r="AZ616" s="28">
        <v>0</v>
      </c>
      <c r="BA616" s="28">
        <v>0</v>
      </c>
      <c r="BB616" s="31">
        <v>4</v>
      </c>
      <c r="BC616" s="31">
        <v>1</v>
      </c>
      <c r="BD616" s="31">
        <v>0</v>
      </c>
      <c r="BE616" s="31">
        <v>0</v>
      </c>
      <c r="BF616" s="31">
        <v>4</v>
      </c>
      <c r="BG616" s="31">
        <v>1</v>
      </c>
      <c r="BH616" s="31">
        <v>0</v>
      </c>
      <c r="BI616" s="34"/>
    </row>
    <row r="617" spans="1:61" s="17" customFormat="1" ht="12.75">
      <c r="A617" s="38"/>
      <c r="B617"/>
      <c r="C617"/>
      <c r="D617" s="1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 s="15"/>
      <c r="AE617"/>
      <c r="AF617"/>
      <c r="AG617"/>
      <c r="AH617"/>
      <c r="AI617"/>
      <c r="AJ617"/>
      <c r="AK617"/>
      <c r="AL617"/>
      <c r="AM617"/>
      <c r="AN617"/>
      <c r="AO617"/>
      <c r="AP617"/>
      <c r="AQ617"/>
      <c r="AR617"/>
      <c r="AS617"/>
      <c r="AT617"/>
      <c r="AU617"/>
      <c r="AV617"/>
      <c r="AW617"/>
      <c r="AX617"/>
      <c r="AY617"/>
      <c r="AZ617"/>
      <c r="BA617"/>
      <c r="BB617" s="10">
        <v>0</v>
      </c>
      <c r="BC617" s="10">
        <v>0</v>
      </c>
      <c r="BD617" s="10">
        <v>0</v>
      </c>
      <c r="BE617" s="10">
        <v>0</v>
      </c>
      <c r="BF617" s="10">
        <v>0</v>
      </c>
      <c r="BG617" s="10">
        <v>0</v>
      </c>
      <c r="BH617" s="10">
        <v>0</v>
      </c>
      <c r="BI617" s="34"/>
    </row>
    <row r="618" spans="1:61" s="17" customFormat="1" ht="39">
      <c r="A618" s="38" t="s">
        <v>394</v>
      </c>
      <c r="B618"/>
      <c r="C618"/>
      <c r="D618" s="1" t="s">
        <v>395</v>
      </c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  <c r="AB618"/>
      <c r="AC618"/>
      <c r="AD618" s="15"/>
      <c r="AE618"/>
      <c r="AF618"/>
      <c r="AG618"/>
      <c r="AH618"/>
      <c r="AI618"/>
      <c r="AJ618"/>
      <c r="AK618"/>
      <c r="AL618"/>
      <c r="AM618"/>
      <c r="AN618"/>
      <c r="AO618"/>
      <c r="AP618"/>
      <c r="AQ618"/>
      <c r="AR618"/>
      <c r="AS618"/>
      <c r="AT618"/>
      <c r="AU618"/>
      <c r="AV618"/>
      <c r="AW618"/>
      <c r="AX618"/>
      <c r="AY618"/>
      <c r="AZ618"/>
      <c r="BA618"/>
      <c r="BB618" s="10">
        <v>0</v>
      </c>
      <c r="BC618" s="10">
        <v>0</v>
      </c>
      <c r="BD618" s="10">
        <v>0</v>
      </c>
      <c r="BE618" s="10">
        <v>0</v>
      </c>
      <c r="BF618" s="10">
        <v>0</v>
      </c>
      <c r="BG618" s="10">
        <v>0</v>
      </c>
      <c r="BH618" s="10">
        <v>0</v>
      </c>
      <c r="BI618" s="34"/>
    </row>
    <row r="619" spans="1:61" s="17" customFormat="1" ht="12.75">
      <c r="A619" s="38"/>
      <c r="B619" t="s">
        <v>49</v>
      </c>
      <c r="C619"/>
      <c r="D619" s="1" t="s">
        <v>396</v>
      </c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 s="15"/>
      <c r="AE619"/>
      <c r="AF619"/>
      <c r="AG619"/>
      <c r="AH619"/>
      <c r="AI619"/>
      <c r="AJ619"/>
      <c r="AK619"/>
      <c r="AL619"/>
      <c r="AM619"/>
      <c r="AN619"/>
      <c r="AO619"/>
      <c r="AP619"/>
      <c r="AQ619"/>
      <c r="AR619"/>
      <c r="AS619"/>
      <c r="AT619"/>
      <c r="AU619"/>
      <c r="AV619"/>
      <c r="AW619"/>
      <c r="AX619"/>
      <c r="AY619"/>
      <c r="AZ619"/>
      <c r="BA619"/>
      <c r="BB619" s="10">
        <v>0</v>
      </c>
      <c r="BC619" s="10">
        <v>0</v>
      </c>
      <c r="BD619" s="10">
        <v>0</v>
      </c>
      <c r="BE619" s="10">
        <v>0</v>
      </c>
      <c r="BF619" s="10">
        <v>0</v>
      </c>
      <c r="BG619" s="10">
        <v>0</v>
      </c>
      <c r="BH619" s="10">
        <v>0</v>
      </c>
      <c r="BI619" s="34"/>
    </row>
    <row r="620" spans="1:61" s="17" customFormat="1" ht="12.75">
      <c r="A620" s="38"/>
      <c r="B620"/>
      <c r="C620">
        <v>5</v>
      </c>
      <c r="D620" s="1" t="s">
        <v>397</v>
      </c>
      <c r="E620" t="s">
        <v>63</v>
      </c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 s="15">
        <v>3</v>
      </c>
      <c r="AE620">
        <v>1</v>
      </c>
      <c r="AF620"/>
      <c r="AG620"/>
      <c r="AH620"/>
      <c r="AI620"/>
      <c r="AJ620"/>
      <c r="AK620"/>
      <c r="AL620"/>
      <c r="AM620"/>
      <c r="AN620"/>
      <c r="AO620"/>
      <c r="AP620"/>
      <c r="AQ620"/>
      <c r="AR620"/>
      <c r="AS620"/>
      <c r="AT620"/>
      <c r="AU620"/>
      <c r="AV620"/>
      <c r="AW620"/>
      <c r="AX620"/>
      <c r="AY620"/>
      <c r="AZ620"/>
      <c r="BA620"/>
      <c r="BB620" s="10">
        <v>3</v>
      </c>
      <c r="BC620" s="10">
        <v>1</v>
      </c>
      <c r="BD620" s="10">
        <v>0</v>
      </c>
      <c r="BE620" s="10">
        <v>0</v>
      </c>
      <c r="BF620" s="10">
        <v>3</v>
      </c>
      <c r="BG620" s="10">
        <v>1</v>
      </c>
      <c r="BH620" s="10">
        <v>5</v>
      </c>
      <c r="BI620" s="34"/>
    </row>
    <row r="621" spans="1:61" s="17" customFormat="1" ht="12.75">
      <c r="A621" s="38"/>
      <c r="B621" t="s">
        <v>78</v>
      </c>
      <c r="C621"/>
      <c r="D621" s="1" t="s">
        <v>398</v>
      </c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  <c r="AB621"/>
      <c r="AC621"/>
      <c r="AD621" s="15"/>
      <c r="AE621"/>
      <c r="AF621"/>
      <c r="AG621"/>
      <c r="AH621"/>
      <c r="AI621"/>
      <c r="AJ621"/>
      <c r="AK621"/>
      <c r="AL621"/>
      <c r="AM621"/>
      <c r="AN621"/>
      <c r="AO621"/>
      <c r="AP621"/>
      <c r="AQ621"/>
      <c r="AR621"/>
      <c r="AS621"/>
      <c r="AT621"/>
      <c r="AU621"/>
      <c r="AV621"/>
      <c r="AW621"/>
      <c r="AX621"/>
      <c r="AY621"/>
      <c r="AZ621"/>
      <c r="BA621"/>
      <c r="BB621" s="10">
        <v>0</v>
      </c>
      <c r="BC621" s="10">
        <v>0</v>
      </c>
      <c r="BD621" s="10">
        <v>0</v>
      </c>
      <c r="BE621" s="10">
        <v>0</v>
      </c>
      <c r="BF621" s="10">
        <v>0</v>
      </c>
      <c r="BG621" s="10">
        <v>0</v>
      </c>
      <c r="BH621" s="10">
        <v>0</v>
      </c>
      <c r="BI621" s="34"/>
    </row>
    <row r="622" spans="1:61" s="17" customFormat="1" ht="12.75">
      <c r="A622" s="38"/>
      <c r="B622"/>
      <c r="C622">
        <v>6</v>
      </c>
      <c r="D622" s="1" t="s">
        <v>390</v>
      </c>
      <c r="E622" t="s">
        <v>63</v>
      </c>
      <c r="F622"/>
      <c r="G622"/>
      <c r="H622"/>
      <c r="I622"/>
      <c r="J622"/>
      <c r="K622"/>
      <c r="L622"/>
      <c r="M622"/>
      <c r="N622"/>
      <c r="O622"/>
      <c r="P622"/>
      <c r="Q622"/>
      <c r="R622"/>
      <c r="S622">
        <v>1</v>
      </c>
      <c r="T622"/>
      <c r="U622"/>
      <c r="V622"/>
      <c r="W622"/>
      <c r="X622"/>
      <c r="Y622"/>
      <c r="Z622"/>
      <c r="AA622"/>
      <c r="AB622"/>
      <c r="AC622"/>
      <c r="AD622" s="15">
        <v>1</v>
      </c>
      <c r="AE622">
        <v>1</v>
      </c>
      <c r="AF622"/>
      <c r="AG622"/>
      <c r="AH622"/>
      <c r="AI622"/>
      <c r="AJ622"/>
      <c r="AK622"/>
      <c r="AL622"/>
      <c r="AM622"/>
      <c r="AN622"/>
      <c r="AO622"/>
      <c r="AP622"/>
      <c r="AQ622"/>
      <c r="AR622"/>
      <c r="AS622"/>
      <c r="AT622"/>
      <c r="AU622"/>
      <c r="AV622"/>
      <c r="AW622"/>
      <c r="AX622"/>
      <c r="AY622"/>
      <c r="AZ622"/>
      <c r="BA622"/>
      <c r="BB622" s="10">
        <v>1</v>
      </c>
      <c r="BC622" s="10">
        <v>2</v>
      </c>
      <c r="BD622" s="10">
        <v>0</v>
      </c>
      <c r="BE622" s="10">
        <v>0</v>
      </c>
      <c r="BF622" s="10">
        <v>1</v>
      </c>
      <c r="BG622" s="10">
        <v>2</v>
      </c>
      <c r="BH622" s="10">
        <v>6</v>
      </c>
      <c r="BI622" s="34"/>
    </row>
    <row r="623" spans="1:61" s="17" customFormat="1" ht="12.75">
      <c r="A623" s="38"/>
      <c r="B623"/>
      <c r="C623">
        <v>7</v>
      </c>
      <c r="D623" s="1" t="s">
        <v>397</v>
      </c>
      <c r="E623" t="s">
        <v>63</v>
      </c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 s="15">
        <v>3</v>
      </c>
      <c r="AE623"/>
      <c r="AF623"/>
      <c r="AG623"/>
      <c r="AH623"/>
      <c r="AI623"/>
      <c r="AJ623"/>
      <c r="AK623"/>
      <c r="AL623">
        <v>1</v>
      </c>
      <c r="AM623"/>
      <c r="AN623"/>
      <c r="AO623"/>
      <c r="AP623"/>
      <c r="AQ623"/>
      <c r="AR623"/>
      <c r="AS623"/>
      <c r="AT623"/>
      <c r="AU623"/>
      <c r="AV623"/>
      <c r="AW623"/>
      <c r="AX623"/>
      <c r="AY623"/>
      <c r="AZ623"/>
      <c r="BA623"/>
      <c r="BB623" s="10">
        <v>4</v>
      </c>
      <c r="BC623" s="10">
        <v>0</v>
      </c>
      <c r="BD623" s="10">
        <v>0</v>
      </c>
      <c r="BE623" s="10">
        <v>0</v>
      </c>
      <c r="BF623" s="10">
        <v>4</v>
      </c>
      <c r="BG623" s="10">
        <v>0</v>
      </c>
      <c r="BH623" s="10">
        <v>7</v>
      </c>
      <c r="BI623" s="34"/>
    </row>
    <row r="624" spans="1:61" s="17" customFormat="1" ht="26.25">
      <c r="A624" s="34"/>
      <c r="B624" t="s">
        <v>87</v>
      </c>
      <c r="C624"/>
      <c r="D624" s="1" t="s">
        <v>399</v>
      </c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  <c r="AB624"/>
      <c r="AC624"/>
      <c r="AD624" s="15"/>
      <c r="AE624"/>
      <c r="AF624"/>
      <c r="AG624"/>
      <c r="AH624"/>
      <c r="AI624"/>
      <c r="AJ624"/>
      <c r="AK624"/>
      <c r="AL624"/>
      <c r="AM624"/>
      <c r="AN624"/>
      <c r="AO624"/>
      <c r="AP624"/>
      <c r="AQ624"/>
      <c r="AR624"/>
      <c r="AS624"/>
      <c r="AT624"/>
      <c r="AU624"/>
      <c r="AV624"/>
      <c r="AW624"/>
      <c r="AX624"/>
      <c r="AY624"/>
      <c r="AZ624"/>
      <c r="BA624"/>
      <c r="BB624" s="10">
        <v>0</v>
      </c>
      <c r="BC624" s="10">
        <v>0</v>
      </c>
      <c r="BD624" s="10">
        <v>0</v>
      </c>
      <c r="BE624" s="10">
        <v>0</v>
      </c>
      <c r="BF624" s="10">
        <v>0</v>
      </c>
      <c r="BG624" s="10">
        <v>0</v>
      </c>
      <c r="BH624" s="10">
        <v>0</v>
      </c>
      <c r="BI624" s="34"/>
    </row>
    <row r="625" spans="1:61" s="17" customFormat="1" ht="12.75">
      <c r="A625" s="34"/>
      <c r="B625"/>
      <c r="C625">
        <v>8</v>
      </c>
      <c r="D625" s="1" t="s">
        <v>390</v>
      </c>
      <c r="E625" t="s">
        <v>63</v>
      </c>
      <c r="F625"/>
      <c r="G625"/>
      <c r="H625"/>
      <c r="I625"/>
      <c r="J625"/>
      <c r="K625"/>
      <c r="L625"/>
      <c r="M625"/>
      <c r="N625"/>
      <c r="O625"/>
      <c r="P625"/>
      <c r="Q625"/>
      <c r="R625"/>
      <c r="S625">
        <v>2</v>
      </c>
      <c r="T625"/>
      <c r="U625"/>
      <c r="V625"/>
      <c r="W625"/>
      <c r="X625"/>
      <c r="Y625"/>
      <c r="Z625">
        <v>3</v>
      </c>
      <c r="AA625">
        <v>2</v>
      </c>
      <c r="AB625"/>
      <c r="AC625"/>
      <c r="AD625" s="15">
        <v>5</v>
      </c>
      <c r="AE625" s="25">
        <v>2</v>
      </c>
      <c r="AF625"/>
      <c r="AG625"/>
      <c r="AH625">
        <v>3</v>
      </c>
      <c r="AI625"/>
      <c r="AJ625"/>
      <c r="AK625"/>
      <c r="AL625">
        <v>1</v>
      </c>
      <c r="AM625"/>
      <c r="AN625"/>
      <c r="AO625"/>
      <c r="AP625">
        <v>3</v>
      </c>
      <c r="AQ625">
        <v>1</v>
      </c>
      <c r="AR625"/>
      <c r="AS625"/>
      <c r="AT625">
        <v>1</v>
      </c>
      <c r="AU625"/>
      <c r="AV625"/>
      <c r="AW625"/>
      <c r="AX625"/>
      <c r="AY625"/>
      <c r="AZ625"/>
      <c r="BA625"/>
      <c r="BB625" s="10">
        <v>16</v>
      </c>
      <c r="BC625" s="10">
        <v>7</v>
      </c>
      <c r="BD625" s="10">
        <v>0</v>
      </c>
      <c r="BE625" s="10">
        <v>0</v>
      </c>
      <c r="BF625" s="10">
        <v>16</v>
      </c>
      <c r="BG625" s="10">
        <v>7</v>
      </c>
      <c r="BH625" s="10">
        <v>8</v>
      </c>
      <c r="BI625" s="34"/>
    </row>
    <row r="626" spans="1:61" s="17" customFormat="1" ht="12.75">
      <c r="A626" s="34"/>
      <c r="B626"/>
      <c r="C626">
        <v>9</v>
      </c>
      <c r="D626" s="1" t="s">
        <v>397</v>
      </c>
      <c r="E626" t="s">
        <v>63</v>
      </c>
      <c r="F626"/>
      <c r="G626"/>
      <c r="H626"/>
      <c r="I626"/>
      <c r="J626"/>
      <c r="K626"/>
      <c r="L626"/>
      <c r="M626"/>
      <c r="N626"/>
      <c r="O626"/>
      <c r="P626"/>
      <c r="Q626"/>
      <c r="R626"/>
      <c r="S626">
        <v>3</v>
      </c>
      <c r="T626"/>
      <c r="U626"/>
      <c r="V626"/>
      <c r="W626">
        <v>1</v>
      </c>
      <c r="X626"/>
      <c r="Y626"/>
      <c r="Z626">
        <v>8</v>
      </c>
      <c r="AA626">
        <v>2</v>
      </c>
      <c r="AB626"/>
      <c r="AC626"/>
      <c r="AD626" s="15">
        <v>24</v>
      </c>
      <c r="AE626" s="25">
        <v>3</v>
      </c>
      <c r="AF626"/>
      <c r="AG626"/>
      <c r="AH626">
        <v>9</v>
      </c>
      <c r="AI626"/>
      <c r="AJ626"/>
      <c r="AK626"/>
      <c r="AL626">
        <v>3</v>
      </c>
      <c r="AM626">
        <v>1</v>
      </c>
      <c r="AN626"/>
      <c r="AO626"/>
      <c r="AP626">
        <v>3</v>
      </c>
      <c r="AQ626"/>
      <c r="AR626"/>
      <c r="AS626"/>
      <c r="AT626">
        <v>3</v>
      </c>
      <c r="AU626"/>
      <c r="AV626"/>
      <c r="AW626"/>
      <c r="AX626"/>
      <c r="AY626"/>
      <c r="AZ626"/>
      <c r="BA626"/>
      <c r="BB626" s="10">
        <v>50</v>
      </c>
      <c r="BC626" s="10">
        <v>10</v>
      </c>
      <c r="BD626" s="10">
        <v>0</v>
      </c>
      <c r="BE626" s="10">
        <v>0</v>
      </c>
      <c r="BF626" s="10">
        <v>50</v>
      </c>
      <c r="BG626" s="10">
        <v>10</v>
      </c>
      <c r="BH626" s="10">
        <v>9</v>
      </c>
      <c r="BI626" s="34"/>
    </row>
    <row r="627" spans="1:61" s="17" customFormat="1" ht="12.75">
      <c r="A627" s="34"/>
      <c r="B627"/>
      <c r="C627">
        <v>10</v>
      </c>
      <c r="D627" s="1" t="s">
        <v>400</v>
      </c>
      <c r="E627" t="s">
        <v>63</v>
      </c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  <c r="AB627"/>
      <c r="AC627"/>
      <c r="AD627" s="15">
        <v>2</v>
      </c>
      <c r="AE627"/>
      <c r="AF627"/>
      <c r="AG627"/>
      <c r="AH627"/>
      <c r="AI627"/>
      <c r="AJ627"/>
      <c r="AK627"/>
      <c r="AL627"/>
      <c r="AM627"/>
      <c r="AN627"/>
      <c r="AO627"/>
      <c r="AP627"/>
      <c r="AQ627"/>
      <c r="AR627"/>
      <c r="AS627"/>
      <c r="AT627"/>
      <c r="AU627"/>
      <c r="AV627"/>
      <c r="AW627"/>
      <c r="AX627"/>
      <c r="AY627"/>
      <c r="AZ627"/>
      <c r="BA627"/>
      <c r="BB627" s="10">
        <v>2</v>
      </c>
      <c r="BC627" s="10">
        <v>0</v>
      </c>
      <c r="BD627" s="10">
        <v>0</v>
      </c>
      <c r="BE627" s="10">
        <v>0</v>
      </c>
      <c r="BF627" s="10">
        <v>2</v>
      </c>
      <c r="BG627" s="10">
        <v>0</v>
      </c>
      <c r="BH627" s="10">
        <v>10</v>
      </c>
      <c r="BI627" s="34"/>
    </row>
    <row r="628" spans="1:61" s="17" customFormat="1" ht="12.75">
      <c r="A628" s="34"/>
      <c r="B628" t="s">
        <v>333</v>
      </c>
      <c r="C628"/>
      <c r="D628" s="1" t="s">
        <v>401</v>
      </c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 s="15"/>
      <c r="AE628"/>
      <c r="AF628"/>
      <c r="AG628"/>
      <c r="AH628"/>
      <c r="AI628"/>
      <c r="AJ628"/>
      <c r="AK628"/>
      <c r="AL628"/>
      <c r="AM628"/>
      <c r="AN628"/>
      <c r="AO628"/>
      <c r="AP628"/>
      <c r="AQ628"/>
      <c r="AR628"/>
      <c r="AS628"/>
      <c r="AT628"/>
      <c r="AU628"/>
      <c r="AV628"/>
      <c r="AW628"/>
      <c r="AX628"/>
      <c r="AY628"/>
      <c r="AZ628"/>
      <c r="BA628"/>
      <c r="BB628" s="10">
        <v>0</v>
      </c>
      <c r="BC628" s="10">
        <v>0</v>
      </c>
      <c r="BD628" s="10">
        <v>0</v>
      </c>
      <c r="BE628" s="10">
        <v>0</v>
      </c>
      <c r="BF628" s="10">
        <v>0</v>
      </c>
      <c r="BG628" s="10">
        <v>0</v>
      </c>
      <c r="BH628" s="10">
        <v>0</v>
      </c>
      <c r="BI628" s="34"/>
    </row>
    <row r="629" spans="1:61" s="17" customFormat="1" ht="12.75">
      <c r="A629" s="34"/>
      <c r="B629"/>
      <c r="C629">
        <v>11</v>
      </c>
      <c r="D629" s="1" t="s">
        <v>397</v>
      </c>
      <c r="E629" t="s">
        <v>63</v>
      </c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>
        <v>1</v>
      </c>
      <c r="AB629"/>
      <c r="AC629"/>
      <c r="AD629" s="15"/>
      <c r="AE629"/>
      <c r="AF629"/>
      <c r="AG629"/>
      <c r="AH629">
        <v>1</v>
      </c>
      <c r="AI629">
        <v>1</v>
      </c>
      <c r="AJ629"/>
      <c r="AK629"/>
      <c r="AL629"/>
      <c r="AM629"/>
      <c r="AN629"/>
      <c r="AO629"/>
      <c r="AP629">
        <v>1</v>
      </c>
      <c r="AQ629"/>
      <c r="AR629"/>
      <c r="AS629"/>
      <c r="AT629"/>
      <c r="AU629"/>
      <c r="AV629"/>
      <c r="AW629"/>
      <c r="AX629"/>
      <c r="AY629"/>
      <c r="AZ629"/>
      <c r="BA629"/>
      <c r="BB629" s="10">
        <v>2</v>
      </c>
      <c r="BC629" s="10">
        <v>2</v>
      </c>
      <c r="BD629" s="10">
        <v>0</v>
      </c>
      <c r="BE629" s="10">
        <v>0</v>
      </c>
      <c r="BF629" s="10">
        <v>2</v>
      </c>
      <c r="BG629" s="10">
        <v>2</v>
      </c>
      <c r="BH629" s="10">
        <v>11</v>
      </c>
      <c r="BI629" s="34"/>
    </row>
    <row r="630" spans="1:61" s="17" customFormat="1" ht="12.75">
      <c r="A630" s="34"/>
      <c r="B630"/>
      <c r="C630">
        <v>12</v>
      </c>
      <c r="D630" s="1" t="s">
        <v>400</v>
      </c>
      <c r="E630" t="s">
        <v>63</v>
      </c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/>
      <c r="AB630"/>
      <c r="AC630"/>
      <c r="AD630" s="15">
        <v>1</v>
      </c>
      <c r="AE630"/>
      <c r="AF630"/>
      <c r="AG630"/>
      <c r="AH630"/>
      <c r="AI630"/>
      <c r="AJ630"/>
      <c r="AK630"/>
      <c r="AL630"/>
      <c r="AM630"/>
      <c r="AN630"/>
      <c r="AO630"/>
      <c r="AP630"/>
      <c r="AQ630"/>
      <c r="AR630"/>
      <c r="AS630"/>
      <c r="AT630"/>
      <c r="AU630"/>
      <c r="AV630"/>
      <c r="AW630"/>
      <c r="AX630"/>
      <c r="AY630"/>
      <c r="AZ630"/>
      <c r="BA630"/>
      <c r="BB630" s="10">
        <v>1</v>
      </c>
      <c r="BC630" s="10">
        <v>0</v>
      </c>
      <c r="BD630" s="10">
        <v>0</v>
      </c>
      <c r="BE630" s="10">
        <v>0</v>
      </c>
      <c r="BF630" s="10">
        <v>1</v>
      </c>
      <c r="BG630" s="10">
        <v>0</v>
      </c>
      <c r="BH630" s="10">
        <v>12</v>
      </c>
      <c r="BI630" s="34"/>
    </row>
    <row r="631" spans="1:61" s="17" customFormat="1" ht="12.75">
      <c r="A631" s="34"/>
      <c r="B631" t="s">
        <v>265</v>
      </c>
      <c r="C631"/>
      <c r="D631" s="1" t="s">
        <v>402</v>
      </c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 s="15"/>
      <c r="AE631"/>
      <c r="AF631"/>
      <c r="AG631"/>
      <c r="AH631"/>
      <c r="AI631"/>
      <c r="AJ631"/>
      <c r="AK631"/>
      <c r="AL631"/>
      <c r="AM631"/>
      <c r="AN631"/>
      <c r="AO631"/>
      <c r="AP631"/>
      <c r="AQ631"/>
      <c r="AR631"/>
      <c r="AS631"/>
      <c r="AT631"/>
      <c r="AU631"/>
      <c r="AV631"/>
      <c r="AW631"/>
      <c r="AX631"/>
      <c r="AY631"/>
      <c r="AZ631"/>
      <c r="BA631"/>
      <c r="BB631" s="10">
        <v>0</v>
      </c>
      <c r="BC631" s="10">
        <v>0</v>
      </c>
      <c r="BD631" s="10">
        <v>0</v>
      </c>
      <c r="BE631" s="10">
        <v>0</v>
      </c>
      <c r="BF631" s="10">
        <v>0</v>
      </c>
      <c r="BG631" s="10">
        <v>0</v>
      </c>
      <c r="BH631" s="10">
        <v>0</v>
      </c>
      <c r="BI631" s="34"/>
    </row>
    <row r="632" spans="1:61" s="17" customFormat="1" ht="12.75">
      <c r="A632" s="34"/>
      <c r="B632"/>
      <c r="C632">
        <v>13</v>
      </c>
      <c r="D632" s="1" t="s">
        <v>390</v>
      </c>
      <c r="E632" t="s">
        <v>63</v>
      </c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 s="15">
        <v>4</v>
      </c>
      <c r="AE632"/>
      <c r="AF632"/>
      <c r="AG632"/>
      <c r="AH632"/>
      <c r="AI632"/>
      <c r="AJ632"/>
      <c r="AK632"/>
      <c r="AL632"/>
      <c r="AM632"/>
      <c r="AN632"/>
      <c r="AO632"/>
      <c r="AP632"/>
      <c r="AQ632"/>
      <c r="AR632"/>
      <c r="AS632"/>
      <c r="AT632">
        <v>1</v>
      </c>
      <c r="AU632"/>
      <c r="AV632"/>
      <c r="AW632"/>
      <c r="AX632"/>
      <c r="AY632"/>
      <c r="AZ632"/>
      <c r="BA632"/>
      <c r="BB632" s="10">
        <v>5</v>
      </c>
      <c r="BC632" s="10">
        <v>0</v>
      </c>
      <c r="BD632" s="10">
        <v>0</v>
      </c>
      <c r="BE632" s="10">
        <v>0</v>
      </c>
      <c r="BF632" s="10">
        <v>5</v>
      </c>
      <c r="BG632" s="10">
        <v>0</v>
      </c>
      <c r="BH632" s="10">
        <v>13</v>
      </c>
      <c r="BI632" s="34"/>
    </row>
    <row r="633" spans="1:61" s="17" customFormat="1" ht="12.75">
      <c r="A633" s="34"/>
      <c r="B633"/>
      <c r="C633">
        <v>14</v>
      </c>
      <c r="D633" s="1" t="s">
        <v>403</v>
      </c>
      <c r="E633" t="s">
        <v>63</v>
      </c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>
        <v>1</v>
      </c>
      <c r="AA633">
        <v>1</v>
      </c>
      <c r="AB633"/>
      <c r="AC633"/>
      <c r="AD633" s="15">
        <v>3</v>
      </c>
      <c r="AE633" s="25">
        <v>1</v>
      </c>
      <c r="AF633"/>
      <c r="AG633"/>
      <c r="AH633">
        <v>1</v>
      </c>
      <c r="AI633"/>
      <c r="AJ633"/>
      <c r="AK633"/>
      <c r="AL633"/>
      <c r="AM633"/>
      <c r="AN633"/>
      <c r="AO633"/>
      <c r="AP633"/>
      <c r="AQ633"/>
      <c r="AR633"/>
      <c r="AS633"/>
      <c r="AT633"/>
      <c r="AU633"/>
      <c r="AV633"/>
      <c r="AW633"/>
      <c r="AX633"/>
      <c r="AY633"/>
      <c r="AZ633"/>
      <c r="BA633"/>
      <c r="BB633" s="10">
        <v>5</v>
      </c>
      <c r="BC633" s="10">
        <v>2</v>
      </c>
      <c r="BD633" s="10">
        <v>0</v>
      </c>
      <c r="BE633" s="10">
        <v>0</v>
      </c>
      <c r="BF633" s="10">
        <v>5</v>
      </c>
      <c r="BG633" s="10">
        <v>2</v>
      </c>
      <c r="BH633" s="10">
        <v>14</v>
      </c>
      <c r="BI633" s="34"/>
    </row>
    <row r="634" spans="1:61" s="17" customFormat="1" ht="12.75">
      <c r="A634" s="34"/>
      <c r="B634"/>
      <c r="C634">
        <v>15</v>
      </c>
      <c r="D634" s="1" t="s">
        <v>397</v>
      </c>
      <c r="E634" t="s">
        <v>63</v>
      </c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>
        <v>2</v>
      </c>
      <c r="AA634"/>
      <c r="AB634"/>
      <c r="AC634"/>
      <c r="AD634" s="15">
        <v>1</v>
      </c>
      <c r="AE634">
        <v>1</v>
      </c>
      <c r="AF634"/>
      <c r="AG634"/>
      <c r="AH634">
        <v>2</v>
      </c>
      <c r="AI634">
        <v>1</v>
      </c>
      <c r="AJ634"/>
      <c r="AK634"/>
      <c r="AL634"/>
      <c r="AM634"/>
      <c r="AN634"/>
      <c r="AO634"/>
      <c r="AP634"/>
      <c r="AQ634"/>
      <c r="AR634"/>
      <c r="AS634"/>
      <c r="AT634"/>
      <c r="AU634"/>
      <c r="AV634"/>
      <c r="AW634"/>
      <c r="AX634"/>
      <c r="AY634"/>
      <c r="AZ634"/>
      <c r="BA634"/>
      <c r="BB634" s="10">
        <v>5</v>
      </c>
      <c r="BC634" s="10">
        <v>2</v>
      </c>
      <c r="BD634" s="10">
        <v>0</v>
      </c>
      <c r="BE634" s="10">
        <v>0</v>
      </c>
      <c r="BF634" s="10">
        <v>5</v>
      </c>
      <c r="BG634" s="10">
        <v>2</v>
      </c>
      <c r="BH634" s="10">
        <v>15</v>
      </c>
      <c r="BI634" s="34"/>
    </row>
    <row r="635" spans="1:61" s="17" customFormat="1" ht="12.75">
      <c r="A635" s="34"/>
      <c r="B635"/>
      <c r="C635"/>
      <c r="D635" s="1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  <c r="AB635"/>
      <c r="AC635"/>
      <c r="AD635" s="15"/>
      <c r="AE635"/>
      <c r="AF635"/>
      <c r="AG635"/>
      <c r="AH635"/>
      <c r="AI635"/>
      <c r="AJ635"/>
      <c r="AK635"/>
      <c r="AL635"/>
      <c r="AM635"/>
      <c r="AN635"/>
      <c r="AO635"/>
      <c r="AP635"/>
      <c r="AQ635"/>
      <c r="AR635"/>
      <c r="AS635"/>
      <c r="AT635"/>
      <c r="AU635"/>
      <c r="AV635"/>
      <c r="AW635"/>
      <c r="AX635"/>
      <c r="AY635"/>
      <c r="AZ635"/>
      <c r="BA635"/>
      <c r="BB635" s="10">
        <v>0</v>
      </c>
      <c r="BC635" s="10">
        <v>0</v>
      </c>
      <c r="BD635" s="10">
        <v>0</v>
      </c>
      <c r="BE635" s="10">
        <v>0</v>
      </c>
      <c r="BF635" s="10">
        <v>0</v>
      </c>
      <c r="BG635" s="10">
        <v>0</v>
      </c>
      <c r="BH635" s="10">
        <v>0</v>
      </c>
      <c r="BI635" s="34"/>
    </row>
    <row r="636" spans="1:61" s="17" customFormat="1" ht="12.75">
      <c r="A636" s="34"/>
      <c r="B636"/>
      <c r="C636"/>
      <c r="D636" s="1" t="s">
        <v>404</v>
      </c>
      <c r="E636" t="s">
        <v>52</v>
      </c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  <c r="AB636"/>
      <c r="AC636"/>
      <c r="AD636" s="15"/>
      <c r="AE636"/>
      <c r="AF636"/>
      <c r="AG636"/>
      <c r="AH636"/>
      <c r="AI636"/>
      <c r="AJ636"/>
      <c r="AK636"/>
      <c r="AL636"/>
      <c r="AM636"/>
      <c r="AN636"/>
      <c r="AO636"/>
      <c r="AP636"/>
      <c r="AQ636"/>
      <c r="AR636"/>
      <c r="AS636"/>
      <c r="AT636"/>
      <c r="AU636"/>
      <c r="AV636"/>
      <c r="AW636"/>
      <c r="AX636"/>
      <c r="AY636"/>
      <c r="AZ636"/>
      <c r="BA636"/>
      <c r="BB636" s="10">
        <v>0</v>
      </c>
      <c r="BC636" s="10">
        <v>0</v>
      </c>
      <c r="BD636" s="10">
        <v>0</v>
      </c>
      <c r="BE636" s="10">
        <v>0</v>
      </c>
      <c r="BF636" s="10">
        <v>0</v>
      </c>
      <c r="BG636" s="10">
        <v>0</v>
      </c>
      <c r="BH636" s="10">
        <v>0</v>
      </c>
      <c r="BI636" s="34"/>
    </row>
    <row r="637" spans="1:61" s="17" customFormat="1" ht="12.75">
      <c r="A637" s="34"/>
      <c r="B637"/>
      <c r="C637"/>
      <c r="D637" s="1" t="s">
        <v>404</v>
      </c>
      <c r="E637" t="s">
        <v>63</v>
      </c>
      <c r="F637"/>
      <c r="G637"/>
      <c r="H637"/>
      <c r="I637"/>
      <c r="J637"/>
      <c r="K637"/>
      <c r="L637"/>
      <c r="M637"/>
      <c r="N637"/>
      <c r="O637"/>
      <c r="P637"/>
      <c r="Q637"/>
      <c r="R637"/>
      <c r="S637">
        <v>6</v>
      </c>
      <c r="T637"/>
      <c r="U637"/>
      <c r="V637"/>
      <c r="W637">
        <v>1</v>
      </c>
      <c r="X637"/>
      <c r="Y637"/>
      <c r="Z637">
        <v>14</v>
      </c>
      <c r="AA637">
        <v>6</v>
      </c>
      <c r="AB637"/>
      <c r="AC637"/>
      <c r="AD637" s="15">
        <v>47</v>
      </c>
      <c r="AE637" s="25">
        <v>9</v>
      </c>
      <c r="AF637"/>
      <c r="AG637"/>
      <c r="AH637">
        <v>16</v>
      </c>
      <c r="AI637">
        <v>2</v>
      </c>
      <c r="AJ637"/>
      <c r="AK637"/>
      <c r="AL637">
        <v>5</v>
      </c>
      <c r="AM637">
        <v>1</v>
      </c>
      <c r="AN637"/>
      <c r="AO637"/>
      <c r="AP637">
        <v>7</v>
      </c>
      <c r="AQ637">
        <v>1</v>
      </c>
      <c r="AR637"/>
      <c r="AS637"/>
      <c r="AT637">
        <v>5</v>
      </c>
      <c r="AU637"/>
      <c r="AV637"/>
      <c r="AW637"/>
      <c r="AX637"/>
      <c r="AY637"/>
      <c r="AZ637"/>
      <c r="BA637"/>
      <c r="BB637" s="10">
        <v>94</v>
      </c>
      <c r="BC637" s="10">
        <v>26</v>
      </c>
      <c r="BD637" s="10">
        <v>0</v>
      </c>
      <c r="BE637" s="10">
        <v>0</v>
      </c>
      <c r="BF637" s="10">
        <v>94</v>
      </c>
      <c r="BG637" s="10">
        <v>26</v>
      </c>
      <c r="BH637" s="10">
        <v>0</v>
      </c>
      <c r="BI637" s="34"/>
    </row>
    <row r="638" spans="1:61" s="17" customFormat="1" ht="12.75">
      <c r="A638" s="34"/>
      <c r="B638"/>
      <c r="C638"/>
      <c r="D638" s="1" t="s">
        <v>404</v>
      </c>
      <c r="E638" t="s">
        <v>64</v>
      </c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 s="15"/>
      <c r="AE638"/>
      <c r="AF638"/>
      <c r="AG638"/>
      <c r="AH638"/>
      <c r="AI638"/>
      <c r="AJ638"/>
      <c r="AK638"/>
      <c r="AL638"/>
      <c r="AM638"/>
      <c r="AN638"/>
      <c r="AO638"/>
      <c r="AP638"/>
      <c r="AQ638"/>
      <c r="AR638"/>
      <c r="AS638"/>
      <c r="AT638"/>
      <c r="AU638"/>
      <c r="AV638"/>
      <c r="AW638"/>
      <c r="AX638"/>
      <c r="AY638"/>
      <c r="AZ638"/>
      <c r="BA638"/>
      <c r="BB638" s="10">
        <v>0</v>
      </c>
      <c r="BC638" s="10">
        <v>0</v>
      </c>
      <c r="BD638" s="10">
        <v>0</v>
      </c>
      <c r="BE638" s="10">
        <v>0</v>
      </c>
      <c r="BF638" s="10">
        <v>0</v>
      </c>
      <c r="BG638" s="10">
        <v>0</v>
      </c>
      <c r="BH638" s="10">
        <v>0</v>
      </c>
      <c r="BI638" s="34"/>
    </row>
    <row r="639" spans="1:61" s="17" customFormat="1" ht="12.75">
      <c r="A639" s="34"/>
      <c r="B639"/>
      <c r="C639"/>
      <c r="D639" s="1" t="s">
        <v>404</v>
      </c>
      <c r="E639" t="s">
        <v>57</v>
      </c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  <c r="AB639"/>
      <c r="AC639"/>
      <c r="AD639" s="15"/>
      <c r="AE639"/>
      <c r="AF639"/>
      <c r="AG639"/>
      <c r="AH639"/>
      <c r="AI639"/>
      <c r="AJ639"/>
      <c r="AK639"/>
      <c r="AL639"/>
      <c r="AM639"/>
      <c r="AN639"/>
      <c r="AO639"/>
      <c r="AP639"/>
      <c r="AQ639"/>
      <c r="AR639"/>
      <c r="AS639"/>
      <c r="AT639"/>
      <c r="AU639"/>
      <c r="AV639"/>
      <c r="AW639"/>
      <c r="AX639"/>
      <c r="AY639"/>
      <c r="AZ639"/>
      <c r="BA639"/>
      <c r="BB639" s="10">
        <v>0</v>
      </c>
      <c r="BC639" s="10">
        <v>0</v>
      </c>
      <c r="BD639" s="10">
        <v>0</v>
      </c>
      <c r="BE639" s="10">
        <v>0</v>
      </c>
      <c r="BF639" s="10">
        <v>0</v>
      </c>
      <c r="BG639" s="10">
        <v>0</v>
      </c>
      <c r="BH639" s="10">
        <v>0</v>
      </c>
      <c r="BI639" s="34"/>
    </row>
    <row r="640" spans="1:61" s="17" customFormat="1" ht="12.75">
      <c r="A640" s="43"/>
      <c r="B640" s="28"/>
      <c r="C640" s="28"/>
      <c r="D640" s="29" t="s">
        <v>405</v>
      </c>
      <c r="E640" s="28"/>
      <c r="F640" s="28"/>
      <c r="G640" s="28">
        <v>0</v>
      </c>
      <c r="H640" s="28">
        <v>0</v>
      </c>
      <c r="I640" s="28">
        <v>0</v>
      </c>
      <c r="J640" s="28">
        <v>0</v>
      </c>
      <c r="K640" s="28">
        <v>0</v>
      </c>
      <c r="L640" s="28">
        <v>0</v>
      </c>
      <c r="M640" s="28">
        <v>0</v>
      </c>
      <c r="N640" s="28">
        <v>0</v>
      </c>
      <c r="O640" s="28">
        <v>0</v>
      </c>
      <c r="P640" s="28">
        <v>0</v>
      </c>
      <c r="Q640" s="28">
        <v>0</v>
      </c>
      <c r="R640" s="28">
        <v>0</v>
      </c>
      <c r="S640" s="28">
        <v>6</v>
      </c>
      <c r="T640" s="28">
        <v>0</v>
      </c>
      <c r="U640" s="28">
        <v>0</v>
      </c>
      <c r="V640" s="28">
        <v>0</v>
      </c>
      <c r="W640" s="28">
        <v>1</v>
      </c>
      <c r="X640" s="28">
        <v>0</v>
      </c>
      <c r="Y640" s="28">
        <v>0</v>
      </c>
      <c r="Z640" s="28">
        <v>14</v>
      </c>
      <c r="AA640" s="28">
        <v>6</v>
      </c>
      <c r="AB640" s="28">
        <v>0</v>
      </c>
      <c r="AC640" s="28">
        <v>0</v>
      </c>
      <c r="AD640" s="28">
        <v>47</v>
      </c>
      <c r="AE640" s="28">
        <v>9</v>
      </c>
      <c r="AF640" s="28">
        <v>0</v>
      </c>
      <c r="AG640" s="28">
        <v>0</v>
      </c>
      <c r="AH640" s="28">
        <v>16</v>
      </c>
      <c r="AI640" s="28">
        <v>2</v>
      </c>
      <c r="AJ640" s="28">
        <v>0</v>
      </c>
      <c r="AK640" s="28">
        <v>0</v>
      </c>
      <c r="AL640" s="28">
        <v>5</v>
      </c>
      <c r="AM640" s="28">
        <v>1</v>
      </c>
      <c r="AN640" s="28">
        <v>0</v>
      </c>
      <c r="AO640" s="28">
        <v>0</v>
      </c>
      <c r="AP640" s="28">
        <v>7</v>
      </c>
      <c r="AQ640" s="28">
        <v>1</v>
      </c>
      <c r="AR640" s="28">
        <v>0</v>
      </c>
      <c r="AS640" s="28">
        <v>0</v>
      </c>
      <c r="AT640" s="28">
        <v>5</v>
      </c>
      <c r="AU640" s="28">
        <v>0</v>
      </c>
      <c r="AV640" s="28">
        <v>0</v>
      </c>
      <c r="AW640" s="28">
        <v>0</v>
      </c>
      <c r="AX640" s="28">
        <v>0</v>
      </c>
      <c r="AY640" s="28">
        <v>0</v>
      </c>
      <c r="AZ640" s="28">
        <v>0</v>
      </c>
      <c r="BA640" s="28">
        <v>0</v>
      </c>
      <c r="BB640" s="31">
        <v>94</v>
      </c>
      <c r="BC640" s="31">
        <v>26</v>
      </c>
      <c r="BD640" s="31">
        <v>0</v>
      </c>
      <c r="BE640" s="31">
        <v>0</v>
      </c>
      <c r="BF640" s="31">
        <v>94</v>
      </c>
      <c r="BG640" s="31">
        <v>26</v>
      </c>
      <c r="BH640" s="31">
        <v>0</v>
      </c>
      <c r="BI640" s="43"/>
    </row>
    <row r="641" spans="1:61" s="17" customFormat="1" ht="12.75">
      <c r="A641" s="38"/>
      <c r="B641"/>
      <c r="C641"/>
      <c r="D641" s="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 s="15"/>
      <c r="AE641"/>
      <c r="AF641"/>
      <c r="AG641"/>
      <c r="AH641"/>
      <c r="AI641"/>
      <c r="AJ641"/>
      <c r="AK641"/>
      <c r="AL641"/>
      <c r="AM641"/>
      <c r="AN641"/>
      <c r="AO641"/>
      <c r="AP641"/>
      <c r="AQ641"/>
      <c r="AR641"/>
      <c r="AS641"/>
      <c r="AT641"/>
      <c r="AU641"/>
      <c r="AV641"/>
      <c r="AW641"/>
      <c r="AX641"/>
      <c r="AY641"/>
      <c r="AZ641"/>
      <c r="BA641"/>
      <c r="BB641" s="10">
        <v>0</v>
      </c>
      <c r="BC641" s="10">
        <v>0</v>
      </c>
      <c r="BD641" s="10">
        <v>0</v>
      </c>
      <c r="BE641" s="10">
        <v>0</v>
      </c>
      <c r="BF641" s="10">
        <v>0</v>
      </c>
      <c r="BG641" s="10">
        <v>0</v>
      </c>
      <c r="BH641" s="10">
        <v>0</v>
      </c>
      <c r="BI641" s="38"/>
    </row>
    <row r="642" spans="1:61" s="17" customFormat="1" ht="12.75">
      <c r="A642" s="38"/>
      <c r="B642"/>
      <c r="C642"/>
      <c r="D642" s="1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  <c r="AB642"/>
      <c r="AC642"/>
      <c r="AD642" s="15"/>
      <c r="AE642"/>
      <c r="AF642"/>
      <c r="AG642"/>
      <c r="AH642"/>
      <c r="AI642"/>
      <c r="AJ642"/>
      <c r="AK642"/>
      <c r="AL642"/>
      <c r="AM642"/>
      <c r="AN642"/>
      <c r="AO642"/>
      <c r="AP642"/>
      <c r="AQ642"/>
      <c r="AR642"/>
      <c r="AS642"/>
      <c r="AT642"/>
      <c r="AU642"/>
      <c r="AV642"/>
      <c r="AW642"/>
      <c r="AX642"/>
      <c r="AY642"/>
      <c r="AZ642"/>
      <c r="BA642"/>
      <c r="BB642" s="10">
        <v>0</v>
      </c>
      <c r="BC642" s="10">
        <v>0</v>
      </c>
      <c r="BD642" s="10">
        <v>0</v>
      </c>
      <c r="BE642" s="10">
        <v>0</v>
      </c>
      <c r="BF642" s="10">
        <v>0</v>
      </c>
      <c r="BG642" s="10">
        <v>0</v>
      </c>
      <c r="BH642" s="10">
        <v>0</v>
      </c>
      <c r="BI642" s="38" t="s">
        <v>406</v>
      </c>
    </row>
    <row r="643" spans="1:61" s="17" customFormat="1" ht="12.75">
      <c r="A643" s="38"/>
      <c r="B643"/>
      <c r="C643"/>
      <c r="D643" s="1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 s="15"/>
      <c r="AE643"/>
      <c r="AF643"/>
      <c r="AG643"/>
      <c r="AH643"/>
      <c r="AI643"/>
      <c r="AJ643"/>
      <c r="AK643"/>
      <c r="AL643"/>
      <c r="AM643"/>
      <c r="AN643"/>
      <c r="AO643"/>
      <c r="AP643"/>
      <c r="AQ643"/>
      <c r="AR643"/>
      <c r="AS643"/>
      <c r="AT643"/>
      <c r="AU643"/>
      <c r="AV643"/>
      <c r="AW643"/>
      <c r="AX643"/>
      <c r="AY643"/>
      <c r="AZ643"/>
      <c r="BA643"/>
      <c r="BB643" s="10">
        <v>0</v>
      </c>
      <c r="BC643" s="10">
        <v>0</v>
      </c>
      <c r="BD643" s="10">
        <v>0</v>
      </c>
      <c r="BE643" s="10">
        <v>0</v>
      </c>
      <c r="BF643" s="10">
        <v>0</v>
      </c>
      <c r="BG643" s="10">
        <v>0</v>
      </c>
      <c r="BH643" s="10">
        <v>0</v>
      </c>
      <c r="BI643" s="38"/>
    </row>
    <row r="644" spans="1:61" s="17" customFormat="1" ht="12.75">
      <c r="A644" s="38" t="s">
        <v>407</v>
      </c>
      <c r="B644"/>
      <c r="C644"/>
      <c r="D644" s="1" t="s">
        <v>408</v>
      </c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  <c r="AB644"/>
      <c r="AC644"/>
      <c r="AD644" s="15"/>
      <c r="AE644"/>
      <c r="AF644"/>
      <c r="AG644"/>
      <c r="AH644"/>
      <c r="AI644"/>
      <c r="AJ644"/>
      <c r="AK644"/>
      <c r="AL644"/>
      <c r="AM644"/>
      <c r="AN644"/>
      <c r="AO644"/>
      <c r="AP644"/>
      <c r="AQ644"/>
      <c r="AR644"/>
      <c r="AS644"/>
      <c r="AT644"/>
      <c r="AU644"/>
      <c r="AV644"/>
      <c r="AW644"/>
      <c r="AX644"/>
      <c r="AY644"/>
      <c r="AZ644"/>
      <c r="BA644"/>
      <c r="BB644" s="10">
        <v>0</v>
      </c>
      <c r="BC644" s="10">
        <v>0</v>
      </c>
      <c r="BD644" s="10">
        <v>0</v>
      </c>
      <c r="BE644" s="10">
        <v>0</v>
      </c>
      <c r="BF644" s="10">
        <v>0</v>
      </c>
      <c r="BG644" s="10">
        <v>0</v>
      </c>
      <c r="BH644" s="10">
        <v>0</v>
      </c>
      <c r="BI644" s="38"/>
    </row>
    <row r="645" spans="1:61" s="17" customFormat="1" ht="12.75">
      <c r="A645" s="38"/>
      <c r="B645"/>
      <c r="C645"/>
      <c r="D645" s="1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  <c r="AB645"/>
      <c r="AC645"/>
      <c r="AD645" s="15"/>
      <c r="AE645"/>
      <c r="AF645"/>
      <c r="AG645"/>
      <c r="AH645"/>
      <c r="AI645"/>
      <c r="AJ645"/>
      <c r="AK645"/>
      <c r="AL645"/>
      <c r="AM645"/>
      <c r="AN645"/>
      <c r="AO645"/>
      <c r="AP645"/>
      <c r="AQ645"/>
      <c r="AR645"/>
      <c r="AS645"/>
      <c r="AT645"/>
      <c r="AU645"/>
      <c r="AV645"/>
      <c r="AW645"/>
      <c r="AX645"/>
      <c r="AY645"/>
      <c r="AZ645"/>
      <c r="BA645"/>
      <c r="BB645" s="10">
        <v>0</v>
      </c>
      <c r="BC645" s="10">
        <v>0</v>
      </c>
      <c r="BD645" s="10">
        <v>0</v>
      </c>
      <c r="BE645" s="10">
        <v>0</v>
      </c>
      <c r="BF645" s="10">
        <v>0</v>
      </c>
      <c r="BG645" s="10">
        <v>0</v>
      </c>
      <c r="BH645" s="10">
        <v>0</v>
      </c>
      <c r="BI645" s="38"/>
    </row>
    <row r="646" spans="1:61" s="17" customFormat="1" ht="12.75">
      <c r="A646" s="38"/>
      <c r="B646" t="s">
        <v>78</v>
      </c>
      <c r="C646"/>
      <c r="D646" s="1" t="s">
        <v>398</v>
      </c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 s="15"/>
      <c r="AE646"/>
      <c r="AF646"/>
      <c r="AG646"/>
      <c r="AH646"/>
      <c r="AI646"/>
      <c r="AJ646"/>
      <c r="AK646"/>
      <c r="AL646"/>
      <c r="AM646"/>
      <c r="AN646"/>
      <c r="AO646"/>
      <c r="AP646"/>
      <c r="AQ646"/>
      <c r="AR646"/>
      <c r="AS646"/>
      <c r="AT646"/>
      <c r="AU646"/>
      <c r="AV646"/>
      <c r="AW646"/>
      <c r="AX646"/>
      <c r="AY646"/>
      <c r="AZ646"/>
      <c r="BA646"/>
      <c r="BB646" s="10">
        <v>0</v>
      </c>
      <c r="BC646" s="10">
        <v>0</v>
      </c>
      <c r="BD646" s="10">
        <v>0</v>
      </c>
      <c r="BE646" s="10">
        <v>0</v>
      </c>
      <c r="BF646" s="10">
        <v>0</v>
      </c>
      <c r="BG646" s="10">
        <v>0</v>
      </c>
      <c r="BH646" s="10">
        <v>0</v>
      </c>
      <c r="BI646" s="38"/>
    </row>
    <row r="647" spans="1:61" s="17" customFormat="1" ht="12.75">
      <c r="A647" s="38"/>
      <c r="B647"/>
      <c r="C647">
        <v>1</v>
      </c>
      <c r="D647" s="1" t="s">
        <v>409</v>
      </c>
      <c r="E647" t="s">
        <v>64</v>
      </c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>
        <v>1</v>
      </c>
      <c r="AB647"/>
      <c r="AC647"/>
      <c r="AD647" s="15"/>
      <c r="AE647"/>
      <c r="AF647"/>
      <c r="AG647"/>
      <c r="AH647"/>
      <c r="AI647"/>
      <c r="AJ647"/>
      <c r="AK647"/>
      <c r="AL647"/>
      <c r="AM647"/>
      <c r="AN647"/>
      <c r="AO647"/>
      <c r="AP647"/>
      <c r="AQ647"/>
      <c r="AR647"/>
      <c r="AS647"/>
      <c r="AT647"/>
      <c r="AU647"/>
      <c r="AV647"/>
      <c r="AW647"/>
      <c r="AX647"/>
      <c r="AY647"/>
      <c r="AZ647"/>
      <c r="BA647"/>
      <c r="BB647" s="10">
        <v>0</v>
      </c>
      <c r="BC647" s="10">
        <v>1</v>
      </c>
      <c r="BD647" s="10">
        <v>0</v>
      </c>
      <c r="BE647" s="10">
        <v>0</v>
      </c>
      <c r="BF647" s="10">
        <v>0</v>
      </c>
      <c r="BG647" s="10">
        <v>1</v>
      </c>
      <c r="BH647" s="10">
        <v>1</v>
      </c>
      <c r="BI647" s="38"/>
    </row>
    <row r="648" spans="1:61" s="17" customFormat="1" ht="26.25">
      <c r="A648" s="38"/>
      <c r="B648" t="s">
        <v>87</v>
      </c>
      <c r="C648"/>
      <c r="D648" s="1" t="s">
        <v>410</v>
      </c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  <c r="AB648"/>
      <c r="AC648"/>
      <c r="AD648" s="15"/>
      <c r="AE648"/>
      <c r="AF648"/>
      <c r="AG648"/>
      <c r="AH648"/>
      <c r="AI648"/>
      <c r="AJ648"/>
      <c r="AK648"/>
      <c r="AL648"/>
      <c r="AM648"/>
      <c r="AN648"/>
      <c r="AO648"/>
      <c r="AP648"/>
      <c r="AQ648"/>
      <c r="AR648"/>
      <c r="AS648"/>
      <c r="AT648"/>
      <c r="AU648"/>
      <c r="AV648"/>
      <c r="AW648"/>
      <c r="AX648"/>
      <c r="AY648"/>
      <c r="AZ648"/>
      <c r="BA648"/>
      <c r="BB648" s="10">
        <v>0</v>
      </c>
      <c r="BC648" s="10">
        <v>0</v>
      </c>
      <c r="BD648" s="10">
        <v>0</v>
      </c>
      <c r="BE648" s="10">
        <v>0</v>
      </c>
      <c r="BF648" s="10">
        <v>0</v>
      </c>
      <c r="BG648" s="10">
        <v>0</v>
      </c>
      <c r="BH648" s="10">
        <v>0</v>
      </c>
      <c r="BI648" s="38"/>
    </row>
    <row r="649" spans="1:61" s="17" customFormat="1" ht="12.75">
      <c r="A649" s="38"/>
      <c r="B649"/>
      <c r="C649">
        <v>2</v>
      </c>
      <c r="D649" s="1" t="s">
        <v>411</v>
      </c>
      <c r="E649" t="s">
        <v>52</v>
      </c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 s="15"/>
      <c r="AE649"/>
      <c r="AF649"/>
      <c r="AG649"/>
      <c r="AH649">
        <v>1</v>
      </c>
      <c r="AI649"/>
      <c r="AJ649"/>
      <c r="AK649"/>
      <c r="AL649"/>
      <c r="AM649"/>
      <c r="AN649"/>
      <c r="AO649"/>
      <c r="AP649"/>
      <c r="AQ649"/>
      <c r="AR649"/>
      <c r="AS649"/>
      <c r="AT649"/>
      <c r="AU649"/>
      <c r="AV649"/>
      <c r="AW649"/>
      <c r="AX649"/>
      <c r="AY649"/>
      <c r="AZ649"/>
      <c r="BA649"/>
      <c r="BB649" s="10">
        <v>1</v>
      </c>
      <c r="BC649" s="10">
        <v>0</v>
      </c>
      <c r="BD649" s="10">
        <v>0</v>
      </c>
      <c r="BE649" s="10">
        <v>0</v>
      </c>
      <c r="BF649" s="10">
        <v>1</v>
      </c>
      <c r="BG649" s="10">
        <v>0</v>
      </c>
      <c r="BH649" s="10">
        <v>2</v>
      </c>
      <c r="BI649" s="38"/>
    </row>
    <row r="650" spans="1:61" s="17" customFormat="1" ht="12.75">
      <c r="A650" s="38"/>
      <c r="B650"/>
      <c r="C650">
        <v>3</v>
      </c>
      <c r="D650" s="1" t="s">
        <v>409</v>
      </c>
      <c r="E650" t="s">
        <v>64</v>
      </c>
      <c r="F650"/>
      <c r="G650"/>
      <c r="H650"/>
      <c r="I650"/>
      <c r="J650"/>
      <c r="K650"/>
      <c r="L650"/>
      <c r="M650"/>
      <c r="N650"/>
      <c r="O650"/>
      <c r="P650"/>
      <c r="Q650"/>
      <c r="R650"/>
      <c r="S650">
        <v>1</v>
      </c>
      <c r="T650"/>
      <c r="U650"/>
      <c r="V650"/>
      <c r="W650"/>
      <c r="X650"/>
      <c r="Y650"/>
      <c r="Z650"/>
      <c r="AA650">
        <v>3</v>
      </c>
      <c r="AB650"/>
      <c r="AC650"/>
      <c r="AD650" s="15">
        <v>2</v>
      </c>
      <c r="AE650"/>
      <c r="AF650"/>
      <c r="AG650"/>
      <c r="AH650"/>
      <c r="AI650"/>
      <c r="AJ650"/>
      <c r="AK650"/>
      <c r="AL650"/>
      <c r="AM650"/>
      <c r="AN650"/>
      <c r="AO650"/>
      <c r="AP650"/>
      <c r="AQ650"/>
      <c r="AR650"/>
      <c r="AS650"/>
      <c r="AT650"/>
      <c r="AU650"/>
      <c r="AV650"/>
      <c r="AW650"/>
      <c r="AX650"/>
      <c r="AY650"/>
      <c r="AZ650"/>
      <c r="BA650"/>
      <c r="BB650" s="10">
        <v>2</v>
      </c>
      <c r="BC650" s="10">
        <v>4</v>
      </c>
      <c r="BD650" s="10">
        <v>0</v>
      </c>
      <c r="BE650" s="10">
        <v>0</v>
      </c>
      <c r="BF650" s="10">
        <v>2</v>
      </c>
      <c r="BG650" s="10">
        <v>4</v>
      </c>
      <c r="BH650" s="10">
        <v>3</v>
      </c>
      <c r="BI650" s="38"/>
    </row>
    <row r="651" spans="1:61" s="17" customFormat="1" ht="26.25">
      <c r="A651" s="38"/>
      <c r="B651" t="s">
        <v>58</v>
      </c>
      <c r="C651"/>
      <c r="D651" s="1" t="s">
        <v>412</v>
      </c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  <c r="AB651"/>
      <c r="AC651"/>
      <c r="AD651" s="15"/>
      <c r="AE651"/>
      <c r="AF651"/>
      <c r="AG651"/>
      <c r="AH651"/>
      <c r="AI651"/>
      <c r="AJ651"/>
      <c r="AK651"/>
      <c r="AL651"/>
      <c r="AM651"/>
      <c r="AN651"/>
      <c r="AO651"/>
      <c r="AP651"/>
      <c r="AQ651"/>
      <c r="AR651"/>
      <c r="AS651"/>
      <c r="AT651"/>
      <c r="AU651"/>
      <c r="AV651"/>
      <c r="AW651"/>
      <c r="AX651"/>
      <c r="AY651"/>
      <c r="AZ651"/>
      <c r="BA651"/>
      <c r="BB651" s="10">
        <v>0</v>
      </c>
      <c r="BC651" s="10">
        <v>0</v>
      </c>
      <c r="BD651" s="10">
        <v>0</v>
      </c>
      <c r="BE651" s="10">
        <v>0</v>
      </c>
      <c r="BF651" s="10">
        <v>0</v>
      </c>
      <c r="BG651" s="10">
        <v>0</v>
      </c>
      <c r="BH651" s="10">
        <v>0</v>
      </c>
      <c r="BI651" s="38"/>
    </row>
    <row r="652" spans="1:61" s="17" customFormat="1" ht="12.75">
      <c r="A652" s="38"/>
      <c r="B652"/>
      <c r="C652">
        <v>4</v>
      </c>
      <c r="D652" s="1" t="s">
        <v>413</v>
      </c>
      <c r="E652" t="s">
        <v>64</v>
      </c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>
        <v>1</v>
      </c>
      <c r="AB652"/>
      <c r="AC652"/>
      <c r="AD652" s="15"/>
      <c r="AE652"/>
      <c r="AF652"/>
      <c r="AG652"/>
      <c r="AH652"/>
      <c r="AI652"/>
      <c r="AJ652"/>
      <c r="AK652"/>
      <c r="AL652"/>
      <c r="AM652"/>
      <c r="AN652"/>
      <c r="AO652"/>
      <c r="AP652"/>
      <c r="AQ652"/>
      <c r="AR652"/>
      <c r="AS652"/>
      <c r="AT652"/>
      <c r="AU652"/>
      <c r="AV652"/>
      <c r="AW652"/>
      <c r="AX652"/>
      <c r="AY652"/>
      <c r="AZ652"/>
      <c r="BA652"/>
      <c r="BB652" s="10">
        <v>0</v>
      </c>
      <c r="BC652" s="10">
        <v>1</v>
      </c>
      <c r="BD652" s="10">
        <v>0</v>
      </c>
      <c r="BE652" s="10">
        <v>0</v>
      </c>
      <c r="BF652" s="10">
        <v>0</v>
      </c>
      <c r="BG652" s="10">
        <v>1</v>
      </c>
      <c r="BH652" s="10">
        <v>4</v>
      </c>
      <c r="BI652" s="38"/>
    </row>
    <row r="653" spans="1:61" s="17" customFormat="1" ht="12.75">
      <c r="A653" s="38"/>
      <c r="B653"/>
      <c r="C653">
        <v>5</v>
      </c>
      <c r="D653" s="1" t="s">
        <v>409</v>
      </c>
      <c r="E653" t="s">
        <v>64</v>
      </c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>
        <v>1</v>
      </c>
      <c r="AA653"/>
      <c r="AB653"/>
      <c r="AC653"/>
      <c r="AD653" s="15"/>
      <c r="AE653"/>
      <c r="AF653"/>
      <c r="AG653"/>
      <c r="AH653"/>
      <c r="AI653"/>
      <c r="AJ653"/>
      <c r="AK653"/>
      <c r="AL653"/>
      <c r="AM653"/>
      <c r="AN653"/>
      <c r="AO653"/>
      <c r="AP653"/>
      <c r="AQ653"/>
      <c r="AR653"/>
      <c r="AS653"/>
      <c r="AT653"/>
      <c r="AU653"/>
      <c r="AV653"/>
      <c r="AW653"/>
      <c r="AX653"/>
      <c r="AY653"/>
      <c r="AZ653"/>
      <c r="BA653"/>
      <c r="BB653" s="10">
        <v>1</v>
      </c>
      <c r="BC653" s="10">
        <v>0</v>
      </c>
      <c r="BD653" s="10">
        <v>0</v>
      </c>
      <c r="BE653" s="10">
        <v>0</v>
      </c>
      <c r="BF653" s="10">
        <v>1</v>
      </c>
      <c r="BG653" s="10">
        <v>0</v>
      </c>
      <c r="BH653" s="10">
        <v>5</v>
      </c>
      <c r="BI653" s="38"/>
    </row>
    <row r="654" spans="1:61" s="17" customFormat="1" ht="12.75">
      <c r="A654" s="38"/>
      <c r="B654" t="s">
        <v>262</v>
      </c>
      <c r="C654"/>
      <c r="D654" s="1" t="s">
        <v>414</v>
      </c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  <c r="AB654"/>
      <c r="AC654"/>
      <c r="AD654" s="15"/>
      <c r="AE654"/>
      <c r="AF654"/>
      <c r="AG654"/>
      <c r="AH654"/>
      <c r="AI654"/>
      <c r="AJ654"/>
      <c r="AK654"/>
      <c r="AL654"/>
      <c r="AM654"/>
      <c r="AN654"/>
      <c r="AO654"/>
      <c r="AP654"/>
      <c r="AQ654"/>
      <c r="AR654"/>
      <c r="AS654"/>
      <c r="AT654"/>
      <c r="AU654"/>
      <c r="AV654"/>
      <c r="AW654"/>
      <c r="AX654"/>
      <c r="AY654"/>
      <c r="AZ654"/>
      <c r="BA654"/>
      <c r="BB654" s="10">
        <v>0</v>
      </c>
      <c r="BC654" s="10">
        <v>0</v>
      </c>
      <c r="BD654" s="10">
        <v>0</v>
      </c>
      <c r="BE654" s="10">
        <v>0</v>
      </c>
      <c r="BF654" s="10">
        <v>0</v>
      </c>
      <c r="BG654" s="10">
        <v>0</v>
      </c>
      <c r="BH654" s="10">
        <v>0</v>
      </c>
      <c r="BI654" s="38"/>
    </row>
    <row r="655" spans="1:61" s="17" customFormat="1" ht="12.75">
      <c r="A655" s="38"/>
      <c r="B655"/>
      <c r="C655">
        <v>6</v>
      </c>
      <c r="D655" s="1" t="s">
        <v>409</v>
      </c>
      <c r="E655" t="s">
        <v>64</v>
      </c>
      <c r="F655"/>
      <c r="G655"/>
      <c r="H655"/>
      <c r="I655"/>
      <c r="J655"/>
      <c r="K655"/>
      <c r="L655"/>
      <c r="M655"/>
      <c r="N655"/>
      <c r="O655"/>
      <c r="P655"/>
      <c r="Q655"/>
      <c r="R655"/>
      <c r="S655">
        <v>1</v>
      </c>
      <c r="T655"/>
      <c r="U655"/>
      <c r="V655"/>
      <c r="W655"/>
      <c r="X655"/>
      <c r="Y655"/>
      <c r="Z655"/>
      <c r="AA655"/>
      <c r="AB655"/>
      <c r="AC655"/>
      <c r="AD655" s="15"/>
      <c r="AE655"/>
      <c r="AF655"/>
      <c r="AG655"/>
      <c r="AH655"/>
      <c r="AI655"/>
      <c r="AJ655"/>
      <c r="AK655"/>
      <c r="AL655"/>
      <c r="AM655"/>
      <c r="AN655"/>
      <c r="AO655"/>
      <c r="AP655"/>
      <c r="AQ655"/>
      <c r="AR655"/>
      <c r="AS655"/>
      <c r="AT655"/>
      <c r="AU655"/>
      <c r="AV655"/>
      <c r="AW655"/>
      <c r="AX655"/>
      <c r="AY655"/>
      <c r="AZ655"/>
      <c r="BA655"/>
      <c r="BB655" s="10">
        <v>0</v>
      </c>
      <c r="BC655" s="10">
        <v>1</v>
      </c>
      <c r="BD655" s="10">
        <v>0</v>
      </c>
      <c r="BE655" s="10">
        <v>0</v>
      </c>
      <c r="BF655" s="10">
        <v>0</v>
      </c>
      <c r="BG655" s="10">
        <v>1</v>
      </c>
      <c r="BH655" s="10">
        <v>6</v>
      </c>
      <c r="BI655" s="38"/>
    </row>
    <row r="656" spans="1:61" s="17" customFormat="1" ht="12.75">
      <c r="A656" s="38"/>
      <c r="B656" t="s">
        <v>265</v>
      </c>
      <c r="C656"/>
      <c r="D656" s="1" t="s">
        <v>415</v>
      </c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  <c r="AB656"/>
      <c r="AC656"/>
      <c r="AD656" s="15"/>
      <c r="AE656"/>
      <c r="AF656"/>
      <c r="AG656"/>
      <c r="AH656"/>
      <c r="AI656"/>
      <c r="AJ656"/>
      <c r="AK656"/>
      <c r="AL656"/>
      <c r="AM656"/>
      <c r="AN656"/>
      <c r="AO656"/>
      <c r="AP656"/>
      <c r="AQ656"/>
      <c r="AR656"/>
      <c r="AS656"/>
      <c r="AT656"/>
      <c r="AU656"/>
      <c r="AV656"/>
      <c r="AW656"/>
      <c r="AX656"/>
      <c r="AY656"/>
      <c r="AZ656"/>
      <c r="BA656"/>
      <c r="BB656" s="10">
        <v>0</v>
      </c>
      <c r="BC656" s="10">
        <v>0</v>
      </c>
      <c r="BD656" s="10">
        <v>0</v>
      </c>
      <c r="BE656" s="10">
        <v>0</v>
      </c>
      <c r="BF656" s="10">
        <v>0</v>
      </c>
      <c r="BG656" s="10">
        <v>0</v>
      </c>
      <c r="BH656" s="10">
        <v>0</v>
      </c>
      <c r="BI656" s="34"/>
    </row>
    <row r="657" spans="1:61" s="17" customFormat="1" ht="26.25">
      <c r="A657" s="38"/>
      <c r="B657"/>
      <c r="C657">
        <v>7</v>
      </c>
      <c r="D657" s="1" t="s">
        <v>416</v>
      </c>
      <c r="E657" t="s">
        <v>63</v>
      </c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  <c r="Z657">
        <v>1</v>
      </c>
      <c r="AA657"/>
      <c r="AB657"/>
      <c r="AC657"/>
      <c r="AD657" s="15">
        <v>2</v>
      </c>
      <c r="AE657"/>
      <c r="AF657"/>
      <c r="AG657"/>
      <c r="AH657">
        <v>2</v>
      </c>
      <c r="AI657"/>
      <c r="AJ657"/>
      <c r="AK657"/>
      <c r="AL657">
        <v>1</v>
      </c>
      <c r="AM657"/>
      <c r="AN657"/>
      <c r="AO657"/>
      <c r="AP657">
        <v>2</v>
      </c>
      <c r="AQ657"/>
      <c r="AR657"/>
      <c r="AS657"/>
      <c r="AT657">
        <v>3</v>
      </c>
      <c r="AU657"/>
      <c r="AV657"/>
      <c r="AW657"/>
      <c r="AX657"/>
      <c r="AY657"/>
      <c r="AZ657"/>
      <c r="BA657"/>
      <c r="BB657" s="10">
        <v>11</v>
      </c>
      <c r="BC657" s="10">
        <v>0</v>
      </c>
      <c r="BD657" s="10">
        <v>0</v>
      </c>
      <c r="BE657" s="10">
        <v>0</v>
      </c>
      <c r="BF657" s="10">
        <v>11</v>
      </c>
      <c r="BG657" s="10">
        <v>0</v>
      </c>
      <c r="BH657" s="10">
        <v>7</v>
      </c>
      <c r="BI657" s="34"/>
    </row>
    <row r="658" spans="1:61" s="17" customFormat="1" ht="12.75">
      <c r="A658" s="38"/>
      <c r="B658"/>
      <c r="C658">
        <v>8</v>
      </c>
      <c r="D658" s="1" t="s">
        <v>409</v>
      </c>
      <c r="E658" t="s">
        <v>64</v>
      </c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>
        <v>1</v>
      </c>
      <c r="AB658"/>
      <c r="AC658"/>
      <c r="AD658" s="15"/>
      <c r="AE658"/>
      <c r="AF658"/>
      <c r="AG658"/>
      <c r="AH658"/>
      <c r="AI658"/>
      <c r="AJ658"/>
      <c r="AK658"/>
      <c r="AL658"/>
      <c r="AM658"/>
      <c r="AN658"/>
      <c r="AO658"/>
      <c r="AP658"/>
      <c r="AQ658"/>
      <c r="AR658"/>
      <c r="AS658"/>
      <c r="AT658"/>
      <c r="AU658"/>
      <c r="AV658"/>
      <c r="AW658"/>
      <c r="AX658"/>
      <c r="AY658"/>
      <c r="AZ658"/>
      <c r="BA658"/>
      <c r="BB658" s="10">
        <v>0</v>
      </c>
      <c r="BC658" s="10">
        <v>1</v>
      </c>
      <c r="BD658" s="10">
        <v>0</v>
      </c>
      <c r="BE658" s="10">
        <v>0</v>
      </c>
      <c r="BF658" s="10">
        <v>0</v>
      </c>
      <c r="BG658" s="10">
        <v>1</v>
      </c>
      <c r="BH658" s="10">
        <v>8</v>
      </c>
      <c r="BI658" s="34"/>
    </row>
    <row r="659" spans="1:61" s="17" customFormat="1" ht="12.75">
      <c r="A659" s="38"/>
      <c r="B659"/>
      <c r="C659">
        <v>9</v>
      </c>
      <c r="D659" s="1" t="s">
        <v>417</v>
      </c>
      <c r="E659" t="s">
        <v>57</v>
      </c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>
        <v>1</v>
      </c>
      <c r="AA659"/>
      <c r="AB659"/>
      <c r="AC659"/>
      <c r="AD659" s="15"/>
      <c r="AE659"/>
      <c r="AF659"/>
      <c r="AG659"/>
      <c r="AH659">
        <v>2</v>
      </c>
      <c r="AI659"/>
      <c r="AJ659"/>
      <c r="AK659"/>
      <c r="AL659"/>
      <c r="AM659"/>
      <c r="AN659"/>
      <c r="AO659"/>
      <c r="AP659"/>
      <c r="AQ659"/>
      <c r="AR659"/>
      <c r="AS659"/>
      <c r="AT659"/>
      <c r="AU659"/>
      <c r="AV659"/>
      <c r="AW659"/>
      <c r="AX659"/>
      <c r="AY659"/>
      <c r="AZ659"/>
      <c r="BA659"/>
      <c r="BB659" s="10">
        <v>3</v>
      </c>
      <c r="BC659" s="10">
        <v>0</v>
      </c>
      <c r="BD659" s="10">
        <v>0</v>
      </c>
      <c r="BE659" s="10">
        <v>0</v>
      </c>
      <c r="BF659" s="10">
        <v>3</v>
      </c>
      <c r="BG659" s="10">
        <v>0</v>
      </c>
      <c r="BH659" s="10">
        <v>9</v>
      </c>
      <c r="BI659" s="34"/>
    </row>
    <row r="660" spans="1:61" s="17" customFormat="1" ht="12.75">
      <c r="A660" s="38"/>
      <c r="B660"/>
      <c r="C660"/>
      <c r="D660" s="1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  <c r="AB660"/>
      <c r="AC660"/>
      <c r="AD660" s="15"/>
      <c r="AE660"/>
      <c r="AF660"/>
      <c r="AG660"/>
      <c r="AH660"/>
      <c r="AI660"/>
      <c r="AJ660"/>
      <c r="AK660"/>
      <c r="AL660"/>
      <c r="AM660"/>
      <c r="AN660"/>
      <c r="AO660"/>
      <c r="AP660"/>
      <c r="AQ660"/>
      <c r="AR660"/>
      <c r="AS660"/>
      <c r="AT660"/>
      <c r="AU660"/>
      <c r="AV660"/>
      <c r="AW660"/>
      <c r="AX660"/>
      <c r="AY660"/>
      <c r="AZ660"/>
      <c r="BA660"/>
      <c r="BB660" s="10">
        <v>0</v>
      </c>
      <c r="BC660" s="10">
        <v>0</v>
      </c>
      <c r="BD660" s="10">
        <v>0</v>
      </c>
      <c r="BE660" s="10">
        <v>0</v>
      </c>
      <c r="BF660" s="10">
        <v>0</v>
      </c>
      <c r="BG660" s="10">
        <v>0</v>
      </c>
      <c r="BH660" s="10">
        <v>0</v>
      </c>
      <c r="BI660" s="34"/>
    </row>
    <row r="661" spans="1:61" s="17" customFormat="1" ht="12.75">
      <c r="A661" s="38"/>
      <c r="B661"/>
      <c r="C661"/>
      <c r="D661" s="1" t="s">
        <v>418</v>
      </c>
      <c r="E661" t="s">
        <v>52</v>
      </c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 s="15"/>
      <c r="AE661"/>
      <c r="AF661"/>
      <c r="AG661"/>
      <c r="AH661">
        <v>1</v>
      </c>
      <c r="AI661"/>
      <c r="AJ661"/>
      <c r="AK661"/>
      <c r="AL661"/>
      <c r="AM661"/>
      <c r="AN661"/>
      <c r="AO661"/>
      <c r="AP661"/>
      <c r="AQ661"/>
      <c r="AR661"/>
      <c r="AS661"/>
      <c r="AT661"/>
      <c r="AU661"/>
      <c r="AV661"/>
      <c r="AW661"/>
      <c r="AX661"/>
      <c r="AY661"/>
      <c r="AZ661"/>
      <c r="BA661"/>
      <c r="BB661" s="10">
        <v>1</v>
      </c>
      <c r="BC661" s="10">
        <v>0</v>
      </c>
      <c r="BD661" s="10">
        <v>0</v>
      </c>
      <c r="BE661" s="10">
        <v>0</v>
      </c>
      <c r="BF661" s="10">
        <v>1</v>
      </c>
      <c r="BG661" s="10">
        <v>0</v>
      </c>
      <c r="BH661" s="10">
        <v>0</v>
      </c>
      <c r="BI661" s="34"/>
    </row>
    <row r="662" spans="1:61" s="17" customFormat="1" ht="12.75">
      <c r="A662" s="38"/>
      <c r="B662"/>
      <c r="C662"/>
      <c r="D662" s="1" t="s">
        <v>418</v>
      </c>
      <c r="E662" t="s">
        <v>63</v>
      </c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>
        <v>1</v>
      </c>
      <c r="AA662"/>
      <c r="AB662"/>
      <c r="AC662"/>
      <c r="AD662" s="15">
        <v>2</v>
      </c>
      <c r="AE662"/>
      <c r="AF662"/>
      <c r="AG662"/>
      <c r="AH662">
        <v>2</v>
      </c>
      <c r="AI662"/>
      <c r="AJ662"/>
      <c r="AK662"/>
      <c r="AL662">
        <v>1</v>
      </c>
      <c r="AM662"/>
      <c r="AN662"/>
      <c r="AO662"/>
      <c r="AP662">
        <v>2</v>
      </c>
      <c r="AQ662"/>
      <c r="AR662"/>
      <c r="AS662"/>
      <c r="AT662">
        <v>3</v>
      </c>
      <c r="AU662"/>
      <c r="AV662"/>
      <c r="AW662"/>
      <c r="AX662"/>
      <c r="AY662"/>
      <c r="AZ662"/>
      <c r="BA662"/>
      <c r="BB662" s="10">
        <v>11</v>
      </c>
      <c r="BC662" s="10">
        <v>0</v>
      </c>
      <c r="BD662" s="10">
        <v>0</v>
      </c>
      <c r="BE662" s="10">
        <v>0</v>
      </c>
      <c r="BF662" s="10">
        <v>11</v>
      </c>
      <c r="BG662" s="10">
        <v>0</v>
      </c>
      <c r="BH662" s="10">
        <v>0</v>
      </c>
      <c r="BI662" s="34"/>
    </row>
    <row r="663" spans="1:61" s="17" customFormat="1" ht="12.75">
      <c r="A663" s="38"/>
      <c r="B663"/>
      <c r="C663"/>
      <c r="D663" s="1" t="s">
        <v>418</v>
      </c>
      <c r="E663" t="s">
        <v>64</v>
      </c>
      <c r="F663"/>
      <c r="G663"/>
      <c r="H663"/>
      <c r="I663"/>
      <c r="J663"/>
      <c r="K663"/>
      <c r="L663"/>
      <c r="M663"/>
      <c r="N663"/>
      <c r="O663"/>
      <c r="P663"/>
      <c r="Q663"/>
      <c r="R663"/>
      <c r="S663">
        <v>2</v>
      </c>
      <c r="T663"/>
      <c r="U663"/>
      <c r="V663"/>
      <c r="W663"/>
      <c r="X663"/>
      <c r="Y663"/>
      <c r="Z663">
        <v>1</v>
      </c>
      <c r="AA663">
        <v>6</v>
      </c>
      <c r="AB663"/>
      <c r="AC663"/>
      <c r="AD663" s="15">
        <v>2</v>
      </c>
      <c r="AE663"/>
      <c r="AF663"/>
      <c r="AG663"/>
      <c r="AH663"/>
      <c r="AI663"/>
      <c r="AJ663"/>
      <c r="AK663"/>
      <c r="AL663"/>
      <c r="AM663"/>
      <c r="AN663"/>
      <c r="AO663"/>
      <c r="AP663"/>
      <c r="AQ663"/>
      <c r="AR663"/>
      <c r="AS663"/>
      <c r="AT663"/>
      <c r="AU663"/>
      <c r="AV663"/>
      <c r="AW663"/>
      <c r="AX663"/>
      <c r="AY663"/>
      <c r="AZ663"/>
      <c r="BA663"/>
      <c r="BB663" s="10">
        <v>3</v>
      </c>
      <c r="BC663" s="10">
        <v>8</v>
      </c>
      <c r="BD663" s="10">
        <v>0</v>
      </c>
      <c r="BE663" s="10">
        <v>0</v>
      </c>
      <c r="BF663" s="10">
        <v>3</v>
      </c>
      <c r="BG663" s="10">
        <v>8</v>
      </c>
      <c r="BH663" s="10">
        <v>0</v>
      </c>
      <c r="BI663" s="34"/>
    </row>
    <row r="664" spans="1:61" s="17" customFormat="1" ht="12.75">
      <c r="A664" s="38"/>
      <c r="B664"/>
      <c r="C664"/>
      <c r="D664" s="1" t="s">
        <v>418</v>
      </c>
      <c r="E664" t="s">
        <v>57</v>
      </c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>
        <v>1</v>
      </c>
      <c r="AA664"/>
      <c r="AB664"/>
      <c r="AC664"/>
      <c r="AD664" s="15"/>
      <c r="AE664"/>
      <c r="AF664"/>
      <c r="AG664"/>
      <c r="AH664">
        <v>2</v>
      </c>
      <c r="AI664"/>
      <c r="AJ664"/>
      <c r="AK664"/>
      <c r="AL664"/>
      <c r="AM664"/>
      <c r="AN664"/>
      <c r="AO664"/>
      <c r="AP664"/>
      <c r="AQ664"/>
      <c r="AR664"/>
      <c r="AS664"/>
      <c r="AT664"/>
      <c r="AU664"/>
      <c r="AV664"/>
      <c r="AW664"/>
      <c r="AX664"/>
      <c r="AY664"/>
      <c r="AZ664"/>
      <c r="BA664"/>
      <c r="BB664" s="10">
        <v>3</v>
      </c>
      <c r="BC664" s="10">
        <v>0</v>
      </c>
      <c r="BD664" s="10">
        <v>0</v>
      </c>
      <c r="BE664" s="10">
        <v>0</v>
      </c>
      <c r="BF664" s="10">
        <v>3</v>
      </c>
      <c r="BG664" s="10">
        <v>0</v>
      </c>
      <c r="BH664" s="10">
        <v>0</v>
      </c>
      <c r="BI664" s="34"/>
    </row>
    <row r="665" spans="1:61" s="17" customFormat="1" ht="12.75">
      <c r="A665" s="38"/>
      <c r="B665"/>
      <c r="C665"/>
      <c r="D665" s="1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  <c r="AB665"/>
      <c r="AC665"/>
      <c r="AD665" s="15"/>
      <c r="AE665"/>
      <c r="AF665"/>
      <c r="AG665"/>
      <c r="AH665"/>
      <c r="AI665"/>
      <c r="AJ665"/>
      <c r="AK665"/>
      <c r="AL665"/>
      <c r="AM665"/>
      <c r="AN665"/>
      <c r="AO665"/>
      <c r="AP665"/>
      <c r="AQ665"/>
      <c r="AR665"/>
      <c r="AS665"/>
      <c r="AT665"/>
      <c r="AU665"/>
      <c r="AV665"/>
      <c r="AW665"/>
      <c r="AX665"/>
      <c r="AY665"/>
      <c r="AZ665"/>
      <c r="BA665"/>
      <c r="BB665" s="10">
        <v>0</v>
      </c>
      <c r="BC665" s="10">
        <v>0</v>
      </c>
      <c r="BD665" s="10">
        <v>0</v>
      </c>
      <c r="BE665" s="10">
        <v>0</v>
      </c>
      <c r="BF665" s="10">
        <v>0</v>
      </c>
      <c r="BG665" s="10">
        <v>0</v>
      </c>
      <c r="BH665" s="10">
        <v>0</v>
      </c>
      <c r="BI665" s="34"/>
    </row>
    <row r="666" spans="1:61" s="17" customFormat="1" ht="12.75">
      <c r="A666" s="43"/>
      <c r="B666" s="28"/>
      <c r="C666" s="28"/>
      <c r="D666" s="29" t="s">
        <v>419</v>
      </c>
      <c r="E666" s="28"/>
      <c r="F666" s="28">
        <v>0</v>
      </c>
      <c r="G666" s="28">
        <v>0</v>
      </c>
      <c r="H666" s="28">
        <v>0</v>
      </c>
      <c r="I666" s="28">
        <v>0</v>
      </c>
      <c r="J666" s="28">
        <v>0</v>
      </c>
      <c r="K666" s="28">
        <v>0</v>
      </c>
      <c r="L666" s="28">
        <v>0</v>
      </c>
      <c r="M666" s="28">
        <v>0</v>
      </c>
      <c r="N666" s="28">
        <v>0</v>
      </c>
      <c r="O666" s="28">
        <v>0</v>
      </c>
      <c r="P666" s="28">
        <v>0</v>
      </c>
      <c r="Q666" s="28">
        <v>0</v>
      </c>
      <c r="R666" s="28">
        <v>0</v>
      </c>
      <c r="S666" s="28">
        <v>2</v>
      </c>
      <c r="T666" s="28">
        <v>0</v>
      </c>
      <c r="U666" s="28">
        <v>0</v>
      </c>
      <c r="V666" s="28">
        <v>0</v>
      </c>
      <c r="W666" s="28">
        <v>0</v>
      </c>
      <c r="X666" s="28">
        <v>0</v>
      </c>
      <c r="Y666" s="28">
        <v>0</v>
      </c>
      <c r="Z666" s="28">
        <v>3</v>
      </c>
      <c r="AA666" s="28">
        <v>6</v>
      </c>
      <c r="AB666" s="28">
        <v>0</v>
      </c>
      <c r="AC666" s="28">
        <v>0</v>
      </c>
      <c r="AD666" s="28">
        <v>4</v>
      </c>
      <c r="AE666" s="28">
        <v>0</v>
      </c>
      <c r="AF666" s="28">
        <v>0</v>
      </c>
      <c r="AG666" s="28">
        <v>0</v>
      </c>
      <c r="AH666" s="28">
        <v>5</v>
      </c>
      <c r="AI666" s="28">
        <v>0</v>
      </c>
      <c r="AJ666" s="28">
        <v>0</v>
      </c>
      <c r="AK666" s="28">
        <v>0</v>
      </c>
      <c r="AL666" s="28">
        <v>1</v>
      </c>
      <c r="AM666" s="28">
        <v>0</v>
      </c>
      <c r="AN666" s="28">
        <v>0</v>
      </c>
      <c r="AO666" s="28">
        <v>0</v>
      </c>
      <c r="AP666" s="28">
        <v>2</v>
      </c>
      <c r="AQ666" s="28">
        <v>0</v>
      </c>
      <c r="AR666" s="28">
        <v>0</v>
      </c>
      <c r="AS666" s="28">
        <v>0</v>
      </c>
      <c r="AT666" s="28">
        <v>3</v>
      </c>
      <c r="AU666" s="28">
        <v>0</v>
      </c>
      <c r="AV666" s="28">
        <v>0</v>
      </c>
      <c r="AW666" s="28">
        <v>0</v>
      </c>
      <c r="AX666" s="28">
        <v>0</v>
      </c>
      <c r="AY666" s="28">
        <v>0</v>
      </c>
      <c r="AZ666" s="28">
        <v>0</v>
      </c>
      <c r="BA666" s="28">
        <v>0</v>
      </c>
      <c r="BB666" s="31">
        <v>18</v>
      </c>
      <c r="BC666" s="31">
        <v>8</v>
      </c>
      <c r="BD666" s="31">
        <v>0</v>
      </c>
      <c r="BE666" s="31">
        <v>0</v>
      </c>
      <c r="BF666" s="31">
        <v>18</v>
      </c>
      <c r="BG666" s="31">
        <v>8</v>
      </c>
      <c r="BH666" s="31">
        <v>0</v>
      </c>
      <c r="BI666" s="34"/>
    </row>
    <row r="667" spans="1:61" s="17" customFormat="1" ht="12.75">
      <c r="A667" s="38"/>
      <c r="B667"/>
      <c r="C667"/>
      <c r="D667" s="1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 s="15"/>
      <c r="AE667"/>
      <c r="AF667"/>
      <c r="AG667"/>
      <c r="AH667"/>
      <c r="AI667"/>
      <c r="AJ667"/>
      <c r="AK667"/>
      <c r="AL667"/>
      <c r="AM667"/>
      <c r="AN667"/>
      <c r="AO667"/>
      <c r="AP667"/>
      <c r="AQ667"/>
      <c r="AR667"/>
      <c r="AS667"/>
      <c r="AT667"/>
      <c r="AU667"/>
      <c r="AV667"/>
      <c r="AW667"/>
      <c r="AX667"/>
      <c r="AY667"/>
      <c r="AZ667"/>
      <c r="BA667"/>
      <c r="BB667" s="10">
        <v>0</v>
      </c>
      <c r="BC667" s="10">
        <v>0</v>
      </c>
      <c r="BD667" s="10">
        <v>0</v>
      </c>
      <c r="BE667" s="10">
        <v>0</v>
      </c>
      <c r="BF667" s="10">
        <v>0</v>
      </c>
      <c r="BG667" s="10">
        <v>0</v>
      </c>
      <c r="BH667" s="10">
        <v>0</v>
      </c>
      <c r="BI667" s="34"/>
    </row>
    <row r="668" spans="1:61" s="17" customFormat="1" ht="12.75">
      <c r="A668" s="38" t="s">
        <v>420</v>
      </c>
      <c r="B668"/>
      <c r="C668"/>
      <c r="D668" s="1" t="s">
        <v>421</v>
      </c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 s="15"/>
      <c r="AE668"/>
      <c r="AF668"/>
      <c r="AG668"/>
      <c r="AH668"/>
      <c r="AI668"/>
      <c r="AJ668"/>
      <c r="AK668"/>
      <c r="AL668"/>
      <c r="AM668"/>
      <c r="AN668"/>
      <c r="AO668"/>
      <c r="AP668"/>
      <c r="AQ668"/>
      <c r="AR668"/>
      <c r="AS668"/>
      <c r="AT668"/>
      <c r="AU668"/>
      <c r="AV668"/>
      <c r="AW668"/>
      <c r="AX668"/>
      <c r="AY668"/>
      <c r="AZ668"/>
      <c r="BA668"/>
      <c r="BB668" s="10">
        <v>0</v>
      </c>
      <c r="BC668" s="10">
        <v>0</v>
      </c>
      <c r="BD668" s="10">
        <v>0</v>
      </c>
      <c r="BE668" s="10">
        <v>0</v>
      </c>
      <c r="BF668" s="10">
        <v>0</v>
      </c>
      <c r="BG668" s="10">
        <v>0</v>
      </c>
      <c r="BH668" s="10">
        <v>0</v>
      </c>
      <c r="BI668" s="34"/>
    </row>
    <row r="669" spans="1:61" s="17" customFormat="1" ht="12.75">
      <c r="A669" s="38"/>
      <c r="B669" t="s">
        <v>49</v>
      </c>
      <c r="C669">
        <v>10</v>
      </c>
      <c r="D669" s="1" t="s">
        <v>423</v>
      </c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>
        <v>1</v>
      </c>
      <c r="X669"/>
      <c r="Y669"/>
      <c r="Z669">
        <v>5</v>
      </c>
      <c r="AA669">
        <v>4</v>
      </c>
      <c r="AB669"/>
      <c r="AC669"/>
      <c r="AD669" s="15">
        <v>18</v>
      </c>
      <c r="AE669" s="25">
        <v>3</v>
      </c>
      <c r="AF669"/>
      <c r="AG669"/>
      <c r="AH669">
        <v>5</v>
      </c>
      <c r="AI669">
        <v>1</v>
      </c>
      <c r="AJ669"/>
      <c r="AK669"/>
      <c r="AL669">
        <v>2</v>
      </c>
      <c r="AM669"/>
      <c r="AN669"/>
      <c r="AO669"/>
      <c r="AP669">
        <v>6</v>
      </c>
      <c r="AQ669"/>
      <c r="AR669"/>
      <c r="AS669"/>
      <c r="AT669">
        <v>6</v>
      </c>
      <c r="AU669"/>
      <c r="AV669"/>
      <c r="AW669"/>
      <c r="AX669"/>
      <c r="AY669"/>
      <c r="AZ669"/>
      <c r="BA669"/>
      <c r="BB669" s="10">
        <v>42</v>
      </c>
      <c r="BC669" s="10">
        <v>9</v>
      </c>
      <c r="BD669" s="10">
        <v>0</v>
      </c>
      <c r="BE669" s="10">
        <v>0</v>
      </c>
      <c r="BF669" s="10">
        <v>42</v>
      </c>
      <c r="BG669" s="10">
        <v>9</v>
      </c>
      <c r="BH669" s="10">
        <v>10</v>
      </c>
      <c r="BI669" s="34"/>
    </row>
    <row r="670" spans="1:61" s="17" customFormat="1" ht="12.75">
      <c r="A670" s="38"/>
      <c r="B670" t="s">
        <v>78</v>
      </c>
      <c r="C670">
        <v>11</v>
      </c>
      <c r="D670" s="1" t="s">
        <v>424</v>
      </c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>
        <v>1</v>
      </c>
      <c r="Y670"/>
      <c r="Z670"/>
      <c r="AA670"/>
      <c r="AB670">
        <v>4</v>
      </c>
      <c r="AC670">
        <v>2</v>
      </c>
      <c r="AD670" s="15"/>
      <c r="AE670"/>
      <c r="AF670">
        <v>4</v>
      </c>
      <c r="AG670"/>
      <c r="AH670"/>
      <c r="AI670"/>
      <c r="AJ670">
        <v>4</v>
      </c>
      <c r="AK670">
        <v>1</v>
      </c>
      <c r="AL670"/>
      <c r="AM670"/>
      <c r="AN670">
        <v>2</v>
      </c>
      <c r="AO670"/>
      <c r="AP670"/>
      <c r="AQ670"/>
      <c r="AR670"/>
      <c r="AS670"/>
      <c r="AT670"/>
      <c r="AU670"/>
      <c r="AV670"/>
      <c r="AW670"/>
      <c r="AX670"/>
      <c r="AY670"/>
      <c r="AZ670"/>
      <c r="BA670"/>
      <c r="BB670" s="10">
        <v>0</v>
      </c>
      <c r="BC670" s="10">
        <v>0</v>
      </c>
      <c r="BD670" s="10">
        <v>15</v>
      </c>
      <c r="BE670" s="10">
        <v>3</v>
      </c>
      <c r="BF670" s="10">
        <v>15</v>
      </c>
      <c r="BG670" s="10">
        <v>3</v>
      </c>
      <c r="BH670" s="10">
        <v>11</v>
      </c>
      <c r="BI670" s="34"/>
    </row>
    <row r="671" spans="1:61" s="17" customFormat="1" ht="12.75">
      <c r="A671" s="38"/>
      <c r="B671" t="s">
        <v>87</v>
      </c>
      <c r="C671">
        <v>12</v>
      </c>
      <c r="D671" s="1" t="s">
        <v>425</v>
      </c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  <c r="AB671"/>
      <c r="AC671"/>
      <c r="AD671" s="15"/>
      <c r="AE671"/>
      <c r="AF671">
        <v>5</v>
      </c>
      <c r="AG671"/>
      <c r="AH671"/>
      <c r="AI671"/>
      <c r="AJ671">
        <v>9</v>
      </c>
      <c r="AK671"/>
      <c r="AL671"/>
      <c r="AM671"/>
      <c r="AN671">
        <v>6</v>
      </c>
      <c r="AO671"/>
      <c r="AP671"/>
      <c r="AQ671"/>
      <c r="AR671">
        <v>4</v>
      </c>
      <c r="AS671"/>
      <c r="AT671"/>
      <c r="AU671"/>
      <c r="AV671">
        <v>2</v>
      </c>
      <c r="AW671"/>
      <c r="AX671"/>
      <c r="AY671"/>
      <c r="AZ671"/>
      <c r="BA671"/>
      <c r="BB671" s="10">
        <v>0</v>
      </c>
      <c r="BC671" s="10">
        <v>0</v>
      </c>
      <c r="BD671" s="10">
        <v>26</v>
      </c>
      <c r="BE671" s="10">
        <v>0</v>
      </c>
      <c r="BF671" s="10">
        <v>26</v>
      </c>
      <c r="BG671" s="10">
        <v>0</v>
      </c>
      <c r="BH671" s="10">
        <v>12</v>
      </c>
      <c r="BI671" s="34"/>
    </row>
    <row r="672" spans="1:61" s="17" customFormat="1" ht="12.75">
      <c r="A672" s="38"/>
      <c r="B672" t="s">
        <v>53</v>
      </c>
      <c r="C672">
        <v>13</v>
      </c>
      <c r="D672" s="1" t="s">
        <v>426</v>
      </c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>
        <v>1</v>
      </c>
      <c r="AB672"/>
      <c r="AC672"/>
      <c r="AD672" s="15">
        <v>12</v>
      </c>
      <c r="AE672">
        <v>1</v>
      </c>
      <c r="AF672"/>
      <c r="AG672"/>
      <c r="AH672">
        <v>5</v>
      </c>
      <c r="AI672"/>
      <c r="AJ672"/>
      <c r="AK672"/>
      <c r="AL672">
        <v>1</v>
      </c>
      <c r="AM672"/>
      <c r="AN672"/>
      <c r="AO672"/>
      <c r="AP672">
        <v>2</v>
      </c>
      <c r="AQ672"/>
      <c r="AR672"/>
      <c r="AS672"/>
      <c r="AT672"/>
      <c r="AU672"/>
      <c r="AV672"/>
      <c r="AW672"/>
      <c r="AX672"/>
      <c r="AY672"/>
      <c r="AZ672"/>
      <c r="BA672"/>
      <c r="BB672" s="10">
        <v>20</v>
      </c>
      <c r="BC672" s="10">
        <v>2</v>
      </c>
      <c r="BD672" s="10">
        <v>0</v>
      </c>
      <c r="BE672" s="10">
        <v>0</v>
      </c>
      <c r="BF672" s="10">
        <v>20</v>
      </c>
      <c r="BG672" s="10">
        <v>2</v>
      </c>
      <c r="BH672" s="10">
        <v>13</v>
      </c>
      <c r="BI672" s="34"/>
    </row>
    <row r="673" spans="1:61" s="17" customFormat="1" ht="12.75">
      <c r="A673" s="38"/>
      <c r="B673" t="s">
        <v>58</v>
      </c>
      <c r="C673">
        <v>14</v>
      </c>
      <c r="D673" s="1" t="s">
        <v>427</v>
      </c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>
        <v>1</v>
      </c>
      <c r="AA673">
        <v>4</v>
      </c>
      <c r="AB673"/>
      <c r="AC673"/>
      <c r="AD673" s="15">
        <v>1</v>
      </c>
      <c r="AE673"/>
      <c r="AF673"/>
      <c r="AG673"/>
      <c r="AH673">
        <v>1</v>
      </c>
      <c r="AI673"/>
      <c r="AJ673"/>
      <c r="AK673"/>
      <c r="AL673">
        <v>1</v>
      </c>
      <c r="AM673"/>
      <c r="AN673"/>
      <c r="AO673"/>
      <c r="AP673">
        <v>1</v>
      </c>
      <c r="AQ673"/>
      <c r="AR673"/>
      <c r="AS673"/>
      <c r="AT673"/>
      <c r="AU673"/>
      <c r="AV673"/>
      <c r="AW673"/>
      <c r="AX673"/>
      <c r="AY673"/>
      <c r="AZ673"/>
      <c r="BA673"/>
      <c r="BB673" s="10">
        <v>5</v>
      </c>
      <c r="BC673" s="10">
        <v>4</v>
      </c>
      <c r="BD673" s="10">
        <v>0</v>
      </c>
      <c r="BE673" s="10">
        <v>0</v>
      </c>
      <c r="BF673" s="10">
        <v>5</v>
      </c>
      <c r="BG673" s="10">
        <v>4</v>
      </c>
      <c r="BH673" s="10">
        <v>14</v>
      </c>
      <c r="BI673" s="34"/>
    </row>
    <row r="674" spans="1:61" s="17" customFormat="1" ht="12.75">
      <c r="A674" s="38"/>
      <c r="B674" t="s">
        <v>333</v>
      </c>
      <c r="C674">
        <v>15</v>
      </c>
      <c r="D674" s="1" t="s">
        <v>428</v>
      </c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>
        <v>2</v>
      </c>
      <c r="T674"/>
      <c r="U674"/>
      <c r="V674"/>
      <c r="W674"/>
      <c r="X674"/>
      <c r="Y674"/>
      <c r="Z674"/>
      <c r="AA674">
        <v>2</v>
      </c>
      <c r="AB674"/>
      <c r="AC674"/>
      <c r="AD674" s="15"/>
      <c r="AE674"/>
      <c r="AF674"/>
      <c r="AG674"/>
      <c r="AH674"/>
      <c r="AI674"/>
      <c r="AJ674"/>
      <c r="AK674"/>
      <c r="AL674">
        <v>1</v>
      </c>
      <c r="AM674"/>
      <c r="AN674"/>
      <c r="AO674"/>
      <c r="AP674"/>
      <c r="AQ674"/>
      <c r="AR674"/>
      <c r="AS674"/>
      <c r="AT674"/>
      <c r="AU674"/>
      <c r="AV674"/>
      <c r="AW674"/>
      <c r="AX674"/>
      <c r="AY674"/>
      <c r="AZ674"/>
      <c r="BA674"/>
      <c r="BB674" s="10">
        <v>1</v>
      </c>
      <c r="BC674" s="10">
        <v>4</v>
      </c>
      <c r="BD674" s="10">
        <v>0</v>
      </c>
      <c r="BE674" s="10">
        <v>0</v>
      </c>
      <c r="BF674" s="10">
        <v>1</v>
      </c>
      <c r="BG674" s="10">
        <v>4</v>
      </c>
      <c r="BH674" s="10">
        <v>15</v>
      </c>
      <c r="BI674" s="34"/>
    </row>
    <row r="675" spans="1:61" s="17" customFormat="1" ht="26.25">
      <c r="A675" s="38"/>
      <c r="B675" t="s">
        <v>265</v>
      </c>
      <c r="C675">
        <v>16</v>
      </c>
      <c r="D675" s="1" t="s">
        <v>429</v>
      </c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>
        <v>4</v>
      </c>
      <c r="AA675">
        <v>3</v>
      </c>
      <c r="AB675"/>
      <c r="AC675"/>
      <c r="AD675" s="15">
        <v>5</v>
      </c>
      <c r="AE675"/>
      <c r="AF675"/>
      <c r="AG675"/>
      <c r="AH675">
        <v>10</v>
      </c>
      <c r="AI675">
        <v>2</v>
      </c>
      <c r="AJ675"/>
      <c r="AK675"/>
      <c r="AL675">
        <v>1</v>
      </c>
      <c r="AM675"/>
      <c r="AN675"/>
      <c r="AO675"/>
      <c r="AP675">
        <v>5</v>
      </c>
      <c r="AQ675"/>
      <c r="AR675"/>
      <c r="AS675"/>
      <c r="AT675">
        <v>2</v>
      </c>
      <c r="AU675"/>
      <c r="AV675"/>
      <c r="AW675"/>
      <c r="AX675"/>
      <c r="AY675"/>
      <c r="AZ675"/>
      <c r="BA675"/>
      <c r="BB675" s="10">
        <v>27</v>
      </c>
      <c r="BC675" s="10">
        <v>5</v>
      </c>
      <c r="BD675" s="10">
        <v>0</v>
      </c>
      <c r="BE675" s="10">
        <v>0</v>
      </c>
      <c r="BF675" s="10">
        <v>27</v>
      </c>
      <c r="BG675" s="10">
        <v>5</v>
      </c>
      <c r="BH675" s="10">
        <v>16</v>
      </c>
      <c r="BI675" s="34"/>
    </row>
    <row r="676" spans="1:61" s="17" customFormat="1" ht="26.25">
      <c r="A676" s="38"/>
      <c r="B676" t="s">
        <v>422</v>
      </c>
      <c r="C676">
        <v>17</v>
      </c>
      <c r="D676" s="1" t="s">
        <v>430</v>
      </c>
      <c r="E676"/>
      <c r="F676"/>
      <c r="G676"/>
      <c r="H676"/>
      <c r="I676"/>
      <c r="J676"/>
      <c r="K676"/>
      <c r="L676">
        <v>3</v>
      </c>
      <c r="M676"/>
      <c r="N676"/>
      <c r="O676">
        <v>9</v>
      </c>
      <c r="P676"/>
      <c r="Q676"/>
      <c r="R676">
        <v>1</v>
      </c>
      <c r="S676">
        <v>12</v>
      </c>
      <c r="T676"/>
      <c r="U676"/>
      <c r="V676"/>
      <c r="W676">
        <v>10</v>
      </c>
      <c r="X676"/>
      <c r="Y676"/>
      <c r="Z676">
        <v>7</v>
      </c>
      <c r="AA676">
        <v>9</v>
      </c>
      <c r="AB676"/>
      <c r="AC676"/>
      <c r="AD676" s="15">
        <v>8</v>
      </c>
      <c r="AE676" s="25">
        <v>1</v>
      </c>
      <c r="AF676"/>
      <c r="AG676"/>
      <c r="AH676"/>
      <c r="AI676">
        <v>1</v>
      </c>
      <c r="AJ676"/>
      <c r="AK676"/>
      <c r="AL676"/>
      <c r="AM676"/>
      <c r="AN676"/>
      <c r="AO676"/>
      <c r="AP676">
        <v>2</v>
      </c>
      <c r="AQ676"/>
      <c r="AR676"/>
      <c r="AS676"/>
      <c r="AT676">
        <v>2</v>
      </c>
      <c r="AU676"/>
      <c r="AV676"/>
      <c r="AW676"/>
      <c r="AX676"/>
      <c r="AY676"/>
      <c r="AZ676"/>
      <c r="BA676"/>
      <c r="BB676" s="10">
        <v>20</v>
      </c>
      <c r="BC676" s="10">
        <v>45</v>
      </c>
      <c r="BD676" s="10">
        <v>0</v>
      </c>
      <c r="BE676" s="10">
        <v>0</v>
      </c>
      <c r="BF676" s="10">
        <v>20</v>
      </c>
      <c r="BG676" s="10">
        <v>45</v>
      </c>
      <c r="BH676" s="10">
        <v>17</v>
      </c>
      <c r="BI676" s="34"/>
    </row>
    <row r="677" spans="1:61" s="17" customFormat="1" ht="26.25">
      <c r="A677" s="38"/>
      <c r="B677" t="s">
        <v>272</v>
      </c>
      <c r="C677">
        <v>18</v>
      </c>
      <c r="D677" s="1" t="s">
        <v>431</v>
      </c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  <c r="AC677"/>
      <c r="AD677" s="15">
        <v>1</v>
      </c>
      <c r="AE677"/>
      <c r="AF677">
        <v>1</v>
      </c>
      <c r="AG677"/>
      <c r="AH677"/>
      <c r="AI677"/>
      <c r="AJ677"/>
      <c r="AK677"/>
      <c r="AL677"/>
      <c r="AM677"/>
      <c r="AN677"/>
      <c r="AO677"/>
      <c r="AP677"/>
      <c r="AQ677"/>
      <c r="AR677"/>
      <c r="AS677"/>
      <c r="AT677"/>
      <c r="AU677"/>
      <c r="AV677"/>
      <c r="AW677"/>
      <c r="AX677"/>
      <c r="AY677"/>
      <c r="AZ677"/>
      <c r="BA677"/>
      <c r="BB677" s="10">
        <v>1</v>
      </c>
      <c r="BC677" s="10">
        <v>0</v>
      </c>
      <c r="BD677" s="10">
        <v>1</v>
      </c>
      <c r="BE677" s="10">
        <v>0</v>
      </c>
      <c r="BF677" s="10">
        <v>2</v>
      </c>
      <c r="BG677" s="10">
        <v>0</v>
      </c>
      <c r="BH677" s="10">
        <v>18</v>
      </c>
      <c r="BI677" s="34"/>
    </row>
    <row r="678" spans="1:61" s="17" customFormat="1" ht="39">
      <c r="A678" s="38"/>
      <c r="B678" t="s">
        <v>281</v>
      </c>
      <c r="C678">
        <v>19</v>
      </c>
      <c r="D678" s="1" t="s">
        <v>432</v>
      </c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>
        <v>1</v>
      </c>
      <c r="T678"/>
      <c r="U678"/>
      <c r="V678"/>
      <c r="W678"/>
      <c r="X678"/>
      <c r="Y678"/>
      <c r="Z678"/>
      <c r="AA678"/>
      <c r="AB678"/>
      <c r="AC678"/>
      <c r="AD678" s="15">
        <v>1</v>
      </c>
      <c r="AE678"/>
      <c r="AF678"/>
      <c r="AG678"/>
      <c r="AH678"/>
      <c r="AI678"/>
      <c r="AJ678"/>
      <c r="AK678"/>
      <c r="AL678"/>
      <c r="AM678"/>
      <c r="AN678"/>
      <c r="AO678"/>
      <c r="AP678"/>
      <c r="AQ678"/>
      <c r="AR678"/>
      <c r="AS678"/>
      <c r="AT678"/>
      <c r="AU678"/>
      <c r="AV678"/>
      <c r="AW678"/>
      <c r="AX678"/>
      <c r="AY678"/>
      <c r="AZ678"/>
      <c r="BA678"/>
      <c r="BB678" s="10">
        <v>1</v>
      </c>
      <c r="BC678" s="10">
        <v>1</v>
      </c>
      <c r="BD678" s="10">
        <v>0</v>
      </c>
      <c r="BE678" s="10">
        <v>0</v>
      </c>
      <c r="BF678" s="10">
        <v>1</v>
      </c>
      <c r="BG678" s="10">
        <v>1</v>
      </c>
      <c r="BH678" s="10">
        <v>19</v>
      </c>
      <c r="BI678" s="34"/>
    </row>
    <row r="679" spans="1:61" s="17" customFormat="1" ht="26.25">
      <c r="A679" s="38"/>
      <c r="B679" t="s">
        <v>285</v>
      </c>
      <c r="C679">
        <v>20</v>
      </c>
      <c r="D679" s="1" t="s">
        <v>433</v>
      </c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>
        <v>1</v>
      </c>
      <c r="T679"/>
      <c r="U679"/>
      <c r="V679"/>
      <c r="W679"/>
      <c r="X679"/>
      <c r="Y679"/>
      <c r="Z679">
        <v>4</v>
      </c>
      <c r="AA679">
        <v>1</v>
      </c>
      <c r="AB679"/>
      <c r="AC679">
        <v>1</v>
      </c>
      <c r="AD679" s="15">
        <v>6</v>
      </c>
      <c r="AE679" s="25">
        <v>2</v>
      </c>
      <c r="AF679"/>
      <c r="AG679"/>
      <c r="AH679">
        <v>14</v>
      </c>
      <c r="AI679">
        <v>1</v>
      </c>
      <c r="AJ679">
        <v>1</v>
      </c>
      <c r="AK679"/>
      <c r="AL679">
        <v>5</v>
      </c>
      <c r="AM679">
        <v>1</v>
      </c>
      <c r="AN679"/>
      <c r="AO679"/>
      <c r="AP679">
        <v>3</v>
      </c>
      <c r="AQ679">
        <v>1</v>
      </c>
      <c r="AR679"/>
      <c r="AS679"/>
      <c r="AT679">
        <v>4</v>
      </c>
      <c r="AU679"/>
      <c r="AV679"/>
      <c r="AW679">
        <v>1</v>
      </c>
      <c r="AX679"/>
      <c r="AY679"/>
      <c r="AZ679"/>
      <c r="BA679"/>
      <c r="BB679" s="10">
        <v>36</v>
      </c>
      <c r="BC679" s="10">
        <v>7</v>
      </c>
      <c r="BD679" s="10">
        <v>1</v>
      </c>
      <c r="BE679" s="10">
        <v>2</v>
      </c>
      <c r="BF679" s="10">
        <v>37</v>
      </c>
      <c r="BG679" s="10">
        <v>9</v>
      </c>
      <c r="BH679" s="10">
        <v>20</v>
      </c>
      <c r="BI679" s="34"/>
    </row>
    <row r="680" spans="1:61" s="17" customFormat="1" ht="12.75">
      <c r="A680" s="38"/>
      <c r="B680"/>
      <c r="C680"/>
      <c r="D680" s="1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 s="15"/>
      <c r="AE680"/>
      <c r="AF680"/>
      <c r="AG680"/>
      <c r="AH680"/>
      <c r="AI680"/>
      <c r="AJ680"/>
      <c r="AK680"/>
      <c r="AL680"/>
      <c r="AM680"/>
      <c r="AN680"/>
      <c r="AO680"/>
      <c r="AP680"/>
      <c r="AQ680"/>
      <c r="AR680"/>
      <c r="AS680"/>
      <c r="AT680"/>
      <c r="AU680"/>
      <c r="AV680"/>
      <c r="AW680"/>
      <c r="AX680"/>
      <c r="AY680"/>
      <c r="AZ680"/>
      <c r="BA680"/>
      <c r="BB680" s="10">
        <v>0</v>
      </c>
      <c r="BC680" s="10">
        <v>0</v>
      </c>
      <c r="BD680" s="10">
        <v>0</v>
      </c>
      <c r="BE680" s="10">
        <v>0</v>
      </c>
      <c r="BF680" s="10">
        <v>0</v>
      </c>
      <c r="BG680" s="10">
        <v>0</v>
      </c>
      <c r="BH680" s="10">
        <v>0</v>
      </c>
      <c r="BI680" s="34"/>
    </row>
    <row r="681" spans="1:61" s="17" customFormat="1" ht="12.75">
      <c r="A681" s="43"/>
      <c r="B681" s="28"/>
      <c r="C681" s="28"/>
      <c r="D681" s="29" t="s">
        <v>434</v>
      </c>
      <c r="E681" s="28"/>
      <c r="F681" s="28">
        <v>0</v>
      </c>
      <c r="G681" s="28">
        <v>0</v>
      </c>
      <c r="H681" s="28">
        <v>0</v>
      </c>
      <c r="I681" s="28">
        <v>0</v>
      </c>
      <c r="J681" s="28">
        <v>0</v>
      </c>
      <c r="K681" s="28">
        <v>0</v>
      </c>
      <c r="L681" s="28">
        <v>3</v>
      </c>
      <c r="M681" s="28">
        <v>0</v>
      </c>
      <c r="N681" s="28">
        <v>0</v>
      </c>
      <c r="O681" s="28">
        <v>9</v>
      </c>
      <c r="P681" s="28">
        <v>0</v>
      </c>
      <c r="Q681" s="28">
        <v>0</v>
      </c>
      <c r="R681" s="28">
        <v>1</v>
      </c>
      <c r="S681" s="28">
        <v>16</v>
      </c>
      <c r="T681" s="28">
        <v>0</v>
      </c>
      <c r="U681" s="28">
        <v>0</v>
      </c>
      <c r="V681" s="28">
        <v>0</v>
      </c>
      <c r="W681" s="28">
        <v>11</v>
      </c>
      <c r="X681" s="28">
        <v>1</v>
      </c>
      <c r="Y681" s="28">
        <v>0</v>
      </c>
      <c r="Z681" s="28">
        <v>21</v>
      </c>
      <c r="AA681" s="28">
        <v>24</v>
      </c>
      <c r="AB681" s="28">
        <v>4</v>
      </c>
      <c r="AC681" s="28">
        <v>3</v>
      </c>
      <c r="AD681" s="28">
        <v>52</v>
      </c>
      <c r="AE681" s="28">
        <v>7</v>
      </c>
      <c r="AF681" s="28">
        <v>10</v>
      </c>
      <c r="AG681" s="28">
        <v>0</v>
      </c>
      <c r="AH681" s="28">
        <v>35</v>
      </c>
      <c r="AI681" s="28">
        <v>5</v>
      </c>
      <c r="AJ681" s="28">
        <v>14</v>
      </c>
      <c r="AK681" s="28">
        <v>1</v>
      </c>
      <c r="AL681" s="28">
        <v>11</v>
      </c>
      <c r="AM681" s="28">
        <v>1</v>
      </c>
      <c r="AN681" s="28">
        <v>8</v>
      </c>
      <c r="AO681" s="28">
        <v>0</v>
      </c>
      <c r="AP681" s="28">
        <v>19</v>
      </c>
      <c r="AQ681" s="28">
        <v>1</v>
      </c>
      <c r="AR681" s="28">
        <v>4</v>
      </c>
      <c r="AS681" s="28">
        <v>0</v>
      </c>
      <c r="AT681" s="28">
        <v>14</v>
      </c>
      <c r="AU681" s="28">
        <v>0</v>
      </c>
      <c r="AV681" s="28">
        <v>2</v>
      </c>
      <c r="AW681" s="28">
        <v>1</v>
      </c>
      <c r="AX681" s="28">
        <v>0</v>
      </c>
      <c r="AY681" s="28">
        <v>0</v>
      </c>
      <c r="AZ681" s="28">
        <v>0</v>
      </c>
      <c r="BA681" s="28">
        <v>0</v>
      </c>
      <c r="BB681" s="31">
        <v>153</v>
      </c>
      <c r="BC681" s="31">
        <v>77</v>
      </c>
      <c r="BD681" s="31">
        <v>43</v>
      </c>
      <c r="BE681" s="31">
        <v>5</v>
      </c>
      <c r="BF681" s="31">
        <v>196</v>
      </c>
      <c r="BG681" s="31">
        <v>82</v>
      </c>
      <c r="BH681" s="31">
        <v>0</v>
      </c>
      <c r="BI681" s="34"/>
    </row>
    <row r="682" spans="1:61" s="17" customFormat="1" ht="12.75">
      <c r="A682" s="38"/>
      <c r="B682"/>
      <c r="C682"/>
      <c r="D682" s="1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 s="15"/>
      <c r="AE682"/>
      <c r="AF682"/>
      <c r="AG682"/>
      <c r="AH682"/>
      <c r="AI682"/>
      <c r="AJ682"/>
      <c r="AK682"/>
      <c r="AL682"/>
      <c r="AM682"/>
      <c r="AN682"/>
      <c r="AO682"/>
      <c r="AP682"/>
      <c r="AQ682"/>
      <c r="AR682"/>
      <c r="AS682"/>
      <c r="AT682"/>
      <c r="AU682"/>
      <c r="AV682"/>
      <c r="AW682"/>
      <c r="AX682"/>
      <c r="AY682"/>
      <c r="AZ682"/>
      <c r="BA682"/>
      <c r="BB682" s="10">
        <v>0</v>
      </c>
      <c r="BC682" s="10">
        <v>0</v>
      </c>
      <c r="BD682" s="10">
        <v>0</v>
      </c>
      <c r="BE682" s="10">
        <v>0</v>
      </c>
      <c r="BF682" s="10">
        <v>0</v>
      </c>
      <c r="BG682" s="10">
        <v>0</v>
      </c>
      <c r="BH682" s="10">
        <v>0</v>
      </c>
      <c r="BI682" s="34"/>
    </row>
    <row r="683" spans="1:61" s="17" customFormat="1" ht="26.25">
      <c r="A683" s="38" t="s">
        <v>435</v>
      </c>
      <c r="B683"/>
      <c r="C683"/>
      <c r="D683" s="1" t="s">
        <v>436</v>
      </c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 s="15"/>
      <c r="AE683"/>
      <c r="AF683"/>
      <c r="AG683"/>
      <c r="AH683"/>
      <c r="AI683"/>
      <c r="AJ683"/>
      <c r="AK683"/>
      <c r="AL683"/>
      <c r="AM683"/>
      <c r="AN683"/>
      <c r="AO683"/>
      <c r="AP683"/>
      <c r="AQ683"/>
      <c r="AR683"/>
      <c r="AS683"/>
      <c r="AT683"/>
      <c r="AU683"/>
      <c r="AV683"/>
      <c r="AW683"/>
      <c r="AX683"/>
      <c r="AY683"/>
      <c r="AZ683"/>
      <c r="BA683"/>
      <c r="BB683" s="10">
        <v>0</v>
      </c>
      <c r="BC683" s="10">
        <v>0</v>
      </c>
      <c r="BD683" s="10">
        <v>0</v>
      </c>
      <c r="BE683" s="10">
        <v>0</v>
      </c>
      <c r="BF683" s="10">
        <v>0</v>
      </c>
      <c r="BG683" s="10">
        <v>0</v>
      </c>
      <c r="BH683" s="10">
        <v>0</v>
      </c>
      <c r="BI683" s="34"/>
    </row>
    <row r="684" spans="1:61" s="17" customFormat="1" ht="26.25">
      <c r="A684" s="38"/>
      <c r="B684"/>
      <c r="C684">
        <v>21</v>
      </c>
      <c r="D684" s="1" t="s">
        <v>437</v>
      </c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 s="15"/>
      <c r="AE684"/>
      <c r="AF684"/>
      <c r="AG684">
        <v>1</v>
      </c>
      <c r="AH684"/>
      <c r="AI684"/>
      <c r="AJ684"/>
      <c r="AK684"/>
      <c r="AL684"/>
      <c r="AM684"/>
      <c r="AN684"/>
      <c r="AO684"/>
      <c r="AP684"/>
      <c r="AQ684"/>
      <c r="AR684"/>
      <c r="AS684"/>
      <c r="AT684"/>
      <c r="AU684"/>
      <c r="AV684"/>
      <c r="AW684"/>
      <c r="AX684"/>
      <c r="AY684"/>
      <c r="AZ684"/>
      <c r="BA684"/>
      <c r="BB684" s="10">
        <v>0</v>
      </c>
      <c r="BC684" s="10">
        <v>0</v>
      </c>
      <c r="BD684" s="10">
        <v>0</v>
      </c>
      <c r="BE684" s="10">
        <v>1</v>
      </c>
      <c r="BF684" s="10">
        <v>0</v>
      </c>
      <c r="BG684" s="10">
        <v>1</v>
      </c>
      <c r="BH684" s="10">
        <v>21</v>
      </c>
      <c r="BI684" s="34"/>
    </row>
    <row r="685" spans="1:61" s="17" customFormat="1" ht="12.75">
      <c r="A685" s="38"/>
      <c r="B685"/>
      <c r="C685">
        <v>22</v>
      </c>
      <c r="D685" s="1" t="s">
        <v>438</v>
      </c>
      <c r="E685"/>
      <c r="F685"/>
      <c r="G685"/>
      <c r="H685"/>
      <c r="I685"/>
      <c r="J685"/>
      <c r="K685"/>
      <c r="L685">
        <v>1</v>
      </c>
      <c r="M685"/>
      <c r="N685"/>
      <c r="O685">
        <v>2</v>
      </c>
      <c r="P685"/>
      <c r="Q685">
        <v>1</v>
      </c>
      <c r="R685"/>
      <c r="S685">
        <v>2</v>
      </c>
      <c r="T685"/>
      <c r="U685"/>
      <c r="V685"/>
      <c r="W685"/>
      <c r="X685"/>
      <c r="Y685"/>
      <c r="Z685"/>
      <c r="AA685"/>
      <c r="AB685"/>
      <c r="AC685"/>
      <c r="AD685" s="15"/>
      <c r="AE685"/>
      <c r="AF685"/>
      <c r="AG685"/>
      <c r="AH685"/>
      <c r="AI685"/>
      <c r="AJ685"/>
      <c r="AK685"/>
      <c r="AL685"/>
      <c r="AM685"/>
      <c r="AN685"/>
      <c r="AO685"/>
      <c r="AP685"/>
      <c r="AQ685"/>
      <c r="AR685"/>
      <c r="AS685"/>
      <c r="AT685"/>
      <c r="AU685"/>
      <c r="AV685"/>
      <c r="AW685"/>
      <c r="AX685"/>
      <c r="AY685"/>
      <c r="AZ685"/>
      <c r="BA685"/>
      <c r="BB685" s="10">
        <v>0</v>
      </c>
      <c r="BC685" s="10">
        <v>5</v>
      </c>
      <c r="BD685" s="10">
        <v>0</v>
      </c>
      <c r="BE685" s="10">
        <v>1</v>
      </c>
      <c r="BF685" s="10">
        <v>0</v>
      </c>
      <c r="BG685" s="10">
        <v>6</v>
      </c>
      <c r="BH685" s="10">
        <v>22</v>
      </c>
      <c r="BI685" s="34"/>
    </row>
    <row r="686" spans="1:61" s="17" customFormat="1" ht="12.75">
      <c r="A686" s="38"/>
      <c r="B686"/>
      <c r="C686">
        <v>23</v>
      </c>
      <c r="D686" s="1" t="s">
        <v>439</v>
      </c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>
        <v>1</v>
      </c>
      <c r="AB686"/>
      <c r="AC686">
        <v>1</v>
      </c>
      <c r="AD686" s="15">
        <v>1</v>
      </c>
      <c r="AE686"/>
      <c r="AF686"/>
      <c r="AG686"/>
      <c r="AH686"/>
      <c r="AI686"/>
      <c r="AJ686"/>
      <c r="AK686"/>
      <c r="AL686"/>
      <c r="AM686"/>
      <c r="AN686"/>
      <c r="AO686"/>
      <c r="AP686"/>
      <c r="AQ686"/>
      <c r="AR686"/>
      <c r="AS686"/>
      <c r="AT686"/>
      <c r="AU686"/>
      <c r="AV686"/>
      <c r="AW686"/>
      <c r="AX686"/>
      <c r="AY686"/>
      <c r="AZ686"/>
      <c r="BA686"/>
      <c r="BB686" s="10">
        <v>1</v>
      </c>
      <c r="BC686" s="10">
        <v>1</v>
      </c>
      <c r="BD686" s="10">
        <v>0</v>
      </c>
      <c r="BE686" s="10">
        <v>1</v>
      </c>
      <c r="BF686" s="10">
        <v>1</v>
      </c>
      <c r="BG686" s="10">
        <v>2</v>
      </c>
      <c r="BH686" s="10">
        <v>23</v>
      </c>
      <c r="BI686" s="34"/>
    </row>
    <row r="687" spans="1:61" s="17" customFormat="1" ht="12.75">
      <c r="A687" s="38"/>
      <c r="B687"/>
      <c r="C687">
        <v>24</v>
      </c>
      <c r="D687" s="1" t="s">
        <v>440</v>
      </c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>
        <v>3</v>
      </c>
      <c r="T687"/>
      <c r="U687"/>
      <c r="V687"/>
      <c r="W687"/>
      <c r="X687"/>
      <c r="Y687"/>
      <c r="Z687"/>
      <c r="AA687"/>
      <c r="AB687">
        <v>2</v>
      </c>
      <c r="AC687">
        <v>1</v>
      </c>
      <c r="AD687" s="15"/>
      <c r="AE687"/>
      <c r="AF687">
        <v>1</v>
      </c>
      <c r="AG687"/>
      <c r="AH687"/>
      <c r="AI687"/>
      <c r="AJ687"/>
      <c r="AK687"/>
      <c r="AL687"/>
      <c r="AM687"/>
      <c r="AN687"/>
      <c r="AO687"/>
      <c r="AP687"/>
      <c r="AQ687"/>
      <c r="AR687"/>
      <c r="AS687"/>
      <c r="AT687"/>
      <c r="AU687"/>
      <c r="AV687">
        <v>1</v>
      </c>
      <c r="AW687"/>
      <c r="AX687"/>
      <c r="AY687"/>
      <c r="AZ687"/>
      <c r="BA687"/>
      <c r="BB687" s="10">
        <v>0</v>
      </c>
      <c r="BC687" s="10">
        <v>3</v>
      </c>
      <c r="BD687" s="10">
        <v>4</v>
      </c>
      <c r="BE687" s="10">
        <v>1</v>
      </c>
      <c r="BF687" s="10">
        <v>4</v>
      </c>
      <c r="BG687" s="10">
        <v>4</v>
      </c>
      <c r="BH687" s="10">
        <v>24</v>
      </c>
      <c r="BI687" s="34"/>
    </row>
    <row r="688" spans="1:61" s="17" customFormat="1" ht="12.75">
      <c r="A688" s="38"/>
      <c r="B688"/>
      <c r="C688">
        <v>25</v>
      </c>
      <c r="D688" s="1" t="s">
        <v>441</v>
      </c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>
        <v>18</v>
      </c>
      <c r="T688"/>
      <c r="U688"/>
      <c r="V688">
        <v>3</v>
      </c>
      <c r="W688">
        <v>5</v>
      </c>
      <c r="X688"/>
      <c r="Y688">
        <v>1</v>
      </c>
      <c r="Z688">
        <v>11</v>
      </c>
      <c r="AA688">
        <v>9</v>
      </c>
      <c r="AB688"/>
      <c r="AC688"/>
      <c r="AD688" s="15">
        <v>14</v>
      </c>
      <c r="AE688">
        <v>2</v>
      </c>
      <c r="AF688"/>
      <c r="AG688"/>
      <c r="AH688"/>
      <c r="AI688"/>
      <c r="AJ688"/>
      <c r="AK688"/>
      <c r="AL688"/>
      <c r="AM688"/>
      <c r="AN688"/>
      <c r="AO688"/>
      <c r="AP688"/>
      <c r="AQ688"/>
      <c r="AR688"/>
      <c r="AS688"/>
      <c r="AT688"/>
      <c r="AU688"/>
      <c r="AV688"/>
      <c r="AW688"/>
      <c r="AX688"/>
      <c r="AY688"/>
      <c r="AZ688"/>
      <c r="BA688"/>
      <c r="BB688" s="10">
        <v>28</v>
      </c>
      <c r="BC688" s="10">
        <v>34</v>
      </c>
      <c r="BD688" s="10">
        <v>0</v>
      </c>
      <c r="BE688" s="10">
        <v>1</v>
      </c>
      <c r="BF688" s="10">
        <v>28</v>
      </c>
      <c r="BG688" s="10">
        <v>35</v>
      </c>
      <c r="BH688" s="10">
        <v>25</v>
      </c>
      <c r="BI688" s="38"/>
    </row>
    <row r="689" spans="1:61" s="17" customFormat="1" ht="12.75">
      <c r="A689" s="38"/>
      <c r="B689"/>
      <c r="C689"/>
      <c r="D689" s="1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 s="15"/>
      <c r="AE689"/>
      <c r="AF689"/>
      <c r="AG689"/>
      <c r="AH689"/>
      <c r="AI689"/>
      <c r="AJ689"/>
      <c r="AK689"/>
      <c r="AL689"/>
      <c r="AM689"/>
      <c r="AN689"/>
      <c r="AO689"/>
      <c r="AP689"/>
      <c r="AQ689"/>
      <c r="AR689"/>
      <c r="AS689"/>
      <c r="AT689"/>
      <c r="AU689"/>
      <c r="AV689"/>
      <c r="AW689"/>
      <c r="AX689"/>
      <c r="AY689"/>
      <c r="AZ689"/>
      <c r="BA689"/>
      <c r="BB689" s="10">
        <v>0</v>
      </c>
      <c r="BC689" s="10">
        <v>0</v>
      </c>
      <c r="BD689" s="10">
        <v>0</v>
      </c>
      <c r="BE689" s="10">
        <v>0</v>
      </c>
      <c r="BF689" s="10">
        <v>0</v>
      </c>
      <c r="BG689" s="10">
        <v>0</v>
      </c>
      <c r="BH689" s="10">
        <v>0</v>
      </c>
      <c r="BI689" s="38"/>
    </row>
    <row r="690" spans="1:61" s="17" customFormat="1" ht="12.75">
      <c r="A690" s="43"/>
      <c r="B690" s="28"/>
      <c r="C690" s="28"/>
      <c r="D690" s="29" t="s">
        <v>442</v>
      </c>
      <c r="E690" s="28"/>
      <c r="F690" s="28">
        <v>0</v>
      </c>
      <c r="G690" s="28">
        <v>0</v>
      </c>
      <c r="H690" s="28">
        <v>0</v>
      </c>
      <c r="I690" s="28">
        <v>0</v>
      </c>
      <c r="J690" s="28">
        <v>0</v>
      </c>
      <c r="K690" s="28">
        <v>0</v>
      </c>
      <c r="L690" s="28">
        <v>1</v>
      </c>
      <c r="M690" s="28">
        <v>0</v>
      </c>
      <c r="N690" s="28">
        <v>0</v>
      </c>
      <c r="O690" s="28">
        <v>2</v>
      </c>
      <c r="P690" s="28">
        <v>0</v>
      </c>
      <c r="Q690" s="28">
        <v>1</v>
      </c>
      <c r="R690" s="28">
        <v>0</v>
      </c>
      <c r="S690" s="28">
        <v>23</v>
      </c>
      <c r="T690" s="28">
        <v>0</v>
      </c>
      <c r="U690" s="28">
        <v>0</v>
      </c>
      <c r="V690" s="28">
        <v>3</v>
      </c>
      <c r="W690" s="28">
        <v>5</v>
      </c>
      <c r="X690" s="28">
        <v>0</v>
      </c>
      <c r="Y690" s="28">
        <v>1</v>
      </c>
      <c r="Z690" s="28">
        <v>11</v>
      </c>
      <c r="AA690" s="28">
        <v>10</v>
      </c>
      <c r="AB690" s="28">
        <v>2</v>
      </c>
      <c r="AC690" s="28">
        <v>2</v>
      </c>
      <c r="AD690" s="28">
        <v>15</v>
      </c>
      <c r="AE690" s="28">
        <v>2</v>
      </c>
      <c r="AF690" s="28">
        <v>1</v>
      </c>
      <c r="AG690" s="28">
        <v>1</v>
      </c>
      <c r="AH690" s="28">
        <v>0</v>
      </c>
      <c r="AI690" s="28">
        <v>0</v>
      </c>
      <c r="AJ690" s="28">
        <v>0</v>
      </c>
      <c r="AK690" s="28">
        <v>0</v>
      </c>
      <c r="AL690" s="28">
        <v>0</v>
      </c>
      <c r="AM690" s="28">
        <v>0</v>
      </c>
      <c r="AN690" s="28">
        <v>0</v>
      </c>
      <c r="AO690" s="28">
        <v>0</v>
      </c>
      <c r="AP690" s="28">
        <v>0</v>
      </c>
      <c r="AQ690" s="28">
        <v>0</v>
      </c>
      <c r="AR690" s="28">
        <v>0</v>
      </c>
      <c r="AS690" s="28">
        <v>0</v>
      </c>
      <c r="AT690" s="28">
        <v>0</v>
      </c>
      <c r="AU690" s="28">
        <v>0</v>
      </c>
      <c r="AV690" s="28">
        <v>1</v>
      </c>
      <c r="AW690" s="28">
        <v>0</v>
      </c>
      <c r="AX690" s="28">
        <v>0</v>
      </c>
      <c r="AY690" s="28">
        <v>0</v>
      </c>
      <c r="AZ690" s="28">
        <v>0</v>
      </c>
      <c r="BA690" s="28">
        <v>0</v>
      </c>
      <c r="BB690" s="31">
        <v>29</v>
      </c>
      <c r="BC690" s="31">
        <v>43</v>
      </c>
      <c r="BD690" s="31">
        <v>4</v>
      </c>
      <c r="BE690" s="31">
        <v>5</v>
      </c>
      <c r="BF690" s="31">
        <v>33</v>
      </c>
      <c r="BG690" s="31">
        <v>48</v>
      </c>
      <c r="BH690" s="31">
        <v>0</v>
      </c>
      <c r="BI690" s="43"/>
    </row>
    <row r="691" spans="1:61" s="17" customFormat="1" ht="12.75">
      <c r="A691" s="38"/>
      <c r="B691"/>
      <c r="C691"/>
      <c r="D691" s="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 s="15"/>
      <c r="AE691"/>
      <c r="AF691"/>
      <c r="AG691"/>
      <c r="AH691"/>
      <c r="AI691"/>
      <c r="AJ691"/>
      <c r="AK691"/>
      <c r="AL691"/>
      <c r="AM691"/>
      <c r="AN691"/>
      <c r="AO691"/>
      <c r="AP691"/>
      <c r="AQ691"/>
      <c r="AR691"/>
      <c r="AS691"/>
      <c r="AT691"/>
      <c r="AU691"/>
      <c r="AV691"/>
      <c r="AW691"/>
      <c r="AX691"/>
      <c r="AY691"/>
      <c r="AZ691"/>
      <c r="BA691"/>
      <c r="BB691" s="10">
        <v>0</v>
      </c>
      <c r="BC691" s="10">
        <v>0</v>
      </c>
      <c r="BD691" s="10">
        <v>0</v>
      </c>
      <c r="BE691" s="10">
        <v>0</v>
      </c>
      <c r="BF691" s="10">
        <v>0</v>
      </c>
      <c r="BG691" s="10">
        <v>0</v>
      </c>
      <c r="BH691" s="10">
        <v>0</v>
      </c>
      <c r="BI691" s="38">
        <v>300177</v>
      </c>
    </row>
    <row r="692" spans="1:61" s="17" customFormat="1" ht="12.75">
      <c r="A692" s="38"/>
      <c r="B692"/>
      <c r="C692"/>
      <c r="D692" s="1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 s="15"/>
      <c r="AE692"/>
      <c r="AF692"/>
      <c r="AG692"/>
      <c r="AH692"/>
      <c r="AI692"/>
      <c r="AJ692"/>
      <c r="AK692"/>
      <c r="AL692"/>
      <c r="AM692"/>
      <c r="AN692"/>
      <c r="AO692"/>
      <c r="AP692"/>
      <c r="AQ692"/>
      <c r="AR692"/>
      <c r="AS692"/>
      <c r="AT692"/>
      <c r="AU692"/>
      <c r="AV692"/>
      <c r="AW692"/>
      <c r="AX692"/>
      <c r="AY692"/>
      <c r="AZ692"/>
      <c r="BA692"/>
      <c r="BB692" s="10">
        <v>0</v>
      </c>
      <c r="BC692" s="10">
        <v>0</v>
      </c>
      <c r="BD692" s="10">
        <v>0</v>
      </c>
      <c r="BE692" s="10">
        <v>0</v>
      </c>
      <c r="BF692" s="10">
        <v>0</v>
      </c>
      <c r="BG692" s="10">
        <v>0</v>
      </c>
      <c r="BH692" s="10">
        <v>0</v>
      </c>
      <c r="BI692" s="38"/>
    </row>
    <row r="693" spans="1:61" s="17" customFormat="1" ht="66">
      <c r="A693" s="38" t="s">
        <v>443</v>
      </c>
      <c r="B693"/>
      <c r="C693"/>
      <c r="D693" s="1" t="s">
        <v>444</v>
      </c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  <c r="AB693"/>
      <c r="AC693"/>
      <c r="AD693" s="15"/>
      <c r="AE693"/>
      <c r="AF693"/>
      <c r="AG693"/>
      <c r="AH693"/>
      <c r="AI693"/>
      <c r="AJ693"/>
      <c r="AK693"/>
      <c r="AL693"/>
      <c r="AM693"/>
      <c r="AN693"/>
      <c r="AO693"/>
      <c r="AP693"/>
      <c r="AQ693"/>
      <c r="AR693"/>
      <c r="AS693"/>
      <c r="AT693"/>
      <c r="AU693"/>
      <c r="AV693"/>
      <c r="AW693"/>
      <c r="AX693"/>
      <c r="AY693"/>
      <c r="AZ693"/>
      <c r="BA693"/>
      <c r="BB693" s="10">
        <v>0</v>
      </c>
      <c r="BC693" s="10">
        <v>0</v>
      </c>
      <c r="BD693" s="10">
        <v>0</v>
      </c>
      <c r="BE693" s="10">
        <v>0</v>
      </c>
      <c r="BF693" s="10">
        <v>0</v>
      </c>
      <c r="BG693" s="10">
        <v>0</v>
      </c>
      <c r="BH693" s="10">
        <v>0</v>
      </c>
      <c r="BI693" s="38"/>
    </row>
    <row r="694" spans="1:61" s="17" customFormat="1" ht="39">
      <c r="A694" s="38"/>
      <c r="B694"/>
      <c r="C694">
        <v>1</v>
      </c>
      <c r="D694" s="1" t="s">
        <v>445</v>
      </c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 s="15"/>
      <c r="AE694"/>
      <c r="AF694"/>
      <c r="AG694"/>
      <c r="AH694">
        <v>3</v>
      </c>
      <c r="AI694">
        <v>1</v>
      </c>
      <c r="AJ694">
        <v>2</v>
      </c>
      <c r="AK694">
        <v>1</v>
      </c>
      <c r="AL694"/>
      <c r="AM694"/>
      <c r="AN694"/>
      <c r="AO694"/>
      <c r="AP694"/>
      <c r="AQ694"/>
      <c r="AR694"/>
      <c r="AS694"/>
      <c r="AT694"/>
      <c r="AU694"/>
      <c r="AV694"/>
      <c r="AW694"/>
      <c r="AX694"/>
      <c r="AY694"/>
      <c r="AZ694"/>
      <c r="BA694"/>
      <c r="BB694" s="10">
        <v>3</v>
      </c>
      <c r="BC694" s="10">
        <v>1</v>
      </c>
      <c r="BD694" s="10">
        <v>2</v>
      </c>
      <c r="BE694" s="10">
        <v>1</v>
      </c>
      <c r="BF694" s="10">
        <v>5</v>
      </c>
      <c r="BG694" s="10">
        <v>2</v>
      </c>
      <c r="BH694" s="10">
        <v>1</v>
      </c>
      <c r="BI694" s="38"/>
    </row>
    <row r="695" spans="1:61" s="17" customFormat="1" ht="26.25">
      <c r="A695" s="38"/>
      <c r="B695"/>
      <c r="C695">
        <v>2</v>
      </c>
      <c r="D695" s="1" t="s">
        <v>446</v>
      </c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 s="15"/>
      <c r="AE695"/>
      <c r="AF695"/>
      <c r="AG695"/>
      <c r="AH695">
        <v>1</v>
      </c>
      <c r="AI695"/>
      <c r="AJ695"/>
      <c r="AK695"/>
      <c r="AL695"/>
      <c r="AM695"/>
      <c r="AN695">
        <v>1</v>
      </c>
      <c r="AO695"/>
      <c r="AP695">
        <v>1</v>
      </c>
      <c r="AQ695"/>
      <c r="AR695"/>
      <c r="AS695"/>
      <c r="AT695"/>
      <c r="AU695"/>
      <c r="AV695"/>
      <c r="AW695"/>
      <c r="AX695"/>
      <c r="AY695"/>
      <c r="AZ695"/>
      <c r="BA695"/>
      <c r="BB695" s="10">
        <v>2</v>
      </c>
      <c r="BC695" s="10">
        <v>0</v>
      </c>
      <c r="BD695" s="10">
        <v>1</v>
      </c>
      <c r="BE695" s="10">
        <v>0</v>
      </c>
      <c r="BF695" s="10">
        <v>3</v>
      </c>
      <c r="BG695" s="10">
        <v>0</v>
      </c>
      <c r="BH695" s="10">
        <v>2</v>
      </c>
      <c r="BI695" s="38"/>
    </row>
    <row r="696" spans="1:61" s="17" customFormat="1" ht="12.75">
      <c r="A696" s="38"/>
      <c r="B696"/>
      <c r="C696">
        <v>3</v>
      </c>
      <c r="D696" s="1" t="s">
        <v>447</v>
      </c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  <c r="AB696">
        <v>1</v>
      </c>
      <c r="AC696"/>
      <c r="AD696" s="15">
        <v>2</v>
      </c>
      <c r="AE696"/>
      <c r="AF696">
        <v>1</v>
      </c>
      <c r="AG696"/>
      <c r="AH696"/>
      <c r="AI696"/>
      <c r="AJ696">
        <v>1</v>
      </c>
      <c r="AK696"/>
      <c r="AL696">
        <v>2</v>
      </c>
      <c r="AM696"/>
      <c r="AN696"/>
      <c r="AO696"/>
      <c r="AP696"/>
      <c r="AQ696"/>
      <c r="AR696">
        <v>1</v>
      </c>
      <c r="AS696"/>
      <c r="AT696">
        <v>2</v>
      </c>
      <c r="AU696"/>
      <c r="AV696"/>
      <c r="AW696"/>
      <c r="AX696"/>
      <c r="AY696"/>
      <c r="AZ696"/>
      <c r="BA696"/>
      <c r="BB696" s="10">
        <v>6</v>
      </c>
      <c r="BC696" s="10">
        <v>0</v>
      </c>
      <c r="BD696" s="10">
        <v>4</v>
      </c>
      <c r="BE696" s="10">
        <v>0</v>
      </c>
      <c r="BF696" s="10">
        <v>10</v>
      </c>
      <c r="BG696" s="10">
        <v>0</v>
      </c>
      <c r="BH696" s="10">
        <v>3</v>
      </c>
      <c r="BI696" s="38"/>
    </row>
    <row r="697" spans="1:61" s="17" customFormat="1" ht="12.75">
      <c r="A697" s="38"/>
      <c r="B697"/>
      <c r="C697"/>
      <c r="D697" s="1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  <c r="AB697"/>
      <c r="AC697"/>
      <c r="AD697" s="15"/>
      <c r="AE697"/>
      <c r="AF697"/>
      <c r="AG697"/>
      <c r="AH697"/>
      <c r="AI697"/>
      <c r="AJ697"/>
      <c r="AK697"/>
      <c r="AL697"/>
      <c r="AM697"/>
      <c r="AN697"/>
      <c r="AO697"/>
      <c r="AP697"/>
      <c r="AQ697"/>
      <c r="AR697"/>
      <c r="AS697"/>
      <c r="AT697"/>
      <c r="AU697"/>
      <c r="AV697"/>
      <c r="AW697"/>
      <c r="AX697"/>
      <c r="AY697"/>
      <c r="AZ697"/>
      <c r="BA697"/>
      <c r="BB697" s="10">
        <v>0</v>
      </c>
      <c r="BC697" s="10">
        <v>0</v>
      </c>
      <c r="BD697" s="10">
        <v>0</v>
      </c>
      <c r="BE697" s="10">
        <v>0</v>
      </c>
      <c r="BF697" s="10">
        <v>0</v>
      </c>
      <c r="BG697" s="10">
        <v>0</v>
      </c>
      <c r="BH697" s="10">
        <v>0</v>
      </c>
      <c r="BI697" s="38"/>
    </row>
    <row r="698" spans="1:61" s="17" customFormat="1" ht="12.75">
      <c r="A698" s="43"/>
      <c r="B698" s="28"/>
      <c r="C698" s="28"/>
      <c r="D698" s="29" t="s">
        <v>448</v>
      </c>
      <c r="E698" s="28"/>
      <c r="F698" s="28">
        <v>0</v>
      </c>
      <c r="G698" s="28">
        <v>0</v>
      </c>
      <c r="H698" s="28">
        <v>0</v>
      </c>
      <c r="I698" s="28">
        <v>0</v>
      </c>
      <c r="J698" s="28">
        <v>0</v>
      </c>
      <c r="K698" s="28">
        <v>0</v>
      </c>
      <c r="L698" s="28">
        <v>0</v>
      </c>
      <c r="M698" s="28">
        <v>0</v>
      </c>
      <c r="N698" s="28">
        <v>0</v>
      </c>
      <c r="O698" s="28">
        <v>0</v>
      </c>
      <c r="P698" s="28">
        <v>0</v>
      </c>
      <c r="Q698" s="28">
        <v>0</v>
      </c>
      <c r="R698" s="28">
        <v>0</v>
      </c>
      <c r="S698" s="28">
        <v>0</v>
      </c>
      <c r="T698" s="28">
        <v>0</v>
      </c>
      <c r="U698" s="28">
        <v>0</v>
      </c>
      <c r="V698" s="28">
        <v>0</v>
      </c>
      <c r="W698" s="28">
        <v>0</v>
      </c>
      <c r="X698" s="28">
        <v>0</v>
      </c>
      <c r="Y698" s="28">
        <v>0</v>
      </c>
      <c r="Z698" s="28">
        <v>0</v>
      </c>
      <c r="AA698" s="28">
        <v>0</v>
      </c>
      <c r="AB698" s="28">
        <v>1</v>
      </c>
      <c r="AC698" s="28">
        <v>0</v>
      </c>
      <c r="AD698" s="28">
        <v>2</v>
      </c>
      <c r="AE698" s="28">
        <v>0</v>
      </c>
      <c r="AF698" s="28">
        <v>1</v>
      </c>
      <c r="AG698" s="28">
        <v>0</v>
      </c>
      <c r="AH698" s="28">
        <v>4</v>
      </c>
      <c r="AI698" s="28">
        <v>1</v>
      </c>
      <c r="AJ698" s="28">
        <v>3</v>
      </c>
      <c r="AK698" s="28">
        <v>1</v>
      </c>
      <c r="AL698" s="28">
        <v>2</v>
      </c>
      <c r="AM698" s="28">
        <v>0</v>
      </c>
      <c r="AN698" s="28">
        <v>1</v>
      </c>
      <c r="AO698" s="28">
        <v>0</v>
      </c>
      <c r="AP698" s="28">
        <v>1</v>
      </c>
      <c r="AQ698" s="28">
        <v>0</v>
      </c>
      <c r="AR698" s="28">
        <v>1</v>
      </c>
      <c r="AS698" s="28">
        <v>0</v>
      </c>
      <c r="AT698" s="28">
        <v>2</v>
      </c>
      <c r="AU698" s="28">
        <v>0</v>
      </c>
      <c r="AV698" s="28">
        <v>0</v>
      </c>
      <c r="AW698" s="28">
        <v>0</v>
      </c>
      <c r="AX698" s="28">
        <v>0</v>
      </c>
      <c r="AY698" s="28">
        <v>0</v>
      </c>
      <c r="AZ698" s="28">
        <v>0</v>
      </c>
      <c r="BA698" s="28">
        <v>0</v>
      </c>
      <c r="BB698" s="31">
        <v>11</v>
      </c>
      <c r="BC698" s="31">
        <v>1</v>
      </c>
      <c r="BD698" s="31">
        <v>7</v>
      </c>
      <c r="BE698" s="31">
        <v>1</v>
      </c>
      <c r="BF698" s="31">
        <v>18</v>
      </c>
      <c r="BG698" s="31">
        <v>2</v>
      </c>
      <c r="BH698" s="31">
        <v>0</v>
      </c>
      <c r="BI698" s="43"/>
    </row>
    <row r="699" spans="1:61" s="17" customFormat="1" ht="12.75">
      <c r="A699" s="38"/>
      <c r="B699"/>
      <c r="C699"/>
      <c r="D699" s="1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  <c r="AB699"/>
      <c r="AC699"/>
      <c r="AD699" s="15"/>
      <c r="AE699"/>
      <c r="AF699"/>
      <c r="AG699"/>
      <c r="AH699"/>
      <c r="AI699"/>
      <c r="AJ699"/>
      <c r="AK699"/>
      <c r="AL699"/>
      <c r="AM699"/>
      <c r="AN699"/>
      <c r="AO699"/>
      <c r="AP699"/>
      <c r="AQ699"/>
      <c r="AR699"/>
      <c r="AS699"/>
      <c r="AT699"/>
      <c r="AU699"/>
      <c r="AV699"/>
      <c r="AW699"/>
      <c r="AX699"/>
      <c r="AY699"/>
      <c r="AZ699"/>
      <c r="BA699"/>
      <c r="BB699" s="10">
        <v>0</v>
      </c>
      <c r="BC699" s="10">
        <v>0</v>
      </c>
      <c r="BD699" s="10">
        <v>0</v>
      </c>
      <c r="BE699" s="10">
        <v>0</v>
      </c>
      <c r="BF699" s="10">
        <v>0</v>
      </c>
      <c r="BG699" s="10">
        <v>0</v>
      </c>
      <c r="BH699" s="10">
        <v>0</v>
      </c>
      <c r="BI699" s="38"/>
    </row>
    <row r="700" spans="1:61" s="17" customFormat="1" ht="26.25">
      <c r="A700" s="38" t="s">
        <v>449</v>
      </c>
      <c r="B700"/>
      <c r="C700"/>
      <c r="D700" s="1" t="s">
        <v>450</v>
      </c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  <c r="AB700"/>
      <c r="AC700"/>
      <c r="AD700" s="15"/>
      <c r="AE700"/>
      <c r="AF700"/>
      <c r="AG700"/>
      <c r="AH700"/>
      <c r="AI700"/>
      <c r="AJ700"/>
      <c r="AK700"/>
      <c r="AL700"/>
      <c r="AM700"/>
      <c r="AN700"/>
      <c r="AO700"/>
      <c r="AP700"/>
      <c r="AQ700"/>
      <c r="AR700"/>
      <c r="AS700"/>
      <c r="AT700"/>
      <c r="AU700"/>
      <c r="AV700"/>
      <c r="AW700"/>
      <c r="AX700"/>
      <c r="AY700"/>
      <c r="AZ700"/>
      <c r="BA700"/>
      <c r="BB700" s="10">
        <v>0</v>
      </c>
      <c r="BC700" s="10">
        <v>0</v>
      </c>
      <c r="BD700" s="10">
        <v>0</v>
      </c>
      <c r="BE700" s="10">
        <v>0</v>
      </c>
      <c r="BF700" s="10">
        <v>0</v>
      </c>
      <c r="BG700" s="10">
        <v>0</v>
      </c>
      <c r="BH700" s="10">
        <v>0</v>
      </c>
      <c r="BI700" s="38"/>
    </row>
    <row r="701" spans="1:61" s="17" customFormat="1" ht="12.75">
      <c r="A701" s="38"/>
      <c r="B701"/>
      <c r="C701">
        <v>4</v>
      </c>
      <c r="D701" s="1" t="s">
        <v>451</v>
      </c>
      <c r="E701"/>
      <c r="F701">
        <v>1</v>
      </c>
      <c r="G701">
        <v>29</v>
      </c>
      <c r="H701">
        <v>1</v>
      </c>
      <c r="I701">
        <v>83</v>
      </c>
      <c r="J701">
        <v>5</v>
      </c>
      <c r="K701">
        <v>140</v>
      </c>
      <c r="L701">
        <v>18</v>
      </c>
      <c r="M701">
        <v>504</v>
      </c>
      <c r="N701"/>
      <c r="O701">
        <v>42</v>
      </c>
      <c r="P701">
        <v>1</v>
      </c>
      <c r="Q701">
        <v>594</v>
      </c>
      <c r="R701"/>
      <c r="S701">
        <v>93</v>
      </c>
      <c r="T701">
        <v>1</v>
      </c>
      <c r="U701">
        <v>1222</v>
      </c>
      <c r="V701"/>
      <c r="W701">
        <v>9</v>
      </c>
      <c r="X701">
        <v>1</v>
      </c>
      <c r="Y701">
        <v>304</v>
      </c>
      <c r="Z701">
        <v>4</v>
      </c>
      <c r="AA701">
        <v>55</v>
      </c>
      <c r="AB701">
        <v>10</v>
      </c>
      <c r="AC701">
        <v>423</v>
      </c>
      <c r="AD701" s="15">
        <v>4</v>
      </c>
      <c r="AE701" s="25">
        <v>6</v>
      </c>
      <c r="AF701" s="25">
        <v>34</v>
      </c>
      <c r="AG701" s="25">
        <v>84</v>
      </c>
      <c r="AH701" s="25">
        <v>1</v>
      </c>
      <c r="AI701"/>
      <c r="AJ701">
        <v>23</v>
      </c>
      <c r="AK701">
        <v>26</v>
      </c>
      <c r="AL701"/>
      <c r="AM701"/>
      <c r="AN701">
        <v>5</v>
      </c>
      <c r="AO701">
        <v>2</v>
      </c>
      <c r="AP701">
        <v>1</v>
      </c>
      <c r="AQ701">
        <v>2</v>
      </c>
      <c r="AR701">
        <v>5</v>
      </c>
      <c r="AS701">
        <v>8</v>
      </c>
      <c r="AT701">
        <v>1</v>
      </c>
      <c r="AU701"/>
      <c r="AV701">
        <v>4</v>
      </c>
      <c r="AW701"/>
      <c r="AX701"/>
      <c r="AY701"/>
      <c r="AZ701"/>
      <c r="BA701"/>
      <c r="BB701" s="10">
        <v>11</v>
      </c>
      <c r="BC701" s="10">
        <v>232</v>
      </c>
      <c r="BD701" s="10">
        <v>84</v>
      </c>
      <c r="BE701" s="10">
        <v>3419</v>
      </c>
      <c r="BF701" s="10">
        <v>95</v>
      </c>
      <c r="BG701" s="10">
        <v>3651</v>
      </c>
      <c r="BH701" s="10">
        <v>4</v>
      </c>
      <c r="BI701" s="38"/>
    </row>
    <row r="702" spans="1:61" s="17" customFormat="1" ht="12.75">
      <c r="A702" s="38"/>
      <c r="B702"/>
      <c r="C702">
        <v>5</v>
      </c>
      <c r="D702" s="1" t="s">
        <v>452</v>
      </c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  <c r="T702"/>
      <c r="U702">
        <v>1</v>
      </c>
      <c r="V702"/>
      <c r="W702"/>
      <c r="X702"/>
      <c r="Y702"/>
      <c r="Z702"/>
      <c r="AA702"/>
      <c r="AB702">
        <v>1</v>
      </c>
      <c r="AC702">
        <v>1</v>
      </c>
      <c r="AD702" s="15">
        <v>1</v>
      </c>
      <c r="AE702"/>
      <c r="AF702"/>
      <c r="AG702"/>
      <c r="AH702"/>
      <c r="AI702"/>
      <c r="AJ702"/>
      <c r="AK702"/>
      <c r="AL702"/>
      <c r="AM702"/>
      <c r="AN702"/>
      <c r="AO702"/>
      <c r="AP702"/>
      <c r="AQ702"/>
      <c r="AR702"/>
      <c r="AS702"/>
      <c r="AT702"/>
      <c r="AU702"/>
      <c r="AV702"/>
      <c r="AW702"/>
      <c r="AX702"/>
      <c r="AY702"/>
      <c r="AZ702"/>
      <c r="BA702"/>
      <c r="BB702" s="10">
        <v>1</v>
      </c>
      <c r="BC702" s="10">
        <v>0</v>
      </c>
      <c r="BD702" s="10">
        <v>1</v>
      </c>
      <c r="BE702" s="10">
        <v>2</v>
      </c>
      <c r="BF702" s="10">
        <v>2</v>
      </c>
      <c r="BG702" s="10">
        <v>2</v>
      </c>
      <c r="BH702" s="10">
        <v>5</v>
      </c>
      <c r="BI702" s="38"/>
    </row>
    <row r="703" spans="1:61" s="17" customFormat="1" ht="12.75">
      <c r="A703" s="38"/>
      <c r="B703"/>
      <c r="C703">
        <v>6</v>
      </c>
      <c r="D703" s="1" t="s">
        <v>453</v>
      </c>
      <c r="E703"/>
      <c r="F703"/>
      <c r="G703"/>
      <c r="H703"/>
      <c r="I703"/>
      <c r="J703"/>
      <c r="K703"/>
      <c r="L703"/>
      <c r="M703"/>
      <c r="N703"/>
      <c r="O703"/>
      <c r="P703"/>
      <c r="Q703">
        <v>3</v>
      </c>
      <c r="R703"/>
      <c r="S703"/>
      <c r="T703"/>
      <c r="U703">
        <v>34</v>
      </c>
      <c r="V703"/>
      <c r="W703"/>
      <c r="X703"/>
      <c r="Y703">
        <v>31</v>
      </c>
      <c r="Z703"/>
      <c r="AA703"/>
      <c r="AB703">
        <v>3</v>
      </c>
      <c r="AC703">
        <v>137</v>
      </c>
      <c r="AD703" s="15"/>
      <c r="AE703"/>
      <c r="AF703">
        <v>8</v>
      </c>
      <c r="AG703">
        <v>85</v>
      </c>
      <c r="AH703"/>
      <c r="AI703"/>
      <c r="AJ703">
        <v>15</v>
      </c>
      <c r="AK703">
        <v>26</v>
      </c>
      <c r="AL703"/>
      <c r="AM703"/>
      <c r="AN703">
        <v>12</v>
      </c>
      <c r="AO703">
        <v>6</v>
      </c>
      <c r="AP703"/>
      <c r="AQ703"/>
      <c r="AR703">
        <v>6</v>
      </c>
      <c r="AS703">
        <v>7</v>
      </c>
      <c r="AT703"/>
      <c r="AU703"/>
      <c r="AV703">
        <v>7</v>
      </c>
      <c r="AW703">
        <v>7</v>
      </c>
      <c r="AX703"/>
      <c r="AY703"/>
      <c r="AZ703"/>
      <c r="BA703"/>
      <c r="BB703" s="10">
        <v>0</v>
      </c>
      <c r="BC703" s="10">
        <v>0</v>
      </c>
      <c r="BD703" s="10">
        <v>51</v>
      </c>
      <c r="BE703" s="10">
        <v>336</v>
      </c>
      <c r="BF703" s="10">
        <v>51</v>
      </c>
      <c r="BG703" s="10">
        <v>336</v>
      </c>
      <c r="BH703" s="10">
        <v>6</v>
      </c>
      <c r="BI703" s="38"/>
    </row>
    <row r="704" spans="1:61" s="17" customFormat="1" ht="12.75">
      <c r="A704" s="38"/>
      <c r="B704"/>
      <c r="C704">
        <v>7</v>
      </c>
      <c r="D704" s="1" t="s">
        <v>454</v>
      </c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>
        <v>8</v>
      </c>
      <c r="T704"/>
      <c r="U704"/>
      <c r="V704"/>
      <c r="W704">
        <v>1</v>
      </c>
      <c r="X704"/>
      <c r="Y704"/>
      <c r="Z704">
        <v>2</v>
      </c>
      <c r="AA704">
        <v>5</v>
      </c>
      <c r="AB704"/>
      <c r="AC704"/>
      <c r="AD704" s="15">
        <v>4</v>
      </c>
      <c r="AE704"/>
      <c r="AF704"/>
      <c r="AG704"/>
      <c r="AH704">
        <v>2</v>
      </c>
      <c r="AI704">
        <v>1</v>
      </c>
      <c r="AJ704"/>
      <c r="AK704"/>
      <c r="AL704"/>
      <c r="AM704"/>
      <c r="AN704"/>
      <c r="AO704"/>
      <c r="AP704"/>
      <c r="AQ704"/>
      <c r="AR704"/>
      <c r="AS704"/>
      <c r="AT704"/>
      <c r="AU704"/>
      <c r="AV704"/>
      <c r="AW704"/>
      <c r="AX704"/>
      <c r="AY704"/>
      <c r="AZ704"/>
      <c r="BA704"/>
      <c r="BB704" s="10">
        <v>8</v>
      </c>
      <c r="BC704" s="10">
        <v>15</v>
      </c>
      <c r="BD704" s="10">
        <v>0</v>
      </c>
      <c r="BE704" s="10">
        <v>0</v>
      </c>
      <c r="BF704" s="10">
        <v>8</v>
      </c>
      <c r="BG704" s="10">
        <v>15</v>
      </c>
      <c r="BH704" s="10">
        <v>7</v>
      </c>
      <c r="BI704" s="34"/>
    </row>
    <row r="705" spans="1:61" s="17" customFormat="1" ht="12.75">
      <c r="A705" s="38"/>
      <c r="B705"/>
      <c r="C705">
        <v>8</v>
      </c>
      <c r="D705" s="1" t="s">
        <v>455</v>
      </c>
      <c r="E705"/>
      <c r="F705"/>
      <c r="G705"/>
      <c r="H705"/>
      <c r="I705"/>
      <c r="J705"/>
      <c r="K705"/>
      <c r="L705"/>
      <c r="M705">
        <v>2</v>
      </c>
      <c r="N705"/>
      <c r="O705"/>
      <c r="P705"/>
      <c r="Q705"/>
      <c r="R705"/>
      <c r="S705"/>
      <c r="T705">
        <v>2</v>
      </c>
      <c r="U705"/>
      <c r="V705"/>
      <c r="W705"/>
      <c r="X705">
        <v>6</v>
      </c>
      <c r="Y705">
        <v>2</v>
      </c>
      <c r="Z705"/>
      <c r="AA705"/>
      <c r="AB705">
        <v>29</v>
      </c>
      <c r="AC705">
        <v>7</v>
      </c>
      <c r="AD705" s="15"/>
      <c r="AE705"/>
      <c r="AF705">
        <v>63</v>
      </c>
      <c r="AG705">
        <v>4</v>
      </c>
      <c r="AH705"/>
      <c r="AI705"/>
      <c r="AJ705">
        <v>41</v>
      </c>
      <c r="AK705">
        <v>5</v>
      </c>
      <c r="AL705"/>
      <c r="AM705"/>
      <c r="AN705">
        <v>15</v>
      </c>
      <c r="AO705">
        <v>1</v>
      </c>
      <c r="AP705"/>
      <c r="AQ705"/>
      <c r="AR705">
        <v>11</v>
      </c>
      <c r="AS705"/>
      <c r="AT705"/>
      <c r="AU705"/>
      <c r="AV705">
        <v>4</v>
      </c>
      <c r="AW705"/>
      <c r="AX705"/>
      <c r="AY705"/>
      <c r="AZ705"/>
      <c r="BA705"/>
      <c r="BB705" s="10">
        <v>0</v>
      </c>
      <c r="BC705" s="10">
        <v>0</v>
      </c>
      <c r="BD705" s="10">
        <v>171</v>
      </c>
      <c r="BE705" s="10">
        <v>21</v>
      </c>
      <c r="BF705" s="10">
        <v>171</v>
      </c>
      <c r="BG705" s="10">
        <v>21</v>
      </c>
      <c r="BH705" s="10">
        <v>8</v>
      </c>
      <c r="BI705" s="34"/>
    </row>
    <row r="706" spans="1:61" s="17" customFormat="1" ht="12.75">
      <c r="A706" s="38"/>
      <c r="B706"/>
      <c r="C706"/>
      <c r="D706" s="1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  <c r="AB706"/>
      <c r="AC706"/>
      <c r="AD706" s="15"/>
      <c r="AE706"/>
      <c r="AF706"/>
      <c r="AG706"/>
      <c r="AH706"/>
      <c r="AI706"/>
      <c r="AJ706"/>
      <c r="AK706"/>
      <c r="AL706"/>
      <c r="AM706"/>
      <c r="AN706"/>
      <c r="AO706"/>
      <c r="AP706"/>
      <c r="AQ706"/>
      <c r="AR706"/>
      <c r="AS706"/>
      <c r="AT706"/>
      <c r="AU706"/>
      <c r="AV706"/>
      <c r="AW706"/>
      <c r="AX706"/>
      <c r="AY706"/>
      <c r="AZ706"/>
      <c r="BA706"/>
      <c r="BB706" s="10">
        <v>0</v>
      </c>
      <c r="BC706" s="10">
        <v>0</v>
      </c>
      <c r="BD706" s="10">
        <v>0</v>
      </c>
      <c r="BE706" s="10">
        <v>0</v>
      </c>
      <c r="BF706" s="10">
        <v>0</v>
      </c>
      <c r="BG706" s="10">
        <v>0</v>
      </c>
      <c r="BH706" s="10">
        <v>0</v>
      </c>
      <c r="BI706" s="34"/>
    </row>
    <row r="707" spans="1:61" s="17" customFormat="1" ht="12.75">
      <c r="A707" s="43"/>
      <c r="B707" s="28"/>
      <c r="C707" s="28"/>
      <c r="D707" s="29" t="s">
        <v>456</v>
      </c>
      <c r="E707" s="28"/>
      <c r="F707" s="28">
        <v>1</v>
      </c>
      <c r="G707" s="28">
        <v>29</v>
      </c>
      <c r="H707" s="28">
        <v>1</v>
      </c>
      <c r="I707" s="28">
        <v>83</v>
      </c>
      <c r="J707" s="28">
        <v>5</v>
      </c>
      <c r="K707" s="28">
        <v>140</v>
      </c>
      <c r="L707" s="28">
        <v>18</v>
      </c>
      <c r="M707" s="28">
        <v>506</v>
      </c>
      <c r="N707" s="28">
        <v>0</v>
      </c>
      <c r="O707" s="28">
        <v>42</v>
      </c>
      <c r="P707" s="28">
        <v>1</v>
      </c>
      <c r="Q707" s="28">
        <v>597</v>
      </c>
      <c r="R707" s="28">
        <v>0</v>
      </c>
      <c r="S707" s="28">
        <v>101</v>
      </c>
      <c r="T707" s="28">
        <v>3</v>
      </c>
      <c r="U707" s="28">
        <v>1257</v>
      </c>
      <c r="V707" s="28">
        <v>0</v>
      </c>
      <c r="W707" s="28">
        <v>10</v>
      </c>
      <c r="X707" s="28">
        <v>7</v>
      </c>
      <c r="Y707" s="28">
        <v>337</v>
      </c>
      <c r="Z707" s="28">
        <v>6</v>
      </c>
      <c r="AA707" s="28">
        <v>60</v>
      </c>
      <c r="AB707" s="28">
        <v>43</v>
      </c>
      <c r="AC707" s="28">
        <v>568</v>
      </c>
      <c r="AD707" s="28">
        <v>9</v>
      </c>
      <c r="AE707" s="28">
        <v>6</v>
      </c>
      <c r="AF707" s="28">
        <v>105</v>
      </c>
      <c r="AG707" s="28">
        <v>173</v>
      </c>
      <c r="AH707" s="28">
        <v>3</v>
      </c>
      <c r="AI707" s="28">
        <v>1</v>
      </c>
      <c r="AJ707" s="28">
        <v>79</v>
      </c>
      <c r="AK707" s="28">
        <v>57</v>
      </c>
      <c r="AL707" s="28">
        <v>0</v>
      </c>
      <c r="AM707" s="28">
        <v>0</v>
      </c>
      <c r="AN707" s="28">
        <v>32</v>
      </c>
      <c r="AO707" s="28">
        <v>9</v>
      </c>
      <c r="AP707" s="28">
        <v>1</v>
      </c>
      <c r="AQ707" s="28">
        <v>2</v>
      </c>
      <c r="AR707" s="28">
        <v>22</v>
      </c>
      <c r="AS707" s="28">
        <v>15</v>
      </c>
      <c r="AT707" s="28">
        <v>1</v>
      </c>
      <c r="AU707" s="28">
        <v>0</v>
      </c>
      <c r="AV707" s="28">
        <v>15</v>
      </c>
      <c r="AW707" s="28">
        <v>7</v>
      </c>
      <c r="AX707" s="28">
        <v>0</v>
      </c>
      <c r="AY707" s="28">
        <v>0</v>
      </c>
      <c r="AZ707" s="28">
        <v>0</v>
      </c>
      <c r="BA707" s="28">
        <v>0</v>
      </c>
      <c r="BB707" s="31">
        <v>20</v>
      </c>
      <c r="BC707" s="31">
        <v>247</v>
      </c>
      <c r="BD707" s="31">
        <v>307</v>
      </c>
      <c r="BE707" s="31">
        <v>3778</v>
      </c>
      <c r="BF707" s="31">
        <v>327</v>
      </c>
      <c r="BG707" s="31">
        <v>4025</v>
      </c>
      <c r="BH707" s="31">
        <v>0</v>
      </c>
      <c r="BI707" s="34"/>
    </row>
    <row r="708" spans="1:61" s="17" customFormat="1" ht="12.75">
      <c r="A708" s="38"/>
      <c r="B708"/>
      <c r="C708"/>
      <c r="D708" s="1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  <c r="AB708"/>
      <c r="AC708"/>
      <c r="AD708" s="15"/>
      <c r="AE708"/>
      <c r="AF708"/>
      <c r="AG708"/>
      <c r="AH708"/>
      <c r="AI708"/>
      <c r="AJ708"/>
      <c r="AK708"/>
      <c r="AL708"/>
      <c r="AM708"/>
      <c r="AN708"/>
      <c r="AO708"/>
      <c r="AP708"/>
      <c r="AQ708"/>
      <c r="AR708"/>
      <c r="AS708"/>
      <c r="AT708"/>
      <c r="AU708"/>
      <c r="AV708"/>
      <c r="AW708"/>
      <c r="AX708"/>
      <c r="AY708"/>
      <c r="AZ708"/>
      <c r="BA708"/>
      <c r="BB708" s="10">
        <v>0</v>
      </c>
      <c r="BC708" s="10">
        <v>0</v>
      </c>
      <c r="BD708" s="10">
        <v>0</v>
      </c>
      <c r="BE708" s="10">
        <v>0</v>
      </c>
      <c r="BF708" s="10">
        <v>0</v>
      </c>
      <c r="BG708" s="10">
        <v>0</v>
      </c>
      <c r="BH708" s="10">
        <v>0</v>
      </c>
      <c r="BI708" s="34"/>
    </row>
    <row r="709" spans="1:61" s="17" customFormat="1" ht="39">
      <c r="A709" s="38" t="s">
        <v>457</v>
      </c>
      <c r="B709"/>
      <c r="C709"/>
      <c r="D709" s="1" t="s">
        <v>458</v>
      </c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  <c r="AB709"/>
      <c r="AC709"/>
      <c r="AD709" s="15"/>
      <c r="AE709"/>
      <c r="AF709"/>
      <c r="AG709"/>
      <c r="AH709"/>
      <c r="AI709"/>
      <c r="AJ709"/>
      <c r="AK709"/>
      <c r="AL709"/>
      <c r="AM709"/>
      <c r="AN709"/>
      <c r="AO709"/>
      <c r="AP709"/>
      <c r="AQ709"/>
      <c r="AR709"/>
      <c r="AS709"/>
      <c r="AT709"/>
      <c r="AU709"/>
      <c r="AV709"/>
      <c r="AW709"/>
      <c r="AX709"/>
      <c r="AY709"/>
      <c r="AZ709"/>
      <c r="BA709"/>
      <c r="BB709" s="10">
        <v>0</v>
      </c>
      <c r="BC709" s="10">
        <v>0</v>
      </c>
      <c r="BD709" s="10">
        <v>0</v>
      </c>
      <c r="BE709" s="10">
        <v>0</v>
      </c>
      <c r="BF709" s="10">
        <v>0</v>
      </c>
      <c r="BG709" s="10">
        <v>0</v>
      </c>
      <c r="BH709" s="10">
        <v>0</v>
      </c>
      <c r="BI709" s="34"/>
    </row>
    <row r="710" spans="1:61" s="17" customFormat="1" ht="26.25">
      <c r="A710" s="38"/>
      <c r="B710"/>
      <c r="C710">
        <v>9</v>
      </c>
      <c r="D710" s="1" t="s">
        <v>459</v>
      </c>
      <c r="E710"/>
      <c r="F710"/>
      <c r="G710"/>
      <c r="H710"/>
      <c r="I710"/>
      <c r="J710"/>
      <c r="K710"/>
      <c r="L710"/>
      <c r="M710"/>
      <c r="N710"/>
      <c r="O710">
        <v>12</v>
      </c>
      <c r="P710"/>
      <c r="Q710"/>
      <c r="R710">
        <v>11</v>
      </c>
      <c r="S710">
        <v>35</v>
      </c>
      <c r="T710"/>
      <c r="U710">
        <v>1</v>
      </c>
      <c r="V710">
        <v>17</v>
      </c>
      <c r="W710">
        <v>6</v>
      </c>
      <c r="X710">
        <v>2</v>
      </c>
      <c r="Y710">
        <v>1</v>
      </c>
      <c r="Z710">
        <v>105</v>
      </c>
      <c r="AA710">
        <v>19</v>
      </c>
      <c r="AB710">
        <v>2</v>
      </c>
      <c r="AC710"/>
      <c r="AD710" s="15">
        <v>125</v>
      </c>
      <c r="AE710" s="25">
        <v>11</v>
      </c>
      <c r="AF710" s="25">
        <v>6</v>
      </c>
      <c r="AG710"/>
      <c r="AH710">
        <v>51</v>
      </c>
      <c r="AI710"/>
      <c r="AJ710">
        <v>8</v>
      </c>
      <c r="AK710">
        <v>1</v>
      </c>
      <c r="AL710">
        <v>18</v>
      </c>
      <c r="AM710"/>
      <c r="AN710"/>
      <c r="AO710"/>
      <c r="AP710">
        <v>19</v>
      </c>
      <c r="AQ710">
        <v>1</v>
      </c>
      <c r="AR710">
        <v>2</v>
      </c>
      <c r="AS710"/>
      <c r="AT710">
        <v>17</v>
      </c>
      <c r="AU710"/>
      <c r="AV710"/>
      <c r="AW710"/>
      <c r="AX710"/>
      <c r="AY710"/>
      <c r="AZ710"/>
      <c r="BA710"/>
      <c r="BB710" s="10">
        <v>363</v>
      </c>
      <c r="BC710" s="10">
        <v>84</v>
      </c>
      <c r="BD710" s="10">
        <v>20</v>
      </c>
      <c r="BE710" s="10">
        <v>3</v>
      </c>
      <c r="BF710" s="10">
        <v>383</v>
      </c>
      <c r="BG710" s="10">
        <v>87</v>
      </c>
      <c r="BH710" s="10">
        <v>9</v>
      </c>
      <c r="BI710" s="34"/>
    </row>
    <row r="711" spans="1:61" s="17" customFormat="1" ht="12.75">
      <c r="A711" s="38"/>
      <c r="B711"/>
      <c r="C711"/>
      <c r="D711" s="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  <c r="AB711"/>
      <c r="AC711"/>
      <c r="AD711" s="15"/>
      <c r="AE711"/>
      <c r="AF711"/>
      <c r="AG711"/>
      <c r="AH711"/>
      <c r="AI711"/>
      <c r="AJ711"/>
      <c r="AK711"/>
      <c r="AL711"/>
      <c r="AM711"/>
      <c r="AN711"/>
      <c r="AO711"/>
      <c r="AP711"/>
      <c r="AQ711"/>
      <c r="AR711"/>
      <c r="AS711"/>
      <c r="AT711"/>
      <c r="AU711"/>
      <c r="AV711"/>
      <c r="AW711"/>
      <c r="AX711"/>
      <c r="AY711"/>
      <c r="AZ711"/>
      <c r="BA711"/>
      <c r="BB711" s="10">
        <v>0</v>
      </c>
      <c r="BC711" s="10">
        <v>0</v>
      </c>
      <c r="BD711" s="10">
        <v>0</v>
      </c>
      <c r="BE711" s="10">
        <v>0</v>
      </c>
      <c r="BF711" s="10">
        <v>0</v>
      </c>
      <c r="BG711" s="10">
        <v>0</v>
      </c>
      <c r="BH711" s="10">
        <v>0</v>
      </c>
      <c r="BI711" s="34"/>
    </row>
    <row r="712" spans="1:61" s="17" customFormat="1" ht="12.75">
      <c r="A712" s="43"/>
      <c r="B712" s="28"/>
      <c r="C712" s="28"/>
      <c r="D712" s="29" t="s">
        <v>460</v>
      </c>
      <c r="E712" s="28"/>
      <c r="F712" s="28">
        <v>0</v>
      </c>
      <c r="G712" s="28">
        <v>0</v>
      </c>
      <c r="H712" s="28">
        <v>0</v>
      </c>
      <c r="I712" s="28">
        <v>0</v>
      </c>
      <c r="J712" s="28">
        <v>0</v>
      </c>
      <c r="K712" s="28">
        <v>0</v>
      </c>
      <c r="L712" s="28">
        <v>0</v>
      </c>
      <c r="M712" s="28">
        <v>0</v>
      </c>
      <c r="N712" s="28">
        <v>0</v>
      </c>
      <c r="O712" s="28">
        <v>12</v>
      </c>
      <c r="P712" s="28">
        <v>0</v>
      </c>
      <c r="Q712" s="28">
        <v>0</v>
      </c>
      <c r="R712" s="28">
        <v>11</v>
      </c>
      <c r="S712" s="28">
        <v>35</v>
      </c>
      <c r="T712" s="28">
        <v>0</v>
      </c>
      <c r="U712" s="28">
        <v>1</v>
      </c>
      <c r="V712" s="28">
        <v>17</v>
      </c>
      <c r="W712" s="28">
        <v>6</v>
      </c>
      <c r="X712" s="28">
        <v>2</v>
      </c>
      <c r="Y712" s="28">
        <v>1</v>
      </c>
      <c r="Z712" s="28">
        <v>105</v>
      </c>
      <c r="AA712" s="28">
        <v>19</v>
      </c>
      <c r="AB712" s="28">
        <v>2</v>
      </c>
      <c r="AC712" s="28">
        <v>0</v>
      </c>
      <c r="AD712" s="28">
        <v>125</v>
      </c>
      <c r="AE712" s="28">
        <v>11</v>
      </c>
      <c r="AF712" s="28">
        <v>6</v>
      </c>
      <c r="AG712" s="28">
        <v>0</v>
      </c>
      <c r="AH712" s="28">
        <v>51</v>
      </c>
      <c r="AI712" s="28">
        <v>0</v>
      </c>
      <c r="AJ712" s="28">
        <v>8</v>
      </c>
      <c r="AK712" s="28">
        <v>1</v>
      </c>
      <c r="AL712" s="28">
        <v>18</v>
      </c>
      <c r="AM712" s="28">
        <v>0</v>
      </c>
      <c r="AN712" s="28">
        <v>0</v>
      </c>
      <c r="AO712" s="28">
        <v>0</v>
      </c>
      <c r="AP712" s="28">
        <v>19</v>
      </c>
      <c r="AQ712" s="28">
        <v>1</v>
      </c>
      <c r="AR712" s="28">
        <v>2</v>
      </c>
      <c r="AS712" s="28">
        <v>0</v>
      </c>
      <c r="AT712" s="28">
        <v>17</v>
      </c>
      <c r="AU712" s="28">
        <v>0</v>
      </c>
      <c r="AV712" s="28">
        <v>0</v>
      </c>
      <c r="AW712" s="28">
        <v>0</v>
      </c>
      <c r="AX712" s="28">
        <v>0</v>
      </c>
      <c r="AY712" s="28">
        <v>0</v>
      </c>
      <c r="AZ712" s="28">
        <v>0</v>
      </c>
      <c r="BA712" s="28">
        <v>0</v>
      </c>
      <c r="BB712" s="31">
        <v>363</v>
      </c>
      <c r="BC712" s="31">
        <v>84</v>
      </c>
      <c r="BD712" s="31">
        <v>20</v>
      </c>
      <c r="BE712" s="31">
        <v>3</v>
      </c>
      <c r="BF712" s="31">
        <v>383</v>
      </c>
      <c r="BG712" s="31">
        <v>87</v>
      </c>
      <c r="BH712" s="31">
        <v>0</v>
      </c>
      <c r="BI712" s="34"/>
    </row>
    <row r="713" spans="1:61" s="17" customFormat="1" ht="12.75">
      <c r="A713" s="38"/>
      <c r="B713"/>
      <c r="C713"/>
      <c r="D713" s="1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 s="15"/>
      <c r="AE713"/>
      <c r="AF713"/>
      <c r="AG713"/>
      <c r="AH713"/>
      <c r="AI713"/>
      <c r="AJ713"/>
      <c r="AK713"/>
      <c r="AL713"/>
      <c r="AM713"/>
      <c r="AN713"/>
      <c r="AO713"/>
      <c r="AP713"/>
      <c r="AQ713"/>
      <c r="AR713"/>
      <c r="AS713"/>
      <c r="AT713"/>
      <c r="AU713"/>
      <c r="AV713"/>
      <c r="AW713"/>
      <c r="AX713"/>
      <c r="AY713"/>
      <c r="AZ713"/>
      <c r="BA713"/>
      <c r="BB713" s="10">
        <v>0</v>
      </c>
      <c r="BC713" s="10">
        <v>0</v>
      </c>
      <c r="BD713" s="10">
        <v>0</v>
      </c>
      <c r="BE713" s="10">
        <v>0</v>
      </c>
      <c r="BF713" s="10">
        <v>0</v>
      </c>
      <c r="BG713" s="10">
        <v>0</v>
      </c>
      <c r="BH713" s="10">
        <v>0</v>
      </c>
      <c r="BI713" s="34"/>
    </row>
    <row r="714" spans="1:61" s="17" customFormat="1" ht="52.5">
      <c r="A714" s="38" t="s">
        <v>461</v>
      </c>
      <c r="B714"/>
      <c r="C714"/>
      <c r="D714" s="1" t="s">
        <v>462</v>
      </c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  <c r="AB714"/>
      <c r="AC714"/>
      <c r="AD714" s="15"/>
      <c r="AE714"/>
      <c r="AF714"/>
      <c r="AG714"/>
      <c r="AH714"/>
      <c r="AI714"/>
      <c r="AJ714"/>
      <c r="AK714"/>
      <c r="AL714"/>
      <c r="AM714"/>
      <c r="AN714"/>
      <c r="AO714"/>
      <c r="AP714"/>
      <c r="AQ714"/>
      <c r="AR714"/>
      <c r="AS714"/>
      <c r="AT714"/>
      <c r="AU714"/>
      <c r="AV714"/>
      <c r="AW714"/>
      <c r="AX714"/>
      <c r="AY714"/>
      <c r="AZ714"/>
      <c r="BA714"/>
      <c r="BB714" s="10">
        <v>0</v>
      </c>
      <c r="BC714" s="10">
        <v>0</v>
      </c>
      <c r="BD714" s="10">
        <v>0</v>
      </c>
      <c r="BE714" s="10">
        <v>0</v>
      </c>
      <c r="BF714" s="10">
        <v>0</v>
      </c>
      <c r="BG714" s="10">
        <v>0</v>
      </c>
      <c r="BH714" s="10">
        <v>0</v>
      </c>
      <c r="BI714" s="34"/>
    </row>
    <row r="715" spans="1:61" s="17" customFormat="1" ht="26.25">
      <c r="A715" s="38"/>
      <c r="B715" t="s">
        <v>87</v>
      </c>
      <c r="C715">
        <v>10</v>
      </c>
      <c r="D715" s="1" t="s">
        <v>463</v>
      </c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>
        <v>1</v>
      </c>
      <c r="X715"/>
      <c r="Y715"/>
      <c r="Z715">
        <v>11</v>
      </c>
      <c r="AA715">
        <v>2</v>
      </c>
      <c r="AB715"/>
      <c r="AC715"/>
      <c r="AD715" s="15">
        <v>31</v>
      </c>
      <c r="AE715" s="25">
        <v>3</v>
      </c>
      <c r="AF715" s="25">
        <v>1</v>
      </c>
      <c r="AG715" s="25">
        <v>2</v>
      </c>
      <c r="AH715" s="25">
        <v>13</v>
      </c>
      <c r="AI715"/>
      <c r="AJ715"/>
      <c r="AK715"/>
      <c r="AL715">
        <v>2</v>
      </c>
      <c r="AM715"/>
      <c r="AN715"/>
      <c r="AO715"/>
      <c r="AP715">
        <v>5</v>
      </c>
      <c r="AQ715">
        <v>1</v>
      </c>
      <c r="AR715"/>
      <c r="AS715"/>
      <c r="AT715">
        <v>1</v>
      </c>
      <c r="AU715"/>
      <c r="AV715"/>
      <c r="AW715"/>
      <c r="AX715"/>
      <c r="AY715"/>
      <c r="AZ715"/>
      <c r="BA715"/>
      <c r="BB715" s="10">
        <v>63</v>
      </c>
      <c r="BC715" s="10">
        <v>7</v>
      </c>
      <c r="BD715" s="10">
        <v>1</v>
      </c>
      <c r="BE715" s="10">
        <v>2</v>
      </c>
      <c r="BF715" s="10">
        <v>64</v>
      </c>
      <c r="BG715" s="10">
        <v>9</v>
      </c>
      <c r="BH715" s="10">
        <v>10</v>
      </c>
      <c r="BI715" s="34"/>
    </row>
    <row r="716" spans="1:61" s="17" customFormat="1" ht="26.25">
      <c r="A716" s="38"/>
      <c r="B716" t="s">
        <v>53</v>
      </c>
      <c r="C716">
        <v>11</v>
      </c>
      <c r="D716" s="1" t="s">
        <v>464</v>
      </c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>
        <v>5</v>
      </c>
      <c r="AA716">
        <v>2</v>
      </c>
      <c r="AB716"/>
      <c r="AC716"/>
      <c r="AD716" s="15">
        <v>2</v>
      </c>
      <c r="AE716"/>
      <c r="AF716"/>
      <c r="AG716"/>
      <c r="AH716">
        <v>1</v>
      </c>
      <c r="AI716"/>
      <c r="AJ716"/>
      <c r="AK716"/>
      <c r="AL716"/>
      <c r="AM716"/>
      <c r="AN716"/>
      <c r="AO716"/>
      <c r="AP716"/>
      <c r="AQ716"/>
      <c r="AR716"/>
      <c r="AS716"/>
      <c r="AT716"/>
      <c r="AU716"/>
      <c r="AV716"/>
      <c r="AW716"/>
      <c r="AX716"/>
      <c r="AY716"/>
      <c r="AZ716"/>
      <c r="BA716"/>
      <c r="BB716" s="10">
        <v>8</v>
      </c>
      <c r="BC716" s="10">
        <v>2</v>
      </c>
      <c r="BD716" s="10">
        <v>0</v>
      </c>
      <c r="BE716" s="10">
        <v>0</v>
      </c>
      <c r="BF716" s="10">
        <v>8</v>
      </c>
      <c r="BG716" s="10">
        <v>2</v>
      </c>
      <c r="BH716" s="10">
        <v>11</v>
      </c>
      <c r="BI716" s="34"/>
    </row>
    <row r="717" spans="1:61" s="17" customFormat="1" ht="52.5">
      <c r="A717" s="38"/>
      <c r="B717" t="s">
        <v>262</v>
      </c>
      <c r="C717">
        <v>12</v>
      </c>
      <c r="D717" s="1" t="s">
        <v>465</v>
      </c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>
        <v>8</v>
      </c>
      <c r="T717"/>
      <c r="U717"/>
      <c r="V717"/>
      <c r="W717">
        <v>3</v>
      </c>
      <c r="X717"/>
      <c r="Y717"/>
      <c r="Z717"/>
      <c r="AA717">
        <v>7</v>
      </c>
      <c r="AB717"/>
      <c r="AC717"/>
      <c r="AD717" s="15"/>
      <c r="AE717">
        <v>2</v>
      </c>
      <c r="AF717"/>
      <c r="AG717"/>
      <c r="AH717"/>
      <c r="AI717"/>
      <c r="AJ717"/>
      <c r="AK717"/>
      <c r="AL717"/>
      <c r="AM717"/>
      <c r="AN717"/>
      <c r="AO717"/>
      <c r="AP717"/>
      <c r="AQ717"/>
      <c r="AR717"/>
      <c r="AS717"/>
      <c r="AT717"/>
      <c r="AU717"/>
      <c r="AV717"/>
      <c r="AW717"/>
      <c r="AX717"/>
      <c r="AY717"/>
      <c r="AZ717"/>
      <c r="BA717"/>
      <c r="BB717" s="10">
        <v>0</v>
      </c>
      <c r="BC717" s="10">
        <v>20</v>
      </c>
      <c r="BD717" s="10">
        <v>0</v>
      </c>
      <c r="BE717" s="10">
        <v>0</v>
      </c>
      <c r="BF717" s="10">
        <v>0</v>
      </c>
      <c r="BG717" s="10">
        <v>20</v>
      </c>
      <c r="BH717" s="10">
        <v>12</v>
      </c>
      <c r="BI717" s="34"/>
    </row>
    <row r="718" spans="1:61" s="17" customFormat="1" ht="39">
      <c r="A718" s="38"/>
      <c r="B718" t="s">
        <v>333</v>
      </c>
      <c r="C718">
        <v>13</v>
      </c>
      <c r="D718" s="1" t="s">
        <v>466</v>
      </c>
      <c r="E718"/>
      <c r="F718"/>
      <c r="G718"/>
      <c r="H718"/>
      <c r="I718"/>
      <c r="J718"/>
      <c r="K718"/>
      <c r="L718"/>
      <c r="M718"/>
      <c r="N718"/>
      <c r="O718"/>
      <c r="P718"/>
      <c r="Q718"/>
      <c r="R718">
        <v>2</v>
      </c>
      <c r="S718">
        <v>4</v>
      </c>
      <c r="T718"/>
      <c r="U718"/>
      <c r="V718"/>
      <c r="W718">
        <v>6</v>
      </c>
      <c r="X718"/>
      <c r="Y718"/>
      <c r="Z718">
        <v>29</v>
      </c>
      <c r="AA718">
        <v>8</v>
      </c>
      <c r="AB718"/>
      <c r="AC718"/>
      <c r="AD718" s="15">
        <v>45</v>
      </c>
      <c r="AE718" s="25">
        <v>3</v>
      </c>
      <c r="AF718"/>
      <c r="AG718"/>
      <c r="AH718">
        <v>15</v>
      </c>
      <c r="AI718">
        <v>1</v>
      </c>
      <c r="AJ718"/>
      <c r="AK718"/>
      <c r="AL718">
        <v>7</v>
      </c>
      <c r="AM718">
        <v>1</v>
      </c>
      <c r="AN718"/>
      <c r="AO718"/>
      <c r="AP718">
        <v>2</v>
      </c>
      <c r="AQ718"/>
      <c r="AR718"/>
      <c r="AS718"/>
      <c r="AT718">
        <v>1</v>
      </c>
      <c r="AU718">
        <v>1</v>
      </c>
      <c r="AV718"/>
      <c r="AW718"/>
      <c r="AX718"/>
      <c r="AY718"/>
      <c r="AZ718"/>
      <c r="BA718"/>
      <c r="BB718" s="10">
        <v>101</v>
      </c>
      <c r="BC718" s="10">
        <v>24</v>
      </c>
      <c r="BD718" s="10">
        <v>0</v>
      </c>
      <c r="BE718" s="10">
        <v>0</v>
      </c>
      <c r="BF718" s="10">
        <v>101</v>
      </c>
      <c r="BG718" s="10">
        <v>24</v>
      </c>
      <c r="BH718" s="10">
        <v>13</v>
      </c>
      <c r="BI718" s="34"/>
    </row>
    <row r="719" spans="1:61" s="17" customFormat="1" ht="12.75">
      <c r="A719" s="38"/>
      <c r="B719" t="s">
        <v>265</v>
      </c>
      <c r="C719">
        <v>14</v>
      </c>
      <c r="D719" s="1" t="s">
        <v>467</v>
      </c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>
        <v>1</v>
      </c>
      <c r="AA719"/>
      <c r="AB719"/>
      <c r="AC719"/>
      <c r="AD719" s="15">
        <v>3</v>
      </c>
      <c r="AE719"/>
      <c r="AF719"/>
      <c r="AG719"/>
      <c r="AH719">
        <v>1</v>
      </c>
      <c r="AI719"/>
      <c r="AJ719"/>
      <c r="AK719"/>
      <c r="AL719"/>
      <c r="AM719"/>
      <c r="AN719"/>
      <c r="AO719"/>
      <c r="AP719">
        <v>1</v>
      </c>
      <c r="AQ719"/>
      <c r="AR719"/>
      <c r="AS719"/>
      <c r="AT719"/>
      <c r="AU719"/>
      <c r="AV719"/>
      <c r="AW719"/>
      <c r="AX719"/>
      <c r="AY719"/>
      <c r="AZ719"/>
      <c r="BA719"/>
      <c r="BB719" s="10">
        <v>6</v>
      </c>
      <c r="BC719" s="10">
        <v>0</v>
      </c>
      <c r="BD719" s="10">
        <v>0</v>
      </c>
      <c r="BE719" s="10">
        <v>0</v>
      </c>
      <c r="BF719" s="10">
        <v>6</v>
      </c>
      <c r="BG719" s="10">
        <v>0</v>
      </c>
      <c r="BH719" s="10">
        <v>14</v>
      </c>
      <c r="BI719" s="34"/>
    </row>
    <row r="720" spans="1:61" s="17" customFormat="1" ht="12.75">
      <c r="A720" s="38"/>
      <c r="B720" t="s">
        <v>422</v>
      </c>
      <c r="C720">
        <v>15</v>
      </c>
      <c r="D720" s="1" t="s">
        <v>468</v>
      </c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  <c r="AB720"/>
      <c r="AC720"/>
      <c r="AD720" s="15">
        <v>1</v>
      </c>
      <c r="AE720"/>
      <c r="AF720"/>
      <c r="AG720"/>
      <c r="AH720"/>
      <c r="AI720"/>
      <c r="AJ720"/>
      <c r="AK720"/>
      <c r="AL720"/>
      <c r="AM720"/>
      <c r="AN720"/>
      <c r="AO720"/>
      <c r="AP720"/>
      <c r="AQ720"/>
      <c r="AR720"/>
      <c r="AS720"/>
      <c r="AT720">
        <v>1</v>
      </c>
      <c r="AU720"/>
      <c r="AV720"/>
      <c r="AW720"/>
      <c r="AX720"/>
      <c r="AY720"/>
      <c r="AZ720"/>
      <c r="BA720"/>
      <c r="BB720" s="10">
        <v>2</v>
      </c>
      <c r="BC720" s="10">
        <v>0</v>
      </c>
      <c r="BD720" s="10">
        <v>0</v>
      </c>
      <c r="BE720" s="10">
        <v>0</v>
      </c>
      <c r="BF720" s="10">
        <v>2</v>
      </c>
      <c r="BG720" s="10">
        <v>0</v>
      </c>
      <c r="BH720" s="10">
        <v>15</v>
      </c>
      <c r="BI720" s="38"/>
    </row>
    <row r="721" spans="1:61" s="17" customFormat="1" ht="12.75">
      <c r="A721" s="38"/>
      <c r="B721" t="s">
        <v>275</v>
      </c>
      <c r="C721">
        <v>16</v>
      </c>
      <c r="D721" s="1" t="s">
        <v>469</v>
      </c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>
        <v>1</v>
      </c>
      <c r="AA721">
        <v>1</v>
      </c>
      <c r="AB721"/>
      <c r="AC721"/>
      <c r="AD721" s="15">
        <v>5</v>
      </c>
      <c r="AE721"/>
      <c r="AF721"/>
      <c r="AG721"/>
      <c r="AH721">
        <v>2</v>
      </c>
      <c r="AI721"/>
      <c r="AJ721"/>
      <c r="AK721"/>
      <c r="AL721">
        <v>2</v>
      </c>
      <c r="AM721"/>
      <c r="AN721"/>
      <c r="AO721"/>
      <c r="AP721"/>
      <c r="AQ721"/>
      <c r="AR721"/>
      <c r="AS721"/>
      <c r="AT721"/>
      <c r="AU721"/>
      <c r="AV721"/>
      <c r="AW721"/>
      <c r="AX721"/>
      <c r="AY721"/>
      <c r="AZ721"/>
      <c r="BA721"/>
      <c r="BB721" s="10">
        <v>10</v>
      </c>
      <c r="BC721" s="10">
        <v>1</v>
      </c>
      <c r="BD721" s="10">
        <v>0</v>
      </c>
      <c r="BE721" s="10">
        <v>0</v>
      </c>
      <c r="BF721" s="10">
        <v>10</v>
      </c>
      <c r="BG721" s="10">
        <v>1</v>
      </c>
      <c r="BH721" s="10">
        <v>16</v>
      </c>
      <c r="BI721" s="38"/>
    </row>
    <row r="722" spans="1:61" s="17" customFormat="1" ht="12.75">
      <c r="A722" s="38"/>
      <c r="B722"/>
      <c r="C722"/>
      <c r="D722" s="1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  <c r="AB722"/>
      <c r="AC722"/>
      <c r="AD722" s="15"/>
      <c r="AE722"/>
      <c r="AF722"/>
      <c r="AG722"/>
      <c r="AH722"/>
      <c r="AI722"/>
      <c r="AJ722"/>
      <c r="AK722"/>
      <c r="AL722"/>
      <c r="AM722"/>
      <c r="AN722"/>
      <c r="AO722"/>
      <c r="AP722"/>
      <c r="AQ722"/>
      <c r="AR722"/>
      <c r="AS722"/>
      <c r="AT722"/>
      <c r="AU722"/>
      <c r="AV722"/>
      <c r="AW722"/>
      <c r="AX722"/>
      <c r="AY722"/>
      <c r="AZ722"/>
      <c r="BA722"/>
      <c r="BB722" s="10">
        <v>0</v>
      </c>
      <c r="BC722" s="10">
        <v>0</v>
      </c>
      <c r="BD722" s="10">
        <v>0</v>
      </c>
      <c r="BE722" s="10">
        <v>0</v>
      </c>
      <c r="BF722" s="10">
        <v>0</v>
      </c>
      <c r="BG722" s="10">
        <v>0</v>
      </c>
      <c r="BH722" s="10">
        <v>0</v>
      </c>
      <c r="BI722" s="38"/>
    </row>
    <row r="723" spans="1:61" s="17" customFormat="1" ht="12.75">
      <c r="A723" s="43"/>
      <c r="B723" s="28"/>
      <c r="C723" s="28"/>
      <c r="D723" s="29" t="s">
        <v>470</v>
      </c>
      <c r="E723" s="28"/>
      <c r="F723" s="28">
        <v>0</v>
      </c>
      <c r="G723" s="28">
        <v>0</v>
      </c>
      <c r="H723" s="28">
        <v>0</v>
      </c>
      <c r="I723" s="28">
        <v>0</v>
      </c>
      <c r="J723" s="28">
        <v>0</v>
      </c>
      <c r="K723" s="28">
        <v>0</v>
      </c>
      <c r="L723" s="28">
        <v>0</v>
      </c>
      <c r="M723" s="28">
        <v>0</v>
      </c>
      <c r="N723" s="28">
        <v>0</v>
      </c>
      <c r="O723" s="28">
        <v>0</v>
      </c>
      <c r="P723" s="28">
        <v>0</v>
      </c>
      <c r="Q723" s="28">
        <v>0</v>
      </c>
      <c r="R723" s="28">
        <v>2</v>
      </c>
      <c r="S723" s="28">
        <v>12</v>
      </c>
      <c r="T723" s="28">
        <v>0</v>
      </c>
      <c r="U723" s="28">
        <v>0</v>
      </c>
      <c r="V723" s="28">
        <v>0</v>
      </c>
      <c r="W723" s="28">
        <v>10</v>
      </c>
      <c r="X723" s="28">
        <v>0</v>
      </c>
      <c r="Y723" s="28">
        <v>0</v>
      </c>
      <c r="Z723" s="28">
        <v>47</v>
      </c>
      <c r="AA723" s="28">
        <v>20</v>
      </c>
      <c r="AB723" s="28">
        <v>0</v>
      </c>
      <c r="AC723" s="28">
        <v>0</v>
      </c>
      <c r="AD723" s="28">
        <v>87</v>
      </c>
      <c r="AE723" s="28">
        <v>8</v>
      </c>
      <c r="AF723" s="28">
        <v>1</v>
      </c>
      <c r="AG723" s="28">
        <v>2</v>
      </c>
      <c r="AH723" s="28">
        <v>32</v>
      </c>
      <c r="AI723" s="28">
        <v>1</v>
      </c>
      <c r="AJ723" s="28">
        <v>0</v>
      </c>
      <c r="AK723" s="28">
        <v>0</v>
      </c>
      <c r="AL723" s="28">
        <v>11</v>
      </c>
      <c r="AM723" s="28">
        <v>1</v>
      </c>
      <c r="AN723" s="28">
        <v>0</v>
      </c>
      <c r="AO723" s="28">
        <v>0</v>
      </c>
      <c r="AP723" s="28">
        <v>8</v>
      </c>
      <c r="AQ723" s="28">
        <v>1</v>
      </c>
      <c r="AR723" s="28">
        <v>0</v>
      </c>
      <c r="AS723" s="28">
        <v>0</v>
      </c>
      <c r="AT723" s="28">
        <v>3</v>
      </c>
      <c r="AU723" s="28">
        <v>1</v>
      </c>
      <c r="AV723" s="28">
        <v>0</v>
      </c>
      <c r="AW723" s="28">
        <v>0</v>
      </c>
      <c r="AX723" s="28">
        <v>0</v>
      </c>
      <c r="AY723" s="28">
        <v>0</v>
      </c>
      <c r="AZ723" s="28">
        <v>0</v>
      </c>
      <c r="BA723" s="28">
        <v>0</v>
      </c>
      <c r="BB723" s="31">
        <v>190</v>
      </c>
      <c r="BC723" s="31">
        <v>54</v>
      </c>
      <c r="BD723" s="31">
        <v>1</v>
      </c>
      <c r="BE723" s="31">
        <v>2</v>
      </c>
      <c r="BF723" s="31">
        <v>191</v>
      </c>
      <c r="BG723" s="31">
        <v>56</v>
      </c>
      <c r="BH723" s="31">
        <v>0</v>
      </c>
      <c r="BI723" s="43"/>
    </row>
    <row r="724" spans="1:61" s="17" customFormat="1" ht="12.75">
      <c r="A724" s="38"/>
      <c r="B724"/>
      <c r="C724"/>
      <c r="D724" s="1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 s="15"/>
      <c r="AE724"/>
      <c r="AF724"/>
      <c r="AG724"/>
      <c r="AH724"/>
      <c r="AI724"/>
      <c r="AJ724"/>
      <c r="AK724"/>
      <c r="AL724"/>
      <c r="AM724"/>
      <c r="AN724"/>
      <c r="AO724"/>
      <c r="AP724"/>
      <c r="AQ724"/>
      <c r="AR724"/>
      <c r="AS724"/>
      <c r="AT724"/>
      <c r="AU724"/>
      <c r="AV724"/>
      <c r="AW724"/>
      <c r="AX724"/>
      <c r="AY724"/>
      <c r="AZ724"/>
      <c r="BA724"/>
      <c r="BB724" s="10">
        <v>0</v>
      </c>
      <c r="BC724" s="10">
        <v>0</v>
      </c>
      <c r="BD724" s="10">
        <v>0</v>
      </c>
      <c r="BE724" s="10">
        <v>0</v>
      </c>
      <c r="BF724" s="10">
        <v>0</v>
      </c>
      <c r="BG724" s="10">
        <v>0</v>
      </c>
      <c r="BH724" s="10">
        <v>0</v>
      </c>
      <c r="BI724" s="38"/>
    </row>
    <row r="725" spans="1:61" s="17" customFormat="1" ht="12.75">
      <c r="A725" s="38" t="s">
        <v>471</v>
      </c>
      <c r="B725"/>
      <c r="C725"/>
      <c r="D725" s="1" t="s">
        <v>472</v>
      </c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  <c r="AB725"/>
      <c r="AC725"/>
      <c r="AD725" s="15"/>
      <c r="AE725"/>
      <c r="AF725"/>
      <c r="AG725"/>
      <c r="AH725"/>
      <c r="AI725"/>
      <c r="AJ725"/>
      <c r="AK725"/>
      <c r="AL725"/>
      <c r="AM725"/>
      <c r="AN725"/>
      <c r="AO725"/>
      <c r="AP725"/>
      <c r="AQ725"/>
      <c r="AR725"/>
      <c r="AS725"/>
      <c r="AT725"/>
      <c r="AU725"/>
      <c r="AV725"/>
      <c r="AW725"/>
      <c r="AX725"/>
      <c r="AY725"/>
      <c r="AZ725"/>
      <c r="BA725"/>
      <c r="BB725" s="10">
        <v>0</v>
      </c>
      <c r="BC725" s="10">
        <v>0</v>
      </c>
      <c r="BD725" s="10">
        <v>0</v>
      </c>
      <c r="BE725" s="10">
        <v>0</v>
      </c>
      <c r="BF725" s="10">
        <v>0</v>
      </c>
      <c r="BG725" s="10">
        <v>0</v>
      </c>
      <c r="BH725" s="10">
        <v>0</v>
      </c>
      <c r="BI725" s="38"/>
    </row>
    <row r="726" spans="1:61" s="17" customFormat="1" ht="12.75">
      <c r="A726" s="38"/>
      <c r="B726" t="s">
        <v>78</v>
      </c>
      <c r="C726">
        <v>17</v>
      </c>
      <c r="D726" s="1" t="s">
        <v>467</v>
      </c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>
        <v>3</v>
      </c>
      <c r="AA726"/>
      <c r="AB726"/>
      <c r="AC726"/>
      <c r="AD726" s="15">
        <v>14</v>
      </c>
      <c r="AE726"/>
      <c r="AF726"/>
      <c r="AG726"/>
      <c r="AH726">
        <v>6</v>
      </c>
      <c r="AI726"/>
      <c r="AJ726"/>
      <c r="AK726"/>
      <c r="AL726">
        <v>3</v>
      </c>
      <c r="AM726"/>
      <c r="AN726"/>
      <c r="AO726"/>
      <c r="AP726">
        <v>2</v>
      </c>
      <c r="AQ726"/>
      <c r="AR726"/>
      <c r="AS726"/>
      <c r="AT726"/>
      <c r="AU726"/>
      <c r="AV726"/>
      <c r="AW726"/>
      <c r="AX726"/>
      <c r="AY726"/>
      <c r="AZ726"/>
      <c r="BA726"/>
      <c r="BB726" s="10">
        <v>28</v>
      </c>
      <c r="BC726" s="10">
        <v>0</v>
      </c>
      <c r="BD726" s="10">
        <v>0</v>
      </c>
      <c r="BE726" s="10">
        <v>0</v>
      </c>
      <c r="BF726" s="10">
        <v>28</v>
      </c>
      <c r="BG726" s="10">
        <v>0</v>
      </c>
      <c r="BH726" s="10">
        <v>17</v>
      </c>
      <c r="BI726" s="38"/>
    </row>
    <row r="727" spans="1:61" s="17" customFormat="1" ht="12.75">
      <c r="A727" s="38"/>
      <c r="B727" t="s">
        <v>87</v>
      </c>
      <c r="C727">
        <v>18</v>
      </c>
      <c r="D727" s="1" t="s">
        <v>469</v>
      </c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>
        <v>2</v>
      </c>
      <c r="AA727">
        <v>1</v>
      </c>
      <c r="AB727"/>
      <c r="AC727"/>
      <c r="AD727" s="15">
        <v>16</v>
      </c>
      <c r="AE727"/>
      <c r="AF727"/>
      <c r="AG727"/>
      <c r="AH727">
        <v>15</v>
      </c>
      <c r="AI727"/>
      <c r="AJ727">
        <v>1</v>
      </c>
      <c r="AK727"/>
      <c r="AL727">
        <v>2</v>
      </c>
      <c r="AM727"/>
      <c r="AN727"/>
      <c r="AO727"/>
      <c r="AP727">
        <v>1</v>
      </c>
      <c r="AQ727"/>
      <c r="AR727"/>
      <c r="AS727"/>
      <c r="AT727"/>
      <c r="AU727"/>
      <c r="AV727"/>
      <c r="AW727"/>
      <c r="AX727"/>
      <c r="AY727"/>
      <c r="AZ727"/>
      <c r="BA727"/>
      <c r="BB727" s="10">
        <v>36</v>
      </c>
      <c r="BC727" s="10">
        <v>1</v>
      </c>
      <c r="BD727" s="10">
        <v>1</v>
      </c>
      <c r="BE727" s="10">
        <v>0</v>
      </c>
      <c r="BF727" s="10">
        <v>37</v>
      </c>
      <c r="BG727" s="10">
        <v>1</v>
      </c>
      <c r="BH727" s="10">
        <v>18</v>
      </c>
      <c r="BI727" s="38"/>
    </row>
    <row r="728" spans="1:61" s="17" customFormat="1" ht="12.75">
      <c r="A728" s="38"/>
      <c r="B728"/>
      <c r="C728"/>
      <c r="D728" s="1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  <c r="AB728"/>
      <c r="AC728"/>
      <c r="AD728" s="15"/>
      <c r="AE728"/>
      <c r="AF728"/>
      <c r="AG728"/>
      <c r="AH728"/>
      <c r="AI728"/>
      <c r="AJ728"/>
      <c r="AK728"/>
      <c r="AL728"/>
      <c r="AM728"/>
      <c r="AN728"/>
      <c r="AO728"/>
      <c r="AP728"/>
      <c r="AQ728"/>
      <c r="AR728"/>
      <c r="AS728"/>
      <c r="AT728"/>
      <c r="AU728"/>
      <c r="AV728"/>
      <c r="AW728"/>
      <c r="AX728"/>
      <c r="AY728"/>
      <c r="AZ728"/>
      <c r="BA728"/>
      <c r="BB728" s="10">
        <v>0</v>
      </c>
      <c r="BC728" s="10">
        <v>0</v>
      </c>
      <c r="BD728" s="10">
        <v>0</v>
      </c>
      <c r="BE728" s="10">
        <v>0</v>
      </c>
      <c r="BF728" s="10">
        <v>0</v>
      </c>
      <c r="BG728" s="10">
        <v>0</v>
      </c>
      <c r="BH728" s="10">
        <v>0</v>
      </c>
      <c r="BI728" s="38"/>
    </row>
    <row r="729" spans="1:61" s="17" customFormat="1" ht="12.75">
      <c r="A729" s="43"/>
      <c r="B729" s="28"/>
      <c r="C729" s="28"/>
      <c r="D729" s="29" t="s">
        <v>473</v>
      </c>
      <c r="E729" s="28"/>
      <c r="F729" s="28">
        <v>0</v>
      </c>
      <c r="G729" s="28">
        <v>0</v>
      </c>
      <c r="H729" s="28">
        <v>0</v>
      </c>
      <c r="I729" s="28">
        <v>0</v>
      </c>
      <c r="J729" s="28">
        <v>0</v>
      </c>
      <c r="K729" s="28">
        <v>0</v>
      </c>
      <c r="L729" s="28">
        <v>0</v>
      </c>
      <c r="M729" s="28">
        <v>0</v>
      </c>
      <c r="N729" s="28">
        <v>0</v>
      </c>
      <c r="O729" s="28">
        <v>0</v>
      </c>
      <c r="P729" s="28">
        <v>0</v>
      </c>
      <c r="Q729" s="28">
        <v>0</v>
      </c>
      <c r="R729" s="28">
        <v>0</v>
      </c>
      <c r="S729" s="28">
        <v>0</v>
      </c>
      <c r="T729" s="28">
        <v>0</v>
      </c>
      <c r="U729" s="28">
        <v>0</v>
      </c>
      <c r="V729" s="28">
        <v>0</v>
      </c>
      <c r="W729" s="28">
        <v>0</v>
      </c>
      <c r="X729" s="28">
        <v>0</v>
      </c>
      <c r="Y729" s="28">
        <v>0</v>
      </c>
      <c r="Z729" s="28">
        <v>5</v>
      </c>
      <c r="AA729" s="28">
        <v>1</v>
      </c>
      <c r="AB729" s="28">
        <v>0</v>
      </c>
      <c r="AC729" s="28">
        <v>0</v>
      </c>
      <c r="AD729" s="28">
        <v>30</v>
      </c>
      <c r="AE729" s="28">
        <v>0</v>
      </c>
      <c r="AF729" s="28">
        <v>0</v>
      </c>
      <c r="AG729" s="28">
        <v>0</v>
      </c>
      <c r="AH729" s="28">
        <v>21</v>
      </c>
      <c r="AI729" s="28">
        <v>0</v>
      </c>
      <c r="AJ729" s="28">
        <v>1</v>
      </c>
      <c r="AK729" s="28">
        <v>0</v>
      </c>
      <c r="AL729" s="28">
        <v>5</v>
      </c>
      <c r="AM729" s="28">
        <v>0</v>
      </c>
      <c r="AN729" s="28">
        <v>0</v>
      </c>
      <c r="AO729" s="28">
        <v>0</v>
      </c>
      <c r="AP729" s="28">
        <v>3</v>
      </c>
      <c r="AQ729" s="28">
        <v>0</v>
      </c>
      <c r="AR729" s="28">
        <v>0</v>
      </c>
      <c r="AS729" s="28">
        <v>0</v>
      </c>
      <c r="AT729" s="28">
        <v>0</v>
      </c>
      <c r="AU729" s="28">
        <v>0</v>
      </c>
      <c r="AV729" s="28">
        <v>0</v>
      </c>
      <c r="AW729" s="28">
        <v>0</v>
      </c>
      <c r="AX729" s="28">
        <v>0</v>
      </c>
      <c r="AY729" s="28">
        <v>0</v>
      </c>
      <c r="AZ729" s="28">
        <v>0</v>
      </c>
      <c r="BA729" s="28">
        <v>0</v>
      </c>
      <c r="BB729" s="31">
        <v>64</v>
      </c>
      <c r="BC729" s="31">
        <v>1</v>
      </c>
      <c r="BD729" s="31">
        <v>1</v>
      </c>
      <c r="BE729" s="31">
        <v>0</v>
      </c>
      <c r="BF729" s="31">
        <v>65</v>
      </c>
      <c r="BG729" s="31">
        <v>1</v>
      </c>
      <c r="BH729" s="31">
        <v>0</v>
      </c>
      <c r="BI729" s="43"/>
    </row>
    <row r="730" spans="1:61" s="17" customFormat="1" ht="12.75">
      <c r="A730" s="38"/>
      <c r="B730"/>
      <c r="C730"/>
      <c r="D730" s="1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  <c r="AB730"/>
      <c r="AC730"/>
      <c r="AD730" s="15"/>
      <c r="AE730"/>
      <c r="AF730"/>
      <c r="AG730"/>
      <c r="AH730"/>
      <c r="AI730"/>
      <c r="AJ730"/>
      <c r="AK730"/>
      <c r="AL730"/>
      <c r="AM730"/>
      <c r="AN730"/>
      <c r="AO730"/>
      <c r="AP730"/>
      <c r="AQ730"/>
      <c r="AR730"/>
      <c r="AS730"/>
      <c r="AT730"/>
      <c r="AU730"/>
      <c r="AV730"/>
      <c r="AW730"/>
      <c r="AX730"/>
      <c r="AY730"/>
      <c r="AZ730"/>
      <c r="BA730"/>
      <c r="BB730" s="10">
        <v>0</v>
      </c>
      <c r="BC730" s="10">
        <v>0</v>
      </c>
      <c r="BD730" s="10">
        <v>0</v>
      </c>
      <c r="BE730" s="10">
        <v>0</v>
      </c>
      <c r="BF730" s="10">
        <v>0</v>
      </c>
      <c r="BG730" s="10">
        <v>0</v>
      </c>
      <c r="BH730" s="10">
        <v>0</v>
      </c>
      <c r="BI730" s="38">
        <v>300178</v>
      </c>
    </row>
    <row r="731" spans="1:61" s="17" customFormat="1" ht="12.75">
      <c r="A731" s="38"/>
      <c r="B731"/>
      <c r="C731"/>
      <c r="D731" s="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  <c r="AB731"/>
      <c r="AC731"/>
      <c r="AD731" s="15"/>
      <c r="AE731"/>
      <c r="AF731"/>
      <c r="AG731"/>
      <c r="AH731"/>
      <c r="AI731"/>
      <c r="AJ731"/>
      <c r="AK731"/>
      <c r="AL731"/>
      <c r="AM731"/>
      <c r="AN731"/>
      <c r="AO731"/>
      <c r="AP731"/>
      <c r="AQ731"/>
      <c r="AR731"/>
      <c r="AS731"/>
      <c r="AT731"/>
      <c r="AU731"/>
      <c r="AV731"/>
      <c r="AW731"/>
      <c r="AX731"/>
      <c r="AY731"/>
      <c r="AZ731"/>
      <c r="BA731"/>
      <c r="BB731" s="10">
        <v>0</v>
      </c>
      <c r="BC731" s="10">
        <v>0</v>
      </c>
      <c r="BD731" s="10">
        <v>0</v>
      </c>
      <c r="BE731" s="10">
        <v>0</v>
      </c>
      <c r="BF731" s="10">
        <v>0</v>
      </c>
      <c r="BG731" s="10">
        <v>0</v>
      </c>
      <c r="BH731" s="10">
        <v>0</v>
      </c>
      <c r="BI731" s="38"/>
    </row>
    <row r="732" spans="1:61" s="17" customFormat="1" ht="52.5">
      <c r="A732" s="38" t="s">
        <v>474</v>
      </c>
      <c r="B732"/>
      <c r="C732"/>
      <c r="D732" s="1" t="s">
        <v>475</v>
      </c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  <c r="AB732"/>
      <c r="AC732"/>
      <c r="AD732" s="15"/>
      <c r="AE732"/>
      <c r="AF732"/>
      <c r="AG732"/>
      <c r="AH732"/>
      <c r="AI732"/>
      <c r="AJ732"/>
      <c r="AK732"/>
      <c r="AL732"/>
      <c r="AM732"/>
      <c r="AN732"/>
      <c r="AO732"/>
      <c r="AP732"/>
      <c r="AQ732"/>
      <c r="AR732"/>
      <c r="AS732"/>
      <c r="AT732"/>
      <c r="AU732"/>
      <c r="AV732"/>
      <c r="AW732"/>
      <c r="AX732"/>
      <c r="AY732"/>
      <c r="AZ732"/>
      <c r="BA732"/>
      <c r="BB732" s="10">
        <v>0</v>
      </c>
      <c r="BC732" s="10">
        <v>0</v>
      </c>
      <c r="BD732" s="10">
        <v>0</v>
      </c>
      <c r="BE732" s="10">
        <v>0</v>
      </c>
      <c r="BF732" s="10">
        <v>0</v>
      </c>
      <c r="BG732" s="10">
        <v>0</v>
      </c>
      <c r="BH732" s="10">
        <v>0</v>
      </c>
      <c r="BI732" s="38"/>
    </row>
    <row r="733" spans="1:61" s="17" customFormat="1" ht="26.25">
      <c r="A733" s="38"/>
      <c r="B733" t="s">
        <v>49</v>
      </c>
      <c r="C733">
        <v>1</v>
      </c>
      <c r="D733" s="1" t="s">
        <v>476</v>
      </c>
      <c r="E733"/>
      <c r="F733"/>
      <c r="G733"/>
      <c r="H733"/>
      <c r="I733"/>
      <c r="J733"/>
      <c r="K733"/>
      <c r="L733"/>
      <c r="M733"/>
      <c r="N733"/>
      <c r="O733">
        <v>1</v>
      </c>
      <c r="P733"/>
      <c r="Q733"/>
      <c r="R733"/>
      <c r="S733">
        <v>7</v>
      </c>
      <c r="T733"/>
      <c r="U733"/>
      <c r="V733"/>
      <c r="W733">
        <v>2</v>
      </c>
      <c r="X733"/>
      <c r="Y733"/>
      <c r="Z733">
        <v>6</v>
      </c>
      <c r="AA733">
        <v>6</v>
      </c>
      <c r="AB733"/>
      <c r="AC733"/>
      <c r="AD733" s="15">
        <v>10</v>
      </c>
      <c r="AE733" s="25">
        <v>6</v>
      </c>
      <c r="AF733"/>
      <c r="AG733"/>
      <c r="AH733">
        <v>9</v>
      </c>
      <c r="AI733">
        <v>1</v>
      </c>
      <c r="AJ733"/>
      <c r="AK733"/>
      <c r="AL733">
        <v>8</v>
      </c>
      <c r="AM733"/>
      <c r="AN733"/>
      <c r="AO733"/>
      <c r="AP733">
        <v>8</v>
      </c>
      <c r="AQ733">
        <v>1</v>
      </c>
      <c r="AR733"/>
      <c r="AS733"/>
      <c r="AT733">
        <v>7</v>
      </c>
      <c r="AU733"/>
      <c r="AV733"/>
      <c r="AW733"/>
      <c r="AX733"/>
      <c r="AY733"/>
      <c r="AZ733"/>
      <c r="BA733"/>
      <c r="BB733" s="10">
        <v>48</v>
      </c>
      <c r="BC733" s="10">
        <v>24</v>
      </c>
      <c r="BD733" s="10">
        <v>0</v>
      </c>
      <c r="BE733" s="10">
        <v>0</v>
      </c>
      <c r="BF733" s="10">
        <v>48</v>
      </c>
      <c r="BG733" s="10">
        <v>24</v>
      </c>
      <c r="BH733" s="10">
        <v>1</v>
      </c>
      <c r="BI733" s="38"/>
    </row>
    <row r="734" spans="1:61" s="17" customFormat="1" ht="12.75">
      <c r="A734" s="38"/>
      <c r="B734" t="s">
        <v>78</v>
      </c>
      <c r="C734">
        <v>2</v>
      </c>
      <c r="D734" s="1" t="s">
        <v>477</v>
      </c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>
        <v>16</v>
      </c>
      <c r="AA734"/>
      <c r="AB734"/>
      <c r="AC734"/>
      <c r="AD734" s="15">
        <v>19</v>
      </c>
      <c r="AE734">
        <v>1</v>
      </c>
      <c r="AF734"/>
      <c r="AG734"/>
      <c r="AH734">
        <v>12</v>
      </c>
      <c r="AI734"/>
      <c r="AJ734"/>
      <c r="AK734"/>
      <c r="AL734">
        <v>5</v>
      </c>
      <c r="AM734"/>
      <c r="AN734"/>
      <c r="AO734"/>
      <c r="AP734">
        <v>1</v>
      </c>
      <c r="AQ734"/>
      <c r="AR734"/>
      <c r="AS734"/>
      <c r="AT734">
        <v>3</v>
      </c>
      <c r="AU734"/>
      <c r="AV734"/>
      <c r="AW734"/>
      <c r="AX734"/>
      <c r="AY734"/>
      <c r="AZ734"/>
      <c r="BA734"/>
      <c r="BB734" s="10">
        <v>56</v>
      </c>
      <c r="BC734" s="10">
        <v>1</v>
      </c>
      <c r="BD734" s="10">
        <v>0</v>
      </c>
      <c r="BE734" s="10">
        <v>0</v>
      </c>
      <c r="BF734" s="10">
        <v>56</v>
      </c>
      <c r="BG734" s="10">
        <v>1</v>
      </c>
      <c r="BH734" s="10">
        <v>2</v>
      </c>
      <c r="BI734" s="38"/>
    </row>
    <row r="735" spans="1:61" s="17" customFormat="1" ht="12.75">
      <c r="A735" s="38"/>
      <c r="B735" t="s">
        <v>87</v>
      </c>
      <c r="C735">
        <v>3</v>
      </c>
      <c r="D735" s="1" t="s">
        <v>478</v>
      </c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>
        <v>5</v>
      </c>
      <c r="AA735"/>
      <c r="AB735"/>
      <c r="AC735"/>
      <c r="AD735" s="15">
        <v>7</v>
      </c>
      <c r="AE735">
        <v>1</v>
      </c>
      <c r="AF735">
        <v>1</v>
      </c>
      <c r="AG735"/>
      <c r="AH735">
        <v>6</v>
      </c>
      <c r="AI735"/>
      <c r="AJ735"/>
      <c r="AK735"/>
      <c r="AL735">
        <v>1</v>
      </c>
      <c r="AM735"/>
      <c r="AN735"/>
      <c r="AO735"/>
      <c r="AP735">
        <v>2</v>
      </c>
      <c r="AQ735"/>
      <c r="AR735"/>
      <c r="AS735"/>
      <c r="AT735">
        <v>3</v>
      </c>
      <c r="AU735"/>
      <c r="AV735"/>
      <c r="AW735"/>
      <c r="AX735"/>
      <c r="AY735"/>
      <c r="AZ735"/>
      <c r="BA735"/>
      <c r="BB735" s="10">
        <v>24</v>
      </c>
      <c r="BC735" s="10">
        <v>1</v>
      </c>
      <c r="BD735" s="10">
        <v>1</v>
      </c>
      <c r="BE735" s="10">
        <v>0</v>
      </c>
      <c r="BF735" s="10">
        <v>25</v>
      </c>
      <c r="BG735" s="10">
        <v>1</v>
      </c>
      <c r="BH735" s="10">
        <v>3</v>
      </c>
      <c r="BI735" s="38"/>
    </row>
    <row r="736" spans="1:61" s="17" customFormat="1" ht="26.25">
      <c r="A736" s="38"/>
      <c r="B736" t="s">
        <v>53</v>
      </c>
      <c r="C736">
        <v>4</v>
      </c>
      <c r="D736" s="1" t="s">
        <v>479</v>
      </c>
      <c r="E736"/>
      <c r="F736"/>
      <c r="G736"/>
      <c r="H736"/>
      <c r="I736"/>
      <c r="J736"/>
      <c r="K736"/>
      <c r="L736"/>
      <c r="M736">
        <v>1</v>
      </c>
      <c r="N736"/>
      <c r="O736"/>
      <c r="P736"/>
      <c r="Q736">
        <v>1</v>
      </c>
      <c r="R736"/>
      <c r="S736">
        <v>65</v>
      </c>
      <c r="T736"/>
      <c r="U736">
        <v>31</v>
      </c>
      <c r="V736">
        <v>4</v>
      </c>
      <c r="W736">
        <v>30</v>
      </c>
      <c r="X736">
        <v>1</v>
      </c>
      <c r="Y736">
        <v>10</v>
      </c>
      <c r="Z736">
        <v>53</v>
      </c>
      <c r="AA736">
        <v>54</v>
      </c>
      <c r="AB736">
        <v>4</v>
      </c>
      <c r="AC736">
        <v>30</v>
      </c>
      <c r="AD736" s="15">
        <v>102</v>
      </c>
      <c r="AE736" s="25">
        <v>9</v>
      </c>
      <c r="AF736" s="25">
        <v>11</v>
      </c>
      <c r="AG736" s="25">
        <v>4</v>
      </c>
      <c r="AH736" s="25">
        <v>34</v>
      </c>
      <c r="AI736"/>
      <c r="AJ736">
        <v>6</v>
      </c>
      <c r="AK736">
        <v>1</v>
      </c>
      <c r="AL736">
        <v>6</v>
      </c>
      <c r="AM736"/>
      <c r="AN736"/>
      <c r="AO736"/>
      <c r="AP736">
        <v>4</v>
      </c>
      <c r="AQ736"/>
      <c r="AR736">
        <v>1</v>
      </c>
      <c r="AS736"/>
      <c r="AT736">
        <v>1</v>
      </c>
      <c r="AU736"/>
      <c r="AV736"/>
      <c r="AW736"/>
      <c r="AX736"/>
      <c r="AY736"/>
      <c r="AZ736"/>
      <c r="BA736"/>
      <c r="BB736" s="10">
        <v>204</v>
      </c>
      <c r="BC736" s="10">
        <v>158</v>
      </c>
      <c r="BD736" s="10">
        <v>23</v>
      </c>
      <c r="BE736" s="10">
        <v>78</v>
      </c>
      <c r="BF736" s="10">
        <v>227</v>
      </c>
      <c r="BG736" s="10">
        <v>236</v>
      </c>
      <c r="BH736" s="10">
        <v>4</v>
      </c>
      <c r="BI736" s="34"/>
    </row>
    <row r="737" spans="1:61" s="17" customFormat="1" ht="12.75">
      <c r="A737" s="38"/>
      <c r="B737" t="s">
        <v>58</v>
      </c>
      <c r="C737">
        <v>5</v>
      </c>
      <c r="D737" s="1" t="s">
        <v>469</v>
      </c>
      <c r="E737"/>
      <c r="F737"/>
      <c r="G737"/>
      <c r="H737"/>
      <c r="I737"/>
      <c r="J737"/>
      <c r="K737"/>
      <c r="L737"/>
      <c r="M737"/>
      <c r="N737"/>
      <c r="O737">
        <v>1</v>
      </c>
      <c r="P737"/>
      <c r="Q737"/>
      <c r="R737"/>
      <c r="S737">
        <v>1</v>
      </c>
      <c r="T737"/>
      <c r="U737"/>
      <c r="V737"/>
      <c r="W737"/>
      <c r="X737"/>
      <c r="Y737"/>
      <c r="Z737">
        <v>7</v>
      </c>
      <c r="AA737">
        <v>2</v>
      </c>
      <c r="AB737"/>
      <c r="AC737"/>
      <c r="AD737" s="15">
        <v>14</v>
      </c>
      <c r="AE737" s="25">
        <v>2</v>
      </c>
      <c r="AF737" s="25">
        <v>1</v>
      </c>
      <c r="AG737"/>
      <c r="AH737">
        <v>11</v>
      </c>
      <c r="AI737">
        <v>2</v>
      </c>
      <c r="AJ737">
        <v>1</v>
      </c>
      <c r="AK737"/>
      <c r="AL737">
        <v>1</v>
      </c>
      <c r="AM737"/>
      <c r="AN737"/>
      <c r="AO737"/>
      <c r="AP737">
        <v>2</v>
      </c>
      <c r="AQ737"/>
      <c r="AR737"/>
      <c r="AS737"/>
      <c r="AT737">
        <v>2</v>
      </c>
      <c r="AU737"/>
      <c r="AV737"/>
      <c r="AW737"/>
      <c r="AX737"/>
      <c r="AY737"/>
      <c r="AZ737"/>
      <c r="BA737"/>
      <c r="BB737" s="10">
        <v>37</v>
      </c>
      <c r="BC737" s="10">
        <v>8</v>
      </c>
      <c r="BD737" s="10">
        <v>2</v>
      </c>
      <c r="BE737" s="10">
        <v>0</v>
      </c>
      <c r="BF737" s="10">
        <v>39</v>
      </c>
      <c r="BG737" s="10">
        <v>8</v>
      </c>
      <c r="BH737" s="10">
        <v>5</v>
      </c>
      <c r="BI737" s="34"/>
    </row>
    <row r="738" spans="1:61" s="17" customFormat="1" ht="12.75">
      <c r="A738" s="38"/>
      <c r="B738"/>
      <c r="C738"/>
      <c r="D738" s="1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  <c r="AB738"/>
      <c r="AC738"/>
      <c r="AD738" s="15"/>
      <c r="AE738"/>
      <c r="AF738"/>
      <c r="AG738"/>
      <c r="AH738"/>
      <c r="AI738"/>
      <c r="AJ738"/>
      <c r="AK738"/>
      <c r="AL738"/>
      <c r="AM738"/>
      <c r="AN738"/>
      <c r="AO738"/>
      <c r="AP738"/>
      <c r="AQ738"/>
      <c r="AR738"/>
      <c r="AS738"/>
      <c r="AT738"/>
      <c r="AU738"/>
      <c r="AV738"/>
      <c r="AW738"/>
      <c r="AX738"/>
      <c r="AY738"/>
      <c r="AZ738"/>
      <c r="BA738"/>
      <c r="BB738" s="10">
        <v>0</v>
      </c>
      <c r="BC738" s="10">
        <v>0</v>
      </c>
      <c r="BD738" s="10">
        <v>0</v>
      </c>
      <c r="BE738" s="10">
        <v>0</v>
      </c>
      <c r="BF738" s="10">
        <v>0</v>
      </c>
      <c r="BG738" s="10">
        <v>0</v>
      </c>
      <c r="BH738" s="10">
        <v>0</v>
      </c>
      <c r="BI738" s="34"/>
    </row>
    <row r="739" spans="1:61" s="17" customFormat="1" ht="12.75">
      <c r="A739" s="43"/>
      <c r="B739" s="28"/>
      <c r="C739" s="28"/>
      <c r="D739" s="29" t="s">
        <v>480</v>
      </c>
      <c r="E739" s="28"/>
      <c r="F739" s="28">
        <v>0</v>
      </c>
      <c r="G739" s="28">
        <v>0</v>
      </c>
      <c r="H739" s="28">
        <v>0</v>
      </c>
      <c r="I739" s="28">
        <v>0</v>
      </c>
      <c r="J739" s="28">
        <v>0</v>
      </c>
      <c r="K739" s="28">
        <v>0</v>
      </c>
      <c r="L739" s="28">
        <v>0</v>
      </c>
      <c r="M739" s="28">
        <v>1</v>
      </c>
      <c r="N739" s="28">
        <v>0</v>
      </c>
      <c r="O739" s="28">
        <v>2</v>
      </c>
      <c r="P739" s="28">
        <v>0</v>
      </c>
      <c r="Q739" s="28">
        <v>1</v>
      </c>
      <c r="R739" s="28">
        <v>0</v>
      </c>
      <c r="S739" s="28">
        <v>73</v>
      </c>
      <c r="T739" s="28">
        <v>0</v>
      </c>
      <c r="U739" s="28">
        <v>31</v>
      </c>
      <c r="V739" s="28">
        <v>4</v>
      </c>
      <c r="W739" s="28">
        <v>32</v>
      </c>
      <c r="X739" s="28">
        <v>1</v>
      </c>
      <c r="Y739" s="28">
        <v>10</v>
      </c>
      <c r="Z739" s="28">
        <v>87</v>
      </c>
      <c r="AA739" s="28">
        <v>62</v>
      </c>
      <c r="AB739" s="28">
        <v>4</v>
      </c>
      <c r="AC739" s="28">
        <v>30</v>
      </c>
      <c r="AD739" s="28">
        <v>152</v>
      </c>
      <c r="AE739" s="28">
        <v>19</v>
      </c>
      <c r="AF739" s="28">
        <v>13</v>
      </c>
      <c r="AG739" s="28">
        <v>4</v>
      </c>
      <c r="AH739" s="28">
        <v>72</v>
      </c>
      <c r="AI739" s="28">
        <v>3</v>
      </c>
      <c r="AJ739" s="28">
        <v>7</v>
      </c>
      <c r="AK739" s="28">
        <v>1</v>
      </c>
      <c r="AL739" s="28">
        <v>21</v>
      </c>
      <c r="AM739" s="28">
        <v>0</v>
      </c>
      <c r="AN739" s="28">
        <v>0</v>
      </c>
      <c r="AO739" s="28">
        <v>0</v>
      </c>
      <c r="AP739" s="28">
        <v>17</v>
      </c>
      <c r="AQ739" s="28">
        <v>1</v>
      </c>
      <c r="AR739" s="28">
        <v>1</v>
      </c>
      <c r="AS739" s="28">
        <v>0</v>
      </c>
      <c r="AT739" s="28">
        <v>16</v>
      </c>
      <c r="AU739" s="28">
        <v>0</v>
      </c>
      <c r="AV739" s="28">
        <v>0</v>
      </c>
      <c r="AW739" s="28">
        <v>0</v>
      </c>
      <c r="AX739" s="28">
        <v>0</v>
      </c>
      <c r="AY739" s="28">
        <v>0</v>
      </c>
      <c r="AZ739" s="28">
        <v>0</v>
      </c>
      <c r="BA739" s="28">
        <v>0</v>
      </c>
      <c r="BB739" s="31">
        <v>369</v>
      </c>
      <c r="BC739" s="31">
        <v>192</v>
      </c>
      <c r="BD739" s="31">
        <v>26</v>
      </c>
      <c r="BE739" s="31">
        <v>78</v>
      </c>
      <c r="BF739" s="31">
        <v>395</v>
      </c>
      <c r="BG739" s="31">
        <v>270</v>
      </c>
      <c r="BH739" s="31">
        <v>0</v>
      </c>
      <c r="BI739" s="34"/>
    </row>
    <row r="740" spans="1:61" s="17" customFormat="1" ht="12.75">
      <c r="A740" s="38"/>
      <c r="B740"/>
      <c r="C740"/>
      <c r="D740" s="1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  <c r="AB740"/>
      <c r="AC740"/>
      <c r="AD740" s="15"/>
      <c r="AE740"/>
      <c r="AF740"/>
      <c r="AG740"/>
      <c r="AH740"/>
      <c r="AI740"/>
      <c r="AJ740"/>
      <c r="AK740"/>
      <c r="AL740"/>
      <c r="AM740"/>
      <c r="AN740"/>
      <c r="AO740"/>
      <c r="AP740"/>
      <c r="AQ740"/>
      <c r="AR740"/>
      <c r="AS740"/>
      <c r="AT740"/>
      <c r="AU740"/>
      <c r="AV740"/>
      <c r="AW740"/>
      <c r="AX740"/>
      <c r="AY740"/>
      <c r="AZ740"/>
      <c r="BA740"/>
      <c r="BB740" s="10">
        <v>0</v>
      </c>
      <c r="BC740" s="10">
        <v>0</v>
      </c>
      <c r="BD740" s="10">
        <v>0</v>
      </c>
      <c r="BE740" s="10">
        <v>0</v>
      </c>
      <c r="BF740" s="10">
        <v>0</v>
      </c>
      <c r="BG740" s="10">
        <v>0</v>
      </c>
      <c r="BH740" s="10">
        <v>0</v>
      </c>
      <c r="BI740" s="34"/>
    </row>
    <row r="741" spans="1:61" s="17" customFormat="1" ht="12.75">
      <c r="A741" s="25" t="s">
        <v>45</v>
      </c>
      <c r="D741" s="20" t="s">
        <v>481</v>
      </c>
      <c r="AD741" s="18"/>
      <c r="BB741" s="19">
        <v>0</v>
      </c>
      <c r="BC741" s="19">
        <v>0</v>
      </c>
      <c r="BD741" s="19">
        <v>0</v>
      </c>
      <c r="BE741" s="19">
        <v>0</v>
      </c>
      <c r="BF741" s="19">
        <v>0</v>
      </c>
      <c r="BG741" s="19">
        <v>0</v>
      </c>
      <c r="BH741" s="19">
        <v>0</v>
      </c>
      <c r="BI741" s="34"/>
    </row>
    <row r="742" spans="1:61" s="17" customFormat="1" ht="12.75">
      <c r="A742" s="38"/>
      <c r="B742"/>
      <c r="C742">
        <v>6</v>
      </c>
      <c r="D742" s="1" t="s">
        <v>481</v>
      </c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>
        <v>2</v>
      </c>
      <c r="T742"/>
      <c r="U742"/>
      <c r="V742">
        <v>1</v>
      </c>
      <c r="W742">
        <v>1</v>
      </c>
      <c r="X742"/>
      <c r="Y742"/>
      <c r="Z742">
        <v>12</v>
      </c>
      <c r="AA742">
        <v>7</v>
      </c>
      <c r="AB742"/>
      <c r="AC742"/>
      <c r="AD742" s="15">
        <v>33</v>
      </c>
      <c r="AE742" s="25">
        <v>3</v>
      </c>
      <c r="AF742"/>
      <c r="AG742"/>
      <c r="AH742">
        <v>21</v>
      </c>
      <c r="AI742"/>
      <c r="AJ742"/>
      <c r="AK742"/>
      <c r="AL742">
        <v>8</v>
      </c>
      <c r="AM742"/>
      <c r="AN742"/>
      <c r="AO742"/>
      <c r="AP742">
        <v>7</v>
      </c>
      <c r="AQ742"/>
      <c r="AR742"/>
      <c r="AS742"/>
      <c r="AT742">
        <v>4</v>
      </c>
      <c r="AU742"/>
      <c r="AV742"/>
      <c r="AW742"/>
      <c r="AX742"/>
      <c r="AY742"/>
      <c r="AZ742"/>
      <c r="BA742"/>
      <c r="BB742" s="10">
        <v>86</v>
      </c>
      <c r="BC742" s="10">
        <v>13</v>
      </c>
      <c r="BD742" s="10">
        <v>0</v>
      </c>
      <c r="BE742" s="10">
        <v>0</v>
      </c>
      <c r="BF742" s="10">
        <v>86</v>
      </c>
      <c r="BG742" s="10">
        <v>13</v>
      </c>
      <c r="BH742" s="10">
        <v>6</v>
      </c>
      <c r="BI742" s="34"/>
    </row>
    <row r="743" spans="1:61" s="17" customFormat="1" ht="12.75">
      <c r="A743" s="38"/>
      <c r="B743"/>
      <c r="C743"/>
      <c r="D743" s="1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  <c r="AB743"/>
      <c r="AC743"/>
      <c r="AD743" s="15"/>
      <c r="AE743"/>
      <c r="AF743"/>
      <c r="AG743"/>
      <c r="AH743"/>
      <c r="AI743"/>
      <c r="AJ743"/>
      <c r="AK743"/>
      <c r="AL743"/>
      <c r="AM743"/>
      <c r="AN743"/>
      <c r="AO743"/>
      <c r="AP743"/>
      <c r="AQ743"/>
      <c r="AR743"/>
      <c r="AS743"/>
      <c r="AT743"/>
      <c r="AU743"/>
      <c r="AV743"/>
      <c r="AW743"/>
      <c r="AX743"/>
      <c r="AY743"/>
      <c r="AZ743"/>
      <c r="BA743"/>
      <c r="BB743" s="10">
        <v>0</v>
      </c>
      <c r="BC743" s="10">
        <v>0</v>
      </c>
      <c r="BD743" s="10">
        <v>0</v>
      </c>
      <c r="BE743" s="10">
        <v>0</v>
      </c>
      <c r="BF743" s="10">
        <v>0</v>
      </c>
      <c r="BG743" s="10">
        <v>0</v>
      </c>
      <c r="BH743" s="10">
        <v>0</v>
      </c>
      <c r="BI743" s="34"/>
    </row>
    <row r="744" spans="1:61" s="17" customFormat="1" ht="12.75">
      <c r="A744" s="43"/>
      <c r="B744" s="28"/>
      <c r="C744" s="28"/>
      <c r="D744" s="29" t="s">
        <v>482</v>
      </c>
      <c r="E744" s="28"/>
      <c r="F744" s="28">
        <v>0</v>
      </c>
      <c r="G744" s="28">
        <v>0</v>
      </c>
      <c r="H744" s="28">
        <v>0</v>
      </c>
      <c r="I744" s="28">
        <v>0</v>
      </c>
      <c r="J744" s="28">
        <v>0</v>
      </c>
      <c r="K744" s="28">
        <v>0</v>
      </c>
      <c r="L744" s="28">
        <v>0</v>
      </c>
      <c r="M744" s="28">
        <v>0</v>
      </c>
      <c r="N744" s="28">
        <v>0</v>
      </c>
      <c r="O744" s="28">
        <v>0</v>
      </c>
      <c r="P744" s="28">
        <v>0</v>
      </c>
      <c r="Q744" s="28">
        <v>0</v>
      </c>
      <c r="R744" s="28">
        <v>0</v>
      </c>
      <c r="S744" s="28">
        <v>2</v>
      </c>
      <c r="T744" s="28">
        <v>0</v>
      </c>
      <c r="U744" s="28">
        <v>0</v>
      </c>
      <c r="V744" s="28">
        <v>1</v>
      </c>
      <c r="W744" s="28">
        <v>1</v>
      </c>
      <c r="X744" s="28">
        <v>0</v>
      </c>
      <c r="Y744" s="28">
        <v>0</v>
      </c>
      <c r="Z744" s="28">
        <v>12</v>
      </c>
      <c r="AA744" s="28">
        <v>7</v>
      </c>
      <c r="AB744" s="28">
        <v>0</v>
      </c>
      <c r="AC744" s="28">
        <v>0</v>
      </c>
      <c r="AD744" s="28">
        <v>33</v>
      </c>
      <c r="AE744" s="28">
        <v>3</v>
      </c>
      <c r="AF744" s="28">
        <v>0</v>
      </c>
      <c r="AG744" s="28">
        <v>0</v>
      </c>
      <c r="AH744" s="28">
        <v>21</v>
      </c>
      <c r="AI744" s="28">
        <v>0</v>
      </c>
      <c r="AJ744" s="28">
        <v>0</v>
      </c>
      <c r="AK744" s="28">
        <v>0</v>
      </c>
      <c r="AL744" s="28">
        <v>8</v>
      </c>
      <c r="AM744" s="28">
        <v>0</v>
      </c>
      <c r="AN744" s="28">
        <v>0</v>
      </c>
      <c r="AO744" s="28">
        <v>0</v>
      </c>
      <c r="AP744" s="28">
        <v>7</v>
      </c>
      <c r="AQ744" s="28">
        <v>0</v>
      </c>
      <c r="AR744" s="28">
        <v>0</v>
      </c>
      <c r="AS744" s="28">
        <v>0</v>
      </c>
      <c r="AT744" s="28">
        <v>4</v>
      </c>
      <c r="AU744" s="28">
        <v>0</v>
      </c>
      <c r="AV744" s="28">
        <v>0</v>
      </c>
      <c r="AW744" s="28">
        <v>0</v>
      </c>
      <c r="AX744" s="28">
        <v>0</v>
      </c>
      <c r="AY744" s="28">
        <v>0</v>
      </c>
      <c r="AZ744" s="28">
        <v>0</v>
      </c>
      <c r="BA744" s="28">
        <v>0</v>
      </c>
      <c r="BB744" s="31">
        <v>86</v>
      </c>
      <c r="BC744" s="31">
        <v>13</v>
      </c>
      <c r="BD744" s="31">
        <v>0</v>
      </c>
      <c r="BE744" s="31">
        <v>0</v>
      </c>
      <c r="BF744" s="31">
        <v>86</v>
      </c>
      <c r="BG744" s="31">
        <v>13</v>
      </c>
      <c r="BH744" s="31">
        <v>0</v>
      </c>
      <c r="BI744" s="34"/>
    </row>
    <row r="745" spans="1:61" s="17" customFormat="1" ht="12.75">
      <c r="A745" s="38"/>
      <c r="B745"/>
      <c r="C745"/>
      <c r="D745" s="1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  <c r="AB745"/>
      <c r="AC745"/>
      <c r="AD745" s="15"/>
      <c r="AE745"/>
      <c r="AF745"/>
      <c r="AG745"/>
      <c r="AH745"/>
      <c r="AI745"/>
      <c r="AJ745"/>
      <c r="AK745"/>
      <c r="AL745"/>
      <c r="AM745"/>
      <c r="AN745"/>
      <c r="AO745"/>
      <c r="AP745"/>
      <c r="AQ745"/>
      <c r="AR745"/>
      <c r="AS745"/>
      <c r="AT745"/>
      <c r="AU745"/>
      <c r="AV745"/>
      <c r="AW745"/>
      <c r="AX745"/>
      <c r="AY745"/>
      <c r="AZ745"/>
      <c r="BA745"/>
      <c r="BB745" s="10">
        <v>0</v>
      </c>
      <c r="BC745" s="10">
        <v>0</v>
      </c>
      <c r="BD745" s="10">
        <v>0</v>
      </c>
      <c r="BE745" s="10">
        <v>0</v>
      </c>
      <c r="BF745" s="10">
        <v>0</v>
      </c>
      <c r="BG745" s="10">
        <v>0</v>
      </c>
      <c r="BH745" s="10">
        <v>0</v>
      </c>
      <c r="BI745" s="34"/>
    </row>
    <row r="746" spans="1:61" s="17" customFormat="1" ht="39">
      <c r="A746" s="38" t="s">
        <v>483</v>
      </c>
      <c r="B746"/>
      <c r="C746"/>
      <c r="D746" s="1" t="s">
        <v>484</v>
      </c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  <c r="AB746"/>
      <c r="AC746"/>
      <c r="AD746" s="15"/>
      <c r="AE746"/>
      <c r="AF746"/>
      <c r="AG746"/>
      <c r="AH746"/>
      <c r="AI746"/>
      <c r="AJ746"/>
      <c r="AK746"/>
      <c r="AL746"/>
      <c r="AM746"/>
      <c r="AN746"/>
      <c r="AO746"/>
      <c r="AP746"/>
      <c r="AQ746"/>
      <c r="AR746"/>
      <c r="AS746"/>
      <c r="AT746"/>
      <c r="AU746"/>
      <c r="AV746"/>
      <c r="AW746"/>
      <c r="AX746"/>
      <c r="AY746"/>
      <c r="AZ746"/>
      <c r="BA746"/>
      <c r="BB746" s="10">
        <v>0</v>
      </c>
      <c r="BC746" s="10">
        <v>0</v>
      </c>
      <c r="BD746" s="10">
        <v>0</v>
      </c>
      <c r="BE746" s="10">
        <v>0</v>
      </c>
      <c r="BF746" s="10">
        <v>0</v>
      </c>
      <c r="BG746" s="10">
        <v>0</v>
      </c>
      <c r="BH746" s="10">
        <v>0</v>
      </c>
      <c r="BI746" s="34"/>
    </row>
    <row r="747" spans="1:61" s="17" customFormat="1" ht="12.75">
      <c r="A747" s="38"/>
      <c r="B747" t="s">
        <v>49</v>
      </c>
      <c r="C747"/>
      <c r="D747" s="1" t="s">
        <v>485</v>
      </c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  <c r="AA747"/>
      <c r="AB747"/>
      <c r="AC747"/>
      <c r="AD747" s="15"/>
      <c r="AE747"/>
      <c r="AF747"/>
      <c r="AG747"/>
      <c r="AH747"/>
      <c r="AI747"/>
      <c r="AJ747"/>
      <c r="AK747"/>
      <c r="AL747"/>
      <c r="AM747"/>
      <c r="AN747"/>
      <c r="AO747"/>
      <c r="AP747"/>
      <c r="AQ747"/>
      <c r="AR747"/>
      <c r="AS747"/>
      <c r="AT747"/>
      <c r="AU747"/>
      <c r="AV747"/>
      <c r="AW747"/>
      <c r="AX747"/>
      <c r="AY747"/>
      <c r="AZ747"/>
      <c r="BA747"/>
      <c r="BB747" s="10">
        <v>0</v>
      </c>
      <c r="BC747" s="10">
        <v>0</v>
      </c>
      <c r="BD747" s="10">
        <v>0</v>
      </c>
      <c r="BE747" s="10">
        <v>0</v>
      </c>
      <c r="BF747" s="10">
        <v>0</v>
      </c>
      <c r="BG747" s="10">
        <v>0</v>
      </c>
      <c r="BH747" s="10">
        <v>0</v>
      </c>
      <c r="BI747" s="34"/>
    </row>
    <row r="748" spans="1:61" s="17" customFormat="1" ht="12.75">
      <c r="A748" s="38"/>
      <c r="B748"/>
      <c r="C748">
        <v>7</v>
      </c>
      <c r="D748" s="1" t="s">
        <v>486</v>
      </c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>
        <v>19</v>
      </c>
      <c r="AA748">
        <v>2</v>
      </c>
      <c r="AB748"/>
      <c r="AC748"/>
      <c r="AD748" s="15">
        <v>38</v>
      </c>
      <c r="AE748" s="25">
        <v>2</v>
      </c>
      <c r="AF748"/>
      <c r="AG748"/>
      <c r="AH748">
        <v>19</v>
      </c>
      <c r="AI748">
        <v>4</v>
      </c>
      <c r="AJ748"/>
      <c r="AK748"/>
      <c r="AL748">
        <v>8</v>
      </c>
      <c r="AM748"/>
      <c r="AN748"/>
      <c r="AO748"/>
      <c r="AP748">
        <v>7</v>
      </c>
      <c r="AQ748"/>
      <c r="AR748"/>
      <c r="AS748"/>
      <c r="AT748">
        <v>12</v>
      </c>
      <c r="AU748">
        <v>1</v>
      </c>
      <c r="AV748"/>
      <c r="AW748"/>
      <c r="AX748"/>
      <c r="AY748"/>
      <c r="AZ748"/>
      <c r="BA748"/>
      <c r="BB748" s="10">
        <v>103</v>
      </c>
      <c r="BC748" s="10">
        <v>9</v>
      </c>
      <c r="BD748" s="10">
        <v>0</v>
      </c>
      <c r="BE748" s="10">
        <v>0</v>
      </c>
      <c r="BF748" s="10">
        <v>103</v>
      </c>
      <c r="BG748" s="10">
        <v>9</v>
      </c>
      <c r="BH748" s="10">
        <v>7</v>
      </c>
      <c r="BI748" s="34"/>
    </row>
    <row r="749" spans="1:61" s="17" customFormat="1" ht="12.75">
      <c r="A749" s="38"/>
      <c r="B749"/>
      <c r="C749">
        <v>8</v>
      </c>
      <c r="D749" s="1" t="s">
        <v>487</v>
      </c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>
        <v>4</v>
      </c>
      <c r="AB749"/>
      <c r="AC749"/>
      <c r="AD749" s="15"/>
      <c r="AE749">
        <v>3</v>
      </c>
      <c r="AF749"/>
      <c r="AG749"/>
      <c r="AH749"/>
      <c r="AI749">
        <v>3</v>
      </c>
      <c r="AJ749"/>
      <c r="AK749"/>
      <c r="AL749"/>
      <c r="AM749">
        <v>1</v>
      </c>
      <c r="AN749"/>
      <c r="AO749"/>
      <c r="AP749"/>
      <c r="AQ749"/>
      <c r="AR749"/>
      <c r="AS749"/>
      <c r="AT749"/>
      <c r="AU749"/>
      <c r="AV749"/>
      <c r="AW749"/>
      <c r="AX749"/>
      <c r="AY749"/>
      <c r="AZ749"/>
      <c r="BA749"/>
      <c r="BB749" s="10">
        <v>0</v>
      </c>
      <c r="BC749" s="10">
        <v>11</v>
      </c>
      <c r="BD749" s="10">
        <v>0</v>
      </c>
      <c r="BE749" s="10">
        <v>0</v>
      </c>
      <c r="BF749" s="10">
        <v>0</v>
      </c>
      <c r="BG749" s="10">
        <v>11</v>
      </c>
      <c r="BH749" s="10">
        <v>8</v>
      </c>
      <c r="BI749" s="34"/>
    </row>
    <row r="750" spans="1:61" s="17" customFormat="1" ht="12.75">
      <c r="A750" s="38"/>
      <c r="B750"/>
      <c r="C750">
        <v>9</v>
      </c>
      <c r="D750" s="1" t="s">
        <v>488</v>
      </c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>
        <v>1</v>
      </c>
      <c r="X750"/>
      <c r="Y750"/>
      <c r="Z750">
        <v>1</v>
      </c>
      <c r="AA750"/>
      <c r="AB750"/>
      <c r="AC750"/>
      <c r="AD750" s="15">
        <v>5</v>
      </c>
      <c r="AE750">
        <v>1</v>
      </c>
      <c r="AF750"/>
      <c r="AG750"/>
      <c r="AH750">
        <v>2</v>
      </c>
      <c r="AI750"/>
      <c r="AJ750"/>
      <c r="AK750"/>
      <c r="AL750"/>
      <c r="AM750"/>
      <c r="AN750"/>
      <c r="AO750"/>
      <c r="AP750"/>
      <c r="AQ750"/>
      <c r="AR750"/>
      <c r="AS750"/>
      <c r="AT750">
        <v>1</v>
      </c>
      <c r="AU750"/>
      <c r="AV750"/>
      <c r="AW750"/>
      <c r="AX750"/>
      <c r="AY750"/>
      <c r="AZ750"/>
      <c r="BA750"/>
      <c r="BB750" s="10">
        <v>9</v>
      </c>
      <c r="BC750" s="10">
        <v>2</v>
      </c>
      <c r="BD750" s="10">
        <v>0</v>
      </c>
      <c r="BE750" s="10">
        <v>0</v>
      </c>
      <c r="BF750" s="10">
        <v>9</v>
      </c>
      <c r="BG750" s="10">
        <v>2</v>
      </c>
      <c r="BH750" s="10">
        <v>9</v>
      </c>
      <c r="BI750" s="34"/>
    </row>
    <row r="751" spans="1:61" s="17" customFormat="1" ht="39">
      <c r="A751" s="38"/>
      <c r="B751" t="s">
        <v>78</v>
      </c>
      <c r="C751"/>
      <c r="D751" s="1" t="s">
        <v>489</v>
      </c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  <c r="AB751"/>
      <c r="AC751"/>
      <c r="AD751" s="15"/>
      <c r="AE751"/>
      <c r="AF751"/>
      <c r="AG751"/>
      <c r="AH751"/>
      <c r="AI751"/>
      <c r="AJ751"/>
      <c r="AK751"/>
      <c r="AL751"/>
      <c r="AM751"/>
      <c r="AN751"/>
      <c r="AO751"/>
      <c r="AP751"/>
      <c r="AQ751"/>
      <c r="AR751"/>
      <c r="AS751"/>
      <c r="AT751"/>
      <c r="AU751"/>
      <c r="AV751"/>
      <c r="AW751"/>
      <c r="AX751"/>
      <c r="AY751"/>
      <c r="AZ751"/>
      <c r="BA751"/>
      <c r="BB751" s="10">
        <v>0</v>
      </c>
      <c r="BC751" s="10">
        <v>0</v>
      </c>
      <c r="BD751" s="10">
        <v>0</v>
      </c>
      <c r="BE751" s="10">
        <v>0</v>
      </c>
      <c r="BF751" s="10">
        <v>0</v>
      </c>
      <c r="BG751" s="10">
        <v>0</v>
      </c>
      <c r="BH751" s="10">
        <v>0</v>
      </c>
      <c r="BI751" s="34"/>
    </row>
    <row r="752" spans="1:61" s="17" customFormat="1" ht="26.25">
      <c r="A752" s="38"/>
      <c r="B752"/>
      <c r="C752">
        <v>10</v>
      </c>
      <c r="D752" s="1" t="s">
        <v>490</v>
      </c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  <c r="AB752"/>
      <c r="AC752"/>
      <c r="AD752" s="15">
        <v>1</v>
      </c>
      <c r="AE752"/>
      <c r="AF752"/>
      <c r="AG752"/>
      <c r="AH752">
        <v>4</v>
      </c>
      <c r="AI752"/>
      <c r="AJ752"/>
      <c r="AK752"/>
      <c r="AL752">
        <v>1</v>
      </c>
      <c r="AM752"/>
      <c r="AN752"/>
      <c r="AO752"/>
      <c r="AP752"/>
      <c r="AQ752"/>
      <c r="AR752"/>
      <c r="AS752"/>
      <c r="AT752"/>
      <c r="AU752"/>
      <c r="AV752"/>
      <c r="AW752"/>
      <c r="AX752"/>
      <c r="AY752"/>
      <c r="AZ752"/>
      <c r="BA752"/>
      <c r="BB752" s="10">
        <v>6</v>
      </c>
      <c r="BC752" s="10">
        <v>0</v>
      </c>
      <c r="BD752" s="10">
        <v>0</v>
      </c>
      <c r="BE752" s="10">
        <v>0</v>
      </c>
      <c r="BF752" s="10">
        <v>6</v>
      </c>
      <c r="BG752" s="10">
        <v>0</v>
      </c>
      <c r="BH752" s="10">
        <v>10</v>
      </c>
      <c r="BI752" s="34"/>
    </row>
    <row r="753" spans="1:61" s="17" customFormat="1" ht="12.75">
      <c r="A753" s="38"/>
      <c r="B753"/>
      <c r="C753">
        <v>11</v>
      </c>
      <c r="D753" s="1" t="s">
        <v>491</v>
      </c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  <c r="Y753"/>
      <c r="Z753">
        <v>1</v>
      </c>
      <c r="AA753"/>
      <c r="AB753"/>
      <c r="AC753"/>
      <c r="AD753" s="15"/>
      <c r="AE753"/>
      <c r="AF753"/>
      <c r="AG753"/>
      <c r="AH753"/>
      <c r="AI753"/>
      <c r="AJ753"/>
      <c r="AK753"/>
      <c r="AL753"/>
      <c r="AM753"/>
      <c r="AN753"/>
      <c r="AO753"/>
      <c r="AP753"/>
      <c r="AQ753"/>
      <c r="AR753"/>
      <c r="AS753"/>
      <c r="AT753"/>
      <c r="AU753"/>
      <c r="AV753"/>
      <c r="AW753"/>
      <c r="AX753"/>
      <c r="AY753"/>
      <c r="AZ753"/>
      <c r="BA753"/>
      <c r="BB753" s="10">
        <v>1</v>
      </c>
      <c r="BC753" s="10">
        <v>0</v>
      </c>
      <c r="BD753" s="10">
        <v>0</v>
      </c>
      <c r="BE753" s="10">
        <v>0</v>
      </c>
      <c r="BF753" s="10">
        <v>1</v>
      </c>
      <c r="BG753" s="10">
        <v>0</v>
      </c>
      <c r="BH753" s="10">
        <v>11</v>
      </c>
      <c r="BI753" s="34"/>
    </row>
    <row r="754" spans="1:61" s="17" customFormat="1" ht="12.75">
      <c r="A754" s="38"/>
      <c r="B754"/>
      <c r="C754">
        <v>12</v>
      </c>
      <c r="D754" s="1" t="s">
        <v>488</v>
      </c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  <c r="AB754"/>
      <c r="AC754"/>
      <c r="AD754" s="15"/>
      <c r="AE754"/>
      <c r="AF754"/>
      <c r="AG754"/>
      <c r="AH754">
        <v>1</v>
      </c>
      <c r="AI754"/>
      <c r="AJ754"/>
      <c r="AK754"/>
      <c r="AL754"/>
      <c r="AM754"/>
      <c r="AN754"/>
      <c r="AO754"/>
      <c r="AP754"/>
      <c r="AQ754"/>
      <c r="AR754"/>
      <c r="AS754"/>
      <c r="AT754"/>
      <c r="AU754"/>
      <c r="AV754"/>
      <c r="AW754"/>
      <c r="AX754"/>
      <c r="AY754"/>
      <c r="AZ754"/>
      <c r="BA754"/>
      <c r="BB754" s="10">
        <v>1</v>
      </c>
      <c r="BC754" s="10">
        <v>0</v>
      </c>
      <c r="BD754" s="10">
        <v>0</v>
      </c>
      <c r="BE754" s="10">
        <v>0</v>
      </c>
      <c r="BF754" s="10">
        <v>1</v>
      </c>
      <c r="BG754" s="10">
        <v>0</v>
      </c>
      <c r="BH754" s="10">
        <v>12</v>
      </c>
      <c r="BI754" s="34"/>
    </row>
    <row r="755" spans="1:61" s="17" customFormat="1" ht="12.75">
      <c r="A755" s="38"/>
      <c r="B755" t="s">
        <v>87</v>
      </c>
      <c r="C755"/>
      <c r="D755" s="1" t="s">
        <v>492</v>
      </c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  <c r="AB755"/>
      <c r="AC755"/>
      <c r="AD755" s="15"/>
      <c r="AE755"/>
      <c r="AF755"/>
      <c r="AG755"/>
      <c r="AH755"/>
      <c r="AI755"/>
      <c r="AJ755"/>
      <c r="AK755"/>
      <c r="AL755"/>
      <c r="AM755"/>
      <c r="AN755"/>
      <c r="AO755"/>
      <c r="AP755"/>
      <c r="AQ755"/>
      <c r="AR755"/>
      <c r="AS755"/>
      <c r="AT755"/>
      <c r="AU755"/>
      <c r="AV755"/>
      <c r="AW755"/>
      <c r="AX755"/>
      <c r="AY755"/>
      <c r="AZ755"/>
      <c r="BA755"/>
      <c r="BB755" s="10">
        <v>0</v>
      </c>
      <c r="BC755" s="10">
        <v>0</v>
      </c>
      <c r="BD755" s="10">
        <v>0</v>
      </c>
      <c r="BE755" s="10">
        <v>0</v>
      </c>
      <c r="BF755" s="10">
        <v>0</v>
      </c>
      <c r="BG755" s="10">
        <v>0</v>
      </c>
      <c r="BH755" s="10">
        <v>0</v>
      </c>
      <c r="BI755" s="34"/>
    </row>
    <row r="756" spans="1:61" s="17" customFormat="1" ht="12.75">
      <c r="A756" s="38"/>
      <c r="B756"/>
      <c r="C756">
        <v>13</v>
      </c>
      <c r="D756" s="1" t="s">
        <v>493</v>
      </c>
      <c r="E756"/>
      <c r="F756"/>
      <c r="G756"/>
      <c r="H756"/>
      <c r="I756"/>
      <c r="J756"/>
      <c r="K756"/>
      <c r="L756"/>
      <c r="M756"/>
      <c r="N756"/>
      <c r="O756">
        <v>1</v>
      </c>
      <c r="P756"/>
      <c r="Q756"/>
      <c r="R756"/>
      <c r="S756"/>
      <c r="T756"/>
      <c r="U756"/>
      <c r="V756"/>
      <c r="W756"/>
      <c r="X756"/>
      <c r="Y756"/>
      <c r="Z756"/>
      <c r="AA756"/>
      <c r="AB756"/>
      <c r="AC756"/>
      <c r="AD756" s="15">
        <v>1</v>
      </c>
      <c r="AE756"/>
      <c r="AF756"/>
      <c r="AG756"/>
      <c r="AH756">
        <v>2</v>
      </c>
      <c r="AI756"/>
      <c r="AJ756"/>
      <c r="AK756">
        <v>1</v>
      </c>
      <c r="AL756"/>
      <c r="AM756"/>
      <c r="AN756"/>
      <c r="AO756"/>
      <c r="AP756">
        <v>1</v>
      </c>
      <c r="AQ756">
        <v>1</v>
      </c>
      <c r="AR756"/>
      <c r="AS756"/>
      <c r="AT756">
        <v>3</v>
      </c>
      <c r="AU756"/>
      <c r="AV756"/>
      <c r="AW756"/>
      <c r="AX756"/>
      <c r="AY756"/>
      <c r="AZ756"/>
      <c r="BA756"/>
      <c r="BB756" s="10">
        <v>7</v>
      </c>
      <c r="BC756" s="10">
        <v>2</v>
      </c>
      <c r="BD756" s="10">
        <v>0</v>
      </c>
      <c r="BE756" s="10">
        <v>1</v>
      </c>
      <c r="BF756" s="10">
        <v>7</v>
      </c>
      <c r="BG756" s="10">
        <v>3</v>
      </c>
      <c r="BH756" s="10">
        <v>13</v>
      </c>
      <c r="BI756" s="34"/>
    </row>
    <row r="757" spans="1:61" s="17" customFormat="1" ht="12.75">
      <c r="A757" s="38"/>
      <c r="B757"/>
      <c r="C757">
        <v>14</v>
      </c>
      <c r="D757" s="1" t="s">
        <v>488</v>
      </c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  <c r="AB757"/>
      <c r="AC757"/>
      <c r="AD757" s="15"/>
      <c r="AE757"/>
      <c r="AF757"/>
      <c r="AG757"/>
      <c r="AH757"/>
      <c r="AI757"/>
      <c r="AJ757"/>
      <c r="AK757"/>
      <c r="AL757">
        <v>1</v>
      </c>
      <c r="AM757"/>
      <c r="AN757"/>
      <c r="AO757"/>
      <c r="AP757"/>
      <c r="AQ757"/>
      <c r="AR757"/>
      <c r="AS757"/>
      <c r="AT757">
        <v>1</v>
      </c>
      <c r="AU757"/>
      <c r="AV757"/>
      <c r="AW757"/>
      <c r="AX757"/>
      <c r="AY757"/>
      <c r="AZ757"/>
      <c r="BA757"/>
      <c r="BB757" s="10">
        <v>2</v>
      </c>
      <c r="BC757" s="10">
        <v>0</v>
      </c>
      <c r="BD757" s="10">
        <v>0</v>
      </c>
      <c r="BE757" s="10">
        <v>0</v>
      </c>
      <c r="BF757" s="10">
        <v>2</v>
      </c>
      <c r="BG757" s="10">
        <v>0</v>
      </c>
      <c r="BH757" s="10">
        <v>14</v>
      </c>
      <c r="BI757" s="34"/>
    </row>
    <row r="758" spans="1:61" s="17" customFormat="1" ht="12.75">
      <c r="A758" s="38"/>
      <c r="B758"/>
      <c r="C758"/>
      <c r="D758" s="1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  <c r="AB758"/>
      <c r="AC758"/>
      <c r="AD758" s="15"/>
      <c r="AE758"/>
      <c r="AF758"/>
      <c r="AG758"/>
      <c r="AH758"/>
      <c r="AI758"/>
      <c r="AJ758"/>
      <c r="AK758"/>
      <c r="AL758"/>
      <c r="AM758"/>
      <c r="AN758"/>
      <c r="AO758"/>
      <c r="AP758"/>
      <c r="AQ758"/>
      <c r="AR758"/>
      <c r="AS758"/>
      <c r="AT758"/>
      <c r="AU758"/>
      <c r="AV758"/>
      <c r="AW758"/>
      <c r="AX758"/>
      <c r="AY758"/>
      <c r="AZ758"/>
      <c r="BA758"/>
      <c r="BB758" s="10">
        <v>0</v>
      </c>
      <c r="BC758" s="10">
        <v>0</v>
      </c>
      <c r="BD758" s="10">
        <v>0</v>
      </c>
      <c r="BE758" s="10">
        <v>0</v>
      </c>
      <c r="BF758" s="10">
        <v>0</v>
      </c>
      <c r="BG758" s="10">
        <v>0</v>
      </c>
      <c r="BH758" s="10">
        <v>0</v>
      </c>
      <c r="BI758" s="34"/>
    </row>
    <row r="759" spans="1:61" s="17" customFormat="1" ht="12.75">
      <c r="A759" s="43"/>
      <c r="B759" s="28"/>
      <c r="C759" s="28"/>
      <c r="D759" s="29" t="s">
        <v>494</v>
      </c>
      <c r="E759" s="28"/>
      <c r="F759" s="28">
        <v>0</v>
      </c>
      <c r="G759" s="28">
        <v>0</v>
      </c>
      <c r="H759" s="28">
        <v>0</v>
      </c>
      <c r="I759" s="28">
        <v>0</v>
      </c>
      <c r="J759" s="28">
        <v>0</v>
      </c>
      <c r="K759" s="28">
        <v>0</v>
      </c>
      <c r="L759" s="28">
        <v>0</v>
      </c>
      <c r="M759" s="28">
        <v>0</v>
      </c>
      <c r="N759" s="28">
        <v>0</v>
      </c>
      <c r="O759" s="28">
        <v>1</v>
      </c>
      <c r="P759" s="28">
        <v>0</v>
      </c>
      <c r="Q759" s="28">
        <v>0</v>
      </c>
      <c r="R759" s="28">
        <v>0</v>
      </c>
      <c r="S759" s="28">
        <v>0</v>
      </c>
      <c r="T759" s="28">
        <v>0</v>
      </c>
      <c r="U759" s="28">
        <v>0</v>
      </c>
      <c r="V759" s="28">
        <v>0</v>
      </c>
      <c r="W759" s="28">
        <v>1</v>
      </c>
      <c r="X759" s="28">
        <v>0</v>
      </c>
      <c r="Y759" s="28">
        <v>0</v>
      </c>
      <c r="Z759" s="28">
        <v>21</v>
      </c>
      <c r="AA759" s="28">
        <v>6</v>
      </c>
      <c r="AB759" s="28">
        <v>0</v>
      </c>
      <c r="AC759" s="28">
        <v>0</v>
      </c>
      <c r="AD759" s="28">
        <v>45</v>
      </c>
      <c r="AE759" s="28">
        <v>6</v>
      </c>
      <c r="AF759" s="28">
        <v>0</v>
      </c>
      <c r="AG759" s="28">
        <v>0</v>
      </c>
      <c r="AH759" s="28">
        <v>28</v>
      </c>
      <c r="AI759" s="28">
        <v>7</v>
      </c>
      <c r="AJ759" s="28">
        <v>0</v>
      </c>
      <c r="AK759" s="28">
        <v>1</v>
      </c>
      <c r="AL759" s="28">
        <v>10</v>
      </c>
      <c r="AM759" s="28">
        <v>1</v>
      </c>
      <c r="AN759" s="28">
        <v>0</v>
      </c>
      <c r="AO759" s="28">
        <v>0</v>
      </c>
      <c r="AP759" s="28">
        <v>8</v>
      </c>
      <c r="AQ759" s="28">
        <v>1</v>
      </c>
      <c r="AR759" s="28">
        <v>0</v>
      </c>
      <c r="AS759" s="28">
        <v>0</v>
      </c>
      <c r="AT759" s="28">
        <v>17</v>
      </c>
      <c r="AU759" s="28">
        <v>1</v>
      </c>
      <c r="AV759" s="28">
        <v>0</v>
      </c>
      <c r="AW759" s="28">
        <v>0</v>
      </c>
      <c r="AX759" s="28">
        <v>0</v>
      </c>
      <c r="AY759" s="28">
        <v>0</v>
      </c>
      <c r="AZ759" s="28">
        <v>0</v>
      </c>
      <c r="BA759" s="28">
        <v>0</v>
      </c>
      <c r="BB759" s="31">
        <v>129</v>
      </c>
      <c r="BC759" s="31">
        <v>24</v>
      </c>
      <c r="BD759" s="31">
        <v>0</v>
      </c>
      <c r="BE759" s="31">
        <v>1</v>
      </c>
      <c r="BF759" s="31">
        <v>129</v>
      </c>
      <c r="BG759" s="31">
        <v>25</v>
      </c>
      <c r="BH759" s="31">
        <v>0</v>
      </c>
      <c r="BI759" s="34"/>
    </row>
    <row r="760" spans="1:61" s="17" customFormat="1" ht="12.75">
      <c r="A760" s="38"/>
      <c r="B760"/>
      <c r="C760"/>
      <c r="D760" s="1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  <c r="AB760"/>
      <c r="AC760"/>
      <c r="AD760" s="15"/>
      <c r="AE760"/>
      <c r="AF760"/>
      <c r="AG760"/>
      <c r="AH760"/>
      <c r="AI760"/>
      <c r="AJ760"/>
      <c r="AK760"/>
      <c r="AL760"/>
      <c r="AM760"/>
      <c r="AN760"/>
      <c r="AO760"/>
      <c r="AP760"/>
      <c r="AQ760"/>
      <c r="AR760"/>
      <c r="AS760"/>
      <c r="AT760"/>
      <c r="AU760"/>
      <c r="AV760"/>
      <c r="AW760"/>
      <c r="AX760"/>
      <c r="AY760"/>
      <c r="AZ760"/>
      <c r="BA760"/>
      <c r="BB760" s="10">
        <v>0</v>
      </c>
      <c r="BC760" s="10">
        <v>0</v>
      </c>
      <c r="BD760" s="10">
        <v>0</v>
      </c>
      <c r="BE760" s="10">
        <v>0</v>
      </c>
      <c r="BF760" s="10">
        <v>0</v>
      </c>
      <c r="BG760" s="10">
        <v>0</v>
      </c>
      <c r="BH760" s="10">
        <v>0</v>
      </c>
      <c r="BI760" s="34"/>
    </row>
    <row r="761" spans="1:61" s="17" customFormat="1" ht="39">
      <c r="A761" s="38" t="s">
        <v>495</v>
      </c>
      <c r="B761"/>
      <c r="C761"/>
      <c r="D761" s="1" t="s">
        <v>496</v>
      </c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  <c r="AB761"/>
      <c r="AC761"/>
      <c r="AD761" s="15"/>
      <c r="AE761"/>
      <c r="AF761"/>
      <c r="AG761"/>
      <c r="AH761"/>
      <c r="AI761"/>
      <c r="AJ761"/>
      <c r="AK761"/>
      <c r="AL761"/>
      <c r="AM761"/>
      <c r="AN761"/>
      <c r="AO761"/>
      <c r="AP761"/>
      <c r="AQ761"/>
      <c r="AR761"/>
      <c r="AS761"/>
      <c r="AT761"/>
      <c r="AU761"/>
      <c r="AV761"/>
      <c r="AW761"/>
      <c r="AX761"/>
      <c r="AY761"/>
      <c r="AZ761"/>
      <c r="BA761"/>
      <c r="BB761" s="10">
        <v>0</v>
      </c>
      <c r="BC761" s="10">
        <v>0</v>
      </c>
      <c r="BD761" s="10">
        <v>0</v>
      </c>
      <c r="BE761" s="10">
        <v>0</v>
      </c>
      <c r="BF761" s="10">
        <v>0</v>
      </c>
      <c r="BG761" s="10">
        <v>0</v>
      </c>
      <c r="BH761" s="10">
        <v>0</v>
      </c>
      <c r="BI761" s="34"/>
    </row>
    <row r="762" spans="1:61" s="17" customFormat="1" ht="26.25">
      <c r="A762" s="38"/>
      <c r="B762"/>
      <c r="C762">
        <v>15</v>
      </c>
      <c r="D762" s="1" t="s">
        <v>497</v>
      </c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  <c r="AA762"/>
      <c r="AB762"/>
      <c r="AC762"/>
      <c r="AD762" s="15">
        <v>2</v>
      </c>
      <c r="AE762"/>
      <c r="AF762"/>
      <c r="AG762"/>
      <c r="AH762"/>
      <c r="AI762">
        <v>1</v>
      </c>
      <c r="AJ762"/>
      <c r="AK762"/>
      <c r="AL762">
        <v>2</v>
      </c>
      <c r="AM762"/>
      <c r="AN762"/>
      <c r="AO762"/>
      <c r="AP762"/>
      <c r="AQ762"/>
      <c r="AR762"/>
      <c r="AS762"/>
      <c r="AT762">
        <v>6</v>
      </c>
      <c r="AU762">
        <v>1</v>
      </c>
      <c r="AV762"/>
      <c r="AW762"/>
      <c r="AX762"/>
      <c r="AY762"/>
      <c r="AZ762"/>
      <c r="BA762"/>
      <c r="BB762" s="10">
        <v>10</v>
      </c>
      <c r="BC762" s="10">
        <v>2</v>
      </c>
      <c r="BD762" s="10">
        <v>0</v>
      </c>
      <c r="BE762" s="10">
        <v>0</v>
      </c>
      <c r="BF762" s="10">
        <v>10</v>
      </c>
      <c r="BG762" s="10">
        <v>2</v>
      </c>
      <c r="BH762" s="10">
        <v>15</v>
      </c>
      <c r="BI762" s="34"/>
    </row>
    <row r="763" spans="1:61" s="17" customFormat="1" ht="12.75">
      <c r="A763" s="38"/>
      <c r="B763"/>
      <c r="C763"/>
      <c r="D763" s="1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  <c r="AB763"/>
      <c r="AC763"/>
      <c r="AD763" s="15"/>
      <c r="AE763"/>
      <c r="AF763"/>
      <c r="AG763"/>
      <c r="AH763"/>
      <c r="AI763"/>
      <c r="AJ763"/>
      <c r="AK763"/>
      <c r="AL763"/>
      <c r="AM763"/>
      <c r="AN763"/>
      <c r="AO763"/>
      <c r="AP763"/>
      <c r="AQ763"/>
      <c r="AR763"/>
      <c r="AS763"/>
      <c r="AT763"/>
      <c r="AU763"/>
      <c r="AV763"/>
      <c r="AW763"/>
      <c r="AX763"/>
      <c r="AY763"/>
      <c r="AZ763"/>
      <c r="BA763"/>
      <c r="BB763" s="10">
        <v>0</v>
      </c>
      <c r="BC763" s="10">
        <v>0</v>
      </c>
      <c r="BD763" s="10">
        <v>0</v>
      </c>
      <c r="BE763" s="10">
        <v>0</v>
      </c>
      <c r="BF763" s="10">
        <v>0</v>
      </c>
      <c r="BG763" s="10">
        <v>0</v>
      </c>
      <c r="BH763" s="10">
        <v>0</v>
      </c>
      <c r="BI763" s="34"/>
    </row>
    <row r="764" spans="1:61" s="17" customFormat="1" ht="12.75">
      <c r="A764" s="43"/>
      <c r="B764" s="28"/>
      <c r="C764" s="28"/>
      <c r="D764" s="29" t="s">
        <v>498</v>
      </c>
      <c r="E764" s="28"/>
      <c r="F764" s="28">
        <v>0</v>
      </c>
      <c r="G764" s="28">
        <v>0</v>
      </c>
      <c r="H764" s="28">
        <v>0</v>
      </c>
      <c r="I764" s="28">
        <v>0</v>
      </c>
      <c r="J764" s="28">
        <v>0</v>
      </c>
      <c r="K764" s="28">
        <v>0</v>
      </c>
      <c r="L764" s="28">
        <v>0</v>
      </c>
      <c r="M764" s="28">
        <v>0</v>
      </c>
      <c r="N764" s="28">
        <v>0</v>
      </c>
      <c r="O764" s="28">
        <v>0</v>
      </c>
      <c r="P764" s="28">
        <v>0</v>
      </c>
      <c r="Q764" s="28">
        <v>0</v>
      </c>
      <c r="R764" s="28">
        <v>0</v>
      </c>
      <c r="S764" s="28">
        <v>0</v>
      </c>
      <c r="T764" s="28">
        <v>0</v>
      </c>
      <c r="U764" s="28">
        <v>0</v>
      </c>
      <c r="V764" s="28">
        <v>0</v>
      </c>
      <c r="W764" s="28">
        <v>0</v>
      </c>
      <c r="X764" s="28">
        <v>0</v>
      </c>
      <c r="Y764" s="28">
        <v>0</v>
      </c>
      <c r="Z764" s="28">
        <v>0</v>
      </c>
      <c r="AA764" s="28">
        <v>0</v>
      </c>
      <c r="AB764" s="28">
        <v>0</v>
      </c>
      <c r="AC764" s="28">
        <v>0</v>
      </c>
      <c r="AD764" s="28">
        <v>2</v>
      </c>
      <c r="AE764" s="28">
        <v>0</v>
      </c>
      <c r="AF764" s="28">
        <v>0</v>
      </c>
      <c r="AG764" s="28">
        <v>0</v>
      </c>
      <c r="AH764" s="28">
        <v>0</v>
      </c>
      <c r="AI764" s="28">
        <v>1</v>
      </c>
      <c r="AJ764" s="28">
        <v>0</v>
      </c>
      <c r="AK764" s="28">
        <v>0</v>
      </c>
      <c r="AL764" s="28">
        <v>2</v>
      </c>
      <c r="AM764" s="28">
        <v>0</v>
      </c>
      <c r="AN764" s="28">
        <v>0</v>
      </c>
      <c r="AO764" s="28">
        <v>0</v>
      </c>
      <c r="AP764" s="28">
        <v>0</v>
      </c>
      <c r="AQ764" s="28">
        <v>0</v>
      </c>
      <c r="AR764" s="28">
        <v>0</v>
      </c>
      <c r="AS764" s="28">
        <v>0</v>
      </c>
      <c r="AT764" s="28">
        <v>6</v>
      </c>
      <c r="AU764" s="28">
        <v>1</v>
      </c>
      <c r="AV764" s="28">
        <v>0</v>
      </c>
      <c r="AW764" s="28">
        <v>0</v>
      </c>
      <c r="AX764" s="28">
        <v>0</v>
      </c>
      <c r="AY764" s="28">
        <v>0</v>
      </c>
      <c r="AZ764" s="28">
        <v>0</v>
      </c>
      <c r="BA764" s="28">
        <v>0</v>
      </c>
      <c r="BB764" s="31">
        <v>10</v>
      </c>
      <c r="BC764" s="31">
        <v>2</v>
      </c>
      <c r="BD764" s="31">
        <v>0</v>
      </c>
      <c r="BE764" s="31">
        <v>0</v>
      </c>
      <c r="BF764" s="31">
        <v>10</v>
      </c>
      <c r="BG764" s="31">
        <v>2</v>
      </c>
      <c r="BH764" s="31">
        <v>0</v>
      </c>
      <c r="BI764" s="34"/>
    </row>
    <row r="765" spans="1:61" s="17" customFormat="1" ht="12.75">
      <c r="A765" s="38"/>
      <c r="B765"/>
      <c r="C765"/>
      <c r="D765" s="1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  <c r="Y765"/>
      <c r="Z765"/>
      <c r="AA765"/>
      <c r="AB765"/>
      <c r="AC765"/>
      <c r="AD765" s="15"/>
      <c r="AE765"/>
      <c r="AF765"/>
      <c r="AG765"/>
      <c r="AH765"/>
      <c r="AI765"/>
      <c r="AJ765"/>
      <c r="AK765"/>
      <c r="AL765"/>
      <c r="AM765"/>
      <c r="AN765"/>
      <c r="AO765"/>
      <c r="AP765"/>
      <c r="AQ765"/>
      <c r="AR765"/>
      <c r="AS765"/>
      <c r="AT765"/>
      <c r="AU765"/>
      <c r="AV765"/>
      <c r="AW765"/>
      <c r="AX765"/>
      <c r="AY765"/>
      <c r="AZ765"/>
      <c r="BA765"/>
      <c r="BB765" s="10">
        <v>0</v>
      </c>
      <c r="BC765" s="10">
        <v>0</v>
      </c>
      <c r="BD765" s="10">
        <v>0</v>
      </c>
      <c r="BE765" s="10">
        <v>0</v>
      </c>
      <c r="BF765" s="10">
        <v>0</v>
      </c>
      <c r="BG765" s="10">
        <v>0</v>
      </c>
      <c r="BH765" s="10">
        <v>0</v>
      </c>
      <c r="BI765" s="34"/>
    </row>
    <row r="766" spans="1:61" s="17" customFormat="1" ht="12.75">
      <c r="A766" s="38"/>
      <c r="B766"/>
      <c r="C766"/>
      <c r="D766" s="1" t="s">
        <v>499</v>
      </c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  <c r="AB766"/>
      <c r="AC766"/>
      <c r="AD766" s="15"/>
      <c r="AE766"/>
      <c r="AF766"/>
      <c r="AG766"/>
      <c r="AH766"/>
      <c r="AI766"/>
      <c r="AJ766"/>
      <c r="AK766"/>
      <c r="AL766"/>
      <c r="AM766"/>
      <c r="AN766"/>
      <c r="AO766"/>
      <c r="AP766"/>
      <c r="AQ766"/>
      <c r="AR766"/>
      <c r="AS766"/>
      <c r="AT766"/>
      <c r="AU766"/>
      <c r="AV766"/>
      <c r="AW766"/>
      <c r="AX766"/>
      <c r="AY766"/>
      <c r="AZ766"/>
      <c r="BA766"/>
      <c r="BB766" s="10">
        <v>0</v>
      </c>
      <c r="BC766" s="10">
        <v>0</v>
      </c>
      <c r="BD766" s="10">
        <v>0</v>
      </c>
      <c r="BE766" s="10">
        <v>0</v>
      </c>
      <c r="BF766" s="10">
        <v>0</v>
      </c>
      <c r="BG766" s="10">
        <v>0</v>
      </c>
      <c r="BH766" s="10">
        <v>0</v>
      </c>
      <c r="BI766" s="34"/>
    </row>
    <row r="767" spans="1:61" s="17" customFormat="1" ht="12.75">
      <c r="A767" s="38"/>
      <c r="B767"/>
      <c r="C767"/>
      <c r="D767" s="1" t="s">
        <v>500</v>
      </c>
      <c r="E767" t="s">
        <v>52</v>
      </c>
      <c r="F767">
        <v>1</v>
      </c>
      <c r="G767"/>
      <c r="H767">
        <v>1</v>
      </c>
      <c r="I767">
        <v>1</v>
      </c>
      <c r="J767">
        <v>1</v>
      </c>
      <c r="K767">
        <v>1</v>
      </c>
      <c r="L767">
        <v>9</v>
      </c>
      <c r="M767">
        <v>5</v>
      </c>
      <c r="N767"/>
      <c r="O767">
        <v>21</v>
      </c>
      <c r="P767"/>
      <c r="Q767">
        <v>25</v>
      </c>
      <c r="R767">
        <v>36</v>
      </c>
      <c r="S767">
        <v>192</v>
      </c>
      <c r="T767">
        <v>10</v>
      </c>
      <c r="U767">
        <v>151</v>
      </c>
      <c r="V767">
        <v>100</v>
      </c>
      <c r="W767">
        <v>100</v>
      </c>
      <c r="X767">
        <v>9</v>
      </c>
      <c r="Y767">
        <v>58</v>
      </c>
      <c r="Z767">
        <v>1784</v>
      </c>
      <c r="AA767">
        <v>431</v>
      </c>
      <c r="AB767">
        <v>111</v>
      </c>
      <c r="AC767">
        <v>189</v>
      </c>
      <c r="AD767" s="15">
        <v>3639</v>
      </c>
      <c r="AE767" s="25">
        <v>381</v>
      </c>
      <c r="AF767" s="25">
        <v>355</v>
      </c>
      <c r="AG767" s="25">
        <v>103</v>
      </c>
      <c r="AH767" s="25">
        <v>1950</v>
      </c>
      <c r="AI767" s="25">
        <v>149</v>
      </c>
      <c r="AJ767" s="25">
        <v>381</v>
      </c>
      <c r="AK767" s="25">
        <v>52</v>
      </c>
      <c r="AL767" s="25">
        <v>671</v>
      </c>
      <c r="AM767" s="25">
        <v>58</v>
      </c>
      <c r="AN767" s="25">
        <v>155</v>
      </c>
      <c r="AO767" s="25">
        <v>15</v>
      </c>
      <c r="AP767" s="25">
        <v>606</v>
      </c>
      <c r="AQ767" s="25">
        <v>36</v>
      </c>
      <c r="AR767" s="25">
        <v>126</v>
      </c>
      <c r="AS767" s="25">
        <v>10</v>
      </c>
      <c r="AT767" s="25">
        <v>582</v>
      </c>
      <c r="AU767" s="25">
        <v>42</v>
      </c>
      <c r="AV767" s="25">
        <v>194</v>
      </c>
      <c r="AW767" s="25">
        <v>9</v>
      </c>
      <c r="AX767"/>
      <c r="AY767"/>
      <c r="AZ767"/>
      <c r="BA767"/>
      <c r="BB767" s="10">
        <v>9368</v>
      </c>
      <c r="BC767" s="10">
        <v>1422</v>
      </c>
      <c r="BD767" s="10">
        <v>1341</v>
      </c>
      <c r="BE767" s="10">
        <v>619</v>
      </c>
      <c r="BF767" s="10">
        <v>10709</v>
      </c>
      <c r="BG767" s="10">
        <v>2041</v>
      </c>
      <c r="BH767" s="10">
        <v>0</v>
      </c>
      <c r="BI767" s="34"/>
    </row>
    <row r="768" spans="1:61" s="17" customFormat="1" ht="13.5" thickBot="1">
      <c r="A768" s="34"/>
      <c r="B768" s="35"/>
      <c r="C768" s="35"/>
      <c r="D768" s="1"/>
      <c r="E768" t="s">
        <v>63</v>
      </c>
      <c r="F768"/>
      <c r="G768"/>
      <c r="H768"/>
      <c r="I768"/>
      <c r="J768"/>
      <c r="K768"/>
      <c r="L768">
        <v>2</v>
      </c>
      <c r="M768"/>
      <c r="N768"/>
      <c r="O768">
        <v>9</v>
      </c>
      <c r="P768"/>
      <c r="Q768"/>
      <c r="R768">
        <v>3</v>
      </c>
      <c r="S768">
        <v>42</v>
      </c>
      <c r="T768"/>
      <c r="U768"/>
      <c r="V768">
        <v>1</v>
      </c>
      <c r="W768">
        <v>34</v>
      </c>
      <c r="X768">
        <v>1</v>
      </c>
      <c r="Y768"/>
      <c r="Z768">
        <v>46</v>
      </c>
      <c r="AA768">
        <v>76</v>
      </c>
      <c r="AB768">
        <v>3</v>
      </c>
      <c r="AC768">
        <v>4</v>
      </c>
      <c r="AD768" s="15">
        <v>113</v>
      </c>
      <c r="AE768" s="25">
        <v>45</v>
      </c>
      <c r="AF768" s="25">
        <v>9</v>
      </c>
      <c r="AG768" s="25">
        <v>1</v>
      </c>
      <c r="AH768" s="25">
        <v>46</v>
      </c>
      <c r="AI768" s="25">
        <v>9</v>
      </c>
      <c r="AJ768" s="25">
        <v>6</v>
      </c>
      <c r="AK768" s="25">
        <v>2</v>
      </c>
      <c r="AL768" s="25">
        <v>14</v>
      </c>
      <c r="AM768" s="25">
        <v>2</v>
      </c>
      <c r="AN768" s="25">
        <v>1</v>
      </c>
      <c r="AO768" s="25">
        <v>1</v>
      </c>
      <c r="AP768" s="25">
        <v>11</v>
      </c>
      <c r="AQ768" s="25">
        <v>1</v>
      </c>
      <c r="AR768" s="25">
        <v>1</v>
      </c>
      <c r="AS768" s="25">
        <v>1</v>
      </c>
      <c r="AT768" s="25">
        <v>12</v>
      </c>
      <c r="AU768" s="25">
        <v>1</v>
      </c>
      <c r="AV768" s="25">
        <v>3</v>
      </c>
      <c r="AW768"/>
      <c r="AX768"/>
      <c r="AY768"/>
      <c r="AZ768"/>
      <c r="BA768"/>
      <c r="BB768" s="10">
        <v>246</v>
      </c>
      <c r="BC768" s="10">
        <v>221</v>
      </c>
      <c r="BD768" s="10">
        <v>24</v>
      </c>
      <c r="BE768" s="10">
        <v>9</v>
      </c>
      <c r="BF768" s="10">
        <v>270</v>
      </c>
      <c r="BG768" s="10">
        <v>230</v>
      </c>
      <c r="BH768" s="10">
        <v>0</v>
      </c>
      <c r="BI768" s="34"/>
    </row>
    <row r="769" spans="1:61" s="17" customFormat="1" ht="13.5" thickBot="1">
      <c r="A769" s="34"/>
      <c r="B769" s="35"/>
      <c r="C769" s="35"/>
      <c r="D769" s="1"/>
      <c r="E769" t="s">
        <v>64</v>
      </c>
      <c r="F769"/>
      <c r="G769"/>
      <c r="H769"/>
      <c r="I769"/>
      <c r="J769">
        <v>4</v>
      </c>
      <c r="K769"/>
      <c r="L769">
        <v>17</v>
      </c>
      <c r="M769">
        <v>1</v>
      </c>
      <c r="N769"/>
      <c r="O769">
        <v>23</v>
      </c>
      <c r="P769"/>
      <c r="Q769">
        <v>2</v>
      </c>
      <c r="R769"/>
      <c r="S769">
        <v>68</v>
      </c>
      <c r="T769"/>
      <c r="U769">
        <v>3</v>
      </c>
      <c r="V769">
        <v>2</v>
      </c>
      <c r="W769">
        <v>22</v>
      </c>
      <c r="X769"/>
      <c r="Y769">
        <v>3</v>
      </c>
      <c r="Z769">
        <v>39</v>
      </c>
      <c r="AA769">
        <v>73</v>
      </c>
      <c r="AB769"/>
      <c r="AC769">
        <v>4</v>
      </c>
      <c r="AD769" s="15">
        <v>70</v>
      </c>
      <c r="AE769" s="25">
        <v>16</v>
      </c>
      <c r="AF769" s="25">
        <v>1</v>
      </c>
      <c r="AG769" s="25">
        <v>1</v>
      </c>
      <c r="AH769" s="25">
        <v>19</v>
      </c>
      <c r="AI769" s="25">
        <v>3</v>
      </c>
      <c r="AJ769"/>
      <c r="AK769">
        <v>1</v>
      </c>
      <c r="AL769">
        <v>6</v>
      </c>
      <c r="AM769"/>
      <c r="AN769"/>
      <c r="AO769"/>
      <c r="AP769">
        <v>2</v>
      </c>
      <c r="AQ769"/>
      <c r="AR769"/>
      <c r="AS769"/>
      <c r="AT769">
        <v>6</v>
      </c>
      <c r="AU769"/>
      <c r="AV769"/>
      <c r="AW769"/>
      <c r="AX769"/>
      <c r="AY769"/>
      <c r="AZ769"/>
      <c r="BA769"/>
      <c r="BB769" s="10">
        <v>144</v>
      </c>
      <c r="BC769" s="10">
        <v>226</v>
      </c>
      <c r="BD769" s="10">
        <v>1</v>
      </c>
      <c r="BE769" s="10">
        <v>15</v>
      </c>
      <c r="BF769" s="10">
        <v>145</v>
      </c>
      <c r="BG769" s="10">
        <v>241</v>
      </c>
      <c r="BH769" s="10">
        <v>0</v>
      </c>
      <c r="BI769" s="34"/>
    </row>
    <row r="770" spans="1:61" s="17" customFormat="1" ht="13.5" thickBot="1">
      <c r="A770" s="34"/>
      <c r="B770" s="35"/>
      <c r="C770" s="35"/>
      <c r="D770" s="1"/>
      <c r="E770" t="s">
        <v>57</v>
      </c>
      <c r="F770">
        <v>26</v>
      </c>
      <c r="G770">
        <v>7</v>
      </c>
      <c r="H770">
        <v>105</v>
      </c>
      <c r="I770">
        <v>25</v>
      </c>
      <c r="J770">
        <v>214</v>
      </c>
      <c r="K770">
        <v>57</v>
      </c>
      <c r="L770">
        <v>912</v>
      </c>
      <c r="M770">
        <v>269</v>
      </c>
      <c r="N770">
        <v>2</v>
      </c>
      <c r="O770">
        <v>1498</v>
      </c>
      <c r="P770"/>
      <c r="Q770">
        <v>415</v>
      </c>
      <c r="R770">
        <v>119</v>
      </c>
      <c r="S770">
        <v>3771</v>
      </c>
      <c r="T770">
        <v>25</v>
      </c>
      <c r="U770">
        <v>795</v>
      </c>
      <c r="V770">
        <v>267</v>
      </c>
      <c r="W770">
        <v>1064</v>
      </c>
      <c r="X770">
        <v>36</v>
      </c>
      <c r="Y770">
        <v>174</v>
      </c>
      <c r="Z770">
        <v>2963</v>
      </c>
      <c r="AA770">
        <v>2183</v>
      </c>
      <c r="AB770">
        <v>229</v>
      </c>
      <c r="AC770">
        <v>373</v>
      </c>
      <c r="AD770" s="15">
        <v>3801</v>
      </c>
      <c r="AE770" s="25">
        <v>652</v>
      </c>
      <c r="AF770" s="25">
        <v>374</v>
      </c>
      <c r="AG770" s="25">
        <v>83</v>
      </c>
      <c r="AH770" s="25">
        <v>1833</v>
      </c>
      <c r="AI770" s="25">
        <v>178</v>
      </c>
      <c r="AJ770" s="25">
        <v>236</v>
      </c>
      <c r="AK770" s="25">
        <v>34</v>
      </c>
      <c r="AL770" s="25">
        <v>560</v>
      </c>
      <c r="AM770" s="25">
        <v>46</v>
      </c>
      <c r="AN770" s="25">
        <v>83</v>
      </c>
      <c r="AO770" s="25">
        <v>8</v>
      </c>
      <c r="AP770" s="25">
        <v>448</v>
      </c>
      <c r="AQ770" s="25">
        <v>35</v>
      </c>
      <c r="AR770" s="25">
        <v>58</v>
      </c>
      <c r="AS770" s="25">
        <v>5</v>
      </c>
      <c r="AT770" s="25">
        <v>357</v>
      </c>
      <c r="AU770" s="25">
        <v>20</v>
      </c>
      <c r="AV770" s="25">
        <v>54</v>
      </c>
      <c r="AW770" s="25">
        <v>7</v>
      </c>
      <c r="AX770"/>
      <c r="AY770"/>
      <c r="AZ770">
        <v>2</v>
      </c>
      <c r="BA770"/>
      <c r="BB770" s="10">
        <v>10350</v>
      </c>
      <c r="BC770" s="10">
        <v>10704</v>
      </c>
      <c r="BD770" s="10">
        <v>1097</v>
      </c>
      <c r="BE770" s="10">
        <v>2252</v>
      </c>
      <c r="BF770" s="10">
        <v>11447</v>
      </c>
      <c r="BG770" s="10">
        <v>12956</v>
      </c>
      <c r="BH770" s="10">
        <v>0</v>
      </c>
      <c r="BI770" s="34"/>
    </row>
    <row r="771" spans="1:61" s="17" customFormat="1" ht="13.5" thickBot="1">
      <c r="A771" s="34"/>
      <c r="B771" s="35"/>
      <c r="C771" s="35"/>
      <c r="D771" s="1" t="s">
        <v>501</v>
      </c>
      <c r="E771"/>
      <c r="F771">
        <v>1</v>
      </c>
      <c r="G771">
        <v>26</v>
      </c>
      <c r="H771">
        <v>1</v>
      </c>
      <c r="I771">
        <v>83</v>
      </c>
      <c r="J771">
        <v>5</v>
      </c>
      <c r="K771">
        <v>140</v>
      </c>
      <c r="L771">
        <v>22</v>
      </c>
      <c r="M771">
        <v>507</v>
      </c>
      <c r="N771"/>
      <c r="O771">
        <v>68</v>
      </c>
      <c r="P771">
        <v>1</v>
      </c>
      <c r="Q771">
        <v>599</v>
      </c>
      <c r="R771">
        <v>14</v>
      </c>
      <c r="S771">
        <v>262</v>
      </c>
      <c r="T771">
        <v>3</v>
      </c>
      <c r="U771">
        <v>1200</v>
      </c>
      <c r="V771">
        <v>25</v>
      </c>
      <c r="W771">
        <v>76</v>
      </c>
      <c r="X771">
        <v>11</v>
      </c>
      <c r="Y771">
        <v>349</v>
      </c>
      <c r="Z771">
        <v>315</v>
      </c>
      <c r="AA771">
        <v>209</v>
      </c>
      <c r="AB771">
        <v>56</v>
      </c>
      <c r="AC771">
        <v>696</v>
      </c>
      <c r="AD771" s="15">
        <v>552</v>
      </c>
      <c r="AE771" s="25">
        <v>62</v>
      </c>
      <c r="AF771" s="25">
        <v>137</v>
      </c>
      <c r="AG771" s="25">
        <v>179</v>
      </c>
      <c r="AH771" s="25">
        <v>267</v>
      </c>
      <c r="AI771" s="25">
        <v>19</v>
      </c>
      <c r="AJ771" s="25">
        <v>112</v>
      </c>
      <c r="AK771" s="25">
        <v>62</v>
      </c>
      <c r="AL771" s="25">
        <v>88</v>
      </c>
      <c r="AM771" s="25">
        <v>3</v>
      </c>
      <c r="AN771" s="25">
        <v>41</v>
      </c>
      <c r="AO771" s="25">
        <v>9</v>
      </c>
      <c r="AP771" s="25">
        <v>83</v>
      </c>
      <c r="AQ771" s="25">
        <v>7</v>
      </c>
      <c r="AR771" s="25">
        <v>30</v>
      </c>
      <c r="AS771" s="25">
        <v>15</v>
      </c>
      <c r="AT771" s="25">
        <v>80</v>
      </c>
      <c r="AU771" s="25">
        <v>3</v>
      </c>
      <c r="AV771" s="25">
        <v>18</v>
      </c>
      <c r="AW771" s="25">
        <v>8</v>
      </c>
      <c r="AX771"/>
      <c r="AY771"/>
      <c r="AZ771"/>
      <c r="BA771"/>
      <c r="BB771" s="10">
        <v>1424</v>
      </c>
      <c r="BC771" s="10">
        <v>738</v>
      </c>
      <c r="BD771" s="10">
        <v>409</v>
      </c>
      <c r="BE771" s="10">
        <v>3873</v>
      </c>
      <c r="BF771" s="10">
        <v>1833</v>
      </c>
      <c r="BG771" s="10">
        <v>4611</v>
      </c>
      <c r="BH771" s="10">
        <v>0</v>
      </c>
      <c r="BI771" s="34"/>
    </row>
    <row r="772" spans="1:61" s="17" customFormat="1" ht="13.5" thickBot="1">
      <c r="A772" s="34"/>
      <c r="B772" s="35"/>
      <c r="C772" s="35"/>
      <c r="D772" s="1" t="s">
        <v>502</v>
      </c>
      <c r="E772"/>
      <c r="F772">
        <v>18704</v>
      </c>
      <c r="G772">
        <v>18233</v>
      </c>
      <c r="H772">
        <v>1334</v>
      </c>
      <c r="I772">
        <v>1302</v>
      </c>
      <c r="J772">
        <v>1174</v>
      </c>
      <c r="K772">
        <v>1183</v>
      </c>
      <c r="L772">
        <v>1619</v>
      </c>
      <c r="M772">
        <v>1834</v>
      </c>
      <c r="N772"/>
      <c r="O772">
        <v>782</v>
      </c>
      <c r="P772">
        <v>7</v>
      </c>
      <c r="Q772">
        <v>1416</v>
      </c>
      <c r="R772"/>
      <c r="S772">
        <v>895</v>
      </c>
      <c r="T772">
        <v>519</v>
      </c>
      <c r="U772">
        <v>2505</v>
      </c>
      <c r="V772"/>
      <c r="W772">
        <v>241</v>
      </c>
      <c r="X772">
        <v>683</v>
      </c>
      <c r="Y772">
        <v>702</v>
      </c>
      <c r="Z772">
        <v>95</v>
      </c>
      <c r="AA772">
        <v>567</v>
      </c>
      <c r="AB772">
        <v>5614</v>
      </c>
      <c r="AC772">
        <v>1540</v>
      </c>
      <c r="AD772" s="15">
        <v>174</v>
      </c>
      <c r="AE772" s="25">
        <v>236</v>
      </c>
      <c r="AF772" s="25">
        <v>7585</v>
      </c>
      <c r="AG772" s="25">
        <v>728</v>
      </c>
      <c r="AH772" s="25">
        <v>186</v>
      </c>
      <c r="AI772" s="25">
        <v>80</v>
      </c>
      <c r="AJ772" s="25">
        <v>3773</v>
      </c>
      <c r="AK772" s="25">
        <v>292</v>
      </c>
      <c r="AL772" s="25">
        <v>129</v>
      </c>
      <c r="AM772" s="25">
        <v>42</v>
      </c>
      <c r="AN772" s="25">
        <v>1346</v>
      </c>
      <c r="AO772" s="25">
        <v>86</v>
      </c>
      <c r="AP772" s="25">
        <v>235</v>
      </c>
      <c r="AQ772" s="25">
        <v>32</v>
      </c>
      <c r="AR772" s="25">
        <v>1240</v>
      </c>
      <c r="AS772" s="25">
        <v>101</v>
      </c>
      <c r="AT772" s="25">
        <v>700</v>
      </c>
      <c r="AU772" s="25">
        <v>82</v>
      </c>
      <c r="AV772" s="25">
        <v>1873</v>
      </c>
      <c r="AW772" s="25">
        <v>125</v>
      </c>
      <c r="AX772"/>
      <c r="AY772"/>
      <c r="AZ772"/>
      <c r="BA772">
        <v>1</v>
      </c>
      <c r="BB772" s="10">
        <v>1519</v>
      </c>
      <c r="BC772" s="10">
        <v>25788</v>
      </c>
      <c r="BD772" s="10">
        <v>22640</v>
      </c>
      <c r="BE772" s="10">
        <v>30048</v>
      </c>
      <c r="BF772" s="10">
        <v>24159</v>
      </c>
      <c r="BG772" s="10">
        <v>55836</v>
      </c>
      <c r="BH772" s="10">
        <v>0</v>
      </c>
      <c r="BI772" s="34"/>
    </row>
    <row r="773" spans="1:61" s="17" customFormat="1" ht="13.5" thickBot="1">
      <c r="A773" s="34"/>
      <c r="B773" s="35"/>
      <c r="C773" s="35"/>
      <c r="D773" s="1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  <c r="AB773"/>
      <c r="AC773"/>
      <c r="AD773" s="15"/>
      <c r="AE773"/>
      <c r="AF773"/>
      <c r="AG773"/>
      <c r="AH773"/>
      <c r="AI773"/>
      <c r="AJ773"/>
      <c r="AK773"/>
      <c r="AL773"/>
      <c r="AM773"/>
      <c r="AN773"/>
      <c r="AO773"/>
      <c r="AP773"/>
      <c r="AQ773"/>
      <c r="AR773"/>
      <c r="AS773"/>
      <c r="AT773"/>
      <c r="AU773"/>
      <c r="AV773"/>
      <c r="AW773"/>
      <c r="AX773"/>
      <c r="AY773"/>
      <c r="AZ773"/>
      <c r="BA773"/>
      <c r="BB773" s="10">
        <v>0</v>
      </c>
      <c r="BC773" s="10">
        <v>0</v>
      </c>
      <c r="BD773" s="10">
        <v>0</v>
      </c>
      <c r="BE773" s="10">
        <v>0</v>
      </c>
      <c r="BF773" s="10">
        <v>0</v>
      </c>
      <c r="BG773" s="10">
        <v>0</v>
      </c>
      <c r="BH773" s="10">
        <v>0</v>
      </c>
      <c r="BI773" s="34"/>
    </row>
    <row r="774" spans="1:61" s="17" customFormat="1" ht="13.5" thickBot="1">
      <c r="A774" s="34"/>
      <c r="B774" s="35"/>
      <c r="C774" s="35"/>
      <c r="D774" s="29" t="s">
        <v>30</v>
      </c>
      <c r="E774" s="28"/>
      <c r="F774" s="28">
        <v>18732</v>
      </c>
      <c r="G774" s="28">
        <v>18266</v>
      </c>
      <c r="H774" s="28">
        <v>1441</v>
      </c>
      <c r="I774" s="28">
        <v>1411</v>
      </c>
      <c r="J774" s="28">
        <v>1398</v>
      </c>
      <c r="K774" s="28">
        <v>1381</v>
      </c>
      <c r="L774" s="28">
        <v>2581</v>
      </c>
      <c r="M774" s="28">
        <v>2616</v>
      </c>
      <c r="N774" s="28">
        <v>2</v>
      </c>
      <c r="O774" s="28">
        <v>2401</v>
      </c>
      <c r="P774" s="28">
        <v>8</v>
      </c>
      <c r="Q774" s="28">
        <v>2457</v>
      </c>
      <c r="R774" s="28">
        <v>172</v>
      </c>
      <c r="S774" s="28">
        <v>5230</v>
      </c>
      <c r="T774" s="28">
        <v>557</v>
      </c>
      <c r="U774" s="28">
        <v>4654</v>
      </c>
      <c r="V774" s="28">
        <v>395</v>
      </c>
      <c r="W774" s="28">
        <v>1537</v>
      </c>
      <c r="X774" s="28">
        <v>740</v>
      </c>
      <c r="Y774" s="28">
        <v>1286</v>
      </c>
      <c r="Z774" s="28">
        <v>5242</v>
      </c>
      <c r="AA774" s="28">
        <v>3539</v>
      </c>
      <c r="AB774" s="28">
        <v>6013</v>
      </c>
      <c r="AC774" s="28">
        <v>2806</v>
      </c>
      <c r="AD774" s="28">
        <v>8349</v>
      </c>
      <c r="AE774" s="28">
        <v>1392</v>
      </c>
      <c r="AF774" s="28">
        <v>8461</v>
      </c>
      <c r="AG774" s="28">
        <v>1095</v>
      </c>
      <c r="AH774" s="28">
        <v>4301</v>
      </c>
      <c r="AI774" s="28">
        <v>438</v>
      </c>
      <c r="AJ774" s="28">
        <v>4508</v>
      </c>
      <c r="AK774" s="28">
        <v>443</v>
      </c>
      <c r="AL774" s="28">
        <v>1468</v>
      </c>
      <c r="AM774" s="28">
        <v>151</v>
      </c>
      <c r="AN774" s="28">
        <v>1626</v>
      </c>
      <c r="AO774" s="28">
        <v>119</v>
      </c>
      <c r="AP774" s="28">
        <v>1385</v>
      </c>
      <c r="AQ774" s="28">
        <v>111</v>
      </c>
      <c r="AR774" s="28">
        <v>1455</v>
      </c>
      <c r="AS774" s="28">
        <v>132</v>
      </c>
      <c r="AT774" s="28">
        <v>1737</v>
      </c>
      <c r="AU774" s="28">
        <v>148</v>
      </c>
      <c r="AV774" s="28">
        <v>2142</v>
      </c>
      <c r="AW774" s="28">
        <v>149</v>
      </c>
      <c r="AX774" s="28">
        <v>0</v>
      </c>
      <c r="AY774" s="28">
        <v>0</v>
      </c>
      <c r="AZ774" s="28">
        <v>2</v>
      </c>
      <c r="BA774" s="28">
        <v>1</v>
      </c>
      <c r="BB774" s="31">
        <v>23051</v>
      </c>
      <c r="BC774" s="31">
        <v>39099</v>
      </c>
      <c r="BD774" s="31">
        <v>25512</v>
      </c>
      <c r="BE774" s="31">
        <v>36816</v>
      </c>
      <c r="BF774" s="31">
        <v>48563</v>
      </c>
      <c r="BG774" s="31">
        <v>75915</v>
      </c>
      <c r="BH774" s="31">
        <v>0</v>
      </c>
      <c r="BI774" s="34"/>
    </row>
    <row r="775" spans="1:61" s="17" customFormat="1" ht="12.75">
      <c r="A775" s="25"/>
      <c r="AD775" s="18"/>
      <c r="BB775" s="19">
        <f aca="true" t="shared" si="94" ref="BB775:BB838">AX775+AT775+AP775+AL775+AH775+AD775+Z775+V775+R775+N775</f>
        <v>0</v>
      </c>
      <c r="BC775" s="19">
        <f aca="true" t="shared" si="95" ref="BC775:BC838">AY775+AU775+AQ775+AM775+AI775+AE775+AA775+W775+S775+O775+L775+J775+H775+F775</f>
        <v>0</v>
      </c>
      <c r="BD775" s="19">
        <f aca="true" t="shared" si="96" ref="BD775:BD838">AZ775+AV775+AR775+AN775+AJ775+AF775+AB775+X775+T775+P775</f>
        <v>0</v>
      </c>
      <c r="BE775" s="19">
        <f aca="true" t="shared" si="97" ref="BE775:BE838">BA775+AW775+AS775+AO775+AK775+AG775+AC775+Y775+U775+Q775+M775+K775+I775+G775</f>
        <v>0</v>
      </c>
      <c r="BF775" s="19">
        <f aca="true" t="shared" si="98" ref="BF775:BF838">BB775+BD775</f>
        <v>0</v>
      </c>
      <c r="BG775" s="19">
        <f aca="true" t="shared" si="99" ref="BG775:BG838">BC775+BE775</f>
        <v>0</v>
      </c>
      <c r="BH775" s="19">
        <f aca="true" t="shared" si="100" ref="BH775:BH838">C775</f>
        <v>0</v>
      </c>
      <c r="BI775" s="25"/>
    </row>
    <row r="776" spans="1:61" s="17" customFormat="1" ht="12.75">
      <c r="A776" s="25"/>
      <c r="AD776" s="18"/>
      <c r="BB776" s="19">
        <f t="shared" si="94"/>
        <v>0</v>
      </c>
      <c r="BC776" s="19">
        <f t="shared" si="95"/>
        <v>0</v>
      </c>
      <c r="BD776" s="19">
        <f t="shared" si="96"/>
        <v>0</v>
      </c>
      <c r="BE776" s="19">
        <f t="shared" si="97"/>
        <v>0</v>
      </c>
      <c r="BF776" s="19">
        <f t="shared" si="98"/>
        <v>0</v>
      </c>
      <c r="BG776" s="19">
        <f t="shared" si="99"/>
        <v>0</v>
      </c>
      <c r="BH776" s="19">
        <f t="shared" si="100"/>
        <v>0</v>
      </c>
      <c r="BI776" s="25"/>
    </row>
    <row r="777" spans="1:61" s="17" customFormat="1" ht="12.75">
      <c r="A777" s="25"/>
      <c r="AD777" s="18"/>
      <c r="BB777" s="19">
        <f t="shared" si="94"/>
        <v>0</v>
      </c>
      <c r="BC777" s="19">
        <f t="shared" si="95"/>
        <v>0</v>
      </c>
      <c r="BD777" s="19">
        <f t="shared" si="96"/>
        <v>0</v>
      </c>
      <c r="BE777" s="19">
        <f t="shared" si="97"/>
        <v>0</v>
      </c>
      <c r="BF777" s="19">
        <f t="shared" si="98"/>
        <v>0</v>
      </c>
      <c r="BG777" s="19">
        <f t="shared" si="99"/>
        <v>0</v>
      </c>
      <c r="BH777" s="19">
        <f t="shared" si="100"/>
        <v>0</v>
      </c>
      <c r="BI777" s="25"/>
    </row>
    <row r="778" spans="1:61" s="17" customFormat="1" ht="12.75">
      <c r="A778" s="25"/>
      <c r="AD778" s="18"/>
      <c r="BB778" s="19">
        <f t="shared" si="94"/>
        <v>0</v>
      </c>
      <c r="BC778" s="19">
        <f t="shared" si="95"/>
        <v>0</v>
      </c>
      <c r="BD778" s="19">
        <f t="shared" si="96"/>
        <v>0</v>
      </c>
      <c r="BE778" s="19">
        <f t="shared" si="97"/>
        <v>0</v>
      </c>
      <c r="BF778" s="19">
        <f t="shared" si="98"/>
        <v>0</v>
      </c>
      <c r="BG778" s="19">
        <f t="shared" si="99"/>
        <v>0</v>
      </c>
      <c r="BH778" s="19">
        <f t="shared" si="100"/>
        <v>0</v>
      </c>
      <c r="BI778" s="25"/>
    </row>
    <row r="779" spans="1:61" s="17" customFormat="1" ht="12.75">
      <c r="A779" s="25"/>
      <c r="AD779" s="18"/>
      <c r="BB779" s="19">
        <f t="shared" si="94"/>
        <v>0</v>
      </c>
      <c r="BC779" s="19">
        <f t="shared" si="95"/>
        <v>0</v>
      </c>
      <c r="BD779" s="19">
        <f t="shared" si="96"/>
        <v>0</v>
      </c>
      <c r="BE779" s="19">
        <f t="shared" si="97"/>
        <v>0</v>
      </c>
      <c r="BF779" s="19">
        <f t="shared" si="98"/>
        <v>0</v>
      </c>
      <c r="BG779" s="19">
        <f t="shared" si="99"/>
        <v>0</v>
      </c>
      <c r="BH779" s="19">
        <f t="shared" si="100"/>
        <v>0</v>
      </c>
      <c r="BI779" s="25"/>
    </row>
    <row r="780" spans="1:61" s="17" customFormat="1" ht="12.75">
      <c r="A780" s="25"/>
      <c r="AD780" s="18"/>
      <c r="BB780" s="19">
        <f t="shared" si="94"/>
        <v>0</v>
      </c>
      <c r="BC780" s="19">
        <f t="shared" si="95"/>
        <v>0</v>
      </c>
      <c r="BD780" s="19">
        <f t="shared" si="96"/>
        <v>0</v>
      </c>
      <c r="BE780" s="19">
        <f t="shared" si="97"/>
        <v>0</v>
      </c>
      <c r="BF780" s="19">
        <f t="shared" si="98"/>
        <v>0</v>
      </c>
      <c r="BG780" s="19">
        <f t="shared" si="99"/>
        <v>0</v>
      </c>
      <c r="BH780" s="19">
        <f t="shared" si="100"/>
        <v>0</v>
      </c>
      <c r="BI780" s="25"/>
    </row>
    <row r="781" spans="1:61" s="17" customFormat="1" ht="12.75">
      <c r="A781" s="25"/>
      <c r="AD781" s="18"/>
      <c r="BB781" s="19">
        <f t="shared" si="94"/>
        <v>0</v>
      </c>
      <c r="BC781" s="19">
        <f t="shared" si="95"/>
        <v>0</v>
      </c>
      <c r="BD781" s="19">
        <f t="shared" si="96"/>
        <v>0</v>
      </c>
      <c r="BE781" s="19">
        <f t="shared" si="97"/>
        <v>0</v>
      </c>
      <c r="BF781" s="19">
        <f t="shared" si="98"/>
        <v>0</v>
      </c>
      <c r="BG781" s="19">
        <f t="shared" si="99"/>
        <v>0</v>
      </c>
      <c r="BH781" s="19">
        <f t="shared" si="100"/>
        <v>0</v>
      </c>
      <c r="BI781" s="25"/>
    </row>
    <row r="782" spans="1:61" s="17" customFormat="1" ht="12.75">
      <c r="A782" s="25"/>
      <c r="AD782" s="18"/>
      <c r="BB782" s="19">
        <f t="shared" si="94"/>
        <v>0</v>
      </c>
      <c r="BC782" s="19">
        <f t="shared" si="95"/>
        <v>0</v>
      </c>
      <c r="BD782" s="19">
        <f t="shared" si="96"/>
        <v>0</v>
      </c>
      <c r="BE782" s="19">
        <f t="shared" si="97"/>
        <v>0</v>
      </c>
      <c r="BF782" s="19">
        <f t="shared" si="98"/>
        <v>0</v>
      </c>
      <c r="BG782" s="19">
        <f t="shared" si="99"/>
        <v>0</v>
      </c>
      <c r="BH782" s="19">
        <f t="shared" si="100"/>
        <v>0</v>
      </c>
      <c r="BI782" s="25"/>
    </row>
    <row r="783" spans="1:61" s="17" customFormat="1" ht="12.75">
      <c r="A783" s="25"/>
      <c r="AD783" s="18"/>
      <c r="BB783" s="19">
        <f t="shared" si="94"/>
        <v>0</v>
      </c>
      <c r="BC783" s="19">
        <f t="shared" si="95"/>
        <v>0</v>
      </c>
      <c r="BD783" s="19">
        <f t="shared" si="96"/>
        <v>0</v>
      </c>
      <c r="BE783" s="19">
        <f t="shared" si="97"/>
        <v>0</v>
      </c>
      <c r="BF783" s="19">
        <f t="shared" si="98"/>
        <v>0</v>
      </c>
      <c r="BG783" s="19">
        <f t="shared" si="99"/>
        <v>0</v>
      </c>
      <c r="BH783" s="19">
        <f t="shared" si="100"/>
        <v>0</v>
      </c>
      <c r="BI783" s="25"/>
    </row>
    <row r="784" spans="1:61" s="17" customFormat="1" ht="12.75">
      <c r="A784" s="25"/>
      <c r="AD784" s="18"/>
      <c r="BB784" s="19">
        <f t="shared" si="94"/>
        <v>0</v>
      </c>
      <c r="BC784" s="19">
        <f t="shared" si="95"/>
        <v>0</v>
      </c>
      <c r="BD784" s="19">
        <f t="shared" si="96"/>
        <v>0</v>
      </c>
      <c r="BE784" s="19">
        <f t="shared" si="97"/>
        <v>0</v>
      </c>
      <c r="BF784" s="19">
        <f t="shared" si="98"/>
        <v>0</v>
      </c>
      <c r="BG784" s="19">
        <f t="shared" si="99"/>
        <v>0</v>
      </c>
      <c r="BH784" s="19">
        <f t="shared" si="100"/>
        <v>0</v>
      </c>
      <c r="BI784" s="25"/>
    </row>
    <row r="785" spans="1:61" s="17" customFormat="1" ht="12.75">
      <c r="A785" s="25"/>
      <c r="AD785" s="18"/>
      <c r="BB785" s="19">
        <f t="shared" si="94"/>
        <v>0</v>
      </c>
      <c r="BC785" s="19">
        <f t="shared" si="95"/>
        <v>0</v>
      </c>
      <c r="BD785" s="19">
        <f t="shared" si="96"/>
        <v>0</v>
      </c>
      <c r="BE785" s="19">
        <f t="shared" si="97"/>
        <v>0</v>
      </c>
      <c r="BF785" s="19">
        <f t="shared" si="98"/>
        <v>0</v>
      </c>
      <c r="BG785" s="19">
        <f t="shared" si="99"/>
        <v>0</v>
      </c>
      <c r="BH785" s="19">
        <f t="shared" si="100"/>
        <v>0</v>
      </c>
      <c r="BI785" s="25"/>
    </row>
    <row r="786" spans="1:61" s="17" customFormat="1" ht="12.75">
      <c r="A786" s="25"/>
      <c r="AD786" s="18"/>
      <c r="BB786" s="19">
        <f t="shared" si="94"/>
        <v>0</v>
      </c>
      <c r="BC786" s="19">
        <f t="shared" si="95"/>
        <v>0</v>
      </c>
      <c r="BD786" s="19">
        <f t="shared" si="96"/>
        <v>0</v>
      </c>
      <c r="BE786" s="19">
        <f t="shared" si="97"/>
        <v>0</v>
      </c>
      <c r="BF786" s="19">
        <f t="shared" si="98"/>
        <v>0</v>
      </c>
      <c r="BG786" s="19">
        <f t="shared" si="99"/>
        <v>0</v>
      </c>
      <c r="BH786" s="19">
        <f t="shared" si="100"/>
        <v>0</v>
      </c>
      <c r="BI786" s="25"/>
    </row>
    <row r="787" spans="1:61" s="17" customFormat="1" ht="12.75">
      <c r="A787" s="25"/>
      <c r="AD787" s="18"/>
      <c r="BB787" s="19">
        <f t="shared" si="94"/>
        <v>0</v>
      </c>
      <c r="BC787" s="19">
        <f t="shared" si="95"/>
        <v>0</v>
      </c>
      <c r="BD787" s="19">
        <f t="shared" si="96"/>
        <v>0</v>
      </c>
      <c r="BE787" s="19">
        <f t="shared" si="97"/>
        <v>0</v>
      </c>
      <c r="BF787" s="19">
        <f t="shared" si="98"/>
        <v>0</v>
      </c>
      <c r="BG787" s="19">
        <f t="shared" si="99"/>
        <v>0</v>
      </c>
      <c r="BH787" s="19">
        <f t="shared" si="100"/>
        <v>0</v>
      </c>
      <c r="BI787" s="25"/>
    </row>
    <row r="788" spans="1:61" s="17" customFormat="1" ht="12.75">
      <c r="A788" s="25"/>
      <c r="AD788" s="18"/>
      <c r="BB788" s="19">
        <f t="shared" si="94"/>
        <v>0</v>
      </c>
      <c r="BC788" s="19">
        <f t="shared" si="95"/>
        <v>0</v>
      </c>
      <c r="BD788" s="19">
        <f t="shared" si="96"/>
        <v>0</v>
      </c>
      <c r="BE788" s="19">
        <f t="shared" si="97"/>
        <v>0</v>
      </c>
      <c r="BF788" s="19">
        <f t="shared" si="98"/>
        <v>0</v>
      </c>
      <c r="BG788" s="19">
        <f t="shared" si="99"/>
        <v>0</v>
      </c>
      <c r="BH788" s="19">
        <f t="shared" si="100"/>
        <v>0</v>
      </c>
      <c r="BI788" s="25"/>
    </row>
    <row r="789" spans="1:61" s="17" customFormat="1" ht="12.75">
      <c r="A789" s="25"/>
      <c r="AD789" s="18"/>
      <c r="BB789" s="19">
        <f t="shared" si="94"/>
        <v>0</v>
      </c>
      <c r="BC789" s="19">
        <f t="shared" si="95"/>
        <v>0</v>
      </c>
      <c r="BD789" s="19">
        <f t="shared" si="96"/>
        <v>0</v>
      </c>
      <c r="BE789" s="19">
        <f t="shared" si="97"/>
        <v>0</v>
      </c>
      <c r="BF789" s="19">
        <f t="shared" si="98"/>
        <v>0</v>
      </c>
      <c r="BG789" s="19">
        <f t="shared" si="99"/>
        <v>0</v>
      </c>
      <c r="BH789" s="19">
        <f t="shared" si="100"/>
        <v>0</v>
      </c>
      <c r="BI789" s="25"/>
    </row>
    <row r="790" spans="1:61" s="17" customFormat="1" ht="12.75">
      <c r="A790" s="25"/>
      <c r="AD790" s="18"/>
      <c r="BB790" s="19">
        <f t="shared" si="94"/>
        <v>0</v>
      </c>
      <c r="BC790" s="19">
        <f t="shared" si="95"/>
        <v>0</v>
      </c>
      <c r="BD790" s="19">
        <f t="shared" si="96"/>
        <v>0</v>
      </c>
      <c r="BE790" s="19">
        <f t="shared" si="97"/>
        <v>0</v>
      </c>
      <c r="BF790" s="19">
        <f t="shared" si="98"/>
        <v>0</v>
      </c>
      <c r="BG790" s="19">
        <f t="shared" si="99"/>
        <v>0</v>
      </c>
      <c r="BH790" s="19">
        <f t="shared" si="100"/>
        <v>0</v>
      </c>
      <c r="BI790" s="25"/>
    </row>
    <row r="791" spans="1:61" s="17" customFormat="1" ht="12.75">
      <c r="A791" s="25"/>
      <c r="AD791" s="18"/>
      <c r="BB791" s="19">
        <f t="shared" si="94"/>
        <v>0</v>
      </c>
      <c r="BC791" s="19">
        <f t="shared" si="95"/>
        <v>0</v>
      </c>
      <c r="BD791" s="19">
        <f t="shared" si="96"/>
        <v>0</v>
      </c>
      <c r="BE791" s="19">
        <f t="shared" si="97"/>
        <v>0</v>
      </c>
      <c r="BF791" s="19">
        <f t="shared" si="98"/>
        <v>0</v>
      </c>
      <c r="BG791" s="19">
        <f t="shared" si="99"/>
        <v>0</v>
      </c>
      <c r="BH791" s="19">
        <f t="shared" si="100"/>
        <v>0</v>
      </c>
      <c r="BI791" s="25"/>
    </row>
    <row r="792" spans="1:61" s="17" customFormat="1" ht="12.75">
      <c r="A792" s="25"/>
      <c r="AD792" s="18"/>
      <c r="BB792" s="19">
        <f t="shared" si="94"/>
        <v>0</v>
      </c>
      <c r="BC792" s="19">
        <f t="shared" si="95"/>
        <v>0</v>
      </c>
      <c r="BD792" s="19">
        <f t="shared" si="96"/>
        <v>0</v>
      </c>
      <c r="BE792" s="19">
        <f t="shared" si="97"/>
        <v>0</v>
      </c>
      <c r="BF792" s="19">
        <f t="shared" si="98"/>
        <v>0</v>
      </c>
      <c r="BG792" s="19">
        <f t="shared" si="99"/>
        <v>0</v>
      </c>
      <c r="BH792" s="19">
        <f t="shared" si="100"/>
        <v>0</v>
      </c>
      <c r="BI792" s="25"/>
    </row>
    <row r="793" spans="1:61" s="17" customFormat="1" ht="12.75">
      <c r="A793" s="25"/>
      <c r="AD793" s="18"/>
      <c r="BB793" s="19">
        <f t="shared" si="94"/>
        <v>0</v>
      </c>
      <c r="BC793" s="19">
        <f t="shared" si="95"/>
        <v>0</v>
      </c>
      <c r="BD793" s="19">
        <f t="shared" si="96"/>
        <v>0</v>
      </c>
      <c r="BE793" s="19">
        <f t="shared" si="97"/>
        <v>0</v>
      </c>
      <c r="BF793" s="19">
        <f t="shared" si="98"/>
        <v>0</v>
      </c>
      <c r="BG793" s="19">
        <f t="shared" si="99"/>
        <v>0</v>
      </c>
      <c r="BH793" s="19">
        <f t="shared" si="100"/>
        <v>0</v>
      </c>
      <c r="BI793" s="25"/>
    </row>
    <row r="794" spans="1:61" s="17" customFormat="1" ht="12.75">
      <c r="A794" s="25"/>
      <c r="AD794" s="18"/>
      <c r="BB794" s="19">
        <f t="shared" si="94"/>
        <v>0</v>
      </c>
      <c r="BC794" s="19">
        <f t="shared" si="95"/>
        <v>0</v>
      </c>
      <c r="BD794" s="19">
        <f t="shared" si="96"/>
        <v>0</v>
      </c>
      <c r="BE794" s="19">
        <f t="shared" si="97"/>
        <v>0</v>
      </c>
      <c r="BF794" s="19">
        <f t="shared" si="98"/>
        <v>0</v>
      </c>
      <c r="BG794" s="19">
        <f t="shared" si="99"/>
        <v>0</v>
      </c>
      <c r="BH794" s="19">
        <f t="shared" si="100"/>
        <v>0</v>
      </c>
      <c r="BI794" s="25"/>
    </row>
    <row r="795" spans="1:61" s="17" customFormat="1" ht="12.75">
      <c r="A795" s="25"/>
      <c r="AD795" s="18"/>
      <c r="BB795" s="19">
        <f t="shared" si="94"/>
        <v>0</v>
      </c>
      <c r="BC795" s="19">
        <f t="shared" si="95"/>
        <v>0</v>
      </c>
      <c r="BD795" s="19">
        <f t="shared" si="96"/>
        <v>0</v>
      </c>
      <c r="BE795" s="19">
        <f t="shared" si="97"/>
        <v>0</v>
      </c>
      <c r="BF795" s="19">
        <f t="shared" si="98"/>
        <v>0</v>
      </c>
      <c r="BG795" s="19">
        <f t="shared" si="99"/>
        <v>0</v>
      </c>
      <c r="BH795" s="19">
        <f t="shared" si="100"/>
        <v>0</v>
      </c>
      <c r="BI795" s="25"/>
    </row>
    <row r="796" spans="1:61" s="17" customFormat="1" ht="12.75">
      <c r="A796" s="25"/>
      <c r="AD796" s="18"/>
      <c r="BB796" s="19">
        <f t="shared" si="94"/>
        <v>0</v>
      </c>
      <c r="BC796" s="19">
        <f t="shared" si="95"/>
        <v>0</v>
      </c>
      <c r="BD796" s="19">
        <f t="shared" si="96"/>
        <v>0</v>
      </c>
      <c r="BE796" s="19">
        <f t="shared" si="97"/>
        <v>0</v>
      </c>
      <c r="BF796" s="19">
        <f t="shared" si="98"/>
        <v>0</v>
      </c>
      <c r="BG796" s="19">
        <f t="shared" si="99"/>
        <v>0</v>
      </c>
      <c r="BH796" s="19">
        <f t="shared" si="100"/>
        <v>0</v>
      </c>
      <c r="BI796" s="25"/>
    </row>
    <row r="797" spans="1:61" s="17" customFormat="1" ht="12.75">
      <c r="A797" s="25"/>
      <c r="AD797" s="18"/>
      <c r="BB797" s="19">
        <f t="shared" si="94"/>
        <v>0</v>
      </c>
      <c r="BC797" s="19">
        <f t="shared" si="95"/>
        <v>0</v>
      </c>
      <c r="BD797" s="19">
        <f t="shared" si="96"/>
        <v>0</v>
      </c>
      <c r="BE797" s="19">
        <f t="shared" si="97"/>
        <v>0</v>
      </c>
      <c r="BF797" s="19">
        <f t="shared" si="98"/>
        <v>0</v>
      </c>
      <c r="BG797" s="19">
        <f t="shared" si="99"/>
        <v>0</v>
      </c>
      <c r="BH797" s="19">
        <f t="shared" si="100"/>
        <v>0</v>
      </c>
      <c r="BI797" s="25"/>
    </row>
    <row r="798" spans="1:61" s="17" customFormat="1" ht="12.75">
      <c r="A798" s="25"/>
      <c r="AD798" s="18"/>
      <c r="BB798" s="19">
        <f t="shared" si="94"/>
        <v>0</v>
      </c>
      <c r="BC798" s="19">
        <f t="shared" si="95"/>
        <v>0</v>
      </c>
      <c r="BD798" s="19">
        <f t="shared" si="96"/>
        <v>0</v>
      </c>
      <c r="BE798" s="19">
        <f t="shared" si="97"/>
        <v>0</v>
      </c>
      <c r="BF798" s="19">
        <f t="shared" si="98"/>
        <v>0</v>
      </c>
      <c r="BG798" s="19">
        <f t="shared" si="99"/>
        <v>0</v>
      </c>
      <c r="BH798" s="19">
        <f t="shared" si="100"/>
        <v>0</v>
      </c>
      <c r="BI798" s="25"/>
    </row>
    <row r="799" spans="1:61" s="17" customFormat="1" ht="12.75">
      <c r="A799" s="25"/>
      <c r="AD799" s="18"/>
      <c r="BB799" s="19">
        <f t="shared" si="94"/>
        <v>0</v>
      </c>
      <c r="BC799" s="19">
        <f t="shared" si="95"/>
        <v>0</v>
      </c>
      <c r="BD799" s="19">
        <f t="shared" si="96"/>
        <v>0</v>
      </c>
      <c r="BE799" s="19">
        <f t="shared" si="97"/>
        <v>0</v>
      </c>
      <c r="BF799" s="19">
        <f t="shared" si="98"/>
        <v>0</v>
      </c>
      <c r="BG799" s="19">
        <f t="shared" si="99"/>
        <v>0</v>
      </c>
      <c r="BH799" s="19">
        <f t="shared" si="100"/>
        <v>0</v>
      </c>
      <c r="BI799" s="25"/>
    </row>
    <row r="800" spans="1:61" s="17" customFormat="1" ht="12.75">
      <c r="A800" s="25"/>
      <c r="AD800" s="18"/>
      <c r="BB800" s="19">
        <f t="shared" si="94"/>
        <v>0</v>
      </c>
      <c r="BC800" s="19">
        <f t="shared" si="95"/>
        <v>0</v>
      </c>
      <c r="BD800" s="19">
        <f t="shared" si="96"/>
        <v>0</v>
      </c>
      <c r="BE800" s="19">
        <f t="shared" si="97"/>
        <v>0</v>
      </c>
      <c r="BF800" s="19">
        <f t="shared" si="98"/>
        <v>0</v>
      </c>
      <c r="BG800" s="19">
        <f t="shared" si="99"/>
        <v>0</v>
      </c>
      <c r="BH800" s="19">
        <f t="shared" si="100"/>
        <v>0</v>
      </c>
      <c r="BI800" s="25"/>
    </row>
    <row r="801" spans="1:61" s="17" customFormat="1" ht="12.75">
      <c r="A801" s="25"/>
      <c r="AD801" s="18"/>
      <c r="BB801" s="19">
        <f t="shared" si="94"/>
        <v>0</v>
      </c>
      <c r="BC801" s="19">
        <f t="shared" si="95"/>
        <v>0</v>
      </c>
      <c r="BD801" s="19">
        <f t="shared" si="96"/>
        <v>0</v>
      </c>
      <c r="BE801" s="19">
        <f t="shared" si="97"/>
        <v>0</v>
      </c>
      <c r="BF801" s="19">
        <f t="shared" si="98"/>
        <v>0</v>
      </c>
      <c r="BG801" s="19">
        <f t="shared" si="99"/>
        <v>0</v>
      </c>
      <c r="BH801" s="19">
        <f t="shared" si="100"/>
        <v>0</v>
      </c>
      <c r="BI801" s="25"/>
    </row>
    <row r="802" spans="1:61" s="17" customFormat="1" ht="12.75">
      <c r="A802" s="25"/>
      <c r="AD802" s="18"/>
      <c r="BB802" s="19">
        <f t="shared" si="94"/>
        <v>0</v>
      </c>
      <c r="BC802" s="19">
        <f t="shared" si="95"/>
        <v>0</v>
      </c>
      <c r="BD802" s="19">
        <f t="shared" si="96"/>
        <v>0</v>
      </c>
      <c r="BE802" s="19">
        <f t="shared" si="97"/>
        <v>0</v>
      </c>
      <c r="BF802" s="19">
        <f t="shared" si="98"/>
        <v>0</v>
      </c>
      <c r="BG802" s="19">
        <f t="shared" si="99"/>
        <v>0</v>
      </c>
      <c r="BH802" s="19">
        <f t="shared" si="100"/>
        <v>0</v>
      </c>
      <c r="BI802" s="25"/>
    </row>
    <row r="803" spans="1:61" s="17" customFormat="1" ht="12.75">
      <c r="A803" s="25"/>
      <c r="AD803" s="18"/>
      <c r="BB803" s="19">
        <f t="shared" si="94"/>
        <v>0</v>
      </c>
      <c r="BC803" s="19">
        <f t="shared" si="95"/>
        <v>0</v>
      </c>
      <c r="BD803" s="19">
        <f t="shared" si="96"/>
        <v>0</v>
      </c>
      <c r="BE803" s="19">
        <f t="shared" si="97"/>
        <v>0</v>
      </c>
      <c r="BF803" s="19">
        <f t="shared" si="98"/>
        <v>0</v>
      </c>
      <c r="BG803" s="19">
        <f t="shared" si="99"/>
        <v>0</v>
      </c>
      <c r="BH803" s="19">
        <f t="shared" si="100"/>
        <v>0</v>
      </c>
      <c r="BI803" s="25"/>
    </row>
    <row r="804" spans="1:61" s="17" customFormat="1" ht="12.75">
      <c r="A804" s="25"/>
      <c r="AD804" s="18"/>
      <c r="BB804" s="19">
        <f t="shared" si="94"/>
        <v>0</v>
      </c>
      <c r="BC804" s="19">
        <f t="shared" si="95"/>
        <v>0</v>
      </c>
      <c r="BD804" s="19">
        <f t="shared" si="96"/>
        <v>0</v>
      </c>
      <c r="BE804" s="19">
        <f t="shared" si="97"/>
        <v>0</v>
      </c>
      <c r="BF804" s="19">
        <f t="shared" si="98"/>
        <v>0</v>
      </c>
      <c r="BG804" s="19">
        <f t="shared" si="99"/>
        <v>0</v>
      </c>
      <c r="BH804" s="19">
        <f t="shared" si="100"/>
        <v>0</v>
      </c>
      <c r="BI804" s="25"/>
    </row>
    <row r="805" spans="1:61" s="17" customFormat="1" ht="12.75">
      <c r="A805" s="25"/>
      <c r="AD805" s="18"/>
      <c r="BB805" s="19">
        <f t="shared" si="94"/>
        <v>0</v>
      </c>
      <c r="BC805" s="19">
        <f t="shared" si="95"/>
        <v>0</v>
      </c>
      <c r="BD805" s="19">
        <f t="shared" si="96"/>
        <v>0</v>
      </c>
      <c r="BE805" s="19">
        <f t="shared" si="97"/>
        <v>0</v>
      </c>
      <c r="BF805" s="19">
        <f t="shared" si="98"/>
        <v>0</v>
      </c>
      <c r="BG805" s="19">
        <f t="shared" si="99"/>
        <v>0</v>
      </c>
      <c r="BH805" s="19">
        <f t="shared" si="100"/>
        <v>0</v>
      </c>
      <c r="BI805" s="25"/>
    </row>
    <row r="806" spans="1:61" s="17" customFormat="1" ht="12.75">
      <c r="A806" s="25"/>
      <c r="AD806" s="18"/>
      <c r="BB806" s="19">
        <f t="shared" si="94"/>
        <v>0</v>
      </c>
      <c r="BC806" s="19">
        <f t="shared" si="95"/>
        <v>0</v>
      </c>
      <c r="BD806" s="19">
        <f t="shared" si="96"/>
        <v>0</v>
      </c>
      <c r="BE806" s="19">
        <f t="shared" si="97"/>
        <v>0</v>
      </c>
      <c r="BF806" s="19">
        <f t="shared" si="98"/>
        <v>0</v>
      </c>
      <c r="BG806" s="19">
        <f t="shared" si="99"/>
        <v>0</v>
      </c>
      <c r="BH806" s="19">
        <f t="shared" si="100"/>
        <v>0</v>
      </c>
      <c r="BI806" s="25"/>
    </row>
    <row r="807" spans="1:61" s="17" customFormat="1" ht="12.75">
      <c r="A807" s="25"/>
      <c r="AD807" s="18"/>
      <c r="BB807" s="19">
        <f t="shared" si="94"/>
        <v>0</v>
      </c>
      <c r="BC807" s="19">
        <f t="shared" si="95"/>
        <v>0</v>
      </c>
      <c r="BD807" s="19">
        <f t="shared" si="96"/>
        <v>0</v>
      </c>
      <c r="BE807" s="19">
        <f t="shared" si="97"/>
        <v>0</v>
      </c>
      <c r="BF807" s="19">
        <f t="shared" si="98"/>
        <v>0</v>
      </c>
      <c r="BG807" s="19">
        <f t="shared" si="99"/>
        <v>0</v>
      </c>
      <c r="BH807" s="19">
        <f t="shared" si="100"/>
        <v>0</v>
      </c>
      <c r="BI807" s="25"/>
    </row>
    <row r="808" spans="1:61" s="17" customFormat="1" ht="12.75">
      <c r="A808" s="25"/>
      <c r="AD808" s="18"/>
      <c r="BB808" s="19">
        <f t="shared" si="94"/>
        <v>0</v>
      </c>
      <c r="BC808" s="19">
        <f t="shared" si="95"/>
        <v>0</v>
      </c>
      <c r="BD808" s="19">
        <f t="shared" si="96"/>
        <v>0</v>
      </c>
      <c r="BE808" s="19">
        <f t="shared" si="97"/>
        <v>0</v>
      </c>
      <c r="BF808" s="19">
        <f t="shared" si="98"/>
        <v>0</v>
      </c>
      <c r="BG808" s="19">
        <f t="shared" si="99"/>
        <v>0</v>
      </c>
      <c r="BH808" s="19">
        <f t="shared" si="100"/>
        <v>0</v>
      </c>
      <c r="BI808" s="25"/>
    </row>
    <row r="809" spans="1:61" s="17" customFormat="1" ht="12.75">
      <c r="A809" s="25"/>
      <c r="AD809" s="18"/>
      <c r="BB809" s="19">
        <f t="shared" si="94"/>
        <v>0</v>
      </c>
      <c r="BC809" s="19">
        <f t="shared" si="95"/>
        <v>0</v>
      </c>
      <c r="BD809" s="19">
        <f t="shared" si="96"/>
        <v>0</v>
      </c>
      <c r="BE809" s="19">
        <f t="shared" si="97"/>
        <v>0</v>
      </c>
      <c r="BF809" s="19">
        <f t="shared" si="98"/>
        <v>0</v>
      </c>
      <c r="BG809" s="19">
        <f t="shared" si="99"/>
        <v>0</v>
      </c>
      <c r="BH809" s="19">
        <f t="shared" si="100"/>
        <v>0</v>
      </c>
      <c r="BI809" s="25"/>
    </row>
    <row r="810" spans="1:61" s="17" customFormat="1" ht="12.75">
      <c r="A810" s="25"/>
      <c r="AD810" s="18"/>
      <c r="BB810" s="19">
        <f t="shared" si="94"/>
        <v>0</v>
      </c>
      <c r="BC810" s="19">
        <f t="shared" si="95"/>
        <v>0</v>
      </c>
      <c r="BD810" s="19">
        <f t="shared" si="96"/>
        <v>0</v>
      </c>
      <c r="BE810" s="19">
        <f t="shared" si="97"/>
        <v>0</v>
      </c>
      <c r="BF810" s="19">
        <f t="shared" si="98"/>
        <v>0</v>
      </c>
      <c r="BG810" s="19">
        <f t="shared" si="99"/>
        <v>0</v>
      </c>
      <c r="BH810" s="19">
        <f t="shared" si="100"/>
        <v>0</v>
      </c>
      <c r="BI810" s="25"/>
    </row>
    <row r="811" spans="1:61" s="17" customFormat="1" ht="12.75">
      <c r="A811" s="25"/>
      <c r="AD811" s="18"/>
      <c r="BB811" s="19">
        <f t="shared" si="94"/>
        <v>0</v>
      </c>
      <c r="BC811" s="19">
        <f t="shared" si="95"/>
        <v>0</v>
      </c>
      <c r="BD811" s="19">
        <f t="shared" si="96"/>
        <v>0</v>
      </c>
      <c r="BE811" s="19">
        <f t="shared" si="97"/>
        <v>0</v>
      </c>
      <c r="BF811" s="19">
        <f t="shared" si="98"/>
        <v>0</v>
      </c>
      <c r="BG811" s="19">
        <f t="shared" si="99"/>
        <v>0</v>
      </c>
      <c r="BH811" s="19">
        <f t="shared" si="100"/>
        <v>0</v>
      </c>
      <c r="BI811" s="25"/>
    </row>
    <row r="812" spans="1:61" s="17" customFormat="1" ht="12.75">
      <c r="A812" s="25"/>
      <c r="AD812" s="18"/>
      <c r="BB812" s="19">
        <f t="shared" si="94"/>
        <v>0</v>
      </c>
      <c r="BC812" s="19">
        <f t="shared" si="95"/>
        <v>0</v>
      </c>
      <c r="BD812" s="19">
        <f t="shared" si="96"/>
        <v>0</v>
      </c>
      <c r="BE812" s="19">
        <f t="shared" si="97"/>
        <v>0</v>
      </c>
      <c r="BF812" s="19">
        <f t="shared" si="98"/>
        <v>0</v>
      </c>
      <c r="BG812" s="19">
        <f t="shared" si="99"/>
        <v>0</v>
      </c>
      <c r="BH812" s="19">
        <f t="shared" si="100"/>
        <v>0</v>
      </c>
      <c r="BI812" s="25"/>
    </row>
    <row r="813" spans="1:61" s="17" customFormat="1" ht="12.75">
      <c r="A813" s="25"/>
      <c r="AD813" s="18"/>
      <c r="BB813" s="19">
        <f t="shared" si="94"/>
        <v>0</v>
      </c>
      <c r="BC813" s="19">
        <f t="shared" si="95"/>
        <v>0</v>
      </c>
      <c r="BD813" s="19">
        <f t="shared" si="96"/>
        <v>0</v>
      </c>
      <c r="BE813" s="19">
        <f t="shared" si="97"/>
        <v>0</v>
      </c>
      <c r="BF813" s="19">
        <f t="shared" si="98"/>
        <v>0</v>
      </c>
      <c r="BG813" s="19">
        <f t="shared" si="99"/>
        <v>0</v>
      </c>
      <c r="BH813" s="19">
        <f t="shared" si="100"/>
        <v>0</v>
      </c>
      <c r="BI813" s="25"/>
    </row>
    <row r="814" spans="1:61" s="17" customFormat="1" ht="12.75">
      <c r="A814" s="25"/>
      <c r="AD814" s="18"/>
      <c r="BB814" s="19">
        <f t="shared" si="94"/>
        <v>0</v>
      </c>
      <c r="BC814" s="19">
        <f t="shared" si="95"/>
        <v>0</v>
      </c>
      <c r="BD814" s="19">
        <f t="shared" si="96"/>
        <v>0</v>
      </c>
      <c r="BE814" s="19">
        <f t="shared" si="97"/>
        <v>0</v>
      </c>
      <c r="BF814" s="19">
        <f t="shared" si="98"/>
        <v>0</v>
      </c>
      <c r="BG814" s="19">
        <f t="shared" si="99"/>
        <v>0</v>
      </c>
      <c r="BH814" s="19">
        <f t="shared" si="100"/>
        <v>0</v>
      </c>
      <c r="BI814" s="25"/>
    </row>
    <row r="815" spans="1:61" s="17" customFormat="1" ht="12.75">
      <c r="A815" s="25"/>
      <c r="AD815" s="18"/>
      <c r="BB815" s="19">
        <f t="shared" si="94"/>
        <v>0</v>
      </c>
      <c r="BC815" s="19">
        <f t="shared" si="95"/>
        <v>0</v>
      </c>
      <c r="BD815" s="19">
        <f t="shared" si="96"/>
        <v>0</v>
      </c>
      <c r="BE815" s="19">
        <f t="shared" si="97"/>
        <v>0</v>
      </c>
      <c r="BF815" s="19">
        <f t="shared" si="98"/>
        <v>0</v>
      </c>
      <c r="BG815" s="19">
        <f t="shared" si="99"/>
        <v>0</v>
      </c>
      <c r="BH815" s="19">
        <f t="shared" si="100"/>
        <v>0</v>
      </c>
      <c r="BI815" s="25"/>
    </row>
    <row r="816" spans="1:61" s="17" customFormat="1" ht="12.75">
      <c r="A816" s="25"/>
      <c r="AD816" s="18"/>
      <c r="BB816" s="19">
        <f t="shared" si="94"/>
        <v>0</v>
      </c>
      <c r="BC816" s="19">
        <f t="shared" si="95"/>
        <v>0</v>
      </c>
      <c r="BD816" s="19">
        <f t="shared" si="96"/>
        <v>0</v>
      </c>
      <c r="BE816" s="19">
        <f t="shared" si="97"/>
        <v>0</v>
      </c>
      <c r="BF816" s="19">
        <f t="shared" si="98"/>
        <v>0</v>
      </c>
      <c r="BG816" s="19">
        <f t="shared" si="99"/>
        <v>0</v>
      </c>
      <c r="BH816" s="19">
        <f t="shared" si="100"/>
        <v>0</v>
      </c>
      <c r="BI816" s="25"/>
    </row>
    <row r="817" spans="1:61" s="17" customFormat="1" ht="12.75">
      <c r="A817" s="25"/>
      <c r="AD817" s="18"/>
      <c r="BB817" s="19">
        <f t="shared" si="94"/>
        <v>0</v>
      </c>
      <c r="BC817" s="19">
        <f t="shared" si="95"/>
        <v>0</v>
      </c>
      <c r="BD817" s="19">
        <f t="shared" si="96"/>
        <v>0</v>
      </c>
      <c r="BE817" s="19">
        <f t="shared" si="97"/>
        <v>0</v>
      </c>
      <c r="BF817" s="19">
        <f t="shared" si="98"/>
        <v>0</v>
      </c>
      <c r="BG817" s="19">
        <f t="shared" si="99"/>
        <v>0</v>
      </c>
      <c r="BH817" s="19">
        <f t="shared" si="100"/>
        <v>0</v>
      </c>
      <c r="BI817" s="25"/>
    </row>
    <row r="818" spans="1:61" s="17" customFormat="1" ht="12.75">
      <c r="A818" s="25"/>
      <c r="AD818" s="18"/>
      <c r="BB818" s="19">
        <f t="shared" si="94"/>
        <v>0</v>
      </c>
      <c r="BC818" s="19">
        <f t="shared" si="95"/>
        <v>0</v>
      </c>
      <c r="BD818" s="19">
        <f t="shared" si="96"/>
        <v>0</v>
      </c>
      <c r="BE818" s="19">
        <f t="shared" si="97"/>
        <v>0</v>
      </c>
      <c r="BF818" s="19">
        <f t="shared" si="98"/>
        <v>0</v>
      </c>
      <c r="BG818" s="19">
        <f t="shared" si="99"/>
        <v>0</v>
      </c>
      <c r="BH818" s="19">
        <f t="shared" si="100"/>
        <v>0</v>
      </c>
      <c r="BI818" s="25"/>
    </row>
    <row r="819" spans="1:61" s="17" customFormat="1" ht="12.75">
      <c r="A819" s="25"/>
      <c r="AD819" s="18"/>
      <c r="BB819" s="19">
        <f t="shared" si="94"/>
        <v>0</v>
      </c>
      <c r="BC819" s="19">
        <f t="shared" si="95"/>
        <v>0</v>
      </c>
      <c r="BD819" s="19">
        <f t="shared" si="96"/>
        <v>0</v>
      </c>
      <c r="BE819" s="19">
        <f t="shared" si="97"/>
        <v>0</v>
      </c>
      <c r="BF819" s="19">
        <f t="shared" si="98"/>
        <v>0</v>
      </c>
      <c r="BG819" s="19">
        <f t="shared" si="99"/>
        <v>0</v>
      </c>
      <c r="BH819" s="19">
        <f t="shared" si="100"/>
        <v>0</v>
      </c>
      <c r="BI819" s="25"/>
    </row>
    <row r="820" spans="1:61" s="17" customFormat="1" ht="12.75">
      <c r="A820" s="25"/>
      <c r="AD820" s="18"/>
      <c r="BB820" s="19">
        <f t="shared" si="94"/>
        <v>0</v>
      </c>
      <c r="BC820" s="19">
        <f t="shared" si="95"/>
        <v>0</v>
      </c>
      <c r="BD820" s="19">
        <f t="shared" si="96"/>
        <v>0</v>
      </c>
      <c r="BE820" s="19">
        <f t="shared" si="97"/>
        <v>0</v>
      </c>
      <c r="BF820" s="19">
        <f t="shared" si="98"/>
        <v>0</v>
      </c>
      <c r="BG820" s="19">
        <f t="shared" si="99"/>
        <v>0</v>
      </c>
      <c r="BH820" s="19">
        <f t="shared" si="100"/>
        <v>0</v>
      </c>
      <c r="BI820" s="25"/>
    </row>
    <row r="821" spans="1:61" s="17" customFormat="1" ht="12.75">
      <c r="A821" s="25"/>
      <c r="AD821" s="18"/>
      <c r="BB821" s="19">
        <f t="shared" si="94"/>
        <v>0</v>
      </c>
      <c r="BC821" s="19">
        <f t="shared" si="95"/>
        <v>0</v>
      </c>
      <c r="BD821" s="19">
        <f t="shared" si="96"/>
        <v>0</v>
      </c>
      <c r="BE821" s="19">
        <f t="shared" si="97"/>
        <v>0</v>
      </c>
      <c r="BF821" s="19">
        <f t="shared" si="98"/>
        <v>0</v>
      </c>
      <c r="BG821" s="19">
        <f t="shared" si="99"/>
        <v>0</v>
      </c>
      <c r="BH821" s="19">
        <f t="shared" si="100"/>
        <v>0</v>
      </c>
      <c r="BI821" s="25"/>
    </row>
    <row r="822" spans="1:61" s="17" customFormat="1" ht="12.75">
      <c r="A822" s="25"/>
      <c r="AD822" s="18"/>
      <c r="BB822" s="19">
        <f t="shared" si="94"/>
        <v>0</v>
      </c>
      <c r="BC822" s="19">
        <f t="shared" si="95"/>
        <v>0</v>
      </c>
      <c r="BD822" s="19">
        <f t="shared" si="96"/>
        <v>0</v>
      </c>
      <c r="BE822" s="19">
        <f t="shared" si="97"/>
        <v>0</v>
      </c>
      <c r="BF822" s="19">
        <f t="shared" si="98"/>
        <v>0</v>
      </c>
      <c r="BG822" s="19">
        <f t="shared" si="99"/>
        <v>0</v>
      </c>
      <c r="BH822" s="19">
        <f t="shared" si="100"/>
        <v>0</v>
      </c>
      <c r="BI822" s="25"/>
    </row>
    <row r="823" spans="1:61" s="17" customFormat="1" ht="12.75">
      <c r="A823" s="25"/>
      <c r="AD823" s="18"/>
      <c r="BB823" s="19">
        <f t="shared" si="94"/>
        <v>0</v>
      </c>
      <c r="BC823" s="19">
        <f t="shared" si="95"/>
        <v>0</v>
      </c>
      <c r="BD823" s="19">
        <f t="shared" si="96"/>
        <v>0</v>
      </c>
      <c r="BE823" s="19">
        <f t="shared" si="97"/>
        <v>0</v>
      </c>
      <c r="BF823" s="19">
        <f t="shared" si="98"/>
        <v>0</v>
      </c>
      <c r="BG823" s="19">
        <f t="shared" si="99"/>
        <v>0</v>
      </c>
      <c r="BH823" s="19">
        <f t="shared" si="100"/>
        <v>0</v>
      </c>
      <c r="BI823" s="25"/>
    </row>
    <row r="824" spans="1:61" s="17" customFormat="1" ht="12.75">
      <c r="A824" s="25"/>
      <c r="AD824" s="18"/>
      <c r="BB824" s="19">
        <f t="shared" si="94"/>
        <v>0</v>
      </c>
      <c r="BC824" s="19">
        <f t="shared" si="95"/>
        <v>0</v>
      </c>
      <c r="BD824" s="19">
        <f t="shared" si="96"/>
        <v>0</v>
      </c>
      <c r="BE824" s="19">
        <f t="shared" si="97"/>
        <v>0</v>
      </c>
      <c r="BF824" s="19">
        <f t="shared" si="98"/>
        <v>0</v>
      </c>
      <c r="BG824" s="19">
        <f t="shared" si="99"/>
        <v>0</v>
      </c>
      <c r="BH824" s="19">
        <f t="shared" si="100"/>
        <v>0</v>
      </c>
      <c r="BI824" s="25"/>
    </row>
    <row r="825" spans="1:61" s="17" customFormat="1" ht="12.75">
      <c r="A825" s="25"/>
      <c r="AD825" s="18"/>
      <c r="BB825" s="19">
        <f t="shared" si="94"/>
        <v>0</v>
      </c>
      <c r="BC825" s="19">
        <f t="shared" si="95"/>
        <v>0</v>
      </c>
      <c r="BD825" s="19">
        <f t="shared" si="96"/>
        <v>0</v>
      </c>
      <c r="BE825" s="19">
        <f t="shared" si="97"/>
        <v>0</v>
      </c>
      <c r="BF825" s="19">
        <f t="shared" si="98"/>
        <v>0</v>
      </c>
      <c r="BG825" s="19">
        <f t="shared" si="99"/>
        <v>0</v>
      </c>
      <c r="BH825" s="19">
        <f t="shared" si="100"/>
        <v>0</v>
      </c>
      <c r="BI825" s="25"/>
    </row>
    <row r="826" spans="1:61" s="17" customFormat="1" ht="12.75">
      <c r="A826" s="25"/>
      <c r="AD826" s="18"/>
      <c r="BB826" s="19">
        <f t="shared" si="94"/>
        <v>0</v>
      </c>
      <c r="BC826" s="19">
        <f t="shared" si="95"/>
        <v>0</v>
      </c>
      <c r="BD826" s="19">
        <f t="shared" si="96"/>
        <v>0</v>
      </c>
      <c r="BE826" s="19">
        <f t="shared" si="97"/>
        <v>0</v>
      </c>
      <c r="BF826" s="19">
        <f t="shared" si="98"/>
        <v>0</v>
      </c>
      <c r="BG826" s="19">
        <f t="shared" si="99"/>
        <v>0</v>
      </c>
      <c r="BH826" s="19">
        <f t="shared" si="100"/>
        <v>0</v>
      </c>
      <c r="BI826" s="25"/>
    </row>
    <row r="827" spans="1:61" s="17" customFormat="1" ht="12.75">
      <c r="A827" s="25"/>
      <c r="AD827" s="18"/>
      <c r="BB827" s="19">
        <f t="shared" si="94"/>
        <v>0</v>
      </c>
      <c r="BC827" s="19">
        <f t="shared" si="95"/>
        <v>0</v>
      </c>
      <c r="BD827" s="19">
        <f t="shared" si="96"/>
        <v>0</v>
      </c>
      <c r="BE827" s="19">
        <f t="shared" si="97"/>
        <v>0</v>
      </c>
      <c r="BF827" s="19">
        <f t="shared" si="98"/>
        <v>0</v>
      </c>
      <c r="BG827" s="19">
        <f t="shared" si="99"/>
        <v>0</v>
      </c>
      <c r="BH827" s="19">
        <f t="shared" si="100"/>
        <v>0</v>
      </c>
      <c r="BI827" s="25"/>
    </row>
    <row r="828" spans="1:61" s="17" customFormat="1" ht="12.75">
      <c r="A828" s="25"/>
      <c r="AD828" s="18"/>
      <c r="BB828" s="19">
        <f t="shared" si="94"/>
        <v>0</v>
      </c>
      <c r="BC828" s="19">
        <f t="shared" si="95"/>
        <v>0</v>
      </c>
      <c r="BD828" s="19">
        <f t="shared" si="96"/>
        <v>0</v>
      </c>
      <c r="BE828" s="19">
        <f t="shared" si="97"/>
        <v>0</v>
      </c>
      <c r="BF828" s="19">
        <f t="shared" si="98"/>
        <v>0</v>
      </c>
      <c r="BG828" s="19">
        <f t="shared" si="99"/>
        <v>0</v>
      </c>
      <c r="BH828" s="19">
        <f t="shared" si="100"/>
        <v>0</v>
      </c>
      <c r="BI828" s="25"/>
    </row>
    <row r="829" spans="1:61" s="17" customFormat="1" ht="12.75">
      <c r="A829" s="25"/>
      <c r="AD829" s="18"/>
      <c r="BB829" s="19">
        <f t="shared" si="94"/>
        <v>0</v>
      </c>
      <c r="BC829" s="19">
        <f t="shared" si="95"/>
        <v>0</v>
      </c>
      <c r="BD829" s="19">
        <f t="shared" si="96"/>
        <v>0</v>
      </c>
      <c r="BE829" s="19">
        <f t="shared" si="97"/>
        <v>0</v>
      </c>
      <c r="BF829" s="19">
        <f t="shared" si="98"/>
        <v>0</v>
      </c>
      <c r="BG829" s="19">
        <f t="shared" si="99"/>
        <v>0</v>
      </c>
      <c r="BH829" s="19">
        <f t="shared" si="100"/>
        <v>0</v>
      </c>
      <c r="BI829" s="25"/>
    </row>
    <row r="830" spans="1:61" s="17" customFormat="1" ht="12.75">
      <c r="A830" s="25"/>
      <c r="AD830" s="18"/>
      <c r="BB830" s="19">
        <f t="shared" si="94"/>
        <v>0</v>
      </c>
      <c r="BC830" s="19">
        <f t="shared" si="95"/>
        <v>0</v>
      </c>
      <c r="BD830" s="19">
        <f t="shared" si="96"/>
        <v>0</v>
      </c>
      <c r="BE830" s="19">
        <f t="shared" si="97"/>
        <v>0</v>
      </c>
      <c r="BF830" s="19">
        <f t="shared" si="98"/>
        <v>0</v>
      </c>
      <c r="BG830" s="19">
        <f t="shared" si="99"/>
        <v>0</v>
      </c>
      <c r="BH830" s="19">
        <f t="shared" si="100"/>
        <v>0</v>
      </c>
      <c r="BI830" s="25"/>
    </row>
    <row r="831" spans="1:61" s="17" customFormat="1" ht="12.75">
      <c r="A831" s="25"/>
      <c r="AD831" s="18"/>
      <c r="BB831" s="19">
        <f t="shared" si="94"/>
        <v>0</v>
      </c>
      <c r="BC831" s="19">
        <f t="shared" si="95"/>
        <v>0</v>
      </c>
      <c r="BD831" s="19">
        <f t="shared" si="96"/>
        <v>0</v>
      </c>
      <c r="BE831" s="19">
        <f t="shared" si="97"/>
        <v>0</v>
      </c>
      <c r="BF831" s="19">
        <f t="shared" si="98"/>
        <v>0</v>
      </c>
      <c r="BG831" s="19">
        <f t="shared" si="99"/>
        <v>0</v>
      </c>
      <c r="BH831" s="19">
        <f t="shared" si="100"/>
        <v>0</v>
      </c>
      <c r="BI831" s="25"/>
    </row>
    <row r="832" spans="1:61" s="17" customFormat="1" ht="12.75">
      <c r="A832" s="25"/>
      <c r="AD832" s="18"/>
      <c r="BB832" s="19">
        <f t="shared" si="94"/>
        <v>0</v>
      </c>
      <c r="BC832" s="19">
        <f t="shared" si="95"/>
        <v>0</v>
      </c>
      <c r="BD832" s="19">
        <f t="shared" si="96"/>
        <v>0</v>
      </c>
      <c r="BE832" s="19">
        <f t="shared" si="97"/>
        <v>0</v>
      </c>
      <c r="BF832" s="19">
        <f t="shared" si="98"/>
        <v>0</v>
      </c>
      <c r="BG832" s="19">
        <f t="shared" si="99"/>
        <v>0</v>
      </c>
      <c r="BH832" s="19">
        <f t="shared" si="100"/>
        <v>0</v>
      </c>
      <c r="BI832" s="25"/>
    </row>
    <row r="833" spans="1:61" s="17" customFormat="1" ht="12.75">
      <c r="A833" s="25"/>
      <c r="AD833" s="18"/>
      <c r="BB833" s="19">
        <f t="shared" si="94"/>
        <v>0</v>
      </c>
      <c r="BC833" s="19">
        <f t="shared" si="95"/>
        <v>0</v>
      </c>
      <c r="BD833" s="19">
        <f t="shared" si="96"/>
        <v>0</v>
      </c>
      <c r="BE833" s="19">
        <f t="shared" si="97"/>
        <v>0</v>
      </c>
      <c r="BF833" s="19">
        <f t="shared" si="98"/>
        <v>0</v>
      </c>
      <c r="BG833" s="19">
        <f t="shared" si="99"/>
        <v>0</v>
      </c>
      <c r="BH833" s="19">
        <f t="shared" si="100"/>
        <v>0</v>
      </c>
      <c r="BI833" s="25"/>
    </row>
    <row r="834" spans="1:61" s="17" customFormat="1" ht="12.75">
      <c r="A834" s="25"/>
      <c r="AD834" s="18"/>
      <c r="BB834" s="19">
        <f t="shared" si="94"/>
        <v>0</v>
      </c>
      <c r="BC834" s="19">
        <f t="shared" si="95"/>
        <v>0</v>
      </c>
      <c r="BD834" s="19">
        <f t="shared" si="96"/>
        <v>0</v>
      </c>
      <c r="BE834" s="19">
        <f t="shared" si="97"/>
        <v>0</v>
      </c>
      <c r="BF834" s="19">
        <f t="shared" si="98"/>
        <v>0</v>
      </c>
      <c r="BG834" s="19">
        <f t="shared" si="99"/>
        <v>0</v>
      </c>
      <c r="BH834" s="19">
        <f t="shared" si="100"/>
        <v>0</v>
      </c>
      <c r="BI834" s="25"/>
    </row>
    <row r="835" spans="1:61" s="17" customFormat="1" ht="12.75">
      <c r="A835" s="25"/>
      <c r="AD835" s="18"/>
      <c r="BB835" s="19">
        <f t="shared" si="94"/>
        <v>0</v>
      </c>
      <c r="BC835" s="19">
        <f t="shared" si="95"/>
        <v>0</v>
      </c>
      <c r="BD835" s="19">
        <f t="shared" si="96"/>
        <v>0</v>
      </c>
      <c r="BE835" s="19">
        <f t="shared" si="97"/>
        <v>0</v>
      </c>
      <c r="BF835" s="19">
        <f t="shared" si="98"/>
        <v>0</v>
      </c>
      <c r="BG835" s="19">
        <f t="shared" si="99"/>
        <v>0</v>
      </c>
      <c r="BH835" s="19">
        <f t="shared" si="100"/>
        <v>0</v>
      </c>
      <c r="BI835" s="25"/>
    </row>
    <row r="836" spans="1:61" s="17" customFormat="1" ht="12.75">
      <c r="A836" s="25"/>
      <c r="AD836" s="18"/>
      <c r="BB836" s="19">
        <f t="shared" si="94"/>
        <v>0</v>
      </c>
      <c r="BC836" s="19">
        <f t="shared" si="95"/>
        <v>0</v>
      </c>
      <c r="BD836" s="19">
        <f t="shared" si="96"/>
        <v>0</v>
      </c>
      <c r="BE836" s="19">
        <f t="shared" si="97"/>
        <v>0</v>
      </c>
      <c r="BF836" s="19">
        <f t="shared" si="98"/>
        <v>0</v>
      </c>
      <c r="BG836" s="19">
        <f t="shared" si="99"/>
        <v>0</v>
      </c>
      <c r="BH836" s="19">
        <f t="shared" si="100"/>
        <v>0</v>
      </c>
      <c r="BI836" s="25"/>
    </row>
    <row r="837" spans="1:61" s="17" customFormat="1" ht="12.75">
      <c r="A837" s="25"/>
      <c r="AD837" s="18"/>
      <c r="BB837" s="19">
        <f t="shared" si="94"/>
        <v>0</v>
      </c>
      <c r="BC837" s="19">
        <f t="shared" si="95"/>
        <v>0</v>
      </c>
      <c r="BD837" s="19">
        <f t="shared" si="96"/>
        <v>0</v>
      </c>
      <c r="BE837" s="19">
        <f t="shared" si="97"/>
        <v>0</v>
      </c>
      <c r="BF837" s="19">
        <f t="shared" si="98"/>
        <v>0</v>
      </c>
      <c r="BG837" s="19">
        <f t="shared" si="99"/>
        <v>0</v>
      </c>
      <c r="BH837" s="19">
        <f t="shared" si="100"/>
        <v>0</v>
      </c>
      <c r="BI837" s="25"/>
    </row>
    <row r="838" spans="1:61" s="17" customFormat="1" ht="12.75">
      <c r="A838" s="25"/>
      <c r="AD838" s="18"/>
      <c r="BB838" s="19">
        <f t="shared" si="94"/>
        <v>0</v>
      </c>
      <c r="BC838" s="19">
        <f t="shared" si="95"/>
        <v>0</v>
      </c>
      <c r="BD838" s="19">
        <f t="shared" si="96"/>
        <v>0</v>
      </c>
      <c r="BE838" s="19">
        <f t="shared" si="97"/>
        <v>0</v>
      </c>
      <c r="BF838" s="19">
        <f t="shared" si="98"/>
        <v>0</v>
      </c>
      <c r="BG838" s="19">
        <f t="shared" si="99"/>
        <v>0</v>
      </c>
      <c r="BH838" s="19">
        <f t="shared" si="100"/>
        <v>0</v>
      </c>
      <c r="BI838" s="25"/>
    </row>
    <row r="839" spans="1:61" s="17" customFormat="1" ht="12.75">
      <c r="A839" s="25"/>
      <c r="AD839" s="18"/>
      <c r="BB839" s="19">
        <f aca="true" t="shared" si="101" ref="BB839:BB902">AX839+AT839+AP839+AL839+AH839+AD839+Z839+V839+R839+N839</f>
        <v>0</v>
      </c>
      <c r="BC839" s="19">
        <f aca="true" t="shared" si="102" ref="BC839:BC902">AY839+AU839+AQ839+AM839+AI839+AE839+AA839+W839+S839+O839+L839+J839+H839+F839</f>
        <v>0</v>
      </c>
      <c r="BD839" s="19">
        <f aca="true" t="shared" si="103" ref="BD839:BD902">AZ839+AV839+AR839+AN839+AJ839+AF839+AB839+X839+T839+P839</f>
        <v>0</v>
      </c>
      <c r="BE839" s="19">
        <f aca="true" t="shared" si="104" ref="BE839:BE902">BA839+AW839+AS839+AO839+AK839+AG839+AC839+Y839+U839+Q839+M839+K839+I839+G839</f>
        <v>0</v>
      </c>
      <c r="BF839" s="19">
        <f aca="true" t="shared" si="105" ref="BF839:BF902">BB839+BD839</f>
        <v>0</v>
      </c>
      <c r="BG839" s="19">
        <f aca="true" t="shared" si="106" ref="BG839:BG902">BC839+BE839</f>
        <v>0</v>
      </c>
      <c r="BH839" s="19">
        <f aca="true" t="shared" si="107" ref="BH839:BH902">C839</f>
        <v>0</v>
      </c>
      <c r="BI839" s="25"/>
    </row>
    <row r="840" spans="1:61" s="17" customFormat="1" ht="12.75">
      <c r="A840" s="25"/>
      <c r="AD840" s="18"/>
      <c r="BB840" s="19">
        <f t="shared" si="101"/>
        <v>0</v>
      </c>
      <c r="BC840" s="19">
        <f t="shared" si="102"/>
        <v>0</v>
      </c>
      <c r="BD840" s="19">
        <f t="shared" si="103"/>
        <v>0</v>
      </c>
      <c r="BE840" s="19">
        <f t="shared" si="104"/>
        <v>0</v>
      </c>
      <c r="BF840" s="19">
        <f t="shared" si="105"/>
        <v>0</v>
      </c>
      <c r="BG840" s="19">
        <f t="shared" si="106"/>
        <v>0</v>
      </c>
      <c r="BH840" s="19">
        <f t="shared" si="107"/>
        <v>0</v>
      </c>
      <c r="BI840" s="25"/>
    </row>
    <row r="841" spans="1:61" s="17" customFormat="1" ht="12.75">
      <c r="A841" s="25"/>
      <c r="AD841" s="18"/>
      <c r="BB841" s="19">
        <f t="shared" si="101"/>
        <v>0</v>
      </c>
      <c r="BC841" s="19">
        <f t="shared" si="102"/>
        <v>0</v>
      </c>
      <c r="BD841" s="19">
        <f t="shared" si="103"/>
        <v>0</v>
      </c>
      <c r="BE841" s="19">
        <f t="shared" si="104"/>
        <v>0</v>
      </c>
      <c r="BF841" s="19">
        <f t="shared" si="105"/>
        <v>0</v>
      </c>
      <c r="BG841" s="19">
        <f t="shared" si="106"/>
        <v>0</v>
      </c>
      <c r="BH841" s="19">
        <f t="shared" si="107"/>
        <v>0</v>
      </c>
      <c r="BI841" s="25"/>
    </row>
    <row r="842" spans="1:61" s="17" customFormat="1" ht="12.75">
      <c r="A842" s="25"/>
      <c r="AD842" s="18"/>
      <c r="BB842" s="19">
        <f t="shared" si="101"/>
        <v>0</v>
      </c>
      <c r="BC842" s="19">
        <f t="shared" si="102"/>
        <v>0</v>
      </c>
      <c r="BD842" s="19">
        <f t="shared" si="103"/>
        <v>0</v>
      </c>
      <c r="BE842" s="19">
        <f t="shared" si="104"/>
        <v>0</v>
      </c>
      <c r="BF842" s="19">
        <f t="shared" si="105"/>
        <v>0</v>
      </c>
      <c r="BG842" s="19">
        <f t="shared" si="106"/>
        <v>0</v>
      </c>
      <c r="BH842" s="19">
        <f t="shared" si="107"/>
        <v>0</v>
      </c>
      <c r="BI842" s="25"/>
    </row>
    <row r="843" spans="1:61" s="17" customFormat="1" ht="12.75">
      <c r="A843" s="25"/>
      <c r="AD843" s="18"/>
      <c r="BB843" s="19">
        <f t="shared" si="101"/>
        <v>0</v>
      </c>
      <c r="BC843" s="19">
        <f t="shared" si="102"/>
        <v>0</v>
      </c>
      <c r="BD843" s="19">
        <f t="shared" si="103"/>
        <v>0</v>
      </c>
      <c r="BE843" s="19">
        <f t="shared" si="104"/>
        <v>0</v>
      </c>
      <c r="BF843" s="19">
        <f t="shared" si="105"/>
        <v>0</v>
      </c>
      <c r="BG843" s="19">
        <f t="shared" si="106"/>
        <v>0</v>
      </c>
      <c r="BH843" s="19">
        <f t="shared" si="107"/>
        <v>0</v>
      </c>
      <c r="BI843" s="25"/>
    </row>
    <row r="844" spans="1:61" s="17" customFormat="1" ht="12.75">
      <c r="A844" s="25"/>
      <c r="AD844" s="18"/>
      <c r="BB844" s="19">
        <f t="shared" si="101"/>
        <v>0</v>
      </c>
      <c r="BC844" s="19">
        <f t="shared" si="102"/>
        <v>0</v>
      </c>
      <c r="BD844" s="19">
        <f t="shared" si="103"/>
        <v>0</v>
      </c>
      <c r="BE844" s="19">
        <f t="shared" si="104"/>
        <v>0</v>
      </c>
      <c r="BF844" s="19">
        <f t="shared" si="105"/>
        <v>0</v>
      </c>
      <c r="BG844" s="19">
        <f t="shared" si="106"/>
        <v>0</v>
      </c>
      <c r="BH844" s="19">
        <f t="shared" si="107"/>
        <v>0</v>
      </c>
      <c r="BI844" s="25"/>
    </row>
    <row r="845" spans="1:61" s="17" customFormat="1" ht="12.75">
      <c r="A845" s="25"/>
      <c r="AD845" s="18"/>
      <c r="BB845" s="19">
        <f t="shared" si="101"/>
        <v>0</v>
      </c>
      <c r="BC845" s="19">
        <f t="shared" si="102"/>
        <v>0</v>
      </c>
      <c r="BD845" s="19">
        <f t="shared" si="103"/>
        <v>0</v>
      </c>
      <c r="BE845" s="19">
        <f t="shared" si="104"/>
        <v>0</v>
      </c>
      <c r="BF845" s="19">
        <f t="shared" si="105"/>
        <v>0</v>
      </c>
      <c r="BG845" s="19">
        <f t="shared" si="106"/>
        <v>0</v>
      </c>
      <c r="BH845" s="19">
        <f t="shared" si="107"/>
        <v>0</v>
      </c>
      <c r="BI845" s="25"/>
    </row>
    <row r="846" spans="1:61" s="17" customFormat="1" ht="12.75">
      <c r="A846" s="25"/>
      <c r="AD846" s="18"/>
      <c r="BB846" s="19">
        <f t="shared" si="101"/>
        <v>0</v>
      </c>
      <c r="BC846" s="19">
        <f t="shared" si="102"/>
        <v>0</v>
      </c>
      <c r="BD846" s="19">
        <f t="shared" si="103"/>
        <v>0</v>
      </c>
      <c r="BE846" s="19">
        <f t="shared" si="104"/>
        <v>0</v>
      </c>
      <c r="BF846" s="19">
        <f t="shared" si="105"/>
        <v>0</v>
      </c>
      <c r="BG846" s="19">
        <f t="shared" si="106"/>
        <v>0</v>
      </c>
      <c r="BH846" s="19">
        <f t="shared" si="107"/>
        <v>0</v>
      </c>
      <c r="BI846" s="25"/>
    </row>
    <row r="847" spans="1:61" s="17" customFormat="1" ht="12.75">
      <c r="A847" s="25"/>
      <c r="AD847" s="18"/>
      <c r="BB847" s="19">
        <f t="shared" si="101"/>
        <v>0</v>
      </c>
      <c r="BC847" s="19">
        <f t="shared" si="102"/>
        <v>0</v>
      </c>
      <c r="BD847" s="19">
        <f t="shared" si="103"/>
        <v>0</v>
      </c>
      <c r="BE847" s="19">
        <f t="shared" si="104"/>
        <v>0</v>
      </c>
      <c r="BF847" s="19">
        <f t="shared" si="105"/>
        <v>0</v>
      </c>
      <c r="BG847" s="19">
        <f t="shared" si="106"/>
        <v>0</v>
      </c>
      <c r="BH847" s="19">
        <f t="shared" si="107"/>
        <v>0</v>
      </c>
      <c r="BI847" s="25"/>
    </row>
    <row r="848" spans="1:61" s="17" customFormat="1" ht="12.75">
      <c r="A848" s="25"/>
      <c r="AD848" s="18"/>
      <c r="BB848" s="19">
        <f t="shared" si="101"/>
        <v>0</v>
      </c>
      <c r="BC848" s="19">
        <f t="shared" si="102"/>
        <v>0</v>
      </c>
      <c r="BD848" s="19">
        <f t="shared" si="103"/>
        <v>0</v>
      </c>
      <c r="BE848" s="19">
        <f t="shared" si="104"/>
        <v>0</v>
      </c>
      <c r="BF848" s="19">
        <f t="shared" si="105"/>
        <v>0</v>
      </c>
      <c r="BG848" s="19">
        <f t="shared" si="106"/>
        <v>0</v>
      </c>
      <c r="BH848" s="19">
        <f t="shared" si="107"/>
        <v>0</v>
      </c>
      <c r="BI848" s="25"/>
    </row>
    <row r="849" spans="1:61" s="17" customFormat="1" ht="12.75">
      <c r="A849" s="25"/>
      <c r="AD849" s="18"/>
      <c r="BB849" s="19">
        <f t="shared" si="101"/>
        <v>0</v>
      </c>
      <c r="BC849" s="19">
        <f t="shared" si="102"/>
        <v>0</v>
      </c>
      <c r="BD849" s="19">
        <f t="shared" si="103"/>
        <v>0</v>
      </c>
      <c r="BE849" s="19">
        <f t="shared" si="104"/>
        <v>0</v>
      </c>
      <c r="BF849" s="19">
        <f t="shared" si="105"/>
        <v>0</v>
      </c>
      <c r="BG849" s="19">
        <f t="shared" si="106"/>
        <v>0</v>
      </c>
      <c r="BH849" s="19">
        <f t="shared" si="107"/>
        <v>0</v>
      </c>
      <c r="BI849" s="25"/>
    </row>
    <row r="850" spans="1:61" s="17" customFormat="1" ht="12.75">
      <c r="A850" s="25"/>
      <c r="AD850" s="18"/>
      <c r="BB850" s="19">
        <f t="shared" si="101"/>
        <v>0</v>
      </c>
      <c r="BC850" s="19">
        <f t="shared" si="102"/>
        <v>0</v>
      </c>
      <c r="BD850" s="19">
        <f t="shared" si="103"/>
        <v>0</v>
      </c>
      <c r="BE850" s="19">
        <f t="shared" si="104"/>
        <v>0</v>
      </c>
      <c r="BF850" s="19">
        <f t="shared" si="105"/>
        <v>0</v>
      </c>
      <c r="BG850" s="19">
        <f t="shared" si="106"/>
        <v>0</v>
      </c>
      <c r="BH850" s="19">
        <f t="shared" si="107"/>
        <v>0</v>
      </c>
      <c r="BI850" s="25"/>
    </row>
    <row r="851" spans="1:61" s="17" customFormat="1" ht="12.75">
      <c r="A851" s="25"/>
      <c r="AD851" s="18"/>
      <c r="BB851" s="19">
        <f t="shared" si="101"/>
        <v>0</v>
      </c>
      <c r="BC851" s="19">
        <f t="shared" si="102"/>
        <v>0</v>
      </c>
      <c r="BD851" s="19">
        <f t="shared" si="103"/>
        <v>0</v>
      </c>
      <c r="BE851" s="19">
        <f t="shared" si="104"/>
        <v>0</v>
      </c>
      <c r="BF851" s="19">
        <f t="shared" si="105"/>
        <v>0</v>
      </c>
      <c r="BG851" s="19">
        <f t="shared" si="106"/>
        <v>0</v>
      </c>
      <c r="BH851" s="19">
        <f t="shared" si="107"/>
        <v>0</v>
      </c>
      <c r="BI851" s="25"/>
    </row>
    <row r="852" spans="1:61" s="17" customFormat="1" ht="12.75">
      <c r="A852" s="25"/>
      <c r="AD852" s="18"/>
      <c r="BB852" s="19">
        <f t="shared" si="101"/>
        <v>0</v>
      </c>
      <c r="BC852" s="19">
        <f t="shared" si="102"/>
        <v>0</v>
      </c>
      <c r="BD852" s="19">
        <f t="shared" si="103"/>
        <v>0</v>
      </c>
      <c r="BE852" s="19">
        <f t="shared" si="104"/>
        <v>0</v>
      </c>
      <c r="BF852" s="19">
        <f t="shared" si="105"/>
        <v>0</v>
      </c>
      <c r="BG852" s="19">
        <f t="shared" si="106"/>
        <v>0</v>
      </c>
      <c r="BH852" s="19">
        <f t="shared" si="107"/>
        <v>0</v>
      </c>
      <c r="BI852" s="25"/>
    </row>
    <row r="853" spans="1:61" s="17" customFormat="1" ht="12.75">
      <c r="A853" s="25"/>
      <c r="AD853" s="18"/>
      <c r="BB853" s="19">
        <f t="shared" si="101"/>
        <v>0</v>
      </c>
      <c r="BC853" s="19">
        <f t="shared" si="102"/>
        <v>0</v>
      </c>
      <c r="BD853" s="19">
        <f t="shared" si="103"/>
        <v>0</v>
      </c>
      <c r="BE853" s="19">
        <f t="shared" si="104"/>
        <v>0</v>
      </c>
      <c r="BF853" s="19">
        <f t="shared" si="105"/>
        <v>0</v>
      </c>
      <c r="BG853" s="19">
        <f t="shared" si="106"/>
        <v>0</v>
      </c>
      <c r="BH853" s="19">
        <f t="shared" si="107"/>
        <v>0</v>
      </c>
      <c r="BI853" s="25"/>
    </row>
    <row r="854" spans="1:61" s="17" customFormat="1" ht="12.75">
      <c r="A854" s="25"/>
      <c r="AD854" s="18"/>
      <c r="BB854" s="19">
        <f t="shared" si="101"/>
        <v>0</v>
      </c>
      <c r="BC854" s="19">
        <f t="shared" si="102"/>
        <v>0</v>
      </c>
      <c r="BD854" s="19">
        <f t="shared" si="103"/>
        <v>0</v>
      </c>
      <c r="BE854" s="19">
        <f t="shared" si="104"/>
        <v>0</v>
      </c>
      <c r="BF854" s="19">
        <f t="shared" si="105"/>
        <v>0</v>
      </c>
      <c r="BG854" s="19">
        <f t="shared" si="106"/>
        <v>0</v>
      </c>
      <c r="BH854" s="19">
        <f t="shared" si="107"/>
        <v>0</v>
      </c>
      <c r="BI854" s="25"/>
    </row>
    <row r="855" spans="1:61" s="17" customFormat="1" ht="12.75">
      <c r="A855" s="25"/>
      <c r="AD855" s="18"/>
      <c r="BB855" s="19">
        <f t="shared" si="101"/>
        <v>0</v>
      </c>
      <c r="BC855" s="19">
        <f t="shared" si="102"/>
        <v>0</v>
      </c>
      <c r="BD855" s="19">
        <f t="shared" si="103"/>
        <v>0</v>
      </c>
      <c r="BE855" s="19">
        <f t="shared" si="104"/>
        <v>0</v>
      </c>
      <c r="BF855" s="19">
        <f t="shared" si="105"/>
        <v>0</v>
      </c>
      <c r="BG855" s="19">
        <f t="shared" si="106"/>
        <v>0</v>
      </c>
      <c r="BH855" s="19">
        <f t="shared" si="107"/>
        <v>0</v>
      </c>
      <c r="BI855" s="25"/>
    </row>
    <row r="856" spans="1:61" s="17" customFormat="1" ht="12.75">
      <c r="A856" s="25"/>
      <c r="AD856" s="18"/>
      <c r="BB856" s="19">
        <f t="shared" si="101"/>
        <v>0</v>
      </c>
      <c r="BC856" s="19">
        <f t="shared" si="102"/>
        <v>0</v>
      </c>
      <c r="BD856" s="19">
        <f t="shared" si="103"/>
        <v>0</v>
      </c>
      <c r="BE856" s="19">
        <f t="shared" si="104"/>
        <v>0</v>
      </c>
      <c r="BF856" s="19">
        <f t="shared" si="105"/>
        <v>0</v>
      </c>
      <c r="BG856" s="19">
        <f t="shared" si="106"/>
        <v>0</v>
      </c>
      <c r="BH856" s="19">
        <f t="shared" si="107"/>
        <v>0</v>
      </c>
      <c r="BI856" s="25"/>
    </row>
    <row r="857" spans="1:61" s="17" customFormat="1" ht="12.75">
      <c r="A857" s="25"/>
      <c r="AD857" s="18"/>
      <c r="BB857" s="19">
        <f t="shared" si="101"/>
        <v>0</v>
      </c>
      <c r="BC857" s="19">
        <f t="shared" si="102"/>
        <v>0</v>
      </c>
      <c r="BD857" s="19">
        <f t="shared" si="103"/>
        <v>0</v>
      </c>
      <c r="BE857" s="19">
        <f t="shared" si="104"/>
        <v>0</v>
      </c>
      <c r="BF857" s="19">
        <f t="shared" si="105"/>
        <v>0</v>
      </c>
      <c r="BG857" s="19">
        <f t="shared" si="106"/>
        <v>0</v>
      </c>
      <c r="BH857" s="19">
        <f t="shared" si="107"/>
        <v>0</v>
      </c>
      <c r="BI857" s="25"/>
    </row>
    <row r="858" spans="1:61" s="17" customFormat="1" ht="12.75">
      <c r="A858" s="25"/>
      <c r="AD858" s="18"/>
      <c r="BB858" s="19">
        <f t="shared" si="101"/>
        <v>0</v>
      </c>
      <c r="BC858" s="19">
        <f t="shared" si="102"/>
        <v>0</v>
      </c>
      <c r="BD858" s="19">
        <f t="shared" si="103"/>
        <v>0</v>
      </c>
      <c r="BE858" s="19">
        <f t="shared" si="104"/>
        <v>0</v>
      </c>
      <c r="BF858" s="19">
        <f t="shared" si="105"/>
        <v>0</v>
      </c>
      <c r="BG858" s="19">
        <f t="shared" si="106"/>
        <v>0</v>
      </c>
      <c r="BH858" s="19">
        <f t="shared" si="107"/>
        <v>0</v>
      </c>
      <c r="BI858" s="25"/>
    </row>
    <row r="859" spans="1:61" s="17" customFormat="1" ht="12.75">
      <c r="A859" s="25"/>
      <c r="AD859" s="18"/>
      <c r="BB859" s="19">
        <f t="shared" si="101"/>
        <v>0</v>
      </c>
      <c r="BC859" s="19">
        <f t="shared" si="102"/>
        <v>0</v>
      </c>
      <c r="BD859" s="19">
        <f t="shared" si="103"/>
        <v>0</v>
      </c>
      <c r="BE859" s="19">
        <f t="shared" si="104"/>
        <v>0</v>
      </c>
      <c r="BF859" s="19">
        <f t="shared" si="105"/>
        <v>0</v>
      </c>
      <c r="BG859" s="19">
        <f t="shared" si="106"/>
        <v>0</v>
      </c>
      <c r="BH859" s="19">
        <f t="shared" si="107"/>
        <v>0</v>
      </c>
      <c r="BI859" s="25"/>
    </row>
    <row r="860" spans="1:61" s="17" customFormat="1" ht="12.75">
      <c r="A860" s="25"/>
      <c r="AD860" s="18"/>
      <c r="BB860" s="19">
        <f t="shared" si="101"/>
        <v>0</v>
      </c>
      <c r="BC860" s="19">
        <f t="shared" si="102"/>
        <v>0</v>
      </c>
      <c r="BD860" s="19">
        <f t="shared" si="103"/>
        <v>0</v>
      </c>
      <c r="BE860" s="19">
        <f t="shared" si="104"/>
        <v>0</v>
      </c>
      <c r="BF860" s="19">
        <f t="shared" si="105"/>
        <v>0</v>
      </c>
      <c r="BG860" s="19">
        <f t="shared" si="106"/>
        <v>0</v>
      </c>
      <c r="BH860" s="19">
        <f t="shared" si="107"/>
        <v>0</v>
      </c>
      <c r="BI860" s="25"/>
    </row>
    <row r="861" spans="1:61" s="17" customFormat="1" ht="12.75">
      <c r="A861" s="25"/>
      <c r="AD861" s="18"/>
      <c r="BB861" s="19">
        <f t="shared" si="101"/>
        <v>0</v>
      </c>
      <c r="BC861" s="19">
        <f t="shared" si="102"/>
        <v>0</v>
      </c>
      <c r="BD861" s="19">
        <f t="shared" si="103"/>
        <v>0</v>
      </c>
      <c r="BE861" s="19">
        <f t="shared" si="104"/>
        <v>0</v>
      </c>
      <c r="BF861" s="19">
        <f t="shared" si="105"/>
        <v>0</v>
      </c>
      <c r="BG861" s="19">
        <f t="shared" si="106"/>
        <v>0</v>
      </c>
      <c r="BH861" s="19">
        <f t="shared" si="107"/>
        <v>0</v>
      </c>
      <c r="BI861" s="25"/>
    </row>
    <row r="862" spans="1:61" s="17" customFormat="1" ht="12.75">
      <c r="A862" s="25"/>
      <c r="AD862" s="18"/>
      <c r="BB862" s="19">
        <f t="shared" si="101"/>
        <v>0</v>
      </c>
      <c r="BC862" s="19">
        <f t="shared" si="102"/>
        <v>0</v>
      </c>
      <c r="BD862" s="19">
        <f t="shared" si="103"/>
        <v>0</v>
      </c>
      <c r="BE862" s="19">
        <f t="shared" si="104"/>
        <v>0</v>
      </c>
      <c r="BF862" s="19">
        <f t="shared" si="105"/>
        <v>0</v>
      </c>
      <c r="BG862" s="19">
        <f t="shared" si="106"/>
        <v>0</v>
      </c>
      <c r="BH862" s="19">
        <f t="shared" si="107"/>
        <v>0</v>
      </c>
      <c r="BI862" s="25"/>
    </row>
    <row r="863" spans="1:61" s="17" customFormat="1" ht="12.75">
      <c r="A863" s="25"/>
      <c r="AD863" s="18"/>
      <c r="BB863" s="19">
        <f t="shared" si="101"/>
        <v>0</v>
      </c>
      <c r="BC863" s="19">
        <f t="shared" si="102"/>
        <v>0</v>
      </c>
      <c r="BD863" s="19">
        <f t="shared" si="103"/>
        <v>0</v>
      </c>
      <c r="BE863" s="19">
        <f t="shared" si="104"/>
        <v>0</v>
      </c>
      <c r="BF863" s="19">
        <f t="shared" si="105"/>
        <v>0</v>
      </c>
      <c r="BG863" s="19">
        <f t="shared" si="106"/>
        <v>0</v>
      </c>
      <c r="BH863" s="19">
        <f t="shared" si="107"/>
        <v>0</v>
      </c>
      <c r="BI863" s="25"/>
    </row>
    <row r="864" spans="1:61" s="17" customFormat="1" ht="12.75">
      <c r="A864" s="25"/>
      <c r="AD864" s="18"/>
      <c r="BB864" s="19">
        <f t="shared" si="101"/>
        <v>0</v>
      </c>
      <c r="BC864" s="19">
        <f t="shared" si="102"/>
        <v>0</v>
      </c>
      <c r="BD864" s="19">
        <f t="shared" si="103"/>
        <v>0</v>
      </c>
      <c r="BE864" s="19">
        <f t="shared" si="104"/>
        <v>0</v>
      </c>
      <c r="BF864" s="19">
        <f t="shared" si="105"/>
        <v>0</v>
      </c>
      <c r="BG864" s="19">
        <f t="shared" si="106"/>
        <v>0</v>
      </c>
      <c r="BH864" s="19">
        <f t="shared" si="107"/>
        <v>0</v>
      </c>
      <c r="BI864" s="25"/>
    </row>
    <row r="865" spans="1:61" s="17" customFormat="1" ht="12.75">
      <c r="A865" s="25"/>
      <c r="AD865" s="18"/>
      <c r="BB865" s="19">
        <f t="shared" si="101"/>
        <v>0</v>
      </c>
      <c r="BC865" s="19">
        <f t="shared" si="102"/>
        <v>0</v>
      </c>
      <c r="BD865" s="19">
        <f t="shared" si="103"/>
        <v>0</v>
      </c>
      <c r="BE865" s="19">
        <f t="shared" si="104"/>
        <v>0</v>
      </c>
      <c r="BF865" s="19">
        <f t="shared" si="105"/>
        <v>0</v>
      </c>
      <c r="BG865" s="19">
        <f t="shared" si="106"/>
        <v>0</v>
      </c>
      <c r="BH865" s="19">
        <f t="shared" si="107"/>
        <v>0</v>
      </c>
      <c r="BI865" s="25"/>
    </row>
    <row r="866" spans="1:61" s="17" customFormat="1" ht="12.75">
      <c r="A866" s="25"/>
      <c r="AD866" s="18"/>
      <c r="BB866" s="19">
        <f t="shared" si="101"/>
        <v>0</v>
      </c>
      <c r="BC866" s="19">
        <f t="shared" si="102"/>
        <v>0</v>
      </c>
      <c r="BD866" s="19">
        <f t="shared" si="103"/>
        <v>0</v>
      </c>
      <c r="BE866" s="19">
        <f t="shared" si="104"/>
        <v>0</v>
      </c>
      <c r="BF866" s="19">
        <f t="shared" si="105"/>
        <v>0</v>
      </c>
      <c r="BG866" s="19">
        <f t="shared" si="106"/>
        <v>0</v>
      </c>
      <c r="BH866" s="19">
        <f t="shared" si="107"/>
        <v>0</v>
      </c>
      <c r="BI866" s="25"/>
    </row>
    <row r="867" spans="1:61" s="17" customFormat="1" ht="12.75">
      <c r="A867" s="25"/>
      <c r="AD867" s="18"/>
      <c r="BB867" s="19">
        <f t="shared" si="101"/>
        <v>0</v>
      </c>
      <c r="BC867" s="19">
        <f t="shared" si="102"/>
        <v>0</v>
      </c>
      <c r="BD867" s="19">
        <f t="shared" si="103"/>
        <v>0</v>
      </c>
      <c r="BE867" s="19">
        <f t="shared" si="104"/>
        <v>0</v>
      </c>
      <c r="BF867" s="19">
        <f t="shared" si="105"/>
        <v>0</v>
      </c>
      <c r="BG867" s="19">
        <f t="shared" si="106"/>
        <v>0</v>
      </c>
      <c r="BH867" s="19">
        <f t="shared" si="107"/>
        <v>0</v>
      </c>
      <c r="BI867" s="25"/>
    </row>
    <row r="868" spans="1:61" s="17" customFormat="1" ht="12.75">
      <c r="A868" s="25"/>
      <c r="AD868" s="18"/>
      <c r="BB868" s="19">
        <f t="shared" si="101"/>
        <v>0</v>
      </c>
      <c r="BC868" s="19">
        <f t="shared" si="102"/>
        <v>0</v>
      </c>
      <c r="BD868" s="19">
        <f t="shared" si="103"/>
        <v>0</v>
      </c>
      <c r="BE868" s="19">
        <f t="shared" si="104"/>
        <v>0</v>
      </c>
      <c r="BF868" s="19">
        <f t="shared" si="105"/>
        <v>0</v>
      </c>
      <c r="BG868" s="19">
        <f t="shared" si="106"/>
        <v>0</v>
      </c>
      <c r="BH868" s="19">
        <f t="shared" si="107"/>
        <v>0</v>
      </c>
      <c r="BI868" s="25"/>
    </row>
    <row r="869" spans="1:61" s="17" customFormat="1" ht="12.75">
      <c r="A869" s="25"/>
      <c r="AD869" s="18"/>
      <c r="BB869" s="19">
        <f t="shared" si="101"/>
        <v>0</v>
      </c>
      <c r="BC869" s="19">
        <f t="shared" si="102"/>
        <v>0</v>
      </c>
      <c r="BD869" s="19">
        <f t="shared" si="103"/>
        <v>0</v>
      </c>
      <c r="BE869" s="19">
        <f t="shared" si="104"/>
        <v>0</v>
      </c>
      <c r="BF869" s="19">
        <f t="shared" si="105"/>
        <v>0</v>
      </c>
      <c r="BG869" s="19">
        <f t="shared" si="106"/>
        <v>0</v>
      </c>
      <c r="BH869" s="19">
        <f t="shared" si="107"/>
        <v>0</v>
      </c>
      <c r="BI869" s="25"/>
    </row>
    <row r="870" spans="1:61" s="17" customFormat="1" ht="12.75">
      <c r="A870" s="25"/>
      <c r="AD870" s="18"/>
      <c r="BB870" s="19">
        <f t="shared" si="101"/>
        <v>0</v>
      </c>
      <c r="BC870" s="19">
        <f t="shared" si="102"/>
        <v>0</v>
      </c>
      <c r="BD870" s="19">
        <f t="shared" si="103"/>
        <v>0</v>
      </c>
      <c r="BE870" s="19">
        <f t="shared" si="104"/>
        <v>0</v>
      </c>
      <c r="BF870" s="19">
        <f t="shared" si="105"/>
        <v>0</v>
      </c>
      <c r="BG870" s="19">
        <f t="shared" si="106"/>
        <v>0</v>
      </c>
      <c r="BH870" s="19">
        <f t="shared" si="107"/>
        <v>0</v>
      </c>
      <c r="BI870" s="25"/>
    </row>
    <row r="871" spans="1:61" s="17" customFormat="1" ht="12.75">
      <c r="A871" s="25"/>
      <c r="AD871" s="18"/>
      <c r="BB871" s="19">
        <f t="shared" si="101"/>
        <v>0</v>
      </c>
      <c r="BC871" s="19">
        <f t="shared" si="102"/>
        <v>0</v>
      </c>
      <c r="BD871" s="19">
        <f t="shared" si="103"/>
        <v>0</v>
      </c>
      <c r="BE871" s="19">
        <f t="shared" si="104"/>
        <v>0</v>
      </c>
      <c r="BF871" s="19">
        <f t="shared" si="105"/>
        <v>0</v>
      </c>
      <c r="BG871" s="19">
        <f t="shared" si="106"/>
        <v>0</v>
      </c>
      <c r="BH871" s="19">
        <f t="shared" si="107"/>
        <v>0</v>
      </c>
      <c r="BI871" s="25"/>
    </row>
    <row r="872" spans="1:61" s="17" customFormat="1" ht="12.75">
      <c r="A872" s="25"/>
      <c r="AD872" s="18"/>
      <c r="BB872" s="19">
        <f t="shared" si="101"/>
        <v>0</v>
      </c>
      <c r="BC872" s="19">
        <f t="shared" si="102"/>
        <v>0</v>
      </c>
      <c r="BD872" s="19">
        <f t="shared" si="103"/>
        <v>0</v>
      </c>
      <c r="BE872" s="19">
        <f t="shared" si="104"/>
        <v>0</v>
      </c>
      <c r="BF872" s="19">
        <f t="shared" si="105"/>
        <v>0</v>
      </c>
      <c r="BG872" s="19">
        <f t="shared" si="106"/>
        <v>0</v>
      </c>
      <c r="BH872" s="19">
        <f t="shared" si="107"/>
        <v>0</v>
      </c>
      <c r="BI872" s="25"/>
    </row>
    <row r="873" spans="1:61" s="17" customFormat="1" ht="12.75">
      <c r="A873" s="25"/>
      <c r="AD873" s="18"/>
      <c r="BB873" s="19">
        <f t="shared" si="101"/>
        <v>0</v>
      </c>
      <c r="BC873" s="19">
        <f t="shared" si="102"/>
        <v>0</v>
      </c>
      <c r="BD873" s="19">
        <f t="shared" si="103"/>
        <v>0</v>
      </c>
      <c r="BE873" s="19">
        <f t="shared" si="104"/>
        <v>0</v>
      </c>
      <c r="BF873" s="19">
        <f t="shared" si="105"/>
        <v>0</v>
      </c>
      <c r="BG873" s="19">
        <f t="shared" si="106"/>
        <v>0</v>
      </c>
      <c r="BH873" s="19">
        <f t="shared" si="107"/>
        <v>0</v>
      </c>
      <c r="BI873" s="25"/>
    </row>
    <row r="874" spans="1:61" s="17" customFormat="1" ht="12.75">
      <c r="A874" s="25"/>
      <c r="AD874" s="18"/>
      <c r="BB874" s="19">
        <f t="shared" si="101"/>
        <v>0</v>
      </c>
      <c r="BC874" s="19">
        <f t="shared" si="102"/>
        <v>0</v>
      </c>
      <c r="BD874" s="19">
        <f t="shared" si="103"/>
        <v>0</v>
      </c>
      <c r="BE874" s="19">
        <f t="shared" si="104"/>
        <v>0</v>
      </c>
      <c r="BF874" s="19">
        <f t="shared" si="105"/>
        <v>0</v>
      </c>
      <c r="BG874" s="19">
        <f t="shared" si="106"/>
        <v>0</v>
      </c>
      <c r="BH874" s="19">
        <f t="shared" si="107"/>
        <v>0</v>
      </c>
      <c r="BI874" s="25"/>
    </row>
    <row r="875" spans="1:61" s="17" customFormat="1" ht="12.75">
      <c r="A875" s="25"/>
      <c r="AD875" s="18"/>
      <c r="BB875" s="19">
        <f t="shared" si="101"/>
        <v>0</v>
      </c>
      <c r="BC875" s="19">
        <f t="shared" si="102"/>
        <v>0</v>
      </c>
      <c r="BD875" s="19">
        <f t="shared" si="103"/>
        <v>0</v>
      </c>
      <c r="BE875" s="19">
        <f t="shared" si="104"/>
        <v>0</v>
      </c>
      <c r="BF875" s="19">
        <f t="shared" si="105"/>
        <v>0</v>
      </c>
      <c r="BG875" s="19">
        <f t="shared" si="106"/>
        <v>0</v>
      </c>
      <c r="BH875" s="19">
        <f t="shared" si="107"/>
        <v>0</v>
      </c>
      <c r="BI875" s="25"/>
    </row>
    <row r="876" spans="1:61" s="17" customFormat="1" ht="12.75">
      <c r="A876" s="25"/>
      <c r="AD876" s="18"/>
      <c r="BB876" s="19">
        <f t="shared" si="101"/>
        <v>0</v>
      </c>
      <c r="BC876" s="19">
        <f t="shared" si="102"/>
        <v>0</v>
      </c>
      <c r="BD876" s="19">
        <f t="shared" si="103"/>
        <v>0</v>
      </c>
      <c r="BE876" s="19">
        <f t="shared" si="104"/>
        <v>0</v>
      </c>
      <c r="BF876" s="19">
        <f t="shared" si="105"/>
        <v>0</v>
      </c>
      <c r="BG876" s="19">
        <f t="shared" si="106"/>
        <v>0</v>
      </c>
      <c r="BH876" s="19">
        <f t="shared" si="107"/>
        <v>0</v>
      </c>
      <c r="BI876" s="25"/>
    </row>
    <row r="877" spans="1:61" s="17" customFormat="1" ht="12.75">
      <c r="A877" s="25"/>
      <c r="AD877" s="18"/>
      <c r="BB877" s="19">
        <f t="shared" si="101"/>
        <v>0</v>
      </c>
      <c r="BC877" s="19">
        <f t="shared" si="102"/>
        <v>0</v>
      </c>
      <c r="BD877" s="19">
        <f t="shared" si="103"/>
        <v>0</v>
      </c>
      <c r="BE877" s="19">
        <f t="shared" si="104"/>
        <v>0</v>
      </c>
      <c r="BF877" s="19">
        <f t="shared" si="105"/>
        <v>0</v>
      </c>
      <c r="BG877" s="19">
        <f t="shared" si="106"/>
        <v>0</v>
      </c>
      <c r="BH877" s="19">
        <f t="shared" si="107"/>
        <v>0</v>
      </c>
      <c r="BI877" s="25"/>
    </row>
    <row r="878" spans="1:61" s="17" customFormat="1" ht="12.75">
      <c r="A878" s="25"/>
      <c r="AD878" s="18"/>
      <c r="BB878" s="19">
        <f t="shared" si="101"/>
        <v>0</v>
      </c>
      <c r="BC878" s="19">
        <f t="shared" si="102"/>
        <v>0</v>
      </c>
      <c r="BD878" s="19">
        <f t="shared" si="103"/>
        <v>0</v>
      </c>
      <c r="BE878" s="19">
        <f t="shared" si="104"/>
        <v>0</v>
      </c>
      <c r="BF878" s="19">
        <f t="shared" si="105"/>
        <v>0</v>
      </c>
      <c r="BG878" s="19">
        <f t="shared" si="106"/>
        <v>0</v>
      </c>
      <c r="BH878" s="19">
        <f t="shared" si="107"/>
        <v>0</v>
      </c>
      <c r="BI878" s="25"/>
    </row>
    <row r="879" spans="1:61" s="17" customFormat="1" ht="12.75">
      <c r="A879" s="25"/>
      <c r="AD879" s="18"/>
      <c r="BB879" s="19">
        <f t="shared" si="101"/>
        <v>0</v>
      </c>
      <c r="BC879" s="19">
        <f t="shared" si="102"/>
        <v>0</v>
      </c>
      <c r="BD879" s="19">
        <f t="shared" si="103"/>
        <v>0</v>
      </c>
      <c r="BE879" s="19">
        <f t="shared" si="104"/>
        <v>0</v>
      </c>
      <c r="BF879" s="19">
        <f t="shared" si="105"/>
        <v>0</v>
      </c>
      <c r="BG879" s="19">
        <f t="shared" si="106"/>
        <v>0</v>
      </c>
      <c r="BH879" s="19">
        <f t="shared" si="107"/>
        <v>0</v>
      </c>
      <c r="BI879" s="25"/>
    </row>
    <row r="880" spans="1:61" s="17" customFormat="1" ht="12.75">
      <c r="A880" s="25"/>
      <c r="AD880" s="18"/>
      <c r="BB880" s="19">
        <f t="shared" si="101"/>
        <v>0</v>
      </c>
      <c r="BC880" s="19">
        <f t="shared" si="102"/>
        <v>0</v>
      </c>
      <c r="BD880" s="19">
        <f t="shared" si="103"/>
        <v>0</v>
      </c>
      <c r="BE880" s="19">
        <f t="shared" si="104"/>
        <v>0</v>
      </c>
      <c r="BF880" s="19">
        <f t="shared" si="105"/>
        <v>0</v>
      </c>
      <c r="BG880" s="19">
        <f t="shared" si="106"/>
        <v>0</v>
      </c>
      <c r="BH880" s="19">
        <f t="shared" si="107"/>
        <v>0</v>
      </c>
      <c r="BI880" s="25"/>
    </row>
    <row r="881" spans="1:61" s="17" customFormat="1" ht="12.75">
      <c r="A881" s="25"/>
      <c r="AD881" s="18"/>
      <c r="BB881" s="19">
        <f t="shared" si="101"/>
        <v>0</v>
      </c>
      <c r="BC881" s="19">
        <f t="shared" si="102"/>
        <v>0</v>
      </c>
      <c r="BD881" s="19">
        <f t="shared" si="103"/>
        <v>0</v>
      </c>
      <c r="BE881" s="19">
        <f t="shared" si="104"/>
        <v>0</v>
      </c>
      <c r="BF881" s="19">
        <f t="shared" si="105"/>
        <v>0</v>
      </c>
      <c r="BG881" s="19">
        <f t="shared" si="106"/>
        <v>0</v>
      </c>
      <c r="BH881" s="19">
        <f t="shared" si="107"/>
        <v>0</v>
      </c>
      <c r="BI881" s="25"/>
    </row>
    <row r="882" spans="1:61" s="17" customFormat="1" ht="12.75">
      <c r="A882" s="25"/>
      <c r="AD882" s="18"/>
      <c r="BB882" s="19">
        <f t="shared" si="101"/>
        <v>0</v>
      </c>
      <c r="BC882" s="19">
        <f t="shared" si="102"/>
        <v>0</v>
      </c>
      <c r="BD882" s="19">
        <f t="shared" si="103"/>
        <v>0</v>
      </c>
      <c r="BE882" s="19">
        <f t="shared" si="104"/>
        <v>0</v>
      </c>
      <c r="BF882" s="19">
        <f t="shared" si="105"/>
        <v>0</v>
      </c>
      <c r="BG882" s="19">
        <f t="shared" si="106"/>
        <v>0</v>
      </c>
      <c r="BH882" s="19">
        <f t="shared" si="107"/>
        <v>0</v>
      </c>
      <c r="BI882" s="25"/>
    </row>
    <row r="883" spans="1:61" s="17" customFormat="1" ht="12.75">
      <c r="A883" s="25"/>
      <c r="AD883" s="18"/>
      <c r="BB883" s="19">
        <f t="shared" si="101"/>
        <v>0</v>
      </c>
      <c r="BC883" s="19">
        <f t="shared" si="102"/>
        <v>0</v>
      </c>
      <c r="BD883" s="19">
        <f t="shared" si="103"/>
        <v>0</v>
      </c>
      <c r="BE883" s="19">
        <f t="shared" si="104"/>
        <v>0</v>
      </c>
      <c r="BF883" s="19">
        <f t="shared" si="105"/>
        <v>0</v>
      </c>
      <c r="BG883" s="19">
        <f t="shared" si="106"/>
        <v>0</v>
      </c>
      <c r="BH883" s="19">
        <f t="shared" si="107"/>
        <v>0</v>
      </c>
      <c r="BI883" s="25"/>
    </row>
    <row r="884" spans="1:61" s="17" customFormat="1" ht="12.75">
      <c r="A884" s="25"/>
      <c r="AD884" s="18"/>
      <c r="BB884" s="19">
        <f t="shared" si="101"/>
        <v>0</v>
      </c>
      <c r="BC884" s="19">
        <f t="shared" si="102"/>
        <v>0</v>
      </c>
      <c r="BD884" s="19">
        <f t="shared" si="103"/>
        <v>0</v>
      </c>
      <c r="BE884" s="19">
        <f t="shared" si="104"/>
        <v>0</v>
      </c>
      <c r="BF884" s="19">
        <f t="shared" si="105"/>
        <v>0</v>
      </c>
      <c r="BG884" s="19">
        <f t="shared" si="106"/>
        <v>0</v>
      </c>
      <c r="BH884" s="19">
        <f t="shared" si="107"/>
        <v>0</v>
      </c>
      <c r="BI884" s="25"/>
    </row>
    <row r="885" spans="1:61" s="17" customFormat="1" ht="12.75">
      <c r="A885" s="25"/>
      <c r="AD885" s="18"/>
      <c r="BB885" s="19">
        <f t="shared" si="101"/>
        <v>0</v>
      </c>
      <c r="BC885" s="19">
        <f t="shared" si="102"/>
        <v>0</v>
      </c>
      <c r="BD885" s="19">
        <f t="shared" si="103"/>
        <v>0</v>
      </c>
      <c r="BE885" s="19">
        <f t="shared" si="104"/>
        <v>0</v>
      </c>
      <c r="BF885" s="19">
        <f t="shared" si="105"/>
        <v>0</v>
      </c>
      <c r="BG885" s="19">
        <f t="shared" si="106"/>
        <v>0</v>
      </c>
      <c r="BH885" s="19">
        <f t="shared" si="107"/>
        <v>0</v>
      </c>
      <c r="BI885" s="25"/>
    </row>
    <row r="886" spans="1:61" s="17" customFormat="1" ht="12.75">
      <c r="A886" s="25"/>
      <c r="AD886" s="18"/>
      <c r="BB886" s="19">
        <f t="shared" si="101"/>
        <v>0</v>
      </c>
      <c r="BC886" s="19">
        <f t="shared" si="102"/>
        <v>0</v>
      </c>
      <c r="BD886" s="19">
        <f t="shared" si="103"/>
        <v>0</v>
      </c>
      <c r="BE886" s="19">
        <f t="shared" si="104"/>
        <v>0</v>
      </c>
      <c r="BF886" s="19">
        <f t="shared" si="105"/>
        <v>0</v>
      </c>
      <c r="BG886" s="19">
        <f t="shared" si="106"/>
        <v>0</v>
      </c>
      <c r="BH886" s="19">
        <f t="shared" si="107"/>
        <v>0</v>
      </c>
      <c r="BI886" s="25"/>
    </row>
    <row r="887" spans="1:61" s="17" customFormat="1" ht="12.75">
      <c r="A887" s="25"/>
      <c r="AD887" s="18"/>
      <c r="BB887" s="19">
        <f t="shared" si="101"/>
        <v>0</v>
      </c>
      <c r="BC887" s="19">
        <f t="shared" si="102"/>
        <v>0</v>
      </c>
      <c r="BD887" s="19">
        <f t="shared" si="103"/>
        <v>0</v>
      </c>
      <c r="BE887" s="19">
        <f t="shared" si="104"/>
        <v>0</v>
      </c>
      <c r="BF887" s="19">
        <f t="shared" si="105"/>
        <v>0</v>
      </c>
      <c r="BG887" s="19">
        <f t="shared" si="106"/>
        <v>0</v>
      </c>
      <c r="BH887" s="19">
        <f t="shared" si="107"/>
        <v>0</v>
      </c>
      <c r="BI887" s="25"/>
    </row>
    <row r="888" spans="1:61" s="17" customFormat="1" ht="12.75">
      <c r="A888" s="25"/>
      <c r="AD888" s="18"/>
      <c r="BB888" s="19">
        <f t="shared" si="101"/>
        <v>0</v>
      </c>
      <c r="BC888" s="19">
        <f t="shared" si="102"/>
        <v>0</v>
      </c>
      <c r="BD888" s="19">
        <f t="shared" si="103"/>
        <v>0</v>
      </c>
      <c r="BE888" s="19">
        <f t="shared" si="104"/>
        <v>0</v>
      </c>
      <c r="BF888" s="19">
        <f t="shared" si="105"/>
        <v>0</v>
      </c>
      <c r="BG888" s="19">
        <f t="shared" si="106"/>
        <v>0</v>
      </c>
      <c r="BH888" s="19">
        <f t="shared" si="107"/>
        <v>0</v>
      </c>
      <c r="BI888" s="25"/>
    </row>
    <row r="889" spans="1:61" s="17" customFormat="1" ht="12.75">
      <c r="A889" s="25"/>
      <c r="AD889" s="18"/>
      <c r="BB889" s="19">
        <f t="shared" si="101"/>
        <v>0</v>
      </c>
      <c r="BC889" s="19">
        <f t="shared" si="102"/>
        <v>0</v>
      </c>
      <c r="BD889" s="19">
        <f t="shared" si="103"/>
        <v>0</v>
      </c>
      <c r="BE889" s="19">
        <f t="shared" si="104"/>
        <v>0</v>
      </c>
      <c r="BF889" s="19">
        <f t="shared" si="105"/>
        <v>0</v>
      </c>
      <c r="BG889" s="19">
        <f t="shared" si="106"/>
        <v>0</v>
      </c>
      <c r="BH889" s="19">
        <f t="shared" si="107"/>
        <v>0</v>
      </c>
      <c r="BI889" s="25"/>
    </row>
    <row r="890" spans="1:61" s="17" customFormat="1" ht="12.75">
      <c r="A890" s="25"/>
      <c r="AD890" s="18"/>
      <c r="BB890" s="19">
        <f t="shared" si="101"/>
        <v>0</v>
      </c>
      <c r="BC890" s="19">
        <f t="shared" si="102"/>
        <v>0</v>
      </c>
      <c r="BD890" s="19">
        <f t="shared" si="103"/>
        <v>0</v>
      </c>
      <c r="BE890" s="19">
        <f t="shared" si="104"/>
        <v>0</v>
      </c>
      <c r="BF890" s="19">
        <f t="shared" si="105"/>
        <v>0</v>
      </c>
      <c r="BG890" s="19">
        <f t="shared" si="106"/>
        <v>0</v>
      </c>
      <c r="BH890" s="19">
        <f t="shared" si="107"/>
        <v>0</v>
      </c>
      <c r="BI890" s="25"/>
    </row>
    <row r="891" spans="1:61" s="17" customFormat="1" ht="12.75">
      <c r="A891" s="25"/>
      <c r="AD891" s="18"/>
      <c r="BB891" s="19">
        <f t="shared" si="101"/>
        <v>0</v>
      </c>
      <c r="BC891" s="19">
        <f t="shared" si="102"/>
        <v>0</v>
      </c>
      <c r="BD891" s="19">
        <f t="shared" si="103"/>
        <v>0</v>
      </c>
      <c r="BE891" s="19">
        <f t="shared" si="104"/>
        <v>0</v>
      </c>
      <c r="BF891" s="19">
        <f t="shared" si="105"/>
        <v>0</v>
      </c>
      <c r="BG891" s="19">
        <f t="shared" si="106"/>
        <v>0</v>
      </c>
      <c r="BH891" s="19">
        <f t="shared" si="107"/>
        <v>0</v>
      </c>
      <c r="BI891" s="25"/>
    </row>
    <row r="892" spans="1:61" s="17" customFormat="1" ht="12.75">
      <c r="A892" s="25"/>
      <c r="AD892" s="18"/>
      <c r="BB892" s="19">
        <f t="shared" si="101"/>
        <v>0</v>
      </c>
      <c r="BC892" s="19">
        <f t="shared" si="102"/>
        <v>0</v>
      </c>
      <c r="BD892" s="19">
        <f t="shared" si="103"/>
        <v>0</v>
      </c>
      <c r="BE892" s="19">
        <f t="shared" si="104"/>
        <v>0</v>
      </c>
      <c r="BF892" s="19">
        <f t="shared" si="105"/>
        <v>0</v>
      </c>
      <c r="BG892" s="19">
        <f t="shared" si="106"/>
        <v>0</v>
      </c>
      <c r="BH892" s="19">
        <f t="shared" si="107"/>
        <v>0</v>
      </c>
      <c r="BI892" s="25"/>
    </row>
    <row r="893" spans="1:61" s="17" customFormat="1" ht="12.75">
      <c r="A893" s="25"/>
      <c r="AD893" s="18"/>
      <c r="BB893" s="19">
        <f t="shared" si="101"/>
        <v>0</v>
      </c>
      <c r="BC893" s="19">
        <f t="shared" si="102"/>
        <v>0</v>
      </c>
      <c r="BD893" s="19">
        <f t="shared" si="103"/>
        <v>0</v>
      </c>
      <c r="BE893" s="19">
        <f t="shared" si="104"/>
        <v>0</v>
      </c>
      <c r="BF893" s="19">
        <f t="shared" si="105"/>
        <v>0</v>
      </c>
      <c r="BG893" s="19">
        <f t="shared" si="106"/>
        <v>0</v>
      </c>
      <c r="BH893" s="19">
        <f t="shared" si="107"/>
        <v>0</v>
      </c>
      <c r="BI893" s="25"/>
    </row>
    <row r="894" spans="1:61" s="17" customFormat="1" ht="12.75">
      <c r="A894" s="25"/>
      <c r="AD894" s="18"/>
      <c r="BB894" s="19">
        <f t="shared" si="101"/>
        <v>0</v>
      </c>
      <c r="BC894" s="19">
        <f t="shared" si="102"/>
        <v>0</v>
      </c>
      <c r="BD894" s="19">
        <f t="shared" si="103"/>
        <v>0</v>
      </c>
      <c r="BE894" s="19">
        <f t="shared" si="104"/>
        <v>0</v>
      </c>
      <c r="BF894" s="19">
        <f t="shared" si="105"/>
        <v>0</v>
      </c>
      <c r="BG894" s="19">
        <f t="shared" si="106"/>
        <v>0</v>
      </c>
      <c r="BH894" s="19">
        <f t="shared" si="107"/>
        <v>0</v>
      </c>
      <c r="BI894" s="25"/>
    </row>
    <row r="895" spans="1:61" s="17" customFormat="1" ht="12.75">
      <c r="A895" s="25"/>
      <c r="AD895" s="18"/>
      <c r="BB895" s="19">
        <f t="shared" si="101"/>
        <v>0</v>
      </c>
      <c r="BC895" s="19">
        <f t="shared" si="102"/>
        <v>0</v>
      </c>
      <c r="BD895" s="19">
        <f t="shared" si="103"/>
        <v>0</v>
      </c>
      <c r="BE895" s="19">
        <f t="shared" si="104"/>
        <v>0</v>
      </c>
      <c r="BF895" s="19">
        <f t="shared" si="105"/>
        <v>0</v>
      </c>
      <c r="BG895" s="19">
        <f t="shared" si="106"/>
        <v>0</v>
      </c>
      <c r="BH895" s="19">
        <f t="shared" si="107"/>
        <v>0</v>
      </c>
      <c r="BI895" s="25"/>
    </row>
    <row r="896" spans="1:61" s="17" customFormat="1" ht="12.75">
      <c r="A896" s="25"/>
      <c r="AD896" s="18"/>
      <c r="BB896" s="19">
        <f t="shared" si="101"/>
        <v>0</v>
      </c>
      <c r="BC896" s="19">
        <f t="shared" si="102"/>
        <v>0</v>
      </c>
      <c r="BD896" s="19">
        <f t="shared" si="103"/>
        <v>0</v>
      </c>
      <c r="BE896" s="19">
        <f t="shared" si="104"/>
        <v>0</v>
      </c>
      <c r="BF896" s="19">
        <f t="shared" si="105"/>
        <v>0</v>
      </c>
      <c r="BG896" s="19">
        <f t="shared" si="106"/>
        <v>0</v>
      </c>
      <c r="BH896" s="19">
        <f t="shared" si="107"/>
        <v>0</v>
      </c>
      <c r="BI896" s="25"/>
    </row>
    <row r="897" spans="1:61" s="17" customFormat="1" ht="12.75">
      <c r="A897" s="25"/>
      <c r="AD897" s="18"/>
      <c r="BB897" s="19">
        <f t="shared" si="101"/>
        <v>0</v>
      </c>
      <c r="BC897" s="19">
        <f t="shared" si="102"/>
        <v>0</v>
      </c>
      <c r="BD897" s="19">
        <f t="shared" si="103"/>
        <v>0</v>
      </c>
      <c r="BE897" s="19">
        <f t="shared" si="104"/>
        <v>0</v>
      </c>
      <c r="BF897" s="19">
        <f t="shared" si="105"/>
        <v>0</v>
      </c>
      <c r="BG897" s="19">
        <f t="shared" si="106"/>
        <v>0</v>
      </c>
      <c r="BH897" s="19">
        <f t="shared" si="107"/>
        <v>0</v>
      </c>
      <c r="BI897" s="25"/>
    </row>
    <row r="898" spans="1:61" s="17" customFormat="1" ht="12.75">
      <c r="A898" s="25"/>
      <c r="AD898" s="18"/>
      <c r="BB898" s="19">
        <f t="shared" si="101"/>
        <v>0</v>
      </c>
      <c r="BC898" s="19">
        <f t="shared" si="102"/>
        <v>0</v>
      </c>
      <c r="BD898" s="19">
        <f t="shared" si="103"/>
        <v>0</v>
      </c>
      <c r="BE898" s="19">
        <f t="shared" si="104"/>
        <v>0</v>
      </c>
      <c r="BF898" s="19">
        <f t="shared" si="105"/>
        <v>0</v>
      </c>
      <c r="BG898" s="19">
        <f t="shared" si="106"/>
        <v>0</v>
      </c>
      <c r="BH898" s="19">
        <f t="shared" si="107"/>
        <v>0</v>
      </c>
      <c r="BI898" s="25"/>
    </row>
    <row r="899" spans="1:61" s="17" customFormat="1" ht="12.75">
      <c r="A899" s="25"/>
      <c r="AD899" s="18"/>
      <c r="BB899" s="19">
        <f t="shared" si="101"/>
        <v>0</v>
      </c>
      <c r="BC899" s="19">
        <f t="shared" si="102"/>
        <v>0</v>
      </c>
      <c r="BD899" s="19">
        <f t="shared" si="103"/>
        <v>0</v>
      </c>
      <c r="BE899" s="19">
        <f t="shared" si="104"/>
        <v>0</v>
      </c>
      <c r="BF899" s="19">
        <f t="shared" si="105"/>
        <v>0</v>
      </c>
      <c r="BG899" s="19">
        <f t="shared" si="106"/>
        <v>0</v>
      </c>
      <c r="BH899" s="19">
        <f t="shared" si="107"/>
        <v>0</v>
      </c>
      <c r="BI899" s="25"/>
    </row>
    <row r="900" spans="1:61" s="17" customFormat="1" ht="12.75">
      <c r="A900" s="25"/>
      <c r="AD900" s="18"/>
      <c r="BB900" s="19">
        <f t="shared" si="101"/>
        <v>0</v>
      </c>
      <c r="BC900" s="19">
        <f t="shared" si="102"/>
        <v>0</v>
      </c>
      <c r="BD900" s="19">
        <f t="shared" si="103"/>
        <v>0</v>
      </c>
      <c r="BE900" s="19">
        <f t="shared" si="104"/>
        <v>0</v>
      </c>
      <c r="BF900" s="19">
        <f t="shared" si="105"/>
        <v>0</v>
      </c>
      <c r="BG900" s="19">
        <f t="shared" si="106"/>
        <v>0</v>
      </c>
      <c r="BH900" s="19">
        <f t="shared" si="107"/>
        <v>0</v>
      </c>
      <c r="BI900" s="25"/>
    </row>
    <row r="901" spans="1:61" s="17" customFormat="1" ht="12.75">
      <c r="A901" s="25"/>
      <c r="AD901" s="18"/>
      <c r="BB901" s="19">
        <f t="shared" si="101"/>
        <v>0</v>
      </c>
      <c r="BC901" s="19">
        <f t="shared" si="102"/>
        <v>0</v>
      </c>
      <c r="BD901" s="19">
        <f t="shared" si="103"/>
        <v>0</v>
      </c>
      <c r="BE901" s="19">
        <f t="shared" si="104"/>
        <v>0</v>
      </c>
      <c r="BF901" s="19">
        <f t="shared" si="105"/>
        <v>0</v>
      </c>
      <c r="BG901" s="19">
        <f t="shared" si="106"/>
        <v>0</v>
      </c>
      <c r="BH901" s="19">
        <f t="shared" si="107"/>
        <v>0</v>
      </c>
      <c r="BI901" s="25"/>
    </row>
    <row r="902" spans="1:61" s="17" customFormat="1" ht="12.75">
      <c r="A902" s="25"/>
      <c r="AD902" s="18"/>
      <c r="BB902" s="19">
        <f t="shared" si="101"/>
        <v>0</v>
      </c>
      <c r="BC902" s="19">
        <f t="shared" si="102"/>
        <v>0</v>
      </c>
      <c r="BD902" s="19">
        <f t="shared" si="103"/>
        <v>0</v>
      </c>
      <c r="BE902" s="19">
        <f t="shared" si="104"/>
        <v>0</v>
      </c>
      <c r="BF902" s="19">
        <f t="shared" si="105"/>
        <v>0</v>
      </c>
      <c r="BG902" s="19">
        <f t="shared" si="106"/>
        <v>0</v>
      </c>
      <c r="BH902" s="19">
        <f t="shared" si="107"/>
        <v>0</v>
      </c>
      <c r="BI902" s="25"/>
    </row>
    <row r="903" spans="1:61" s="17" customFormat="1" ht="12.75">
      <c r="A903" s="25"/>
      <c r="AD903" s="18"/>
      <c r="BB903" s="19">
        <f aca="true" t="shared" si="108" ref="BB903:BB966">AX903+AT903+AP903+AL903+AH903+AD903+Z903+V903+R903+N903</f>
        <v>0</v>
      </c>
      <c r="BC903" s="19">
        <f aca="true" t="shared" si="109" ref="BC903:BC966">AY903+AU903+AQ903+AM903+AI903+AE903+AA903+W903+S903+O903+L903+J903+H903+F903</f>
        <v>0</v>
      </c>
      <c r="BD903" s="19">
        <f aca="true" t="shared" si="110" ref="BD903:BD966">AZ903+AV903+AR903+AN903+AJ903+AF903+AB903+X903+T903+P903</f>
        <v>0</v>
      </c>
      <c r="BE903" s="19">
        <f aca="true" t="shared" si="111" ref="BE903:BE966">BA903+AW903+AS903+AO903+AK903+AG903+AC903+Y903+U903+Q903+M903+K903+I903+G903</f>
        <v>0</v>
      </c>
      <c r="BF903" s="19">
        <f aca="true" t="shared" si="112" ref="BF903:BF966">BB903+BD903</f>
        <v>0</v>
      </c>
      <c r="BG903" s="19">
        <f aca="true" t="shared" si="113" ref="BG903:BG966">BC903+BE903</f>
        <v>0</v>
      </c>
      <c r="BH903" s="19">
        <f aca="true" t="shared" si="114" ref="BH903:BH966">C903</f>
        <v>0</v>
      </c>
      <c r="BI903" s="25"/>
    </row>
    <row r="904" spans="1:61" s="17" customFormat="1" ht="12.75">
      <c r="A904" s="25"/>
      <c r="AD904" s="18"/>
      <c r="BB904" s="19">
        <f t="shared" si="108"/>
        <v>0</v>
      </c>
      <c r="BC904" s="19">
        <f t="shared" si="109"/>
        <v>0</v>
      </c>
      <c r="BD904" s="19">
        <f t="shared" si="110"/>
        <v>0</v>
      </c>
      <c r="BE904" s="19">
        <f t="shared" si="111"/>
        <v>0</v>
      </c>
      <c r="BF904" s="19">
        <f t="shared" si="112"/>
        <v>0</v>
      </c>
      <c r="BG904" s="19">
        <f t="shared" si="113"/>
        <v>0</v>
      </c>
      <c r="BH904" s="19">
        <f t="shared" si="114"/>
        <v>0</v>
      </c>
      <c r="BI904" s="25"/>
    </row>
    <row r="905" spans="1:61" s="17" customFormat="1" ht="12.75">
      <c r="A905" s="25"/>
      <c r="AD905" s="18"/>
      <c r="BB905" s="19">
        <f t="shared" si="108"/>
        <v>0</v>
      </c>
      <c r="BC905" s="19">
        <f t="shared" si="109"/>
        <v>0</v>
      </c>
      <c r="BD905" s="19">
        <f t="shared" si="110"/>
        <v>0</v>
      </c>
      <c r="BE905" s="19">
        <f t="shared" si="111"/>
        <v>0</v>
      </c>
      <c r="BF905" s="19">
        <f t="shared" si="112"/>
        <v>0</v>
      </c>
      <c r="BG905" s="19">
        <f t="shared" si="113"/>
        <v>0</v>
      </c>
      <c r="BH905" s="19">
        <f t="shared" si="114"/>
        <v>0</v>
      </c>
      <c r="BI905" s="25"/>
    </row>
    <row r="906" spans="1:61" s="17" customFormat="1" ht="12.75">
      <c r="A906" s="25"/>
      <c r="AD906" s="18"/>
      <c r="BB906" s="19">
        <f t="shared" si="108"/>
        <v>0</v>
      </c>
      <c r="BC906" s="19">
        <f t="shared" si="109"/>
        <v>0</v>
      </c>
      <c r="BD906" s="19">
        <f t="shared" si="110"/>
        <v>0</v>
      </c>
      <c r="BE906" s="19">
        <f t="shared" si="111"/>
        <v>0</v>
      </c>
      <c r="BF906" s="19">
        <f t="shared" si="112"/>
        <v>0</v>
      </c>
      <c r="BG906" s="19">
        <f t="shared" si="113"/>
        <v>0</v>
      </c>
      <c r="BH906" s="19">
        <f t="shared" si="114"/>
        <v>0</v>
      </c>
      <c r="BI906" s="25"/>
    </row>
    <row r="907" spans="1:61" s="17" customFormat="1" ht="12.75">
      <c r="A907" s="25"/>
      <c r="AD907" s="18"/>
      <c r="BB907" s="19">
        <f t="shared" si="108"/>
        <v>0</v>
      </c>
      <c r="BC907" s="19">
        <f t="shared" si="109"/>
        <v>0</v>
      </c>
      <c r="BD907" s="19">
        <f t="shared" si="110"/>
        <v>0</v>
      </c>
      <c r="BE907" s="19">
        <f t="shared" si="111"/>
        <v>0</v>
      </c>
      <c r="BF907" s="19">
        <f t="shared" si="112"/>
        <v>0</v>
      </c>
      <c r="BG907" s="19">
        <f t="shared" si="113"/>
        <v>0</v>
      </c>
      <c r="BH907" s="19">
        <f t="shared" si="114"/>
        <v>0</v>
      </c>
      <c r="BI907" s="25"/>
    </row>
    <row r="908" spans="1:61" s="17" customFormat="1" ht="12.75">
      <c r="A908" s="25"/>
      <c r="AD908" s="18"/>
      <c r="BB908" s="19">
        <f t="shared" si="108"/>
        <v>0</v>
      </c>
      <c r="BC908" s="19">
        <f t="shared" si="109"/>
        <v>0</v>
      </c>
      <c r="BD908" s="19">
        <f t="shared" si="110"/>
        <v>0</v>
      </c>
      <c r="BE908" s="19">
        <f t="shared" si="111"/>
        <v>0</v>
      </c>
      <c r="BF908" s="19">
        <f t="shared" si="112"/>
        <v>0</v>
      </c>
      <c r="BG908" s="19">
        <f t="shared" si="113"/>
        <v>0</v>
      </c>
      <c r="BH908" s="19">
        <f t="shared" si="114"/>
        <v>0</v>
      </c>
      <c r="BI908" s="25"/>
    </row>
    <row r="909" spans="1:61" s="17" customFormat="1" ht="12.75">
      <c r="A909" s="25"/>
      <c r="AD909" s="18"/>
      <c r="BB909" s="19">
        <f t="shared" si="108"/>
        <v>0</v>
      </c>
      <c r="BC909" s="19">
        <f t="shared" si="109"/>
        <v>0</v>
      </c>
      <c r="BD909" s="19">
        <f t="shared" si="110"/>
        <v>0</v>
      </c>
      <c r="BE909" s="19">
        <f t="shared" si="111"/>
        <v>0</v>
      </c>
      <c r="BF909" s="19">
        <f t="shared" si="112"/>
        <v>0</v>
      </c>
      <c r="BG909" s="19">
        <f t="shared" si="113"/>
        <v>0</v>
      </c>
      <c r="BH909" s="19">
        <f t="shared" si="114"/>
        <v>0</v>
      </c>
      <c r="BI909" s="25"/>
    </row>
    <row r="910" spans="1:61" s="17" customFormat="1" ht="12.75">
      <c r="A910" s="25"/>
      <c r="AD910" s="18"/>
      <c r="BB910" s="19">
        <f t="shared" si="108"/>
        <v>0</v>
      </c>
      <c r="BC910" s="19">
        <f t="shared" si="109"/>
        <v>0</v>
      </c>
      <c r="BD910" s="19">
        <f t="shared" si="110"/>
        <v>0</v>
      </c>
      <c r="BE910" s="19">
        <f t="shared" si="111"/>
        <v>0</v>
      </c>
      <c r="BF910" s="19">
        <f t="shared" si="112"/>
        <v>0</v>
      </c>
      <c r="BG910" s="19">
        <f t="shared" si="113"/>
        <v>0</v>
      </c>
      <c r="BH910" s="19">
        <f t="shared" si="114"/>
        <v>0</v>
      </c>
      <c r="BI910" s="25"/>
    </row>
    <row r="911" spans="1:61" s="17" customFormat="1" ht="12.75">
      <c r="A911" s="25"/>
      <c r="AD911" s="18"/>
      <c r="BB911" s="19">
        <f t="shared" si="108"/>
        <v>0</v>
      </c>
      <c r="BC911" s="19">
        <f t="shared" si="109"/>
        <v>0</v>
      </c>
      <c r="BD911" s="19">
        <f t="shared" si="110"/>
        <v>0</v>
      </c>
      <c r="BE911" s="19">
        <f t="shared" si="111"/>
        <v>0</v>
      </c>
      <c r="BF911" s="19">
        <f t="shared" si="112"/>
        <v>0</v>
      </c>
      <c r="BG911" s="19">
        <f t="shared" si="113"/>
        <v>0</v>
      </c>
      <c r="BH911" s="19">
        <f t="shared" si="114"/>
        <v>0</v>
      </c>
      <c r="BI911" s="25"/>
    </row>
    <row r="912" spans="1:61" s="17" customFormat="1" ht="12.75">
      <c r="A912" s="25"/>
      <c r="AD912" s="18"/>
      <c r="BB912" s="19">
        <f t="shared" si="108"/>
        <v>0</v>
      </c>
      <c r="BC912" s="19">
        <f t="shared" si="109"/>
        <v>0</v>
      </c>
      <c r="BD912" s="19">
        <f t="shared" si="110"/>
        <v>0</v>
      </c>
      <c r="BE912" s="19">
        <f t="shared" si="111"/>
        <v>0</v>
      </c>
      <c r="BF912" s="19">
        <f t="shared" si="112"/>
        <v>0</v>
      </c>
      <c r="BG912" s="19">
        <f t="shared" si="113"/>
        <v>0</v>
      </c>
      <c r="BH912" s="19">
        <f t="shared" si="114"/>
        <v>0</v>
      </c>
      <c r="BI912" s="25"/>
    </row>
    <row r="913" spans="1:61" s="17" customFormat="1" ht="12.75">
      <c r="A913" s="25"/>
      <c r="AD913" s="18"/>
      <c r="BB913" s="19">
        <f t="shared" si="108"/>
        <v>0</v>
      </c>
      <c r="BC913" s="19">
        <f t="shared" si="109"/>
        <v>0</v>
      </c>
      <c r="BD913" s="19">
        <f t="shared" si="110"/>
        <v>0</v>
      </c>
      <c r="BE913" s="19">
        <f t="shared" si="111"/>
        <v>0</v>
      </c>
      <c r="BF913" s="19">
        <f t="shared" si="112"/>
        <v>0</v>
      </c>
      <c r="BG913" s="19">
        <f t="shared" si="113"/>
        <v>0</v>
      </c>
      <c r="BH913" s="19">
        <f t="shared" si="114"/>
        <v>0</v>
      </c>
      <c r="BI913" s="25"/>
    </row>
    <row r="914" spans="1:61" s="17" customFormat="1" ht="12.75">
      <c r="A914" s="25"/>
      <c r="AD914" s="18"/>
      <c r="BB914" s="19">
        <f t="shared" si="108"/>
        <v>0</v>
      </c>
      <c r="BC914" s="19">
        <f t="shared" si="109"/>
        <v>0</v>
      </c>
      <c r="BD914" s="19">
        <f t="shared" si="110"/>
        <v>0</v>
      </c>
      <c r="BE914" s="19">
        <f t="shared" si="111"/>
        <v>0</v>
      </c>
      <c r="BF914" s="19">
        <f t="shared" si="112"/>
        <v>0</v>
      </c>
      <c r="BG914" s="19">
        <f t="shared" si="113"/>
        <v>0</v>
      </c>
      <c r="BH914" s="19">
        <f t="shared" si="114"/>
        <v>0</v>
      </c>
      <c r="BI914" s="25"/>
    </row>
    <row r="915" spans="1:61" s="17" customFormat="1" ht="12.75">
      <c r="A915" s="25"/>
      <c r="AD915" s="18"/>
      <c r="BB915" s="19">
        <f t="shared" si="108"/>
        <v>0</v>
      </c>
      <c r="BC915" s="19">
        <f t="shared" si="109"/>
        <v>0</v>
      </c>
      <c r="BD915" s="19">
        <f t="shared" si="110"/>
        <v>0</v>
      </c>
      <c r="BE915" s="19">
        <f t="shared" si="111"/>
        <v>0</v>
      </c>
      <c r="BF915" s="19">
        <f t="shared" si="112"/>
        <v>0</v>
      </c>
      <c r="BG915" s="19">
        <f t="shared" si="113"/>
        <v>0</v>
      </c>
      <c r="BH915" s="19">
        <f t="shared" si="114"/>
        <v>0</v>
      </c>
      <c r="BI915" s="25"/>
    </row>
    <row r="916" spans="1:61" s="17" customFormat="1" ht="12.75">
      <c r="A916" s="25"/>
      <c r="AD916" s="18"/>
      <c r="BB916" s="19">
        <f t="shared" si="108"/>
        <v>0</v>
      </c>
      <c r="BC916" s="19">
        <f t="shared" si="109"/>
        <v>0</v>
      </c>
      <c r="BD916" s="19">
        <f t="shared" si="110"/>
        <v>0</v>
      </c>
      <c r="BE916" s="19">
        <f t="shared" si="111"/>
        <v>0</v>
      </c>
      <c r="BF916" s="19">
        <f t="shared" si="112"/>
        <v>0</v>
      </c>
      <c r="BG916" s="19">
        <f t="shared" si="113"/>
        <v>0</v>
      </c>
      <c r="BH916" s="19">
        <f t="shared" si="114"/>
        <v>0</v>
      </c>
      <c r="BI916" s="25"/>
    </row>
    <row r="917" spans="1:61" s="17" customFormat="1" ht="12.75">
      <c r="A917" s="25"/>
      <c r="AD917" s="18"/>
      <c r="BB917" s="19">
        <f t="shared" si="108"/>
        <v>0</v>
      </c>
      <c r="BC917" s="19">
        <f t="shared" si="109"/>
        <v>0</v>
      </c>
      <c r="BD917" s="19">
        <f t="shared" si="110"/>
        <v>0</v>
      </c>
      <c r="BE917" s="19">
        <f t="shared" si="111"/>
        <v>0</v>
      </c>
      <c r="BF917" s="19">
        <f t="shared" si="112"/>
        <v>0</v>
      </c>
      <c r="BG917" s="19">
        <f t="shared" si="113"/>
        <v>0</v>
      </c>
      <c r="BH917" s="19">
        <f t="shared" si="114"/>
        <v>0</v>
      </c>
      <c r="BI917" s="25"/>
    </row>
    <row r="918" spans="1:61" s="17" customFormat="1" ht="12.75">
      <c r="A918" s="25"/>
      <c r="AD918" s="18"/>
      <c r="BB918" s="19">
        <f t="shared" si="108"/>
        <v>0</v>
      </c>
      <c r="BC918" s="19">
        <f t="shared" si="109"/>
        <v>0</v>
      </c>
      <c r="BD918" s="19">
        <f t="shared" si="110"/>
        <v>0</v>
      </c>
      <c r="BE918" s="19">
        <f t="shared" si="111"/>
        <v>0</v>
      </c>
      <c r="BF918" s="19">
        <f t="shared" si="112"/>
        <v>0</v>
      </c>
      <c r="BG918" s="19">
        <f t="shared" si="113"/>
        <v>0</v>
      </c>
      <c r="BH918" s="19">
        <f t="shared" si="114"/>
        <v>0</v>
      </c>
      <c r="BI918" s="25"/>
    </row>
    <row r="919" spans="1:61" s="17" customFormat="1" ht="12.75">
      <c r="A919" s="25"/>
      <c r="AD919" s="18"/>
      <c r="BB919" s="19">
        <f t="shared" si="108"/>
        <v>0</v>
      </c>
      <c r="BC919" s="19">
        <f t="shared" si="109"/>
        <v>0</v>
      </c>
      <c r="BD919" s="19">
        <f t="shared" si="110"/>
        <v>0</v>
      </c>
      <c r="BE919" s="19">
        <f t="shared" si="111"/>
        <v>0</v>
      </c>
      <c r="BF919" s="19">
        <f t="shared" si="112"/>
        <v>0</v>
      </c>
      <c r="BG919" s="19">
        <f t="shared" si="113"/>
        <v>0</v>
      </c>
      <c r="BH919" s="19">
        <f t="shared" si="114"/>
        <v>0</v>
      </c>
      <c r="BI919" s="25"/>
    </row>
    <row r="920" spans="1:61" s="17" customFormat="1" ht="12.75">
      <c r="A920" s="25"/>
      <c r="AD920" s="18"/>
      <c r="BB920" s="19">
        <f t="shared" si="108"/>
        <v>0</v>
      </c>
      <c r="BC920" s="19">
        <f t="shared" si="109"/>
        <v>0</v>
      </c>
      <c r="BD920" s="19">
        <f t="shared" si="110"/>
        <v>0</v>
      </c>
      <c r="BE920" s="19">
        <f t="shared" si="111"/>
        <v>0</v>
      </c>
      <c r="BF920" s="19">
        <f t="shared" si="112"/>
        <v>0</v>
      </c>
      <c r="BG920" s="19">
        <f t="shared" si="113"/>
        <v>0</v>
      </c>
      <c r="BH920" s="19">
        <f t="shared" si="114"/>
        <v>0</v>
      </c>
      <c r="BI920" s="25"/>
    </row>
    <row r="921" spans="1:61" s="17" customFormat="1" ht="12.75">
      <c r="A921" s="25"/>
      <c r="AD921" s="18"/>
      <c r="BB921" s="19">
        <f t="shared" si="108"/>
        <v>0</v>
      </c>
      <c r="BC921" s="19">
        <f t="shared" si="109"/>
        <v>0</v>
      </c>
      <c r="BD921" s="19">
        <f t="shared" si="110"/>
        <v>0</v>
      </c>
      <c r="BE921" s="19">
        <f t="shared" si="111"/>
        <v>0</v>
      </c>
      <c r="BF921" s="19">
        <f t="shared" si="112"/>
        <v>0</v>
      </c>
      <c r="BG921" s="19">
        <f t="shared" si="113"/>
        <v>0</v>
      </c>
      <c r="BH921" s="19">
        <f t="shared" si="114"/>
        <v>0</v>
      </c>
      <c r="BI921" s="25"/>
    </row>
    <row r="922" spans="1:61" s="17" customFormat="1" ht="12.75">
      <c r="A922" s="25"/>
      <c r="AD922" s="18"/>
      <c r="BB922" s="19">
        <f t="shared" si="108"/>
        <v>0</v>
      </c>
      <c r="BC922" s="19">
        <f t="shared" si="109"/>
        <v>0</v>
      </c>
      <c r="BD922" s="19">
        <f t="shared" si="110"/>
        <v>0</v>
      </c>
      <c r="BE922" s="19">
        <f t="shared" si="111"/>
        <v>0</v>
      </c>
      <c r="BF922" s="19">
        <f t="shared" si="112"/>
        <v>0</v>
      </c>
      <c r="BG922" s="19">
        <f t="shared" si="113"/>
        <v>0</v>
      </c>
      <c r="BH922" s="19">
        <f t="shared" si="114"/>
        <v>0</v>
      </c>
      <c r="BI922" s="25"/>
    </row>
    <row r="923" spans="1:61" s="17" customFormat="1" ht="12.75">
      <c r="A923" s="25"/>
      <c r="AD923" s="18"/>
      <c r="BB923" s="19">
        <f t="shared" si="108"/>
        <v>0</v>
      </c>
      <c r="BC923" s="19">
        <f t="shared" si="109"/>
        <v>0</v>
      </c>
      <c r="BD923" s="19">
        <f t="shared" si="110"/>
        <v>0</v>
      </c>
      <c r="BE923" s="19">
        <f t="shared" si="111"/>
        <v>0</v>
      </c>
      <c r="BF923" s="19">
        <f t="shared" si="112"/>
        <v>0</v>
      </c>
      <c r="BG923" s="19">
        <f t="shared" si="113"/>
        <v>0</v>
      </c>
      <c r="BH923" s="19">
        <f t="shared" si="114"/>
        <v>0</v>
      </c>
      <c r="BI923" s="25"/>
    </row>
    <row r="924" spans="1:61" s="17" customFormat="1" ht="12.75">
      <c r="A924" s="25"/>
      <c r="AD924" s="18"/>
      <c r="BB924" s="19">
        <f t="shared" si="108"/>
        <v>0</v>
      </c>
      <c r="BC924" s="19">
        <f t="shared" si="109"/>
        <v>0</v>
      </c>
      <c r="BD924" s="19">
        <f t="shared" si="110"/>
        <v>0</v>
      </c>
      <c r="BE924" s="19">
        <f t="shared" si="111"/>
        <v>0</v>
      </c>
      <c r="BF924" s="19">
        <f t="shared" si="112"/>
        <v>0</v>
      </c>
      <c r="BG924" s="19">
        <f t="shared" si="113"/>
        <v>0</v>
      </c>
      <c r="BH924" s="19">
        <f t="shared" si="114"/>
        <v>0</v>
      </c>
      <c r="BI924" s="25"/>
    </row>
    <row r="925" spans="1:61" s="17" customFormat="1" ht="12.75">
      <c r="A925" s="25"/>
      <c r="AD925" s="18"/>
      <c r="BB925" s="19">
        <f t="shared" si="108"/>
        <v>0</v>
      </c>
      <c r="BC925" s="19">
        <f t="shared" si="109"/>
        <v>0</v>
      </c>
      <c r="BD925" s="19">
        <f t="shared" si="110"/>
        <v>0</v>
      </c>
      <c r="BE925" s="19">
        <f t="shared" si="111"/>
        <v>0</v>
      </c>
      <c r="BF925" s="19">
        <f t="shared" si="112"/>
        <v>0</v>
      </c>
      <c r="BG925" s="19">
        <f t="shared" si="113"/>
        <v>0</v>
      </c>
      <c r="BH925" s="19">
        <f t="shared" si="114"/>
        <v>0</v>
      </c>
      <c r="BI925" s="25"/>
    </row>
    <row r="926" spans="1:61" s="17" customFormat="1" ht="12.75">
      <c r="A926" s="25"/>
      <c r="AD926" s="18"/>
      <c r="BB926" s="19">
        <f t="shared" si="108"/>
        <v>0</v>
      </c>
      <c r="BC926" s="19">
        <f t="shared" si="109"/>
        <v>0</v>
      </c>
      <c r="BD926" s="19">
        <f t="shared" si="110"/>
        <v>0</v>
      </c>
      <c r="BE926" s="19">
        <f t="shared" si="111"/>
        <v>0</v>
      </c>
      <c r="BF926" s="19">
        <f t="shared" si="112"/>
        <v>0</v>
      </c>
      <c r="BG926" s="19">
        <f t="shared" si="113"/>
        <v>0</v>
      </c>
      <c r="BH926" s="19">
        <f t="shared" si="114"/>
        <v>0</v>
      </c>
      <c r="BI926" s="25"/>
    </row>
    <row r="927" spans="1:61" s="17" customFormat="1" ht="12.75">
      <c r="A927" s="25"/>
      <c r="AD927" s="18"/>
      <c r="BB927" s="19">
        <f t="shared" si="108"/>
        <v>0</v>
      </c>
      <c r="BC927" s="19">
        <f t="shared" si="109"/>
        <v>0</v>
      </c>
      <c r="BD927" s="19">
        <f t="shared" si="110"/>
        <v>0</v>
      </c>
      <c r="BE927" s="19">
        <f t="shared" si="111"/>
        <v>0</v>
      </c>
      <c r="BF927" s="19">
        <f t="shared" si="112"/>
        <v>0</v>
      </c>
      <c r="BG927" s="19">
        <f t="shared" si="113"/>
        <v>0</v>
      </c>
      <c r="BH927" s="19">
        <f t="shared" si="114"/>
        <v>0</v>
      </c>
      <c r="BI927" s="25"/>
    </row>
    <row r="928" spans="1:61" s="17" customFormat="1" ht="12.75">
      <c r="A928" s="25"/>
      <c r="AD928" s="18"/>
      <c r="BB928" s="19">
        <f t="shared" si="108"/>
        <v>0</v>
      </c>
      <c r="BC928" s="19">
        <f t="shared" si="109"/>
        <v>0</v>
      </c>
      <c r="BD928" s="19">
        <f t="shared" si="110"/>
        <v>0</v>
      </c>
      <c r="BE928" s="19">
        <f t="shared" si="111"/>
        <v>0</v>
      </c>
      <c r="BF928" s="19">
        <f t="shared" si="112"/>
        <v>0</v>
      </c>
      <c r="BG928" s="19">
        <f t="shared" si="113"/>
        <v>0</v>
      </c>
      <c r="BH928" s="19">
        <f t="shared" si="114"/>
        <v>0</v>
      </c>
      <c r="BI928" s="25"/>
    </row>
    <row r="929" spans="1:61" s="17" customFormat="1" ht="12.75">
      <c r="A929" s="25"/>
      <c r="AD929" s="18"/>
      <c r="BB929" s="19">
        <f t="shared" si="108"/>
        <v>0</v>
      </c>
      <c r="BC929" s="19">
        <f t="shared" si="109"/>
        <v>0</v>
      </c>
      <c r="BD929" s="19">
        <f t="shared" si="110"/>
        <v>0</v>
      </c>
      <c r="BE929" s="19">
        <f t="shared" si="111"/>
        <v>0</v>
      </c>
      <c r="BF929" s="19">
        <f t="shared" si="112"/>
        <v>0</v>
      </c>
      <c r="BG929" s="19">
        <f t="shared" si="113"/>
        <v>0</v>
      </c>
      <c r="BH929" s="19">
        <f t="shared" si="114"/>
        <v>0</v>
      </c>
      <c r="BI929" s="25"/>
    </row>
    <row r="930" spans="1:61" s="17" customFormat="1" ht="12.75">
      <c r="A930" s="25"/>
      <c r="AD930" s="18"/>
      <c r="BB930" s="19">
        <f t="shared" si="108"/>
        <v>0</v>
      </c>
      <c r="BC930" s="19">
        <f t="shared" si="109"/>
        <v>0</v>
      </c>
      <c r="BD930" s="19">
        <f t="shared" si="110"/>
        <v>0</v>
      </c>
      <c r="BE930" s="19">
        <f t="shared" si="111"/>
        <v>0</v>
      </c>
      <c r="BF930" s="19">
        <f t="shared" si="112"/>
        <v>0</v>
      </c>
      <c r="BG930" s="19">
        <f t="shared" si="113"/>
        <v>0</v>
      </c>
      <c r="BH930" s="19">
        <f t="shared" si="114"/>
        <v>0</v>
      </c>
      <c r="BI930" s="25"/>
    </row>
    <row r="931" spans="1:61" s="17" customFormat="1" ht="12.75">
      <c r="A931" s="25"/>
      <c r="AD931" s="18"/>
      <c r="BB931" s="19">
        <f t="shared" si="108"/>
        <v>0</v>
      </c>
      <c r="BC931" s="19">
        <f t="shared" si="109"/>
        <v>0</v>
      </c>
      <c r="BD931" s="19">
        <f t="shared" si="110"/>
        <v>0</v>
      </c>
      <c r="BE931" s="19">
        <f t="shared" si="111"/>
        <v>0</v>
      </c>
      <c r="BF931" s="19">
        <f t="shared" si="112"/>
        <v>0</v>
      </c>
      <c r="BG931" s="19">
        <f t="shared" si="113"/>
        <v>0</v>
      </c>
      <c r="BH931" s="19">
        <f t="shared" si="114"/>
        <v>0</v>
      </c>
      <c r="BI931" s="25"/>
    </row>
    <row r="932" spans="1:61" s="17" customFormat="1" ht="12.75">
      <c r="A932" s="25"/>
      <c r="AD932" s="18"/>
      <c r="BB932" s="19">
        <f t="shared" si="108"/>
        <v>0</v>
      </c>
      <c r="BC932" s="19">
        <f t="shared" si="109"/>
        <v>0</v>
      </c>
      <c r="BD932" s="19">
        <f t="shared" si="110"/>
        <v>0</v>
      </c>
      <c r="BE932" s="19">
        <f t="shared" si="111"/>
        <v>0</v>
      </c>
      <c r="BF932" s="19">
        <f t="shared" si="112"/>
        <v>0</v>
      </c>
      <c r="BG932" s="19">
        <f t="shared" si="113"/>
        <v>0</v>
      </c>
      <c r="BH932" s="19">
        <f t="shared" si="114"/>
        <v>0</v>
      </c>
      <c r="BI932" s="25"/>
    </row>
    <row r="933" spans="1:61" s="17" customFormat="1" ht="12.75">
      <c r="A933" s="25"/>
      <c r="AD933" s="18"/>
      <c r="BB933" s="19">
        <f t="shared" si="108"/>
        <v>0</v>
      </c>
      <c r="BC933" s="19">
        <f t="shared" si="109"/>
        <v>0</v>
      </c>
      <c r="BD933" s="19">
        <f t="shared" si="110"/>
        <v>0</v>
      </c>
      <c r="BE933" s="19">
        <f t="shared" si="111"/>
        <v>0</v>
      </c>
      <c r="BF933" s="19">
        <f t="shared" si="112"/>
        <v>0</v>
      </c>
      <c r="BG933" s="19">
        <f t="shared" si="113"/>
        <v>0</v>
      </c>
      <c r="BH933" s="19">
        <f t="shared" si="114"/>
        <v>0</v>
      </c>
      <c r="BI933" s="25"/>
    </row>
    <row r="934" spans="1:61" s="17" customFormat="1" ht="12.75">
      <c r="A934" s="25"/>
      <c r="AD934" s="18"/>
      <c r="BB934" s="19">
        <f t="shared" si="108"/>
        <v>0</v>
      </c>
      <c r="BC934" s="19">
        <f t="shared" si="109"/>
        <v>0</v>
      </c>
      <c r="BD934" s="19">
        <f t="shared" si="110"/>
        <v>0</v>
      </c>
      <c r="BE934" s="19">
        <f t="shared" si="111"/>
        <v>0</v>
      </c>
      <c r="BF934" s="19">
        <f t="shared" si="112"/>
        <v>0</v>
      </c>
      <c r="BG934" s="19">
        <f t="shared" si="113"/>
        <v>0</v>
      </c>
      <c r="BH934" s="19">
        <f t="shared" si="114"/>
        <v>0</v>
      </c>
      <c r="BI934" s="25"/>
    </row>
    <row r="935" spans="1:61" s="17" customFormat="1" ht="12.75">
      <c r="A935" s="25"/>
      <c r="AD935" s="18"/>
      <c r="BB935" s="19">
        <f t="shared" si="108"/>
        <v>0</v>
      </c>
      <c r="BC935" s="19">
        <f t="shared" si="109"/>
        <v>0</v>
      </c>
      <c r="BD935" s="19">
        <f t="shared" si="110"/>
        <v>0</v>
      </c>
      <c r="BE935" s="19">
        <f t="shared" si="111"/>
        <v>0</v>
      </c>
      <c r="BF935" s="19">
        <f t="shared" si="112"/>
        <v>0</v>
      </c>
      <c r="BG935" s="19">
        <f t="shared" si="113"/>
        <v>0</v>
      </c>
      <c r="BH935" s="19">
        <f t="shared" si="114"/>
        <v>0</v>
      </c>
      <c r="BI935" s="25"/>
    </row>
    <row r="936" spans="1:61" s="17" customFormat="1" ht="12.75">
      <c r="A936" s="25"/>
      <c r="AD936" s="18"/>
      <c r="BB936" s="19">
        <f t="shared" si="108"/>
        <v>0</v>
      </c>
      <c r="BC936" s="19">
        <f t="shared" si="109"/>
        <v>0</v>
      </c>
      <c r="BD936" s="19">
        <f t="shared" si="110"/>
        <v>0</v>
      </c>
      <c r="BE936" s="19">
        <f t="shared" si="111"/>
        <v>0</v>
      </c>
      <c r="BF936" s="19">
        <f t="shared" si="112"/>
        <v>0</v>
      </c>
      <c r="BG936" s="19">
        <f t="shared" si="113"/>
        <v>0</v>
      </c>
      <c r="BH936" s="19">
        <f t="shared" si="114"/>
        <v>0</v>
      </c>
      <c r="BI936" s="25"/>
    </row>
    <row r="937" spans="1:61" s="17" customFormat="1" ht="12.75">
      <c r="A937" s="25"/>
      <c r="AD937" s="18"/>
      <c r="BB937" s="19">
        <f t="shared" si="108"/>
        <v>0</v>
      </c>
      <c r="BC937" s="19">
        <f t="shared" si="109"/>
        <v>0</v>
      </c>
      <c r="BD937" s="19">
        <f t="shared" si="110"/>
        <v>0</v>
      </c>
      <c r="BE937" s="19">
        <f t="shared" si="111"/>
        <v>0</v>
      </c>
      <c r="BF937" s="19">
        <f t="shared" si="112"/>
        <v>0</v>
      </c>
      <c r="BG937" s="19">
        <f t="shared" si="113"/>
        <v>0</v>
      </c>
      <c r="BH937" s="19">
        <f t="shared" si="114"/>
        <v>0</v>
      </c>
      <c r="BI937" s="25"/>
    </row>
    <row r="938" spans="1:61" s="17" customFormat="1" ht="12.75">
      <c r="A938" s="25"/>
      <c r="AD938" s="18"/>
      <c r="BB938" s="19">
        <f t="shared" si="108"/>
        <v>0</v>
      </c>
      <c r="BC938" s="19">
        <f t="shared" si="109"/>
        <v>0</v>
      </c>
      <c r="BD938" s="19">
        <f t="shared" si="110"/>
        <v>0</v>
      </c>
      <c r="BE938" s="19">
        <f t="shared" si="111"/>
        <v>0</v>
      </c>
      <c r="BF938" s="19">
        <f t="shared" si="112"/>
        <v>0</v>
      </c>
      <c r="BG938" s="19">
        <f t="shared" si="113"/>
        <v>0</v>
      </c>
      <c r="BH938" s="19">
        <f t="shared" si="114"/>
        <v>0</v>
      </c>
      <c r="BI938" s="25"/>
    </row>
    <row r="939" spans="1:61" s="17" customFormat="1" ht="12.75">
      <c r="A939" s="25"/>
      <c r="AD939" s="18"/>
      <c r="BB939" s="19">
        <f t="shared" si="108"/>
        <v>0</v>
      </c>
      <c r="BC939" s="19">
        <f t="shared" si="109"/>
        <v>0</v>
      </c>
      <c r="BD939" s="19">
        <f t="shared" si="110"/>
        <v>0</v>
      </c>
      <c r="BE939" s="19">
        <f t="shared" si="111"/>
        <v>0</v>
      </c>
      <c r="BF939" s="19">
        <f t="shared" si="112"/>
        <v>0</v>
      </c>
      <c r="BG939" s="19">
        <f t="shared" si="113"/>
        <v>0</v>
      </c>
      <c r="BH939" s="19">
        <f t="shared" si="114"/>
        <v>0</v>
      </c>
      <c r="BI939" s="25"/>
    </row>
    <row r="940" spans="1:61" s="17" customFormat="1" ht="12.75">
      <c r="A940" s="25"/>
      <c r="AD940" s="18"/>
      <c r="BB940" s="19">
        <f t="shared" si="108"/>
        <v>0</v>
      </c>
      <c r="BC940" s="19">
        <f t="shared" si="109"/>
        <v>0</v>
      </c>
      <c r="BD940" s="19">
        <f t="shared" si="110"/>
        <v>0</v>
      </c>
      <c r="BE940" s="19">
        <f t="shared" si="111"/>
        <v>0</v>
      </c>
      <c r="BF940" s="19">
        <f t="shared" si="112"/>
        <v>0</v>
      </c>
      <c r="BG940" s="19">
        <f t="shared" si="113"/>
        <v>0</v>
      </c>
      <c r="BH940" s="19">
        <f t="shared" si="114"/>
        <v>0</v>
      </c>
      <c r="BI940" s="25"/>
    </row>
    <row r="941" spans="1:61" s="17" customFormat="1" ht="12.75">
      <c r="A941" s="25"/>
      <c r="AD941" s="18"/>
      <c r="BB941" s="19">
        <f t="shared" si="108"/>
        <v>0</v>
      </c>
      <c r="BC941" s="19">
        <f t="shared" si="109"/>
        <v>0</v>
      </c>
      <c r="BD941" s="19">
        <f t="shared" si="110"/>
        <v>0</v>
      </c>
      <c r="BE941" s="19">
        <f t="shared" si="111"/>
        <v>0</v>
      </c>
      <c r="BF941" s="19">
        <f t="shared" si="112"/>
        <v>0</v>
      </c>
      <c r="BG941" s="19">
        <f t="shared" si="113"/>
        <v>0</v>
      </c>
      <c r="BH941" s="19">
        <f t="shared" si="114"/>
        <v>0</v>
      </c>
      <c r="BI941" s="25"/>
    </row>
    <row r="942" spans="1:61" s="17" customFormat="1" ht="12.75">
      <c r="A942" s="25"/>
      <c r="AD942" s="18"/>
      <c r="BB942" s="19">
        <f t="shared" si="108"/>
        <v>0</v>
      </c>
      <c r="BC942" s="19">
        <f t="shared" si="109"/>
        <v>0</v>
      </c>
      <c r="BD942" s="19">
        <f t="shared" si="110"/>
        <v>0</v>
      </c>
      <c r="BE942" s="19">
        <f t="shared" si="111"/>
        <v>0</v>
      </c>
      <c r="BF942" s="19">
        <f t="shared" si="112"/>
        <v>0</v>
      </c>
      <c r="BG942" s="19">
        <f t="shared" si="113"/>
        <v>0</v>
      </c>
      <c r="BH942" s="19">
        <f t="shared" si="114"/>
        <v>0</v>
      </c>
      <c r="BI942" s="25"/>
    </row>
    <row r="943" spans="1:61" s="17" customFormat="1" ht="12.75">
      <c r="A943" s="25"/>
      <c r="AD943" s="18"/>
      <c r="BB943" s="19">
        <f t="shared" si="108"/>
        <v>0</v>
      </c>
      <c r="BC943" s="19">
        <f t="shared" si="109"/>
        <v>0</v>
      </c>
      <c r="BD943" s="19">
        <f t="shared" si="110"/>
        <v>0</v>
      </c>
      <c r="BE943" s="19">
        <f t="shared" si="111"/>
        <v>0</v>
      </c>
      <c r="BF943" s="19">
        <f t="shared" si="112"/>
        <v>0</v>
      </c>
      <c r="BG943" s="19">
        <f t="shared" si="113"/>
        <v>0</v>
      </c>
      <c r="BH943" s="19">
        <f t="shared" si="114"/>
        <v>0</v>
      </c>
      <c r="BI943" s="25"/>
    </row>
    <row r="944" spans="1:61" s="17" customFormat="1" ht="12.75">
      <c r="A944" s="25"/>
      <c r="AD944" s="18"/>
      <c r="BB944" s="19">
        <f t="shared" si="108"/>
        <v>0</v>
      </c>
      <c r="BC944" s="19">
        <f t="shared" si="109"/>
        <v>0</v>
      </c>
      <c r="BD944" s="19">
        <f t="shared" si="110"/>
        <v>0</v>
      </c>
      <c r="BE944" s="19">
        <f t="shared" si="111"/>
        <v>0</v>
      </c>
      <c r="BF944" s="19">
        <f t="shared" si="112"/>
        <v>0</v>
      </c>
      <c r="BG944" s="19">
        <f t="shared" si="113"/>
        <v>0</v>
      </c>
      <c r="BH944" s="19">
        <f t="shared" si="114"/>
        <v>0</v>
      </c>
      <c r="BI944" s="25"/>
    </row>
    <row r="945" spans="1:61" s="17" customFormat="1" ht="12.75">
      <c r="A945" s="25"/>
      <c r="AD945" s="18"/>
      <c r="BB945" s="19">
        <f t="shared" si="108"/>
        <v>0</v>
      </c>
      <c r="BC945" s="19">
        <f t="shared" si="109"/>
        <v>0</v>
      </c>
      <c r="BD945" s="19">
        <f t="shared" si="110"/>
        <v>0</v>
      </c>
      <c r="BE945" s="19">
        <f t="shared" si="111"/>
        <v>0</v>
      </c>
      <c r="BF945" s="19">
        <f t="shared" si="112"/>
        <v>0</v>
      </c>
      <c r="BG945" s="19">
        <f t="shared" si="113"/>
        <v>0</v>
      </c>
      <c r="BH945" s="19">
        <f t="shared" si="114"/>
        <v>0</v>
      </c>
      <c r="BI945" s="25"/>
    </row>
    <row r="946" spans="1:61" s="17" customFormat="1" ht="12.75">
      <c r="A946" s="25"/>
      <c r="AD946" s="18"/>
      <c r="BB946" s="19">
        <f t="shared" si="108"/>
        <v>0</v>
      </c>
      <c r="BC946" s="19">
        <f t="shared" si="109"/>
        <v>0</v>
      </c>
      <c r="BD946" s="19">
        <f t="shared" si="110"/>
        <v>0</v>
      </c>
      <c r="BE946" s="19">
        <f t="shared" si="111"/>
        <v>0</v>
      </c>
      <c r="BF946" s="19">
        <f t="shared" si="112"/>
        <v>0</v>
      </c>
      <c r="BG946" s="19">
        <f t="shared" si="113"/>
        <v>0</v>
      </c>
      <c r="BH946" s="19">
        <f t="shared" si="114"/>
        <v>0</v>
      </c>
      <c r="BI946" s="25"/>
    </row>
    <row r="947" spans="1:61" s="17" customFormat="1" ht="12.75">
      <c r="A947" s="25"/>
      <c r="AD947" s="18"/>
      <c r="BB947" s="19">
        <f t="shared" si="108"/>
        <v>0</v>
      </c>
      <c r="BC947" s="19">
        <f t="shared" si="109"/>
        <v>0</v>
      </c>
      <c r="BD947" s="19">
        <f t="shared" si="110"/>
        <v>0</v>
      </c>
      <c r="BE947" s="19">
        <f t="shared" si="111"/>
        <v>0</v>
      </c>
      <c r="BF947" s="19">
        <f t="shared" si="112"/>
        <v>0</v>
      </c>
      <c r="BG947" s="19">
        <f t="shared" si="113"/>
        <v>0</v>
      </c>
      <c r="BH947" s="19">
        <f t="shared" si="114"/>
        <v>0</v>
      </c>
      <c r="BI947" s="25"/>
    </row>
    <row r="948" spans="1:61" s="17" customFormat="1" ht="12.75">
      <c r="A948" s="25"/>
      <c r="AD948" s="18"/>
      <c r="BB948" s="19">
        <f t="shared" si="108"/>
        <v>0</v>
      </c>
      <c r="BC948" s="19">
        <f t="shared" si="109"/>
        <v>0</v>
      </c>
      <c r="BD948" s="19">
        <f t="shared" si="110"/>
        <v>0</v>
      </c>
      <c r="BE948" s="19">
        <f t="shared" si="111"/>
        <v>0</v>
      </c>
      <c r="BF948" s="19">
        <f t="shared" si="112"/>
        <v>0</v>
      </c>
      <c r="BG948" s="19">
        <f t="shared" si="113"/>
        <v>0</v>
      </c>
      <c r="BH948" s="19">
        <f t="shared" si="114"/>
        <v>0</v>
      </c>
      <c r="BI948" s="25"/>
    </row>
    <row r="949" spans="1:61" s="17" customFormat="1" ht="12.75">
      <c r="A949" s="25"/>
      <c r="AD949" s="18"/>
      <c r="BB949" s="19">
        <f t="shared" si="108"/>
        <v>0</v>
      </c>
      <c r="BC949" s="19">
        <f t="shared" si="109"/>
        <v>0</v>
      </c>
      <c r="BD949" s="19">
        <f t="shared" si="110"/>
        <v>0</v>
      </c>
      <c r="BE949" s="19">
        <f t="shared" si="111"/>
        <v>0</v>
      </c>
      <c r="BF949" s="19">
        <f t="shared" si="112"/>
        <v>0</v>
      </c>
      <c r="BG949" s="19">
        <f t="shared" si="113"/>
        <v>0</v>
      </c>
      <c r="BH949" s="19">
        <f t="shared" si="114"/>
        <v>0</v>
      </c>
      <c r="BI949" s="25"/>
    </row>
    <row r="950" spans="1:61" s="17" customFormat="1" ht="12.75">
      <c r="A950" s="25"/>
      <c r="AD950" s="18"/>
      <c r="BB950" s="19">
        <f t="shared" si="108"/>
        <v>0</v>
      </c>
      <c r="BC950" s="19">
        <f t="shared" si="109"/>
        <v>0</v>
      </c>
      <c r="BD950" s="19">
        <f t="shared" si="110"/>
        <v>0</v>
      </c>
      <c r="BE950" s="19">
        <f t="shared" si="111"/>
        <v>0</v>
      </c>
      <c r="BF950" s="19">
        <f t="shared" si="112"/>
        <v>0</v>
      </c>
      <c r="BG950" s="19">
        <f t="shared" si="113"/>
        <v>0</v>
      </c>
      <c r="BH950" s="19">
        <f t="shared" si="114"/>
        <v>0</v>
      </c>
      <c r="BI950" s="25"/>
    </row>
    <row r="951" spans="1:61" s="17" customFormat="1" ht="12.75">
      <c r="A951" s="25"/>
      <c r="AD951" s="18"/>
      <c r="BB951" s="19">
        <f t="shared" si="108"/>
        <v>0</v>
      </c>
      <c r="BC951" s="19">
        <f t="shared" si="109"/>
        <v>0</v>
      </c>
      <c r="BD951" s="19">
        <f t="shared" si="110"/>
        <v>0</v>
      </c>
      <c r="BE951" s="19">
        <f t="shared" si="111"/>
        <v>0</v>
      </c>
      <c r="BF951" s="19">
        <f t="shared" si="112"/>
        <v>0</v>
      </c>
      <c r="BG951" s="19">
        <f t="shared" si="113"/>
        <v>0</v>
      </c>
      <c r="BH951" s="19">
        <f t="shared" si="114"/>
        <v>0</v>
      </c>
      <c r="BI951" s="25"/>
    </row>
    <row r="952" spans="1:61" s="17" customFormat="1" ht="12.75">
      <c r="A952" s="25"/>
      <c r="AD952" s="18"/>
      <c r="BB952" s="19">
        <f t="shared" si="108"/>
        <v>0</v>
      </c>
      <c r="BC952" s="19">
        <f t="shared" si="109"/>
        <v>0</v>
      </c>
      <c r="BD952" s="19">
        <f t="shared" si="110"/>
        <v>0</v>
      </c>
      <c r="BE952" s="19">
        <f t="shared" si="111"/>
        <v>0</v>
      </c>
      <c r="BF952" s="19">
        <f t="shared" si="112"/>
        <v>0</v>
      </c>
      <c r="BG952" s="19">
        <f t="shared" si="113"/>
        <v>0</v>
      </c>
      <c r="BH952" s="19">
        <f t="shared" si="114"/>
        <v>0</v>
      </c>
      <c r="BI952" s="25"/>
    </row>
    <row r="953" spans="1:61" s="17" customFormat="1" ht="12.75">
      <c r="A953" s="25"/>
      <c r="AD953" s="18"/>
      <c r="BB953" s="19">
        <f t="shared" si="108"/>
        <v>0</v>
      </c>
      <c r="BC953" s="19">
        <f t="shared" si="109"/>
        <v>0</v>
      </c>
      <c r="BD953" s="19">
        <f t="shared" si="110"/>
        <v>0</v>
      </c>
      <c r="BE953" s="19">
        <f t="shared" si="111"/>
        <v>0</v>
      </c>
      <c r="BF953" s="19">
        <f t="shared" si="112"/>
        <v>0</v>
      </c>
      <c r="BG953" s="19">
        <f t="shared" si="113"/>
        <v>0</v>
      </c>
      <c r="BH953" s="19">
        <f t="shared" si="114"/>
        <v>0</v>
      </c>
      <c r="BI953" s="25"/>
    </row>
    <row r="954" spans="1:61" s="17" customFormat="1" ht="12.75">
      <c r="A954" s="25"/>
      <c r="AD954" s="18"/>
      <c r="BB954" s="19">
        <f t="shared" si="108"/>
        <v>0</v>
      </c>
      <c r="BC954" s="19">
        <f t="shared" si="109"/>
        <v>0</v>
      </c>
      <c r="BD954" s="19">
        <f t="shared" si="110"/>
        <v>0</v>
      </c>
      <c r="BE954" s="19">
        <f t="shared" si="111"/>
        <v>0</v>
      </c>
      <c r="BF954" s="19">
        <f t="shared" si="112"/>
        <v>0</v>
      </c>
      <c r="BG954" s="19">
        <f t="shared" si="113"/>
        <v>0</v>
      </c>
      <c r="BH954" s="19">
        <f t="shared" si="114"/>
        <v>0</v>
      </c>
      <c r="BI954" s="25"/>
    </row>
    <row r="955" spans="1:61" s="17" customFormat="1" ht="12.75">
      <c r="A955" s="25"/>
      <c r="AD955" s="18"/>
      <c r="BB955" s="19">
        <f t="shared" si="108"/>
        <v>0</v>
      </c>
      <c r="BC955" s="19">
        <f t="shared" si="109"/>
        <v>0</v>
      </c>
      <c r="BD955" s="19">
        <f t="shared" si="110"/>
        <v>0</v>
      </c>
      <c r="BE955" s="19">
        <f t="shared" si="111"/>
        <v>0</v>
      </c>
      <c r="BF955" s="19">
        <f t="shared" si="112"/>
        <v>0</v>
      </c>
      <c r="BG955" s="19">
        <f t="shared" si="113"/>
        <v>0</v>
      </c>
      <c r="BH955" s="19">
        <f t="shared" si="114"/>
        <v>0</v>
      </c>
      <c r="BI955" s="25"/>
    </row>
    <row r="956" spans="1:61" s="17" customFormat="1" ht="12.75">
      <c r="A956" s="25"/>
      <c r="AD956" s="18"/>
      <c r="BB956" s="19">
        <f t="shared" si="108"/>
        <v>0</v>
      </c>
      <c r="BC956" s="19">
        <f t="shared" si="109"/>
        <v>0</v>
      </c>
      <c r="BD956" s="19">
        <f t="shared" si="110"/>
        <v>0</v>
      </c>
      <c r="BE956" s="19">
        <f t="shared" si="111"/>
        <v>0</v>
      </c>
      <c r="BF956" s="19">
        <f t="shared" si="112"/>
        <v>0</v>
      </c>
      <c r="BG956" s="19">
        <f t="shared" si="113"/>
        <v>0</v>
      </c>
      <c r="BH956" s="19">
        <f t="shared" si="114"/>
        <v>0</v>
      </c>
      <c r="BI956" s="25"/>
    </row>
    <row r="957" spans="1:61" s="17" customFormat="1" ht="12.75">
      <c r="A957" s="25"/>
      <c r="AD957" s="18"/>
      <c r="BB957" s="19">
        <f t="shared" si="108"/>
        <v>0</v>
      </c>
      <c r="BC957" s="19">
        <f t="shared" si="109"/>
        <v>0</v>
      </c>
      <c r="BD957" s="19">
        <f t="shared" si="110"/>
        <v>0</v>
      </c>
      <c r="BE957" s="19">
        <f t="shared" si="111"/>
        <v>0</v>
      </c>
      <c r="BF957" s="19">
        <f t="shared" si="112"/>
        <v>0</v>
      </c>
      <c r="BG957" s="19">
        <f t="shared" si="113"/>
        <v>0</v>
      </c>
      <c r="BH957" s="19">
        <f t="shared" si="114"/>
        <v>0</v>
      </c>
      <c r="BI957" s="25"/>
    </row>
    <row r="958" spans="1:61" s="17" customFormat="1" ht="12.75">
      <c r="A958" s="25"/>
      <c r="AD958" s="18"/>
      <c r="BB958" s="19">
        <f t="shared" si="108"/>
        <v>0</v>
      </c>
      <c r="BC958" s="19">
        <f t="shared" si="109"/>
        <v>0</v>
      </c>
      <c r="BD958" s="19">
        <f t="shared" si="110"/>
        <v>0</v>
      </c>
      <c r="BE958" s="19">
        <f t="shared" si="111"/>
        <v>0</v>
      </c>
      <c r="BF958" s="19">
        <f t="shared" si="112"/>
        <v>0</v>
      </c>
      <c r="BG958" s="19">
        <f t="shared" si="113"/>
        <v>0</v>
      </c>
      <c r="BH958" s="19">
        <f t="shared" si="114"/>
        <v>0</v>
      </c>
      <c r="BI958" s="25"/>
    </row>
    <row r="959" spans="1:61" s="17" customFormat="1" ht="12.75">
      <c r="A959" s="25"/>
      <c r="AD959" s="18"/>
      <c r="BB959" s="19">
        <f t="shared" si="108"/>
        <v>0</v>
      </c>
      <c r="BC959" s="19">
        <f t="shared" si="109"/>
        <v>0</v>
      </c>
      <c r="BD959" s="19">
        <f t="shared" si="110"/>
        <v>0</v>
      </c>
      <c r="BE959" s="19">
        <f t="shared" si="111"/>
        <v>0</v>
      </c>
      <c r="BF959" s="19">
        <f t="shared" si="112"/>
        <v>0</v>
      </c>
      <c r="BG959" s="19">
        <f t="shared" si="113"/>
        <v>0</v>
      </c>
      <c r="BH959" s="19">
        <f t="shared" si="114"/>
        <v>0</v>
      </c>
      <c r="BI959" s="25"/>
    </row>
    <row r="960" spans="1:61" s="17" customFormat="1" ht="12.75">
      <c r="A960" s="25"/>
      <c r="AD960" s="18"/>
      <c r="BB960" s="19">
        <f t="shared" si="108"/>
        <v>0</v>
      </c>
      <c r="BC960" s="19">
        <f t="shared" si="109"/>
        <v>0</v>
      </c>
      <c r="BD960" s="19">
        <f t="shared" si="110"/>
        <v>0</v>
      </c>
      <c r="BE960" s="19">
        <f t="shared" si="111"/>
        <v>0</v>
      </c>
      <c r="BF960" s="19">
        <f t="shared" si="112"/>
        <v>0</v>
      </c>
      <c r="BG960" s="19">
        <f t="shared" si="113"/>
        <v>0</v>
      </c>
      <c r="BH960" s="19">
        <f t="shared" si="114"/>
        <v>0</v>
      </c>
      <c r="BI960" s="25"/>
    </row>
    <row r="961" spans="1:61" s="17" customFormat="1" ht="12.75">
      <c r="A961" s="25"/>
      <c r="AD961" s="18"/>
      <c r="BB961" s="19">
        <f t="shared" si="108"/>
        <v>0</v>
      </c>
      <c r="BC961" s="19">
        <f t="shared" si="109"/>
        <v>0</v>
      </c>
      <c r="BD961" s="19">
        <f t="shared" si="110"/>
        <v>0</v>
      </c>
      <c r="BE961" s="19">
        <f t="shared" si="111"/>
        <v>0</v>
      </c>
      <c r="BF961" s="19">
        <f t="shared" si="112"/>
        <v>0</v>
      </c>
      <c r="BG961" s="19">
        <f t="shared" si="113"/>
        <v>0</v>
      </c>
      <c r="BH961" s="19">
        <f t="shared" si="114"/>
        <v>0</v>
      </c>
      <c r="BI961" s="25"/>
    </row>
    <row r="962" spans="1:61" s="17" customFormat="1" ht="12.75">
      <c r="A962" s="25"/>
      <c r="AD962" s="18"/>
      <c r="BB962" s="19">
        <f t="shared" si="108"/>
        <v>0</v>
      </c>
      <c r="BC962" s="19">
        <f t="shared" si="109"/>
        <v>0</v>
      </c>
      <c r="BD962" s="19">
        <f t="shared" si="110"/>
        <v>0</v>
      </c>
      <c r="BE962" s="19">
        <f t="shared" si="111"/>
        <v>0</v>
      </c>
      <c r="BF962" s="19">
        <f t="shared" si="112"/>
        <v>0</v>
      </c>
      <c r="BG962" s="19">
        <f t="shared" si="113"/>
        <v>0</v>
      </c>
      <c r="BH962" s="19">
        <f t="shared" si="114"/>
        <v>0</v>
      </c>
      <c r="BI962" s="25"/>
    </row>
    <row r="963" spans="1:61" s="17" customFormat="1" ht="12.75">
      <c r="A963" s="25"/>
      <c r="AD963" s="18"/>
      <c r="BB963" s="19">
        <f t="shared" si="108"/>
        <v>0</v>
      </c>
      <c r="BC963" s="19">
        <f t="shared" si="109"/>
        <v>0</v>
      </c>
      <c r="BD963" s="19">
        <f t="shared" si="110"/>
        <v>0</v>
      </c>
      <c r="BE963" s="19">
        <f t="shared" si="111"/>
        <v>0</v>
      </c>
      <c r="BF963" s="19">
        <f t="shared" si="112"/>
        <v>0</v>
      </c>
      <c r="BG963" s="19">
        <f t="shared" si="113"/>
        <v>0</v>
      </c>
      <c r="BH963" s="19">
        <f t="shared" si="114"/>
        <v>0</v>
      </c>
      <c r="BI963" s="25"/>
    </row>
    <row r="964" spans="1:61" s="17" customFormat="1" ht="12.75">
      <c r="A964" s="25"/>
      <c r="AD964" s="18"/>
      <c r="BB964" s="19">
        <f t="shared" si="108"/>
        <v>0</v>
      </c>
      <c r="BC964" s="19">
        <f t="shared" si="109"/>
        <v>0</v>
      </c>
      <c r="BD964" s="19">
        <f t="shared" si="110"/>
        <v>0</v>
      </c>
      <c r="BE964" s="19">
        <f t="shared" si="111"/>
        <v>0</v>
      </c>
      <c r="BF964" s="19">
        <f t="shared" si="112"/>
        <v>0</v>
      </c>
      <c r="BG964" s="19">
        <f t="shared" si="113"/>
        <v>0</v>
      </c>
      <c r="BH964" s="19">
        <f t="shared" si="114"/>
        <v>0</v>
      </c>
      <c r="BI964" s="25"/>
    </row>
    <row r="965" spans="1:61" s="17" customFormat="1" ht="12.75">
      <c r="A965" s="25"/>
      <c r="AD965" s="18"/>
      <c r="BB965" s="19">
        <f t="shared" si="108"/>
        <v>0</v>
      </c>
      <c r="BC965" s="19">
        <f t="shared" si="109"/>
        <v>0</v>
      </c>
      <c r="BD965" s="19">
        <f t="shared" si="110"/>
        <v>0</v>
      </c>
      <c r="BE965" s="19">
        <f t="shared" si="111"/>
        <v>0</v>
      </c>
      <c r="BF965" s="19">
        <f t="shared" si="112"/>
        <v>0</v>
      </c>
      <c r="BG965" s="19">
        <f t="shared" si="113"/>
        <v>0</v>
      </c>
      <c r="BH965" s="19">
        <f t="shared" si="114"/>
        <v>0</v>
      </c>
      <c r="BI965" s="25"/>
    </row>
    <row r="966" spans="1:61" s="17" customFormat="1" ht="12.75">
      <c r="A966" s="25"/>
      <c r="AD966" s="18"/>
      <c r="BB966" s="19">
        <f t="shared" si="108"/>
        <v>0</v>
      </c>
      <c r="BC966" s="19">
        <f t="shared" si="109"/>
        <v>0</v>
      </c>
      <c r="BD966" s="19">
        <f t="shared" si="110"/>
        <v>0</v>
      </c>
      <c r="BE966" s="19">
        <f t="shared" si="111"/>
        <v>0</v>
      </c>
      <c r="BF966" s="19">
        <f t="shared" si="112"/>
        <v>0</v>
      </c>
      <c r="BG966" s="19">
        <f t="shared" si="113"/>
        <v>0</v>
      </c>
      <c r="BH966" s="19">
        <f t="shared" si="114"/>
        <v>0</v>
      </c>
      <c r="BI966" s="25"/>
    </row>
    <row r="967" spans="1:61" s="17" customFormat="1" ht="12.75">
      <c r="A967" s="25"/>
      <c r="AD967" s="18"/>
      <c r="BB967" s="19">
        <f aca="true" t="shared" si="115" ref="BB967:BB1030">AX967+AT967+AP967+AL967+AH967+AD967+Z967+V967+R967+N967</f>
        <v>0</v>
      </c>
      <c r="BC967" s="19">
        <f aca="true" t="shared" si="116" ref="BC967:BC1030">AY967+AU967+AQ967+AM967+AI967+AE967+AA967+W967+S967+O967+L967+J967+H967+F967</f>
        <v>0</v>
      </c>
      <c r="BD967" s="19">
        <f aca="true" t="shared" si="117" ref="BD967:BD1030">AZ967+AV967+AR967+AN967+AJ967+AF967+AB967+X967+T967+P967</f>
        <v>0</v>
      </c>
      <c r="BE967" s="19">
        <f aca="true" t="shared" si="118" ref="BE967:BE1030">BA967+AW967+AS967+AO967+AK967+AG967+AC967+Y967+U967+Q967+M967+K967+I967+G967</f>
        <v>0</v>
      </c>
      <c r="BF967" s="19">
        <f aca="true" t="shared" si="119" ref="BF967:BF1030">BB967+BD967</f>
        <v>0</v>
      </c>
      <c r="BG967" s="19">
        <f aca="true" t="shared" si="120" ref="BG967:BG1030">BC967+BE967</f>
        <v>0</v>
      </c>
      <c r="BH967" s="19">
        <f aca="true" t="shared" si="121" ref="BH967:BH1030">C967</f>
        <v>0</v>
      </c>
      <c r="BI967" s="25"/>
    </row>
    <row r="968" spans="1:61" s="17" customFormat="1" ht="12.75">
      <c r="A968" s="25"/>
      <c r="AD968" s="18"/>
      <c r="BB968" s="19">
        <f t="shared" si="115"/>
        <v>0</v>
      </c>
      <c r="BC968" s="19">
        <f t="shared" si="116"/>
        <v>0</v>
      </c>
      <c r="BD968" s="19">
        <f t="shared" si="117"/>
        <v>0</v>
      </c>
      <c r="BE968" s="19">
        <f t="shared" si="118"/>
        <v>0</v>
      </c>
      <c r="BF968" s="19">
        <f t="shared" si="119"/>
        <v>0</v>
      </c>
      <c r="BG968" s="19">
        <f t="shared" si="120"/>
        <v>0</v>
      </c>
      <c r="BH968" s="19">
        <f t="shared" si="121"/>
        <v>0</v>
      </c>
      <c r="BI968" s="25"/>
    </row>
    <row r="969" spans="1:61" s="17" customFormat="1" ht="12.75">
      <c r="A969" s="25"/>
      <c r="AD969" s="18"/>
      <c r="BB969" s="19">
        <f t="shared" si="115"/>
        <v>0</v>
      </c>
      <c r="BC969" s="19">
        <f t="shared" si="116"/>
        <v>0</v>
      </c>
      <c r="BD969" s="19">
        <f t="shared" si="117"/>
        <v>0</v>
      </c>
      <c r="BE969" s="19">
        <f t="shared" si="118"/>
        <v>0</v>
      </c>
      <c r="BF969" s="19">
        <f t="shared" si="119"/>
        <v>0</v>
      </c>
      <c r="BG969" s="19">
        <f t="shared" si="120"/>
        <v>0</v>
      </c>
      <c r="BH969" s="19">
        <f t="shared" si="121"/>
        <v>0</v>
      </c>
      <c r="BI969" s="25"/>
    </row>
    <row r="970" spans="1:61" s="17" customFormat="1" ht="12.75">
      <c r="A970" s="25"/>
      <c r="AD970" s="18"/>
      <c r="BB970" s="19">
        <f t="shared" si="115"/>
        <v>0</v>
      </c>
      <c r="BC970" s="19">
        <f t="shared" si="116"/>
        <v>0</v>
      </c>
      <c r="BD970" s="19">
        <f t="shared" si="117"/>
        <v>0</v>
      </c>
      <c r="BE970" s="19">
        <f t="shared" si="118"/>
        <v>0</v>
      </c>
      <c r="BF970" s="19">
        <f t="shared" si="119"/>
        <v>0</v>
      </c>
      <c r="BG970" s="19">
        <f t="shared" si="120"/>
        <v>0</v>
      </c>
      <c r="BH970" s="19">
        <f t="shared" si="121"/>
        <v>0</v>
      </c>
      <c r="BI970" s="25"/>
    </row>
    <row r="971" spans="1:61" s="17" customFormat="1" ht="12.75">
      <c r="A971" s="25"/>
      <c r="AD971" s="18"/>
      <c r="BB971" s="19">
        <f t="shared" si="115"/>
        <v>0</v>
      </c>
      <c r="BC971" s="19">
        <f t="shared" si="116"/>
        <v>0</v>
      </c>
      <c r="BD971" s="19">
        <f t="shared" si="117"/>
        <v>0</v>
      </c>
      <c r="BE971" s="19">
        <f t="shared" si="118"/>
        <v>0</v>
      </c>
      <c r="BF971" s="19">
        <f t="shared" si="119"/>
        <v>0</v>
      </c>
      <c r="BG971" s="19">
        <f t="shared" si="120"/>
        <v>0</v>
      </c>
      <c r="BH971" s="19">
        <f t="shared" si="121"/>
        <v>0</v>
      </c>
      <c r="BI971" s="25"/>
    </row>
    <row r="972" spans="1:61" s="17" customFormat="1" ht="12.75">
      <c r="A972" s="25"/>
      <c r="AD972" s="18"/>
      <c r="BB972" s="19">
        <f t="shared" si="115"/>
        <v>0</v>
      </c>
      <c r="BC972" s="19">
        <f t="shared" si="116"/>
        <v>0</v>
      </c>
      <c r="BD972" s="19">
        <f t="shared" si="117"/>
        <v>0</v>
      </c>
      <c r="BE972" s="19">
        <f t="shared" si="118"/>
        <v>0</v>
      </c>
      <c r="BF972" s="19">
        <f t="shared" si="119"/>
        <v>0</v>
      </c>
      <c r="BG972" s="19">
        <f t="shared" si="120"/>
        <v>0</v>
      </c>
      <c r="BH972" s="19">
        <f t="shared" si="121"/>
        <v>0</v>
      </c>
      <c r="BI972" s="25"/>
    </row>
    <row r="973" spans="1:61" s="17" customFormat="1" ht="12.75">
      <c r="A973" s="25"/>
      <c r="AD973" s="18"/>
      <c r="BB973" s="19">
        <f t="shared" si="115"/>
        <v>0</v>
      </c>
      <c r="BC973" s="19">
        <f t="shared" si="116"/>
        <v>0</v>
      </c>
      <c r="BD973" s="19">
        <f t="shared" si="117"/>
        <v>0</v>
      </c>
      <c r="BE973" s="19">
        <f t="shared" si="118"/>
        <v>0</v>
      </c>
      <c r="BF973" s="19">
        <f t="shared" si="119"/>
        <v>0</v>
      </c>
      <c r="BG973" s="19">
        <f t="shared" si="120"/>
        <v>0</v>
      </c>
      <c r="BH973" s="19">
        <f t="shared" si="121"/>
        <v>0</v>
      </c>
      <c r="BI973" s="25"/>
    </row>
    <row r="974" spans="1:61" s="17" customFormat="1" ht="12.75">
      <c r="A974" s="25"/>
      <c r="AD974" s="18"/>
      <c r="BB974" s="19">
        <f t="shared" si="115"/>
        <v>0</v>
      </c>
      <c r="BC974" s="19">
        <f t="shared" si="116"/>
        <v>0</v>
      </c>
      <c r="BD974" s="19">
        <f t="shared" si="117"/>
        <v>0</v>
      </c>
      <c r="BE974" s="19">
        <f t="shared" si="118"/>
        <v>0</v>
      </c>
      <c r="BF974" s="19">
        <f t="shared" si="119"/>
        <v>0</v>
      </c>
      <c r="BG974" s="19">
        <f t="shared" si="120"/>
        <v>0</v>
      </c>
      <c r="BH974" s="19">
        <f t="shared" si="121"/>
        <v>0</v>
      </c>
      <c r="BI974" s="25"/>
    </row>
    <row r="975" spans="1:61" s="17" customFormat="1" ht="12.75">
      <c r="A975" s="25"/>
      <c r="AD975" s="18"/>
      <c r="BB975" s="19">
        <f t="shared" si="115"/>
        <v>0</v>
      </c>
      <c r="BC975" s="19">
        <f t="shared" si="116"/>
        <v>0</v>
      </c>
      <c r="BD975" s="19">
        <f t="shared" si="117"/>
        <v>0</v>
      </c>
      <c r="BE975" s="19">
        <f t="shared" si="118"/>
        <v>0</v>
      </c>
      <c r="BF975" s="19">
        <f t="shared" si="119"/>
        <v>0</v>
      </c>
      <c r="BG975" s="19">
        <f t="shared" si="120"/>
        <v>0</v>
      </c>
      <c r="BH975" s="19">
        <f t="shared" si="121"/>
        <v>0</v>
      </c>
      <c r="BI975" s="25"/>
    </row>
    <row r="976" spans="1:61" s="17" customFormat="1" ht="12.75">
      <c r="A976" s="25"/>
      <c r="AD976" s="18"/>
      <c r="BB976" s="19">
        <f t="shared" si="115"/>
        <v>0</v>
      </c>
      <c r="BC976" s="19">
        <f t="shared" si="116"/>
        <v>0</v>
      </c>
      <c r="BD976" s="19">
        <f t="shared" si="117"/>
        <v>0</v>
      </c>
      <c r="BE976" s="19">
        <f t="shared" si="118"/>
        <v>0</v>
      </c>
      <c r="BF976" s="19">
        <f t="shared" si="119"/>
        <v>0</v>
      </c>
      <c r="BG976" s="19">
        <f t="shared" si="120"/>
        <v>0</v>
      </c>
      <c r="BH976" s="19">
        <f t="shared" si="121"/>
        <v>0</v>
      </c>
      <c r="BI976" s="25"/>
    </row>
    <row r="977" spans="1:61" s="17" customFormat="1" ht="12.75">
      <c r="A977" s="25"/>
      <c r="AD977" s="18"/>
      <c r="BB977" s="19">
        <f t="shared" si="115"/>
        <v>0</v>
      </c>
      <c r="BC977" s="19">
        <f t="shared" si="116"/>
        <v>0</v>
      </c>
      <c r="BD977" s="19">
        <f t="shared" si="117"/>
        <v>0</v>
      </c>
      <c r="BE977" s="19">
        <f t="shared" si="118"/>
        <v>0</v>
      </c>
      <c r="BF977" s="19">
        <f t="shared" si="119"/>
        <v>0</v>
      </c>
      <c r="BG977" s="19">
        <f t="shared" si="120"/>
        <v>0</v>
      </c>
      <c r="BH977" s="19">
        <f t="shared" si="121"/>
        <v>0</v>
      </c>
      <c r="BI977" s="25"/>
    </row>
    <row r="978" spans="1:61" s="17" customFormat="1" ht="12.75">
      <c r="A978" s="25"/>
      <c r="AD978" s="18"/>
      <c r="BB978" s="19">
        <f t="shared" si="115"/>
        <v>0</v>
      </c>
      <c r="BC978" s="19">
        <f t="shared" si="116"/>
        <v>0</v>
      </c>
      <c r="BD978" s="19">
        <f t="shared" si="117"/>
        <v>0</v>
      </c>
      <c r="BE978" s="19">
        <f t="shared" si="118"/>
        <v>0</v>
      </c>
      <c r="BF978" s="19">
        <f t="shared" si="119"/>
        <v>0</v>
      </c>
      <c r="BG978" s="19">
        <f t="shared" si="120"/>
        <v>0</v>
      </c>
      <c r="BH978" s="19">
        <f t="shared" si="121"/>
        <v>0</v>
      </c>
      <c r="BI978" s="25"/>
    </row>
    <row r="979" spans="1:61" s="17" customFormat="1" ht="12.75">
      <c r="A979" s="25"/>
      <c r="AD979" s="18"/>
      <c r="BB979" s="19">
        <f t="shared" si="115"/>
        <v>0</v>
      </c>
      <c r="BC979" s="19">
        <f t="shared" si="116"/>
        <v>0</v>
      </c>
      <c r="BD979" s="19">
        <f t="shared" si="117"/>
        <v>0</v>
      </c>
      <c r="BE979" s="19">
        <f t="shared" si="118"/>
        <v>0</v>
      </c>
      <c r="BF979" s="19">
        <f t="shared" si="119"/>
        <v>0</v>
      </c>
      <c r="BG979" s="19">
        <f t="shared" si="120"/>
        <v>0</v>
      </c>
      <c r="BH979" s="19">
        <f t="shared" si="121"/>
        <v>0</v>
      </c>
      <c r="BI979" s="25"/>
    </row>
    <row r="980" spans="1:61" s="17" customFormat="1" ht="12.75">
      <c r="A980" s="25"/>
      <c r="AD980" s="18"/>
      <c r="BB980" s="19">
        <f t="shared" si="115"/>
        <v>0</v>
      </c>
      <c r="BC980" s="19">
        <f t="shared" si="116"/>
        <v>0</v>
      </c>
      <c r="BD980" s="19">
        <f t="shared" si="117"/>
        <v>0</v>
      </c>
      <c r="BE980" s="19">
        <f t="shared" si="118"/>
        <v>0</v>
      </c>
      <c r="BF980" s="19">
        <f t="shared" si="119"/>
        <v>0</v>
      </c>
      <c r="BG980" s="19">
        <f t="shared" si="120"/>
        <v>0</v>
      </c>
      <c r="BH980" s="19">
        <f t="shared" si="121"/>
        <v>0</v>
      </c>
      <c r="BI980" s="25"/>
    </row>
    <row r="981" spans="1:61" s="17" customFormat="1" ht="12.75">
      <c r="A981" s="25"/>
      <c r="AD981" s="18"/>
      <c r="BB981" s="19">
        <f t="shared" si="115"/>
        <v>0</v>
      </c>
      <c r="BC981" s="19">
        <f t="shared" si="116"/>
        <v>0</v>
      </c>
      <c r="BD981" s="19">
        <f t="shared" si="117"/>
        <v>0</v>
      </c>
      <c r="BE981" s="19">
        <f t="shared" si="118"/>
        <v>0</v>
      </c>
      <c r="BF981" s="19">
        <f t="shared" si="119"/>
        <v>0</v>
      </c>
      <c r="BG981" s="19">
        <f t="shared" si="120"/>
        <v>0</v>
      </c>
      <c r="BH981" s="19">
        <f t="shared" si="121"/>
        <v>0</v>
      </c>
      <c r="BI981" s="25"/>
    </row>
    <row r="982" spans="1:61" s="17" customFormat="1" ht="12.75">
      <c r="A982" s="25"/>
      <c r="AD982" s="18"/>
      <c r="BB982" s="19">
        <f t="shared" si="115"/>
        <v>0</v>
      </c>
      <c r="BC982" s="19">
        <f t="shared" si="116"/>
        <v>0</v>
      </c>
      <c r="BD982" s="19">
        <f t="shared" si="117"/>
        <v>0</v>
      </c>
      <c r="BE982" s="19">
        <f t="shared" si="118"/>
        <v>0</v>
      </c>
      <c r="BF982" s="19">
        <f t="shared" si="119"/>
        <v>0</v>
      </c>
      <c r="BG982" s="19">
        <f t="shared" si="120"/>
        <v>0</v>
      </c>
      <c r="BH982" s="19">
        <f t="shared" si="121"/>
        <v>0</v>
      </c>
      <c r="BI982" s="25"/>
    </row>
    <row r="983" spans="1:61" s="17" customFormat="1" ht="12.75">
      <c r="A983" s="25"/>
      <c r="AD983" s="18"/>
      <c r="BB983" s="19">
        <f t="shared" si="115"/>
        <v>0</v>
      </c>
      <c r="BC983" s="19">
        <f t="shared" si="116"/>
        <v>0</v>
      </c>
      <c r="BD983" s="19">
        <f t="shared" si="117"/>
        <v>0</v>
      </c>
      <c r="BE983" s="19">
        <f t="shared" si="118"/>
        <v>0</v>
      </c>
      <c r="BF983" s="19">
        <f t="shared" si="119"/>
        <v>0</v>
      </c>
      <c r="BG983" s="19">
        <f t="shared" si="120"/>
        <v>0</v>
      </c>
      <c r="BH983" s="19">
        <f t="shared" si="121"/>
        <v>0</v>
      </c>
      <c r="BI983" s="25"/>
    </row>
    <row r="984" spans="1:61" s="17" customFormat="1" ht="12.75">
      <c r="A984" s="25"/>
      <c r="AD984" s="18"/>
      <c r="BB984" s="19">
        <f t="shared" si="115"/>
        <v>0</v>
      </c>
      <c r="BC984" s="19">
        <f t="shared" si="116"/>
        <v>0</v>
      </c>
      <c r="BD984" s="19">
        <f t="shared" si="117"/>
        <v>0</v>
      </c>
      <c r="BE984" s="19">
        <f t="shared" si="118"/>
        <v>0</v>
      </c>
      <c r="BF984" s="19">
        <f t="shared" si="119"/>
        <v>0</v>
      </c>
      <c r="BG984" s="19">
        <f t="shared" si="120"/>
        <v>0</v>
      </c>
      <c r="BH984" s="19">
        <f t="shared" si="121"/>
        <v>0</v>
      </c>
      <c r="BI984" s="25"/>
    </row>
    <row r="985" spans="1:61" s="17" customFormat="1" ht="12.75">
      <c r="A985" s="25"/>
      <c r="AD985" s="18"/>
      <c r="BB985" s="19">
        <f t="shared" si="115"/>
        <v>0</v>
      </c>
      <c r="BC985" s="19">
        <f t="shared" si="116"/>
        <v>0</v>
      </c>
      <c r="BD985" s="19">
        <f t="shared" si="117"/>
        <v>0</v>
      </c>
      <c r="BE985" s="19">
        <f t="shared" si="118"/>
        <v>0</v>
      </c>
      <c r="BF985" s="19">
        <f t="shared" si="119"/>
        <v>0</v>
      </c>
      <c r="BG985" s="19">
        <f t="shared" si="120"/>
        <v>0</v>
      </c>
      <c r="BH985" s="19">
        <f t="shared" si="121"/>
        <v>0</v>
      </c>
      <c r="BI985" s="25"/>
    </row>
    <row r="986" spans="1:61" s="17" customFormat="1" ht="12.75">
      <c r="A986" s="25"/>
      <c r="AD986" s="18"/>
      <c r="BB986" s="19">
        <f t="shared" si="115"/>
        <v>0</v>
      </c>
      <c r="BC986" s="19">
        <f t="shared" si="116"/>
        <v>0</v>
      </c>
      <c r="BD986" s="19">
        <f t="shared" si="117"/>
        <v>0</v>
      </c>
      <c r="BE986" s="19">
        <f t="shared" si="118"/>
        <v>0</v>
      </c>
      <c r="BF986" s="19">
        <f t="shared" si="119"/>
        <v>0</v>
      </c>
      <c r="BG986" s="19">
        <f t="shared" si="120"/>
        <v>0</v>
      </c>
      <c r="BH986" s="19">
        <f t="shared" si="121"/>
        <v>0</v>
      </c>
      <c r="BI986" s="25"/>
    </row>
    <row r="987" spans="1:61" s="17" customFormat="1" ht="12.75">
      <c r="A987" s="25"/>
      <c r="AD987" s="18"/>
      <c r="BB987" s="19">
        <f t="shared" si="115"/>
        <v>0</v>
      </c>
      <c r="BC987" s="19">
        <f t="shared" si="116"/>
        <v>0</v>
      </c>
      <c r="BD987" s="19">
        <f t="shared" si="117"/>
        <v>0</v>
      </c>
      <c r="BE987" s="19">
        <f t="shared" si="118"/>
        <v>0</v>
      </c>
      <c r="BF987" s="19">
        <f t="shared" si="119"/>
        <v>0</v>
      </c>
      <c r="BG987" s="19">
        <f t="shared" si="120"/>
        <v>0</v>
      </c>
      <c r="BH987" s="19">
        <f t="shared" si="121"/>
        <v>0</v>
      </c>
      <c r="BI987" s="25"/>
    </row>
    <row r="988" spans="1:61" s="17" customFormat="1" ht="12.75">
      <c r="A988" s="25"/>
      <c r="AD988" s="18"/>
      <c r="BB988" s="19">
        <f t="shared" si="115"/>
        <v>0</v>
      </c>
      <c r="BC988" s="19">
        <f t="shared" si="116"/>
        <v>0</v>
      </c>
      <c r="BD988" s="19">
        <f t="shared" si="117"/>
        <v>0</v>
      </c>
      <c r="BE988" s="19">
        <f t="shared" si="118"/>
        <v>0</v>
      </c>
      <c r="BF988" s="19">
        <f t="shared" si="119"/>
        <v>0</v>
      </c>
      <c r="BG988" s="19">
        <f t="shared" si="120"/>
        <v>0</v>
      </c>
      <c r="BH988" s="19">
        <f t="shared" si="121"/>
        <v>0</v>
      </c>
      <c r="BI988" s="25"/>
    </row>
    <row r="989" spans="1:61" s="17" customFormat="1" ht="12.75">
      <c r="A989" s="25"/>
      <c r="AD989" s="18"/>
      <c r="BB989" s="19">
        <f t="shared" si="115"/>
        <v>0</v>
      </c>
      <c r="BC989" s="19">
        <f t="shared" si="116"/>
        <v>0</v>
      </c>
      <c r="BD989" s="19">
        <f t="shared" si="117"/>
        <v>0</v>
      </c>
      <c r="BE989" s="19">
        <f t="shared" si="118"/>
        <v>0</v>
      </c>
      <c r="BF989" s="19">
        <f t="shared" si="119"/>
        <v>0</v>
      </c>
      <c r="BG989" s="19">
        <f t="shared" si="120"/>
        <v>0</v>
      </c>
      <c r="BH989" s="19">
        <f t="shared" si="121"/>
        <v>0</v>
      </c>
      <c r="BI989" s="25"/>
    </row>
    <row r="990" spans="1:61" s="17" customFormat="1" ht="12.75">
      <c r="A990" s="25"/>
      <c r="AD990" s="18"/>
      <c r="BB990" s="19">
        <f t="shared" si="115"/>
        <v>0</v>
      </c>
      <c r="BC990" s="19">
        <f t="shared" si="116"/>
        <v>0</v>
      </c>
      <c r="BD990" s="19">
        <f t="shared" si="117"/>
        <v>0</v>
      </c>
      <c r="BE990" s="19">
        <f t="shared" si="118"/>
        <v>0</v>
      </c>
      <c r="BF990" s="19">
        <f t="shared" si="119"/>
        <v>0</v>
      </c>
      <c r="BG990" s="19">
        <f t="shared" si="120"/>
        <v>0</v>
      </c>
      <c r="BH990" s="19">
        <f t="shared" si="121"/>
        <v>0</v>
      </c>
      <c r="BI990" s="25"/>
    </row>
    <row r="991" spans="1:61" s="17" customFormat="1" ht="12.75">
      <c r="A991" s="25"/>
      <c r="AD991" s="18"/>
      <c r="BB991" s="19">
        <f t="shared" si="115"/>
        <v>0</v>
      </c>
      <c r="BC991" s="19">
        <f t="shared" si="116"/>
        <v>0</v>
      </c>
      <c r="BD991" s="19">
        <f t="shared" si="117"/>
        <v>0</v>
      </c>
      <c r="BE991" s="19">
        <f t="shared" si="118"/>
        <v>0</v>
      </c>
      <c r="BF991" s="19">
        <f t="shared" si="119"/>
        <v>0</v>
      </c>
      <c r="BG991" s="19">
        <f t="shared" si="120"/>
        <v>0</v>
      </c>
      <c r="BH991" s="19">
        <f t="shared" si="121"/>
        <v>0</v>
      </c>
      <c r="BI991" s="25"/>
    </row>
    <row r="992" spans="1:61" s="17" customFormat="1" ht="12.75">
      <c r="A992" s="25"/>
      <c r="AD992" s="18"/>
      <c r="BB992" s="19">
        <f t="shared" si="115"/>
        <v>0</v>
      </c>
      <c r="BC992" s="19">
        <f t="shared" si="116"/>
        <v>0</v>
      </c>
      <c r="BD992" s="19">
        <f t="shared" si="117"/>
        <v>0</v>
      </c>
      <c r="BE992" s="19">
        <f t="shared" si="118"/>
        <v>0</v>
      </c>
      <c r="BF992" s="19">
        <f t="shared" si="119"/>
        <v>0</v>
      </c>
      <c r="BG992" s="19">
        <f t="shared" si="120"/>
        <v>0</v>
      </c>
      <c r="BH992" s="19">
        <f t="shared" si="121"/>
        <v>0</v>
      </c>
      <c r="BI992" s="25"/>
    </row>
    <row r="993" spans="1:61" s="17" customFormat="1" ht="12.75">
      <c r="A993" s="25"/>
      <c r="AD993" s="18"/>
      <c r="BB993" s="19">
        <f t="shared" si="115"/>
        <v>0</v>
      </c>
      <c r="BC993" s="19">
        <f t="shared" si="116"/>
        <v>0</v>
      </c>
      <c r="BD993" s="19">
        <f t="shared" si="117"/>
        <v>0</v>
      </c>
      <c r="BE993" s="19">
        <f t="shared" si="118"/>
        <v>0</v>
      </c>
      <c r="BF993" s="19">
        <f t="shared" si="119"/>
        <v>0</v>
      </c>
      <c r="BG993" s="19">
        <f t="shared" si="120"/>
        <v>0</v>
      </c>
      <c r="BH993" s="19">
        <f t="shared" si="121"/>
        <v>0</v>
      </c>
      <c r="BI993" s="25"/>
    </row>
    <row r="994" spans="1:61" s="17" customFormat="1" ht="12.75">
      <c r="A994" s="25"/>
      <c r="AD994" s="18"/>
      <c r="BB994" s="19">
        <f t="shared" si="115"/>
        <v>0</v>
      </c>
      <c r="BC994" s="19">
        <f t="shared" si="116"/>
        <v>0</v>
      </c>
      <c r="BD994" s="19">
        <f t="shared" si="117"/>
        <v>0</v>
      </c>
      <c r="BE994" s="19">
        <f t="shared" si="118"/>
        <v>0</v>
      </c>
      <c r="BF994" s="19">
        <f t="shared" si="119"/>
        <v>0</v>
      </c>
      <c r="BG994" s="19">
        <f t="shared" si="120"/>
        <v>0</v>
      </c>
      <c r="BH994" s="19">
        <f t="shared" si="121"/>
        <v>0</v>
      </c>
      <c r="BI994" s="25"/>
    </row>
    <row r="995" spans="1:61" s="17" customFormat="1" ht="12.75">
      <c r="A995" s="25"/>
      <c r="AD995" s="18"/>
      <c r="BB995" s="19">
        <f t="shared" si="115"/>
        <v>0</v>
      </c>
      <c r="BC995" s="19">
        <f t="shared" si="116"/>
        <v>0</v>
      </c>
      <c r="BD995" s="19">
        <f t="shared" si="117"/>
        <v>0</v>
      </c>
      <c r="BE995" s="19">
        <f t="shared" si="118"/>
        <v>0</v>
      </c>
      <c r="BF995" s="19">
        <f t="shared" si="119"/>
        <v>0</v>
      </c>
      <c r="BG995" s="19">
        <f t="shared" si="120"/>
        <v>0</v>
      </c>
      <c r="BH995" s="19">
        <f t="shared" si="121"/>
        <v>0</v>
      </c>
      <c r="BI995" s="25"/>
    </row>
    <row r="996" spans="1:61" s="17" customFormat="1" ht="12.75">
      <c r="A996" s="25"/>
      <c r="AD996" s="18"/>
      <c r="BB996" s="19">
        <f t="shared" si="115"/>
        <v>0</v>
      </c>
      <c r="BC996" s="19">
        <f t="shared" si="116"/>
        <v>0</v>
      </c>
      <c r="BD996" s="19">
        <f t="shared" si="117"/>
        <v>0</v>
      </c>
      <c r="BE996" s="19">
        <f t="shared" si="118"/>
        <v>0</v>
      </c>
      <c r="BF996" s="19">
        <f t="shared" si="119"/>
        <v>0</v>
      </c>
      <c r="BG996" s="19">
        <f t="shared" si="120"/>
        <v>0</v>
      </c>
      <c r="BH996" s="19">
        <f t="shared" si="121"/>
        <v>0</v>
      </c>
      <c r="BI996" s="25"/>
    </row>
    <row r="997" spans="1:61" s="17" customFormat="1" ht="12.75">
      <c r="A997" s="25"/>
      <c r="AD997" s="18"/>
      <c r="BB997" s="19">
        <f t="shared" si="115"/>
        <v>0</v>
      </c>
      <c r="BC997" s="19">
        <f t="shared" si="116"/>
        <v>0</v>
      </c>
      <c r="BD997" s="19">
        <f t="shared" si="117"/>
        <v>0</v>
      </c>
      <c r="BE997" s="19">
        <f t="shared" si="118"/>
        <v>0</v>
      </c>
      <c r="BF997" s="19">
        <f t="shared" si="119"/>
        <v>0</v>
      </c>
      <c r="BG997" s="19">
        <f t="shared" si="120"/>
        <v>0</v>
      </c>
      <c r="BH997" s="19">
        <f t="shared" si="121"/>
        <v>0</v>
      </c>
      <c r="BI997" s="25"/>
    </row>
    <row r="998" spans="1:61" s="17" customFormat="1" ht="12.75">
      <c r="A998" s="25"/>
      <c r="AD998" s="18"/>
      <c r="BB998" s="19">
        <f t="shared" si="115"/>
        <v>0</v>
      </c>
      <c r="BC998" s="19">
        <f t="shared" si="116"/>
        <v>0</v>
      </c>
      <c r="BD998" s="19">
        <f t="shared" si="117"/>
        <v>0</v>
      </c>
      <c r="BE998" s="19">
        <f t="shared" si="118"/>
        <v>0</v>
      </c>
      <c r="BF998" s="19">
        <f t="shared" si="119"/>
        <v>0</v>
      </c>
      <c r="BG998" s="19">
        <f t="shared" si="120"/>
        <v>0</v>
      </c>
      <c r="BH998" s="19">
        <f t="shared" si="121"/>
        <v>0</v>
      </c>
      <c r="BI998" s="25"/>
    </row>
    <row r="999" spans="1:61" s="17" customFormat="1" ht="12.75">
      <c r="A999" s="25"/>
      <c r="AD999" s="18"/>
      <c r="BB999" s="19">
        <f t="shared" si="115"/>
        <v>0</v>
      </c>
      <c r="BC999" s="19">
        <f t="shared" si="116"/>
        <v>0</v>
      </c>
      <c r="BD999" s="19">
        <f t="shared" si="117"/>
        <v>0</v>
      </c>
      <c r="BE999" s="19">
        <f t="shared" si="118"/>
        <v>0</v>
      </c>
      <c r="BF999" s="19">
        <f t="shared" si="119"/>
        <v>0</v>
      </c>
      <c r="BG999" s="19">
        <f t="shared" si="120"/>
        <v>0</v>
      </c>
      <c r="BH999" s="19">
        <f t="shared" si="121"/>
        <v>0</v>
      </c>
      <c r="BI999" s="25"/>
    </row>
    <row r="1000" spans="1:61" s="17" customFormat="1" ht="12.75">
      <c r="A1000" s="25"/>
      <c r="AD1000" s="18"/>
      <c r="BB1000" s="19">
        <f t="shared" si="115"/>
        <v>0</v>
      </c>
      <c r="BC1000" s="19">
        <f t="shared" si="116"/>
        <v>0</v>
      </c>
      <c r="BD1000" s="19">
        <f t="shared" si="117"/>
        <v>0</v>
      </c>
      <c r="BE1000" s="19">
        <f t="shared" si="118"/>
        <v>0</v>
      </c>
      <c r="BF1000" s="19">
        <f t="shared" si="119"/>
        <v>0</v>
      </c>
      <c r="BG1000" s="19">
        <f t="shared" si="120"/>
        <v>0</v>
      </c>
      <c r="BH1000" s="19">
        <f t="shared" si="121"/>
        <v>0</v>
      </c>
      <c r="BI1000" s="25"/>
    </row>
    <row r="1001" spans="1:61" s="17" customFormat="1" ht="12.75">
      <c r="A1001" s="25"/>
      <c r="AD1001" s="18"/>
      <c r="BB1001" s="19">
        <f t="shared" si="115"/>
        <v>0</v>
      </c>
      <c r="BC1001" s="19">
        <f t="shared" si="116"/>
        <v>0</v>
      </c>
      <c r="BD1001" s="19">
        <f t="shared" si="117"/>
        <v>0</v>
      </c>
      <c r="BE1001" s="19">
        <f t="shared" si="118"/>
        <v>0</v>
      </c>
      <c r="BF1001" s="19">
        <f t="shared" si="119"/>
        <v>0</v>
      </c>
      <c r="BG1001" s="19">
        <f t="shared" si="120"/>
        <v>0</v>
      </c>
      <c r="BH1001" s="19">
        <f t="shared" si="121"/>
        <v>0</v>
      </c>
      <c r="BI1001" s="25"/>
    </row>
    <row r="1002" spans="1:61" s="17" customFormat="1" ht="12.75">
      <c r="A1002" s="25"/>
      <c r="AD1002" s="18"/>
      <c r="BB1002" s="19">
        <f t="shared" si="115"/>
        <v>0</v>
      </c>
      <c r="BC1002" s="19">
        <f t="shared" si="116"/>
        <v>0</v>
      </c>
      <c r="BD1002" s="19">
        <f t="shared" si="117"/>
        <v>0</v>
      </c>
      <c r="BE1002" s="19">
        <f t="shared" si="118"/>
        <v>0</v>
      </c>
      <c r="BF1002" s="19">
        <f t="shared" si="119"/>
        <v>0</v>
      </c>
      <c r="BG1002" s="19">
        <f t="shared" si="120"/>
        <v>0</v>
      </c>
      <c r="BH1002" s="19">
        <f t="shared" si="121"/>
        <v>0</v>
      </c>
      <c r="BI1002" s="25"/>
    </row>
    <row r="1003" spans="1:61" s="17" customFormat="1" ht="12.75">
      <c r="A1003" s="25"/>
      <c r="AD1003" s="18"/>
      <c r="BB1003" s="19">
        <f t="shared" si="115"/>
        <v>0</v>
      </c>
      <c r="BC1003" s="19">
        <f t="shared" si="116"/>
        <v>0</v>
      </c>
      <c r="BD1003" s="19">
        <f t="shared" si="117"/>
        <v>0</v>
      </c>
      <c r="BE1003" s="19">
        <f t="shared" si="118"/>
        <v>0</v>
      </c>
      <c r="BF1003" s="19">
        <f t="shared" si="119"/>
        <v>0</v>
      </c>
      <c r="BG1003" s="19">
        <f t="shared" si="120"/>
        <v>0</v>
      </c>
      <c r="BH1003" s="19">
        <f t="shared" si="121"/>
        <v>0</v>
      </c>
      <c r="BI1003" s="25"/>
    </row>
    <row r="1004" spans="1:61" s="17" customFormat="1" ht="12.75">
      <c r="A1004" s="25"/>
      <c r="AD1004" s="18"/>
      <c r="BB1004" s="19">
        <f t="shared" si="115"/>
        <v>0</v>
      </c>
      <c r="BC1004" s="19">
        <f t="shared" si="116"/>
        <v>0</v>
      </c>
      <c r="BD1004" s="19">
        <f t="shared" si="117"/>
        <v>0</v>
      </c>
      <c r="BE1004" s="19">
        <f t="shared" si="118"/>
        <v>0</v>
      </c>
      <c r="BF1004" s="19">
        <f t="shared" si="119"/>
        <v>0</v>
      </c>
      <c r="BG1004" s="19">
        <f t="shared" si="120"/>
        <v>0</v>
      </c>
      <c r="BH1004" s="19">
        <f t="shared" si="121"/>
        <v>0</v>
      </c>
      <c r="BI1004" s="25"/>
    </row>
    <row r="1005" spans="1:61" s="17" customFormat="1" ht="12.75">
      <c r="A1005" s="25"/>
      <c r="AD1005" s="18"/>
      <c r="BB1005" s="19">
        <f t="shared" si="115"/>
        <v>0</v>
      </c>
      <c r="BC1005" s="19">
        <f t="shared" si="116"/>
        <v>0</v>
      </c>
      <c r="BD1005" s="19">
        <f t="shared" si="117"/>
        <v>0</v>
      </c>
      <c r="BE1005" s="19">
        <f t="shared" si="118"/>
        <v>0</v>
      </c>
      <c r="BF1005" s="19">
        <f t="shared" si="119"/>
        <v>0</v>
      </c>
      <c r="BG1005" s="19">
        <f t="shared" si="120"/>
        <v>0</v>
      </c>
      <c r="BH1005" s="19">
        <f t="shared" si="121"/>
        <v>0</v>
      </c>
      <c r="BI1005" s="25"/>
    </row>
    <row r="1006" spans="1:61" s="17" customFormat="1" ht="12.75">
      <c r="A1006" s="25"/>
      <c r="AD1006" s="18"/>
      <c r="BB1006" s="19">
        <f t="shared" si="115"/>
        <v>0</v>
      </c>
      <c r="BC1006" s="19">
        <f t="shared" si="116"/>
        <v>0</v>
      </c>
      <c r="BD1006" s="19">
        <f t="shared" si="117"/>
        <v>0</v>
      </c>
      <c r="BE1006" s="19">
        <f t="shared" si="118"/>
        <v>0</v>
      </c>
      <c r="BF1006" s="19">
        <f t="shared" si="119"/>
        <v>0</v>
      </c>
      <c r="BG1006" s="19">
        <f t="shared" si="120"/>
        <v>0</v>
      </c>
      <c r="BH1006" s="19">
        <f t="shared" si="121"/>
        <v>0</v>
      </c>
      <c r="BI1006" s="25"/>
    </row>
    <row r="1007" spans="1:61" s="17" customFormat="1" ht="12.75">
      <c r="A1007" s="25"/>
      <c r="AD1007" s="18"/>
      <c r="BB1007" s="19">
        <f t="shared" si="115"/>
        <v>0</v>
      </c>
      <c r="BC1007" s="19">
        <f t="shared" si="116"/>
        <v>0</v>
      </c>
      <c r="BD1007" s="19">
        <f t="shared" si="117"/>
        <v>0</v>
      </c>
      <c r="BE1007" s="19">
        <f t="shared" si="118"/>
        <v>0</v>
      </c>
      <c r="BF1007" s="19">
        <f t="shared" si="119"/>
        <v>0</v>
      </c>
      <c r="BG1007" s="19">
        <f t="shared" si="120"/>
        <v>0</v>
      </c>
      <c r="BH1007" s="19">
        <f t="shared" si="121"/>
        <v>0</v>
      </c>
      <c r="BI1007" s="25"/>
    </row>
    <row r="1008" spans="1:61" s="17" customFormat="1" ht="12.75">
      <c r="A1008" s="25"/>
      <c r="AD1008" s="18"/>
      <c r="BB1008" s="19">
        <f t="shared" si="115"/>
        <v>0</v>
      </c>
      <c r="BC1008" s="19">
        <f t="shared" si="116"/>
        <v>0</v>
      </c>
      <c r="BD1008" s="19">
        <f t="shared" si="117"/>
        <v>0</v>
      </c>
      <c r="BE1008" s="19">
        <f t="shared" si="118"/>
        <v>0</v>
      </c>
      <c r="BF1008" s="19">
        <f t="shared" si="119"/>
        <v>0</v>
      </c>
      <c r="BG1008" s="19">
        <f t="shared" si="120"/>
        <v>0</v>
      </c>
      <c r="BH1008" s="19">
        <f t="shared" si="121"/>
        <v>0</v>
      </c>
      <c r="BI1008" s="25"/>
    </row>
    <row r="1009" spans="1:61" s="17" customFormat="1" ht="12.75">
      <c r="A1009" s="25"/>
      <c r="AD1009" s="18"/>
      <c r="BB1009" s="19">
        <f t="shared" si="115"/>
        <v>0</v>
      </c>
      <c r="BC1009" s="19">
        <f t="shared" si="116"/>
        <v>0</v>
      </c>
      <c r="BD1009" s="19">
        <f t="shared" si="117"/>
        <v>0</v>
      </c>
      <c r="BE1009" s="19">
        <f t="shared" si="118"/>
        <v>0</v>
      </c>
      <c r="BF1009" s="19">
        <f t="shared" si="119"/>
        <v>0</v>
      </c>
      <c r="BG1009" s="19">
        <f t="shared" si="120"/>
        <v>0</v>
      </c>
      <c r="BH1009" s="19">
        <f t="shared" si="121"/>
        <v>0</v>
      </c>
      <c r="BI1009" s="25"/>
    </row>
    <row r="1010" spans="1:61" s="17" customFormat="1" ht="12.75">
      <c r="A1010" s="25"/>
      <c r="AD1010" s="18"/>
      <c r="BB1010" s="19">
        <f t="shared" si="115"/>
        <v>0</v>
      </c>
      <c r="BC1010" s="19">
        <f t="shared" si="116"/>
        <v>0</v>
      </c>
      <c r="BD1010" s="19">
        <f t="shared" si="117"/>
        <v>0</v>
      </c>
      <c r="BE1010" s="19">
        <f t="shared" si="118"/>
        <v>0</v>
      </c>
      <c r="BF1010" s="19">
        <f t="shared" si="119"/>
        <v>0</v>
      </c>
      <c r="BG1010" s="19">
        <f t="shared" si="120"/>
        <v>0</v>
      </c>
      <c r="BH1010" s="19">
        <f t="shared" si="121"/>
        <v>0</v>
      </c>
      <c r="BI1010" s="25"/>
    </row>
    <row r="1011" spans="1:61" s="17" customFormat="1" ht="12.75">
      <c r="A1011" s="25"/>
      <c r="AD1011" s="18"/>
      <c r="BB1011" s="19">
        <f t="shared" si="115"/>
        <v>0</v>
      </c>
      <c r="BC1011" s="19">
        <f t="shared" si="116"/>
        <v>0</v>
      </c>
      <c r="BD1011" s="19">
        <f t="shared" si="117"/>
        <v>0</v>
      </c>
      <c r="BE1011" s="19">
        <f t="shared" si="118"/>
        <v>0</v>
      </c>
      <c r="BF1011" s="19">
        <f t="shared" si="119"/>
        <v>0</v>
      </c>
      <c r="BG1011" s="19">
        <f t="shared" si="120"/>
        <v>0</v>
      </c>
      <c r="BH1011" s="19">
        <f t="shared" si="121"/>
        <v>0</v>
      </c>
      <c r="BI1011" s="25"/>
    </row>
    <row r="1012" spans="1:61" s="17" customFormat="1" ht="12.75">
      <c r="A1012" s="25"/>
      <c r="AD1012" s="18"/>
      <c r="BB1012" s="19">
        <f t="shared" si="115"/>
        <v>0</v>
      </c>
      <c r="BC1012" s="19">
        <f t="shared" si="116"/>
        <v>0</v>
      </c>
      <c r="BD1012" s="19">
        <f t="shared" si="117"/>
        <v>0</v>
      </c>
      <c r="BE1012" s="19">
        <f t="shared" si="118"/>
        <v>0</v>
      </c>
      <c r="BF1012" s="19">
        <f t="shared" si="119"/>
        <v>0</v>
      </c>
      <c r="BG1012" s="19">
        <f t="shared" si="120"/>
        <v>0</v>
      </c>
      <c r="BH1012" s="19">
        <f t="shared" si="121"/>
        <v>0</v>
      </c>
      <c r="BI1012" s="25"/>
    </row>
    <row r="1013" spans="1:61" s="17" customFormat="1" ht="12.75">
      <c r="A1013" s="25"/>
      <c r="AD1013" s="18"/>
      <c r="BB1013" s="19">
        <f t="shared" si="115"/>
        <v>0</v>
      </c>
      <c r="BC1013" s="19">
        <f t="shared" si="116"/>
        <v>0</v>
      </c>
      <c r="BD1013" s="19">
        <f t="shared" si="117"/>
        <v>0</v>
      </c>
      <c r="BE1013" s="19">
        <f t="shared" si="118"/>
        <v>0</v>
      </c>
      <c r="BF1013" s="19">
        <f t="shared" si="119"/>
        <v>0</v>
      </c>
      <c r="BG1013" s="19">
        <f t="shared" si="120"/>
        <v>0</v>
      </c>
      <c r="BH1013" s="19">
        <f t="shared" si="121"/>
        <v>0</v>
      </c>
      <c r="BI1013" s="25"/>
    </row>
    <row r="1014" spans="1:61" s="17" customFormat="1" ht="12.75">
      <c r="A1014" s="25"/>
      <c r="AD1014" s="18"/>
      <c r="BB1014" s="19">
        <f t="shared" si="115"/>
        <v>0</v>
      </c>
      <c r="BC1014" s="19">
        <f t="shared" si="116"/>
        <v>0</v>
      </c>
      <c r="BD1014" s="19">
        <f t="shared" si="117"/>
        <v>0</v>
      </c>
      <c r="BE1014" s="19">
        <f t="shared" si="118"/>
        <v>0</v>
      </c>
      <c r="BF1014" s="19">
        <f t="shared" si="119"/>
        <v>0</v>
      </c>
      <c r="BG1014" s="19">
        <f t="shared" si="120"/>
        <v>0</v>
      </c>
      <c r="BH1014" s="19">
        <f t="shared" si="121"/>
        <v>0</v>
      </c>
      <c r="BI1014" s="25"/>
    </row>
    <row r="1015" spans="1:61" s="17" customFormat="1" ht="12.75">
      <c r="A1015" s="25"/>
      <c r="AD1015" s="18"/>
      <c r="BB1015" s="19">
        <f t="shared" si="115"/>
        <v>0</v>
      </c>
      <c r="BC1015" s="19">
        <f t="shared" si="116"/>
        <v>0</v>
      </c>
      <c r="BD1015" s="19">
        <f t="shared" si="117"/>
        <v>0</v>
      </c>
      <c r="BE1015" s="19">
        <f t="shared" si="118"/>
        <v>0</v>
      </c>
      <c r="BF1015" s="19">
        <f t="shared" si="119"/>
        <v>0</v>
      </c>
      <c r="BG1015" s="19">
        <f t="shared" si="120"/>
        <v>0</v>
      </c>
      <c r="BH1015" s="19">
        <f t="shared" si="121"/>
        <v>0</v>
      </c>
      <c r="BI1015" s="25"/>
    </row>
    <row r="1016" spans="1:61" s="17" customFormat="1" ht="12.75">
      <c r="A1016" s="25"/>
      <c r="AD1016" s="18"/>
      <c r="BB1016" s="19">
        <f t="shared" si="115"/>
        <v>0</v>
      </c>
      <c r="BC1016" s="19">
        <f t="shared" si="116"/>
        <v>0</v>
      </c>
      <c r="BD1016" s="19">
        <f t="shared" si="117"/>
        <v>0</v>
      </c>
      <c r="BE1016" s="19">
        <f t="shared" si="118"/>
        <v>0</v>
      </c>
      <c r="BF1016" s="19">
        <f t="shared" si="119"/>
        <v>0</v>
      </c>
      <c r="BG1016" s="19">
        <f t="shared" si="120"/>
        <v>0</v>
      </c>
      <c r="BH1016" s="19">
        <f t="shared" si="121"/>
        <v>0</v>
      </c>
      <c r="BI1016" s="25"/>
    </row>
    <row r="1017" spans="1:61" s="17" customFormat="1" ht="12.75">
      <c r="A1017" s="25"/>
      <c r="AD1017" s="18"/>
      <c r="BB1017" s="19">
        <f t="shared" si="115"/>
        <v>0</v>
      </c>
      <c r="BC1017" s="19">
        <f t="shared" si="116"/>
        <v>0</v>
      </c>
      <c r="BD1017" s="19">
        <f t="shared" si="117"/>
        <v>0</v>
      </c>
      <c r="BE1017" s="19">
        <f t="shared" si="118"/>
        <v>0</v>
      </c>
      <c r="BF1017" s="19">
        <f t="shared" si="119"/>
        <v>0</v>
      </c>
      <c r="BG1017" s="19">
        <f t="shared" si="120"/>
        <v>0</v>
      </c>
      <c r="BH1017" s="19">
        <f t="shared" si="121"/>
        <v>0</v>
      </c>
      <c r="BI1017" s="25"/>
    </row>
    <row r="1018" spans="1:61" s="17" customFormat="1" ht="12.75">
      <c r="A1018" s="25"/>
      <c r="AD1018" s="18"/>
      <c r="BB1018" s="19">
        <f t="shared" si="115"/>
        <v>0</v>
      </c>
      <c r="BC1018" s="19">
        <f t="shared" si="116"/>
        <v>0</v>
      </c>
      <c r="BD1018" s="19">
        <f t="shared" si="117"/>
        <v>0</v>
      </c>
      <c r="BE1018" s="19">
        <f t="shared" si="118"/>
        <v>0</v>
      </c>
      <c r="BF1018" s="19">
        <f t="shared" si="119"/>
        <v>0</v>
      </c>
      <c r="BG1018" s="19">
        <f t="shared" si="120"/>
        <v>0</v>
      </c>
      <c r="BH1018" s="19">
        <f t="shared" si="121"/>
        <v>0</v>
      </c>
      <c r="BI1018" s="25"/>
    </row>
    <row r="1019" spans="1:61" s="17" customFormat="1" ht="12.75">
      <c r="A1019" s="25"/>
      <c r="AD1019" s="18"/>
      <c r="BB1019" s="19">
        <f t="shared" si="115"/>
        <v>0</v>
      </c>
      <c r="BC1019" s="19">
        <f t="shared" si="116"/>
        <v>0</v>
      </c>
      <c r="BD1019" s="19">
        <f t="shared" si="117"/>
        <v>0</v>
      </c>
      <c r="BE1019" s="19">
        <f t="shared" si="118"/>
        <v>0</v>
      </c>
      <c r="BF1019" s="19">
        <f t="shared" si="119"/>
        <v>0</v>
      </c>
      <c r="BG1019" s="19">
        <f t="shared" si="120"/>
        <v>0</v>
      </c>
      <c r="BH1019" s="19">
        <f t="shared" si="121"/>
        <v>0</v>
      </c>
      <c r="BI1019" s="25"/>
    </row>
    <row r="1020" spans="1:61" s="17" customFormat="1" ht="12.75">
      <c r="A1020" s="25"/>
      <c r="AD1020" s="18"/>
      <c r="BB1020" s="19">
        <f t="shared" si="115"/>
        <v>0</v>
      </c>
      <c r="BC1020" s="19">
        <f t="shared" si="116"/>
        <v>0</v>
      </c>
      <c r="BD1020" s="19">
        <f t="shared" si="117"/>
        <v>0</v>
      </c>
      <c r="BE1020" s="19">
        <f t="shared" si="118"/>
        <v>0</v>
      </c>
      <c r="BF1020" s="19">
        <f t="shared" si="119"/>
        <v>0</v>
      </c>
      <c r="BG1020" s="19">
        <f t="shared" si="120"/>
        <v>0</v>
      </c>
      <c r="BH1020" s="19">
        <f t="shared" si="121"/>
        <v>0</v>
      </c>
      <c r="BI1020" s="25"/>
    </row>
    <row r="1021" spans="1:61" s="17" customFormat="1" ht="12.75">
      <c r="A1021" s="25"/>
      <c r="AD1021" s="18"/>
      <c r="BB1021" s="19">
        <f t="shared" si="115"/>
        <v>0</v>
      </c>
      <c r="BC1021" s="19">
        <f t="shared" si="116"/>
        <v>0</v>
      </c>
      <c r="BD1021" s="19">
        <f t="shared" si="117"/>
        <v>0</v>
      </c>
      <c r="BE1021" s="19">
        <f t="shared" si="118"/>
        <v>0</v>
      </c>
      <c r="BF1021" s="19">
        <f t="shared" si="119"/>
        <v>0</v>
      </c>
      <c r="BG1021" s="19">
        <f t="shared" si="120"/>
        <v>0</v>
      </c>
      <c r="BH1021" s="19">
        <f t="shared" si="121"/>
        <v>0</v>
      </c>
      <c r="BI1021" s="25"/>
    </row>
    <row r="1022" spans="1:61" s="17" customFormat="1" ht="12.75">
      <c r="A1022" s="25"/>
      <c r="AD1022" s="18"/>
      <c r="BB1022" s="19">
        <f t="shared" si="115"/>
        <v>0</v>
      </c>
      <c r="BC1022" s="19">
        <f t="shared" si="116"/>
        <v>0</v>
      </c>
      <c r="BD1022" s="19">
        <f t="shared" si="117"/>
        <v>0</v>
      </c>
      <c r="BE1022" s="19">
        <f t="shared" si="118"/>
        <v>0</v>
      </c>
      <c r="BF1022" s="19">
        <f t="shared" si="119"/>
        <v>0</v>
      </c>
      <c r="BG1022" s="19">
        <f t="shared" si="120"/>
        <v>0</v>
      </c>
      <c r="BH1022" s="19">
        <f t="shared" si="121"/>
        <v>0</v>
      </c>
      <c r="BI1022" s="25"/>
    </row>
    <row r="1023" spans="1:61" s="17" customFormat="1" ht="12.75">
      <c r="A1023" s="25"/>
      <c r="AD1023" s="18"/>
      <c r="BB1023" s="19">
        <f t="shared" si="115"/>
        <v>0</v>
      </c>
      <c r="BC1023" s="19">
        <f t="shared" si="116"/>
        <v>0</v>
      </c>
      <c r="BD1023" s="19">
        <f t="shared" si="117"/>
        <v>0</v>
      </c>
      <c r="BE1023" s="19">
        <f t="shared" si="118"/>
        <v>0</v>
      </c>
      <c r="BF1023" s="19">
        <f t="shared" si="119"/>
        <v>0</v>
      </c>
      <c r="BG1023" s="19">
        <f t="shared" si="120"/>
        <v>0</v>
      </c>
      <c r="BH1023" s="19">
        <f t="shared" si="121"/>
        <v>0</v>
      </c>
      <c r="BI1023" s="25"/>
    </row>
    <row r="1024" spans="1:61" s="17" customFormat="1" ht="12.75">
      <c r="A1024" s="25"/>
      <c r="AD1024" s="18"/>
      <c r="BB1024" s="19">
        <f t="shared" si="115"/>
        <v>0</v>
      </c>
      <c r="BC1024" s="19">
        <f t="shared" si="116"/>
        <v>0</v>
      </c>
      <c r="BD1024" s="19">
        <f t="shared" si="117"/>
        <v>0</v>
      </c>
      <c r="BE1024" s="19">
        <f t="shared" si="118"/>
        <v>0</v>
      </c>
      <c r="BF1024" s="19">
        <f t="shared" si="119"/>
        <v>0</v>
      </c>
      <c r="BG1024" s="19">
        <f t="shared" si="120"/>
        <v>0</v>
      </c>
      <c r="BH1024" s="19">
        <f t="shared" si="121"/>
        <v>0</v>
      </c>
      <c r="BI1024" s="25"/>
    </row>
    <row r="1025" spans="1:61" s="17" customFormat="1" ht="12.75">
      <c r="A1025" s="25"/>
      <c r="AD1025" s="18"/>
      <c r="BB1025" s="19">
        <f t="shared" si="115"/>
        <v>0</v>
      </c>
      <c r="BC1025" s="19">
        <f t="shared" si="116"/>
        <v>0</v>
      </c>
      <c r="BD1025" s="19">
        <f t="shared" si="117"/>
        <v>0</v>
      </c>
      <c r="BE1025" s="19">
        <f t="shared" si="118"/>
        <v>0</v>
      </c>
      <c r="BF1025" s="19">
        <f t="shared" si="119"/>
        <v>0</v>
      </c>
      <c r="BG1025" s="19">
        <f t="shared" si="120"/>
        <v>0</v>
      </c>
      <c r="BH1025" s="19">
        <f t="shared" si="121"/>
        <v>0</v>
      </c>
      <c r="BI1025" s="25"/>
    </row>
    <row r="1026" spans="1:61" s="17" customFormat="1" ht="12.75">
      <c r="A1026" s="25"/>
      <c r="AD1026" s="18"/>
      <c r="BB1026" s="19">
        <f t="shared" si="115"/>
        <v>0</v>
      </c>
      <c r="BC1026" s="19">
        <f t="shared" si="116"/>
        <v>0</v>
      </c>
      <c r="BD1026" s="19">
        <f t="shared" si="117"/>
        <v>0</v>
      </c>
      <c r="BE1026" s="19">
        <f t="shared" si="118"/>
        <v>0</v>
      </c>
      <c r="BF1026" s="19">
        <f t="shared" si="119"/>
        <v>0</v>
      </c>
      <c r="BG1026" s="19">
        <f t="shared" si="120"/>
        <v>0</v>
      </c>
      <c r="BH1026" s="19">
        <f t="shared" si="121"/>
        <v>0</v>
      </c>
      <c r="BI1026" s="25"/>
    </row>
    <row r="1027" spans="1:61" s="17" customFormat="1" ht="12.75">
      <c r="A1027" s="25"/>
      <c r="AD1027" s="18"/>
      <c r="BB1027" s="19">
        <f t="shared" si="115"/>
        <v>0</v>
      </c>
      <c r="BC1027" s="19">
        <f t="shared" si="116"/>
        <v>0</v>
      </c>
      <c r="BD1027" s="19">
        <f t="shared" si="117"/>
        <v>0</v>
      </c>
      <c r="BE1027" s="19">
        <f t="shared" si="118"/>
        <v>0</v>
      </c>
      <c r="BF1027" s="19">
        <f t="shared" si="119"/>
        <v>0</v>
      </c>
      <c r="BG1027" s="19">
        <f t="shared" si="120"/>
        <v>0</v>
      </c>
      <c r="BH1027" s="19">
        <f t="shared" si="121"/>
        <v>0</v>
      </c>
      <c r="BI1027" s="25"/>
    </row>
    <row r="1028" spans="1:61" s="17" customFormat="1" ht="12.75">
      <c r="A1028" s="25"/>
      <c r="AD1028" s="18"/>
      <c r="BB1028" s="19">
        <f t="shared" si="115"/>
        <v>0</v>
      </c>
      <c r="BC1028" s="19">
        <f t="shared" si="116"/>
        <v>0</v>
      </c>
      <c r="BD1028" s="19">
        <f t="shared" si="117"/>
        <v>0</v>
      </c>
      <c r="BE1028" s="19">
        <f t="shared" si="118"/>
        <v>0</v>
      </c>
      <c r="BF1028" s="19">
        <f t="shared" si="119"/>
        <v>0</v>
      </c>
      <c r="BG1028" s="19">
        <f t="shared" si="120"/>
        <v>0</v>
      </c>
      <c r="BH1028" s="19">
        <f t="shared" si="121"/>
        <v>0</v>
      </c>
      <c r="BI1028" s="25"/>
    </row>
    <row r="1029" spans="1:61" s="17" customFormat="1" ht="12.75">
      <c r="A1029" s="25"/>
      <c r="AD1029" s="18"/>
      <c r="BB1029" s="19">
        <f t="shared" si="115"/>
        <v>0</v>
      </c>
      <c r="BC1029" s="19">
        <f t="shared" si="116"/>
        <v>0</v>
      </c>
      <c r="BD1029" s="19">
        <f t="shared" si="117"/>
        <v>0</v>
      </c>
      <c r="BE1029" s="19">
        <f t="shared" si="118"/>
        <v>0</v>
      </c>
      <c r="BF1029" s="19">
        <f t="shared" si="119"/>
        <v>0</v>
      </c>
      <c r="BG1029" s="19">
        <f t="shared" si="120"/>
        <v>0</v>
      </c>
      <c r="BH1029" s="19">
        <f t="shared" si="121"/>
        <v>0</v>
      </c>
      <c r="BI1029" s="25"/>
    </row>
    <row r="1030" spans="1:61" s="17" customFormat="1" ht="12.75">
      <c r="A1030" s="25"/>
      <c r="AD1030" s="18"/>
      <c r="BB1030" s="19">
        <f t="shared" si="115"/>
        <v>0</v>
      </c>
      <c r="BC1030" s="19">
        <f t="shared" si="116"/>
        <v>0</v>
      </c>
      <c r="BD1030" s="19">
        <f t="shared" si="117"/>
        <v>0</v>
      </c>
      <c r="BE1030" s="19">
        <f t="shared" si="118"/>
        <v>0</v>
      </c>
      <c r="BF1030" s="19">
        <f t="shared" si="119"/>
        <v>0</v>
      </c>
      <c r="BG1030" s="19">
        <f t="shared" si="120"/>
        <v>0</v>
      </c>
      <c r="BH1030" s="19">
        <f t="shared" si="121"/>
        <v>0</v>
      </c>
      <c r="BI1030" s="25"/>
    </row>
    <row r="1031" spans="1:61" s="17" customFormat="1" ht="12.75">
      <c r="A1031" s="25"/>
      <c r="AD1031" s="18"/>
      <c r="BB1031" s="19">
        <f aca="true" t="shared" si="122" ref="BB1031:BB1094">AX1031+AT1031+AP1031+AL1031+AH1031+AD1031+Z1031+V1031+R1031+N1031</f>
        <v>0</v>
      </c>
      <c r="BC1031" s="19">
        <f aca="true" t="shared" si="123" ref="BC1031:BC1094">AY1031+AU1031+AQ1031+AM1031+AI1031+AE1031+AA1031+W1031+S1031+O1031+L1031+J1031+H1031+F1031</f>
        <v>0</v>
      </c>
      <c r="BD1031" s="19">
        <f aca="true" t="shared" si="124" ref="BD1031:BD1094">AZ1031+AV1031+AR1031+AN1031+AJ1031+AF1031+AB1031+X1031+T1031+P1031</f>
        <v>0</v>
      </c>
      <c r="BE1031" s="19">
        <f aca="true" t="shared" si="125" ref="BE1031:BE1094">BA1031+AW1031+AS1031+AO1031+AK1031+AG1031+AC1031+Y1031+U1031+Q1031+M1031+K1031+I1031+G1031</f>
        <v>0</v>
      </c>
      <c r="BF1031" s="19">
        <f aca="true" t="shared" si="126" ref="BF1031:BF1094">BB1031+BD1031</f>
        <v>0</v>
      </c>
      <c r="BG1031" s="19">
        <f aca="true" t="shared" si="127" ref="BG1031:BG1094">BC1031+BE1031</f>
        <v>0</v>
      </c>
      <c r="BH1031" s="19">
        <f aca="true" t="shared" si="128" ref="BH1031:BH1094">C1031</f>
        <v>0</v>
      </c>
      <c r="BI1031" s="25"/>
    </row>
    <row r="1032" spans="1:61" s="17" customFormat="1" ht="12.75">
      <c r="A1032" s="25"/>
      <c r="AD1032" s="18"/>
      <c r="BB1032" s="19">
        <f t="shared" si="122"/>
        <v>0</v>
      </c>
      <c r="BC1032" s="19">
        <f t="shared" si="123"/>
        <v>0</v>
      </c>
      <c r="BD1032" s="19">
        <f t="shared" si="124"/>
        <v>0</v>
      </c>
      <c r="BE1032" s="19">
        <f t="shared" si="125"/>
        <v>0</v>
      </c>
      <c r="BF1032" s="19">
        <f t="shared" si="126"/>
        <v>0</v>
      </c>
      <c r="BG1032" s="19">
        <f t="shared" si="127"/>
        <v>0</v>
      </c>
      <c r="BH1032" s="19">
        <f t="shared" si="128"/>
        <v>0</v>
      </c>
      <c r="BI1032" s="25"/>
    </row>
    <row r="1033" spans="1:61" s="17" customFormat="1" ht="12.75">
      <c r="A1033" s="25"/>
      <c r="AD1033" s="18"/>
      <c r="BB1033" s="19">
        <f t="shared" si="122"/>
        <v>0</v>
      </c>
      <c r="BC1033" s="19">
        <f t="shared" si="123"/>
        <v>0</v>
      </c>
      <c r="BD1033" s="19">
        <f t="shared" si="124"/>
        <v>0</v>
      </c>
      <c r="BE1033" s="19">
        <f t="shared" si="125"/>
        <v>0</v>
      </c>
      <c r="BF1033" s="19">
        <f t="shared" si="126"/>
        <v>0</v>
      </c>
      <c r="BG1033" s="19">
        <f t="shared" si="127"/>
        <v>0</v>
      </c>
      <c r="BH1033" s="19">
        <f t="shared" si="128"/>
        <v>0</v>
      </c>
      <c r="BI1033" s="25"/>
    </row>
    <row r="1034" spans="1:61" s="17" customFormat="1" ht="12.75">
      <c r="A1034" s="25"/>
      <c r="AD1034" s="18"/>
      <c r="BB1034" s="19">
        <f t="shared" si="122"/>
        <v>0</v>
      </c>
      <c r="BC1034" s="19">
        <f t="shared" si="123"/>
        <v>0</v>
      </c>
      <c r="BD1034" s="19">
        <f t="shared" si="124"/>
        <v>0</v>
      </c>
      <c r="BE1034" s="19">
        <f t="shared" si="125"/>
        <v>0</v>
      </c>
      <c r="BF1034" s="19">
        <f t="shared" si="126"/>
        <v>0</v>
      </c>
      <c r="BG1034" s="19">
        <f t="shared" si="127"/>
        <v>0</v>
      </c>
      <c r="BH1034" s="19">
        <f t="shared" si="128"/>
        <v>0</v>
      </c>
      <c r="BI1034" s="25"/>
    </row>
    <row r="1035" spans="1:61" s="17" customFormat="1" ht="12.75">
      <c r="A1035" s="25"/>
      <c r="AD1035" s="18"/>
      <c r="BB1035" s="19">
        <f t="shared" si="122"/>
        <v>0</v>
      </c>
      <c r="BC1035" s="19">
        <f t="shared" si="123"/>
        <v>0</v>
      </c>
      <c r="BD1035" s="19">
        <f t="shared" si="124"/>
        <v>0</v>
      </c>
      <c r="BE1035" s="19">
        <f t="shared" si="125"/>
        <v>0</v>
      </c>
      <c r="BF1035" s="19">
        <f t="shared" si="126"/>
        <v>0</v>
      </c>
      <c r="BG1035" s="19">
        <f t="shared" si="127"/>
        <v>0</v>
      </c>
      <c r="BH1035" s="19">
        <f t="shared" si="128"/>
        <v>0</v>
      </c>
      <c r="BI1035" s="25"/>
    </row>
    <row r="1036" spans="1:61" s="17" customFormat="1" ht="12.75">
      <c r="A1036" s="25"/>
      <c r="AD1036" s="18"/>
      <c r="BB1036" s="19">
        <f t="shared" si="122"/>
        <v>0</v>
      </c>
      <c r="BC1036" s="19">
        <f t="shared" si="123"/>
        <v>0</v>
      </c>
      <c r="BD1036" s="19">
        <f t="shared" si="124"/>
        <v>0</v>
      </c>
      <c r="BE1036" s="19">
        <f t="shared" si="125"/>
        <v>0</v>
      </c>
      <c r="BF1036" s="19">
        <f t="shared" si="126"/>
        <v>0</v>
      </c>
      <c r="BG1036" s="19">
        <f t="shared" si="127"/>
        <v>0</v>
      </c>
      <c r="BH1036" s="19">
        <f t="shared" si="128"/>
        <v>0</v>
      </c>
      <c r="BI1036" s="25"/>
    </row>
    <row r="1037" spans="1:61" s="17" customFormat="1" ht="12.75">
      <c r="A1037" s="25"/>
      <c r="AD1037" s="18"/>
      <c r="BB1037" s="19">
        <f t="shared" si="122"/>
        <v>0</v>
      </c>
      <c r="BC1037" s="19">
        <f t="shared" si="123"/>
        <v>0</v>
      </c>
      <c r="BD1037" s="19">
        <f t="shared" si="124"/>
        <v>0</v>
      </c>
      <c r="BE1037" s="19">
        <f t="shared" si="125"/>
        <v>0</v>
      </c>
      <c r="BF1037" s="19">
        <f t="shared" si="126"/>
        <v>0</v>
      </c>
      <c r="BG1037" s="19">
        <f t="shared" si="127"/>
        <v>0</v>
      </c>
      <c r="BH1037" s="19">
        <f t="shared" si="128"/>
        <v>0</v>
      </c>
      <c r="BI1037" s="25"/>
    </row>
    <row r="1038" spans="1:61" s="17" customFormat="1" ht="12.75">
      <c r="A1038" s="25"/>
      <c r="AD1038" s="18"/>
      <c r="BB1038" s="19">
        <f t="shared" si="122"/>
        <v>0</v>
      </c>
      <c r="BC1038" s="19">
        <f t="shared" si="123"/>
        <v>0</v>
      </c>
      <c r="BD1038" s="19">
        <f t="shared" si="124"/>
        <v>0</v>
      </c>
      <c r="BE1038" s="19">
        <f t="shared" si="125"/>
        <v>0</v>
      </c>
      <c r="BF1038" s="19">
        <f t="shared" si="126"/>
        <v>0</v>
      </c>
      <c r="BG1038" s="19">
        <f t="shared" si="127"/>
        <v>0</v>
      </c>
      <c r="BH1038" s="19">
        <f t="shared" si="128"/>
        <v>0</v>
      </c>
      <c r="BI1038" s="25"/>
    </row>
    <row r="1039" spans="1:61" s="17" customFormat="1" ht="12.75">
      <c r="A1039" s="25"/>
      <c r="AD1039" s="18"/>
      <c r="BB1039" s="19">
        <f t="shared" si="122"/>
        <v>0</v>
      </c>
      <c r="BC1039" s="19">
        <f t="shared" si="123"/>
        <v>0</v>
      </c>
      <c r="BD1039" s="19">
        <f t="shared" si="124"/>
        <v>0</v>
      </c>
      <c r="BE1039" s="19">
        <f t="shared" si="125"/>
        <v>0</v>
      </c>
      <c r="BF1039" s="19">
        <f t="shared" si="126"/>
        <v>0</v>
      </c>
      <c r="BG1039" s="19">
        <f t="shared" si="127"/>
        <v>0</v>
      </c>
      <c r="BH1039" s="19">
        <f t="shared" si="128"/>
        <v>0</v>
      </c>
      <c r="BI1039" s="25"/>
    </row>
    <row r="1040" spans="1:61" s="17" customFormat="1" ht="12.75">
      <c r="A1040" s="25"/>
      <c r="AD1040" s="18"/>
      <c r="BB1040" s="19">
        <f t="shared" si="122"/>
        <v>0</v>
      </c>
      <c r="BC1040" s="19">
        <f t="shared" si="123"/>
        <v>0</v>
      </c>
      <c r="BD1040" s="19">
        <f t="shared" si="124"/>
        <v>0</v>
      </c>
      <c r="BE1040" s="19">
        <f t="shared" si="125"/>
        <v>0</v>
      </c>
      <c r="BF1040" s="19">
        <f t="shared" si="126"/>
        <v>0</v>
      </c>
      <c r="BG1040" s="19">
        <f t="shared" si="127"/>
        <v>0</v>
      </c>
      <c r="BH1040" s="19">
        <f t="shared" si="128"/>
        <v>0</v>
      </c>
      <c r="BI1040" s="25"/>
    </row>
    <row r="1041" spans="1:61" s="17" customFormat="1" ht="12.75">
      <c r="A1041" s="25"/>
      <c r="AD1041" s="18"/>
      <c r="BB1041" s="19">
        <f t="shared" si="122"/>
        <v>0</v>
      </c>
      <c r="BC1041" s="19">
        <f t="shared" si="123"/>
        <v>0</v>
      </c>
      <c r="BD1041" s="19">
        <f t="shared" si="124"/>
        <v>0</v>
      </c>
      <c r="BE1041" s="19">
        <f t="shared" si="125"/>
        <v>0</v>
      </c>
      <c r="BF1041" s="19">
        <f t="shared" si="126"/>
        <v>0</v>
      </c>
      <c r="BG1041" s="19">
        <f t="shared" si="127"/>
        <v>0</v>
      </c>
      <c r="BH1041" s="19">
        <f t="shared" si="128"/>
        <v>0</v>
      </c>
      <c r="BI1041" s="25"/>
    </row>
    <row r="1042" spans="1:61" s="17" customFormat="1" ht="12.75">
      <c r="A1042" s="25"/>
      <c r="AD1042" s="18"/>
      <c r="BB1042" s="19">
        <f t="shared" si="122"/>
        <v>0</v>
      </c>
      <c r="BC1042" s="19">
        <f t="shared" si="123"/>
        <v>0</v>
      </c>
      <c r="BD1042" s="19">
        <f t="shared" si="124"/>
        <v>0</v>
      </c>
      <c r="BE1042" s="19">
        <f t="shared" si="125"/>
        <v>0</v>
      </c>
      <c r="BF1042" s="19">
        <f t="shared" si="126"/>
        <v>0</v>
      </c>
      <c r="BG1042" s="19">
        <f t="shared" si="127"/>
        <v>0</v>
      </c>
      <c r="BH1042" s="19">
        <f t="shared" si="128"/>
        <v>0</v>
      </c>
      <c r="BI1042" s="25"/>
    </row>
    <row r="1043" spans="1:61" s="17" customFormat="1" ht="12.75">
      <c r="A1043" s="25"/>
      <c r="AD1043" s="18"/>
      <c r="BB1043" s="19">
        <f t="shared" si="122"/>
        <v>0</v>
      </c>
      <c r="BC1043" s="19">
        <f t="shared" si="123"/>
        <v>0</v>
      </c>
      <c r="BD1043" s="19">
        <f t="shared" si="124"/>
        <v>0</v>
      </c>
      <c r="BE1043" s="19">
        <f t="shared" si="125"/>
        <v>0</v>
      </c>
      <c r="BF1043" s="19">
        <f t="shared" si="126"/>
        <v>0</v>
      </c>
      <c r="BG1043" s="19">
        <f t="shared" si="127"/>
        <v>0</v>
      </c>
      <c r="BH1043" s="19">
        <f t="shared" si="128"/>
        <v>0</v>
      </c>
      <c r="BI1043" s="25"/>
    </row>
    <row r="1044" spans="1:61" s="17" customFormat="1" ht="12.75">
      <c r="A1044" s="25"/>
      <c r="AD1044" s="18"/>
      <c r="BB1044" s="19">
        <f t="shared" si="122"/>
        <v>0</v>
      </c>
      <c r="BC1044" s="19">
        <f t="shared" si="123"/>
        <v>0</v>
      </c>
      <c r="BD1044" s="19">
        <f t="shared" si="124"/>
        <v>0</v>
      </c>
      <c r="BE1044" s="19">
        <f t="shared" si="125"/>
        <v>0</v>
      </c>
      <c r="BF1044" s="19">
        <f t="shared" si="126"/>
        <v>0</v>
      </c>
      <c r="BG1044" s="19">
        <f t="shared" si="127"/>
        <v>0</v>
      </c>
      <c r="BH1044" s="19">
        <f t="shared" si="128"/>
        <v>0</v>
      </c>
      <c r="BI1044" s="25"/>
    </row>
    <row r="1045" spans="1:61" s="17" customFormat="1" ht="12.75">
      <c r="A1045" s="25"/>
      <c r="AD1045" s="18"/>
      <c r="BB1045" s="19">
        <f t="shared" si="122"/>
        <v>0</v>
      </c>
      <c r="BC1045" s="19">
        <f t="shared" si="123"/>
        <v>0</v>
      </c>
      <c r="BD1045" s="19">
        <f t="shared" si="124"/>
        <v>0</v>
      </c>
      <c r="BE1045" s="19">
        <f t="shared" si="125"/>
        <v>0</v>
      </c>
      <c r="BF1045" s="19">
        <f t="shared" si="126"/>
        <v>0</v>
      </c>
      <c r="BG1045" s="19">
        <f t="shared" si="127"/>
        <v>0</v>
      </c>
      <c r="BH1045" s="19">
        <f t="shared" si="128"/>
        <v>0</v>
      </c>
      <c r="BI1045" s="25"/>
    </row>
    <row r="1046" spans="1:61" s="17" customFormat="1" ht="12.75">
      <c r="A1046" s="25"/>
      <c r="AD1046" s="18"/>
      <c r="BB1046" s="19">
        <f t="shared" si="122"/>
        <v>0</v>
      </c>
      <c r="BC1046" s="19">
        <f t="shared" si="123"/>
        <v>0</v>
      </c>
      <c r="BD1046" s="19">
        <f t="shared" si="124"/>
        <v>0</v>
      </c>
      <c r="BE1046" s="19">
        <f t="shared" si="125"/>
        <v>0</v>
      </c>
      <c r="BF1046" s="19">
        <f t="shared" si="126"/>
        <v>0</v>
      </c>
      <c r="BG1046" s="19">
        <f t="shared" si="127"/>
        <v>0</v>
      </c>
      <c r="BH1046" s="19">
        <f t="shared" si="128"/>
        <v>0</v>
      </c>
      <c r="BI1046" s="25"/>
    </row>
    <row r="1047" spans="1:61" s="17" customFormat="1" ht="12.75">
      <c r="A1047" s="25"/>
      <c r="AD1047" s="18"/>
      <c r="BB1047" s="19">
        <f t="shared" si="122"/>
        <v>0</v>
      </c>
      <c r="BC1047" s="19">
        <f t="shared" si="123"/>
        <v>0</v>
      </c>
      <c r="BD1047" s="19">
        <f t="shared" si="124"/>
        <v>0</v>
      </c>
      <c r="BE1047" s="19">
        <f t="shared" si="125"/>
        <v>0</v>
      </c>
      <c r="BF1047" s="19">
        <f t="shared" si="126"/>
        <v>0</v>
      </c>
      <c r="BG1047" s="19">
        <f t="shared" si="127"/>
        <v>0</v>
      </c>
      <c r="BH1047" s="19">
        <f t="shared" si="128"/>
        <v>0</v>
      </c>
      <c r="BI1047" s="25"/>
    </row>
    <row r="1048" spans="1:61" s="17" customFormat="1" ht="12.75">
      <c r="A1048" s="25"/>
      <c r="AD1048" s="18"/>
      <c r="BB1048" s="19">
        <f t="shared" si="122"/>
        <v>0</v>
      </c>
      <c r="BC1048" s="19">
        <f t="shared" si="123"/>
        <v>0</v>
      </c>
      <c r="BD1048" s="19">
        <f t="shared" si="124"/>
        <v>0</v>
      </c>
      <c r="BE1048" s="19">
        <f t="shared" si="125"/>
        <v>0</v>
      </c>
      <c r="BF1048" s="19">
        <f t="shared" si="126"/>
        <v>0</v>
      </c>
      <c r="BG1048" s="19">
        <f t="shared" si="127"/>
        <v>0</v>
      </c>
      <c r="BH1048" s="19">
        <f t="shared" si="128"/>
        <v>0</v>
      </c>
      <c r="BI1048" s="25"/>
    </row>
    <row r="1049" spans="1:61" s="17" customFormat="1" ht="12.75">
      <c r="A1049" s="25"/>
      <c r="AD1049" s="18"/>
      <c r="BB1049" s="19">
        <f t="shared" si="122"/>
        <v>0</v>
      </c>
      <c r="BC1049" s="19">
        <f t="shared" si="123"/>
        <v>0</v>
      </c>
      <c r="BD1049" s="19">
        <f t="shared" si="124"/>
        <v>0</v>
      </c>
      <c r="BE1049" s="19">
        <f t="shared" si="125"/>
        <v>0</v>
      </c>
      <c r="BF1049" s="19">
        <f t="shared" si="126"/>
        <v>0</v>
      </c>
      <c r="BG1049" s="19">
        <f t="shared" si="127"/>
        <v>0</v>
      </c>
      <c r="BH1049" s="19">
        <f t="shared" si="128"/>
        <v>0</v>
      </c>
      <c r="BI1049" s="25"/>
    </row>
    <row r="1050" spans="1:61" s="17" customFormat="1" ht="12.75">
      <c r="A1050" s="25"/>
      <c r="AD1050" s="18"/>
      <c r="BB1050" s="19">
        <f t="shared" si="122"/>
        <v>0</v>
      </c>
      <c r="BC1050" s="19">
        <f t="shared" si="123"/>
        <v>0</v>
      </c>
      <c r="BD1050" s="19">
        <f t="shared" si="124"/>
        <v>0</v>
      </c>
      <c r="BE1050" s="19">
        <f t="shared" si="125"/>
        <v>0</v>
      </c>
      <c r="BF1050" s="19">
        <f t="shared" si="126"/>
        <v>0</v>
      </c>
      <c r="BG1050" s="19">
        <f t="shared" si="127"/>
        <v>0</v>
      </c>
      <c r="BH1050" s="19">
        <f t="shared" si="128"/>
        <v>0</v>
      </c>
      <c r="BI1050" s="25"/>
    </row>
    <row r="1051" spans="1:61" s="17" customFormat="1" ht="12.75">
      <c r="A1051" s="25"/>
      <c r="AD1051" s="18"/>
      <c r="BB1051" s="19">
        <f t="shared" si="122"/>
        <v>0</v>
      </c>
      <c r="BC1051" s="19">
        <f t="shared" si="123"/>
        <v>0</v>
      </c>
      <c r="BD1051" s="19">
        <f t="shared" si="124"/>
        <v>0</v>
      </c>
      <c r="BE1051" s="19">
        <f t="shared" si="125"/>
        <v>0</v>
      </c>
      <c r="BF1051" s="19">
        <f t="shared" si="126"/>
        <v>0</v>
      </c>
      <c r="BG1051" s="19">
        <f t="shared" si="127"/>
        <v>0</v>
      </c>
      <c r="BH1051" s="19">
        <f t="shared" si="128"/>
        <v>0</v>
      </c>
      <c r="BI1051" s="25"/>
    </row>
    <row r="1052" spans="1:61" s="17" customFormat="1" ht="12.75">
      <c r="A1052" s="25"/>
      <c r="AD1052" s="18"/>
      <c r="BB1052" s="19">
        <f t="shared" si="122"/>
        <v>0</v>
      </c>
      <c r="BC1052" s="19">
        <f t="shared" si="123"/>
        <v>0</v>
      </c>
      <c r="BD1052" s="19">
        <f t="shared" si="124"/>
        <v>0</v>
      </c>
      <c r="BE1052" s="19">
        <f t="shared" si="125"/>
        <v>0</v>
      </c>
      <c r="BF1052" s="19">
        <f t="shared" si="126"/>
        <v>0</v>
      </c>
      <c r="BG1052" s="19">
        <f t="shared" si="127"/>
        <v>0</v>
      </c>
      <c r="BH1052" s="19">
        <f t="shared" si="128"/>
        <v>0</v>
      </c>
      <c r="BI1052" s="25"/>
    </row>
    <row r="1053" spans="1:61" s="17" customFormat="1" ht="12.75">
      <c r="A1053" s="25"/>
      <c r="AD1053" s="18"/>
      <c r="BB1053" s="19">
        <f t="shared" si="122"/>
        <v>0</v>
      </c>
      <c r="BC1053" s="19">
        <f t="shared" si="123"/>
        <v>0</v>
      </c>
      <c r="BD1053" s="19">
        <f t="shared" si="124"/>
        <v>0</v>
      </c>
      <c r="BE1053" s="19">
        <f t="shared" si="125"/>
        <v>0</v>
      </c>
      <c r="BF1053" s="19">
        <f t="shared" si="126"/>
        <v>0</v>
      </c>
      <c r="BG1053" s="19">
        <f t="shared" si="127"/>
        <v>0</v>
      </c>
      <c r="BH1053" s="19">
        <f t="shared" si="128"/>
        <v>0</v>
      </c>
      <c r="BI1053" s="25"/>
    </row>
    <row r="1054" spans="1:61" s="17" customFormat="1" ht="12.75">
      <c r="A1054" s="25"/>
      <c r="AD1054" s="18"/>
      <c r="BB1054" s="19">
        <f t="shared" si="122"/>
        <v>0</v>
      </c>
      <c r="BC1054" s="19">
        <f t="shared" si="123"/>
        <v>0</v>
      </c>
      <c r="BD1054" s="19">
        <f t="shared" si="124"/>
        <v>0</v>
      </c>
      <c r="BE1054" s="19">
        <f t="shared" si="125"/>
        <v>0</v>
      </c>
      <c r="BF1054" s="19">
        <f t="shared" si="126"/>
        <v>0</v>
      </c>
      <c r="BG1054" s="19">
        <f t="shared" si="127"/>
        <v>0</v>
      </c>
      <c r="BH1054" s="19">
        <f t="shared" si="128"/>
        <v>0</v>
      </c>
      <c r="BI1054" s="25"/>
    </row>
    <row r="1055" spans="1:61" s="17" customFormat="1" ht="12.75">
      <c r="A1055" s="25"/>
      <c r="AD1055" s="18"/>
      <c r="BB1055" s="19">
        <f t="shared" si="122"/>
        <v>0</v>
      </c>
      <c r="BC1055" s="19">
        <f t="shared" si="123"/>
        <v>0</v>
      </c>
      <c r="BD1055" s="19">
        <f t="shared" si="124"/>
        <v>0</v>
      </c>
      <c r="BE1055" s="19">
        <f t="shared" si="125"/>
        <v>0</v>
      </c>
      <c r="BF1055" s="19">
        <f t="shared" si="126"/>
        <v>0</v>
      </c>
      <c r="BG1055" s="19">
        <f t="shared" si="127"/>
        <v>0</v>
      </c>
      <c r="BH1055" s="19">
        <f t="shared" si="128"/>
        <v>0</v>
      </c>
      <c r="BI1055" s="25"/>
    </row>
    <row r="1056" spans="1:61" s="17" customFormat="1" ht="12.75">
      <c r="A1056" s="25"/>
      <c r="AD1056" s="18"/>
      <c r="BB1056" s="19">
        <f t="shared" si="122"/>
        <v>0</v>
      </c>
      <c r="BC1056" s="19">
        <f t="shared" si="123"/>
        <v>0</v>
      </c>
      <c r="BD1056" s="19">
        <f t="shared" si="124"/>
        <v>0</v>
      </c>
      <c r="BE1056" s="19">
        <f t="shared" si="125"/>
        <v>0</v>
      </c>
      <c r="BF1056" s="19">
        <f t="shared" si="126"/>
        <v>0</v>
      </c>
      <c r="BG1056" s="19">
        <f t="shared" si="127"/>
        <v>0</v>
      </c>
      <c r="BH1056" s="19">
        <f t="shared" si="128"/>
        <v>0</v>
      </c>
      <c r="BI1056" s="25"/>
    </row>
    <row r="1057" spans="1:61" s="17" customFormat="1" ht="12.75">
      <c r="A1057" s="25"/>
      <c r="AD1057" s="18"/>
      <c r="BB1057" s="19">
        <f t="shared" si="122"/>
        <v>0</v>
      </c>
      <c r="BC1057" s="19">
        <f t="shared" si="123"/>
        <v>0</v>
      </c>
      <c r="BD1057" s="19">
        <f t="shared" si="124"/>
        <v>0</v>
      </c>
      <c r="BE1057" s="19">
        <f t="shared" si="125"/>
        <v>0</v>
      </c>
      <c r="BF1057" s="19">
        <f t="shared" si="126"/>
        <v>0</v>
      </c>
      <c r="BG1057" s="19">
        <f t="shared" si="127"/>
        <v>0</v>
      </c>
      <c r="BH1057" s="19">
        <f t="shared" si="128"/>
        <v>0</v>
      </c>
      <c r="BI1057" s="25"/>
    </row>
    <row r="1058" spans="1:61" s="17" customFormat="1" ht="12.75">
      <c r="A1058" s="25"/>
      <c r="AD1058" s="18"/>
      <c r="BB1058" s="19">
        <f t="shared" si="122"/>
        <v>0</v>
      </c>
      <c r="BC1058" s="19">
        <f t="shared" si="123"/>
        <v>0</v>
      </c>
      <c r="BD1058" s="19">
        <f t="shared" si="124"/>
        <v>0</v>
      </c>
      <c r="BE1058" s="19">
        <f t="shared" si="125"/>
        <v>0</v>
      </c>
      <c r="BF1058" s="19">
        <f t="shared" si="126"/>
        <v>0</v>
      </c>
      <c r="BG1058" s="19">
        <f t="shared" si="127"/>
        <v>0</v>
      </c>
      <c r="BH1058" s="19">
        <f t="shared" si="128"/>
        <v>0</v>
      </c>
      <c r="BI1058" s="25"/>
    </row>
    <row r="1059" spans="1:61" s="17" customFormat="1" ht="12.75">
      <c r="A1059" s="25"/>
      <c r="AD1059" s="18"/>
      <c r="BB1059" s="19">
        <f t="shared" si="122"/>
        <v>0</v>
      </c>
      <c r="BC1059" s="19">
        <f t="shared" si="123"/>
        <v>0</v>
      </c>
      <c r="BD1059" s="19">
        <f t="shared" si="124"/>
        <v>0</v>
      </c>
      <c r="BE1059" s="19">
        <f t="shared" si="125"/>
        <v>0</v>
      </c>
      <c r="BF1059" s="19">
        <f t="shared" si="126"/>
        <v>0</v>
      </c>
      <c r="BG1059" s="19">
        <f t="shared" si="127"/>
        <v>0</v>
      </c>
      <c r="BH1059" s="19">
        <f t="shared" si="128"/>
        <v>0</v>
      </c>
      <c r="BI1059" s="25"/>
    </row>
    <row r="1060" spans="1:61" s="17" customFormat="1" ht="12.75">
      <c r="A1060" s="25"/>
      <c r="AD1060" s="18"/>
      <c r="BB1060" s="19">
        <f t="shared" si="122"/>
        <v>0</v>
      </c>
      <c r="BC1060" s="19">
        <f t="shared" si="123"/>
        <v>0</v>
      </c>
      <c r="BD1060" s="19">
        <f t="shared" si="124"/>
        <v>0</v>
      </c>
      <c r="BE1060" s="19">
        <f t="shared" si="125"/>
        <v>0</v>
      </c>
      <c r="BF1060" s="19">
        <f t="shared" si="126"/>
        <v>0</v>
      </c>
      <c r="BG1060" s="19">
        <f t="shared" si="127"/>
        <v>0</v>
      </c>
      <c r="BH1060" s="19">
        <f t="shared" si="128"/>
        <v>0</v>
      </c>
      <c r="BI1060" s="25"/>
    </row>
    <row r="1061" spans="1:61" s="17" customFormat="1" ht="12.75">
      <c r="A1061" s="25"/>
      <c r="AD1061" s="18"/>
      <c r="BB1061" s="19">
        <f t="shared" si="122"/>
        <v>0</v>
      </c>
      <c r="BC1061" s="19">
        <f t="shared" si="123"/>
        <v>0</v>
      </c>
      <c r="BD1061" s="19">
        <f t="shared" si="124"/>
        <v>0</v>
      </c>
      <c r="BE1061" s="19">
        <f t="shared" si="125"/>
        <v>0</v>
      </c>
      <c r="BF1061" s="19">
        <f t="shared" si="126"/>
        <v>0</v>
      </c>
      <c r="BG1061" s="19">
        <f t="shared" si="127"/>
        <v>0</v>
      </c>
      <c r="BH1061" s="19">
        <f t="shared" si="128"/>
        <v>0</v>
      </c>
      <c r="BI1061" s="25"/>
    </row>
    <row r="1062" spans="1:61" s="17" customFormat="1" ht="12.75">
      <c r="A1062" s="25"/>
      <c r="AD1062" s="18"/>
      <c r="BB1062" s="19">
        <f t="shared" si="122"/>
        <v>0</v>
      </c>
      <c r="BC1062" s="19">
        <f t="shared" si="123"/>
        <v>0</v>
      </c>
      <c r="BD1062" s="19">
        <f t="shared" si="124"/>
        <v>0</v>
      </c>
      <c r="BE1062" s="19">
        <f t="shared" si="125"/>
        <v>0</v>
      </c>
      <c r="BF1062" s="19">
        <f t="shared" si="126"/>
        <v>0</v>
      </c>
      <c r="BG1062" s="19">
        <f t="shared" si="127"/>
        <v>0</v>
      </c>
      <c r="BH1062" s="19">
        <f t="shared" si="128"/>
        <v>0</v>
      </c>
      <c r="BI1062" s="25"/>
    </row>
    <row r="1063" spans="1:61" s="17" customFormat="1" ht="12.75">
      <c r="A1063" s="25"/>
      <c r="AD1063" s="18"/>
      <c r="BB1063" s="19">
        <f t="shared" si="122"/>
        <v>0</v>
      </c>
      <c r="BC1063" s="19">
        <f t="shared" si="123"/>
        <v>0</v>
      </c>
      <c r="BD1063" s="19">
        <f t="shared" si="124"/>
        <v>0</v>
      </c>
      <c r="BE1063" s="19">
        <f t="shared" si="125"/>
        <v>0</v>
      </c>
      <c r="BF1063" s="19">
        <f t="shared" si="126"/>
        <v>0</v>
      </c>
      <c r="BG1063" s="19">
        <f t="shared" si="127"/>
        <v>0</v>
      </c>
      <c r="BH1063" s="19">
        <f t="shared" si="128"/>
        <v>0</v>
      </c>
      <c r="BI1063" s="25"/>
    </row>
    <row r="1064" spans="1:61" s="17" customFormat="1" ht="12.75">
      <c r="A1064" s="25"/>
      <c r="AD1064" s="18"/>
      <c r="BB1064" s="19">
        <f t="shared" si="122"/>
        <v>0</v>
      </c>
      <c r="BC1064" s="19">
        <f t="shared" si="123"/>
        <v>0</v>
      </c>
      <c r="BD1064" s="19">
        <f t="shared" si="124"/>
        <v>0</v>
      </c>
      <c r="BE1064" s="19">
        <f t="shared" si="125"/>
        <v>0</v>
      </c>
      <c r="BF1064" s="19">
        <f t="shared" si="126"/>
        <v>0</v>
      </c>
      <c r="BG1064" s="19">
        <f t="shared" si="127"/>
        <v>0</v>
      </c>
      <c r="BH1064" s="19">
        <f t="shared" si="128"/>
        <v>0</v>
      </c>
      <c r="BI1064" s="25"/>
    </row>
    <row r="1065" spans="1:61" s="17" customFormat="1" ht="12.75">
      <c r="A1065" s="25"/>
      <c r="AD1065" s="18"/>
      <c r="BB1065" s="19">
        <f t="shared" si="122"/>
        <v>0</v>
      </c>
      <c r="BC1065" s="19">
        <f t="shared" si="123"/>
        <v>0</v>
      </c>
      <c r="BD1065" s="19">
        <f t="shared" si="124"/>
        <v>0</v>
      </c>
      <c r="BE1065" s="19">
        <f t="shared" si="125"/>
        <v>0</v>
      </c>
      <c r="BF1065" s="19">
        <f t="shared" si="126"/>
        <v>0</v>
      </c>
      <c r="BG1065" s="19">
        <f t="shared" si="127"/>
        <v>0</v>
      </c>
      <c r="BH1065" s="19">
        <f t="shared" si="128"/>
        <v>0</v>
      </c>
      <c r="BI1065" s="25"/>
    </row>
    <row r="1066" spans="1:61" s="17" customFormat="1" ht="12.75">
      <c r="A1066" s="25"/>
      <c r="AD1066" s="18"/>
      <c r="BB1066" s="19">
        <f t="shared" si="122"/>
        <v>0</v>
      </c>
      <c r="BC1066" s="19">
        <f t="shared" si="123"/>
        <v>0</v>
      </c>
      <c r="BD1066" s="19">
        <f t="shared" si="124"/>
        <v>0</v>
      </c>
      <c r="BE1066" s="19">
        <f t="shared" si="125"/>
        <v>0</v>
      </c>
      <c r="BF1066" s="19">
        <f t="shared" si="126"/>
        <v>0</v>
      </c>
      <c r="BG1066" s="19">
        <f t="shared" si="127"/>
        <v>0</v>
      </c>
      <c r="BH1066" s="19">
        <f t="shared" si="128"/>
        <v>0</v>
      </c>
      <c r="BI1066" s="25"/>
    </row>
    <row r="1067" spans="1:61" s="17" customFormat="1" ht="12.75">
      <c r="A1067" s="25"/>
      <c r="AD1067" s="18"/>
      <c r="BB1067" s="19">
        <f t="shared" si="122"/>
        <v>0</v>
      </c>
      <c r="BC1067" s="19">
        <f t="shared" si="123"/>
        <v>0</v>
      </c>
      <c r="BD1067" s="19">
        <f t="shared" si="124"/>
        <v>0</v>
      </c>
      <c r="BE1067" s="19">
        <f t="shared" si="125"/>
        <v>0</v>
      </c>
      <c r="BF1067" s="19">
        <f t="shared" si="126"/>
        <v>0</v>
      </c>
      <c r="BG1067" s="19">
        <f t="shared" si="127"/>
        <v>0</v>
      </c>
      <c r="BH1067" s="19">
        <f t="shared" si="128"/>
        <v>0</v>
      </c>
      <c r="BI1067" s="25"/>
    </row>
    <row r="1068" spans="1:61" s="17" customFormat="1" ht="12.75">
      <c r="A1068" s="25"/>
      <c r="AD1068" s="18"/>
      <c r="BB1068" s="19">
        <f t="shared" si="122"/>
        <v>0</v>
      </c>
      <c r="BC1068" s="19">
        <f t="shared" si="123"/>
        <v>0</v>
      </c>
      <c r="BD1068" s="19">
        <f t="shared" si="124"/>
        <v>0</v>
      </c>
      <c r="BE1068" s="19">
        <f t="shared" si="125"/>
        <v>0</v>
      </c>
      <c r="BF1068" s="19">
        <f t="shared" si="126"/>
        <v>0</v>
      </c>
      <c r="BG1068" s="19">
        <f t="shared" si="127"/>
        <v>0</v>
      </c>
      <c r="BH1068" s="19">
        <f t="shared" si="128"/>
        <v>0</v>
      </c>
      <c r="BI1068" s="25"/>
    </row>
    <row r="1069" spans="1:61" s="17" customFormat="1" ht="12.75">
      <c r="A1069" s="25"/>
      <c r="AD1069" s="18"/>
      <c r="BB1069" s="19">
        <f t="shared" si="122"/>
        <v>0</v>
      </c>
      <c r="BC1069" s="19">
        <f t="shared" si="123"/>
        <v>0</v>
      </c>
      <c r="BD1069" s="19">
        <f t="shared" si="124"/>
        <v>0</v>
      </c>
      <c r="BE1069" s="19">
        <f t="shared" si="125"/>
        <v>0</v>
      </c>
      <c r="BF1069" s="19">
        <f t="shared" si="126"/>
        <v>0</v>
      </c>
      <c r="BG1069" s="19">
        <f t="shared" si="127"/>
        <v>0</v>
      </c>
      <c r="BH1069" s="19">
        <f t="shared" si="128"/>
        <v>0</v>
      </c>
      <c r="BI1069" s="25"/>
    </row>
    <row r="1070" spans="1:61" s="17" customFormat="1" ht="12.75">
      <c r="A1070" s="25"/>
      <c r="AD1070" s="18"/>
      <c r="BB1070" s="19">
        <f t="shared" si="122"/>
        <v>0</v>
      </c>
      <c r="BC1070" s="19">
        <f t="shared" si="123"/>
        <v>0</v>
      </c>
      <c r="BD1070" s="19">
        <f t="shared" si="124"/>
        <v>0</v>
      </c>
      <c r="BE1070" s="19">
        <f t="shared" si="125"/>
        <v>0</v>
      </c>
      <c r="BF1070" s="19">
        <f t="shared" si="126"/>
        <v>0</v>
      </c>
      <c r="BG1070" s="19">
        <f t="shared" si="127"/>
        <v>0</v>
      </c>
      <c r="BH1070" s="19">
        <f t="shared" si="128"/>
        <v>0</v>
      </c>
      <c r="BI1070" s="25"/>
    </row>
    <row r="1071" spans="1:61" s="17" customFormat="1" ht="12.75">
      <c r="A1071" s="25"/>
      <c r="AD1071" s="18"/>
      <c r="BB1071" s="19">
        <f t="shared" si="122"/>
        <v>0</v>
      </c>
      <c r="BC1071" s="19">
        <f t="shared" si="123"/>
        <v>0</v>
      </c>
      <c r="BD1071" s="19">
        <f t="shared" si="124"/>
        <v>0</v>
      </c>
      <c r="BE1071" s="19">
        <f t="shared" si="125"/>
        <v>0</v>
      </c>
      <c r="BF1071" s="19">
        <f t="shared" si="126"/>
        <v>0</v>
      </c>
      <c r="BG1071" s="19">
        <f t="shared" si="127"/>
        <v>0</v>
      </c>
      <c r="BH1071" s="19">
        <f t="shared" si="128"/>
        <v>0</v>
      </c>
      <c r="BI1071" s="25"/>
    </row>
    <row r="1072" spans="1:61" s="17" customFormat="1" ht="12.75">
      <c r="A1072" s="25"/>
      <c r="AD1072" s="18"/>
      <c r="BB1072" s="19">
        <f t="shared" si="122"/>
        <v>0</v>
      </c>
      <c r="BC1072" s="19">
        <f t="shared" si="123"/>
        <v>0</v>
      </c>
      <c r="BD1072" s="19">
        <f t="shared" si="124"/>
        <v>0</v>
      </c>
      <c r="BE1072" s="19">
        <f t="shared" si="125"/>
        <v>0</v>
      </c>
      <c r="BF1072" s="19">
        <f t="shared" si="126"/>
        <v>0</v>
      </c>
      <c r="BG1072" s="19">
        <f t="shared" si="127"/>
        <v>0</v>
      </c>
      <c r="BH1072" s="19">
        <f t="shared" si="128"/>
        <v>0</v>
      </c>
      <c r="BI1072" s="25"/>
    </row>
    <row r="1073" spans="1:61" s="17" customFormat="1" ht="12.75">
      <c r="A1073" s="25"/>
      <c r="AD1073" s="18"/>
      <c r="BB1073" s="19">
        <f t="shared" si="122"/>
        <v>0</v>
      </c>
      <c r="BC1073" s="19">
        <f t="shared" si="123"/>
        <v>0</v>
      </c>
      <c r="BD1073" s="19">
        <f t="shared" si="124"/>
        <v>0</v>
      </c>
      <c r="BE1073" s="19">
        <f t="shared" si="125"/>
        <v>0</v>
      </c>
      <c r="BF1073" s="19">
        <f t="shared" si="126"/>
        <v>0</v>
      </c>
      <c r="BG1073" s="19">
        <f t="shared" si="127"/>
        <v>0</v>
      </c>
      <c r="BH1073" s="19">
        <f t="shared" si="128"/>
        <v>0</v>
      </c>
      <c r="BI1073" s="25"/>
    </row>
    <row r="1074" spans="1:61" s="17" customFormat="1" ht="12.75">
      <c r="A1074" s="25"/>
      <c r="AD1074" s="18"/>
      <c r="BB1074" s="19">
        <f t="shared" si="122"/>
        <v>0</v>
      </c>
      <c r="BC1074" s="19">
        <f t="shared" si="123"/>
        <v>0</v>
      </c>
      <c r="BD1074" s="19">
        <f t="shared" si="124"/>
        <v>0</v>
      </c>
      <c r="BE1074" s="19">
        <f t="shared" si="125"/>
        <v>0</v>
      </c>
      <c r="BF1074" s="19">
        <f t="shared" si="126"/>
        <v>0</v>
      </c>
      <c r="BG1074" s="19">
        <f t="shared" si="127"/>
        <v>0</v>
      </c>
      <c r="BH1074" s="19">
        <f t="shared" si="128"/>
        <v>0</v>
      </c>
      <c r="BI1074" s="25"/>
    </row>
    <row r="1075" spans="1:61" s="17" customFormat="1" ht="12.75">
      <c r="A1075" s="25"/>
      <c r="AD1075" s="18"/>
      <c r="BB1075" s="19">
        <f t="shared" si="122"/>
        <v>0</v>
      </c>
      <c r="BC1075" s="19">
        <f t="shared" si="123"/>
        <v>0</v>
      </c>
      <c r="BD1075" s="19">
        <f t="shared" si="124"/>
        <v>0</v>
      </c>
      <c r="BE1075" s="19">
        <f t="shared" si="125"/>
        <v>0</v>
      </c>
      <c r="BF1075" s="19">
        <f t="shared" si="126"/>
        <v>0</v>
      </c>
      <c r="BG1075" s="19">
        <f t="shared" si="127"/>
        <v>0</v>
      </c>
      <c r="BH1075" s="19">
        <f t="shared" si="128"/>
        <v>0</v>
      </c>
      <c r="BI1075" s="25"/>
    </row>
    <row r="1076" spans="1:61" s="17" customFormat="1" ht="12.75">
      <c r="A1076" s="25"/>
      <c r="AD1076" s="18"/>
      <c r="BB1076" s="19">
        <f t="shared" si="122"/>
        <v>0</v>
      </c>
      <c r="BC1076" s="19">
        <f t="shared" si="123"/>
        <v>0</v>
      </c>
      <c r="BD1076" s="19">
        <f t="shared" si="124"/>
        <v>0</v>
      </c>
      <c r="BE1076" s="19">
        <f t="shared" si="125"/>
        <v>0</v>
      </c>
      <c r="BF1076" s="19">
        <f t="shared" si="126"/>
        <v>0</v>
      </c>
      <c r="BG1076" s="19">
        <f t="shared" si="127"/>
        <v>0</v>
      </c>
      <c r="BH1076" s="19">
        <f t="shared" si="128"/>
        <v>0</v>
      </c>
      <c r="BI1076" s="25"/>
    </row>
    <row r="1077" spans="1:61" s="17" customFormat="1" ht="12.75">
      <c r="A1077" s="25"/>
      <c r="AD1077" s="18"/>
      <c r="BB1077" s="19">
        <f t="shared" si="122"/>
        <v>0</v>
      </c>
      <c r="BC1077" s="19">
        <f t="shared" si="123"/>
        <v>0</v>
      </c>
      <c r="BD1077" s="19">
        <f t="shared" si="124"/>
        <v>0</v>
      </c>
      <c r="BE1077" s="19">
        <f t="shared" si="125"/>
        <v>0</v>
      </c>
      <c r="BF1077" s="19">
        <f t="shared" si="126"/>
        <v>0</v>
      </c>
      <c r="BG1077" s="19">
        <f t="shared" si="127"/>
        <v>0</v>
      </c>
      <c r="BH1077" s="19">
        <f t="shared" si="128"/>
        <v>0</v>
      </c>
      <c r="BI1077" s="25"/>
    </row>
    <row r="1078" spans="1:61" s="17" customFormat="1" ht="12.75">
      <c r="A1078" s="25"/>
      <c r="AD1078" s="18"/>
      <c r="BB1078" s="19">
        <f t="shared" si="122"/>
        <v>0</v>
      </c>
      <c r="BC1078" s="19">
        <f t="shared" si="123"/>
        <v>0</v>
      </c>
      <c r="BD1078" s="19">
        <f t="shared" si="124"/>
        <v>0</v>
      </c>
      <c r="BE1078" s="19">
        <f t="shared" si="125"/>
        <v>0</v>
      </c>
      <c r="BF1078" s="19">
        <f t="shared" si="126"/>
        <v>0</v>
      </c>
      <c r="BG1078" s="19">
        <f t="shared" si="127"/>
        <v>0</v>
      </c>
      <c r="BH1078" s="19">
        <f t="shared" si="128"/>
        <v>0</v>
      </c>
      <c r="BI1078" s="25"/>
    </row>
    <row r="1079" spans="1:61" s="17" customFormat="1" ht="12.75">
      <c r="A1079" s="25"/>
      <c r="AD1079" s="18"/>
      <c r="BB1079" s="19">
        <f t="shared" si="122"/>
        <v>0</v>
      </c>
      <c r="BC1079" s="19">
        <f t="shared" si="123"/>
        <v>0</v>
      </c>
      <c r="BD1079" s="19">
        <f t="shared" si="124"/>
        <v>0</v>
      </c>
      <c r="BE1079" s="19">
        <f t="shared" si="125"/>
        <v>0</v>
      </c>
      <c r="BF1079" s="19">
        <f t="shared" si="126"/>
        <v>0</v>
      </c>
      <c r="BG1079" s="19">
        <f t="shared" si="127"/>
        <v>0</v>
      </c>
      <c r="BH1079" s="19">
        <f t="shared" si="128"/>
        <v>0</v>
      </c>
      <c r="BI1079" s="25"/>
    </row>
    <row r="1080" spans="1:61" s="17" customFormat="1" ht="12.75">
      <c r="A1080" s="25"/>
      <c r="AD1080" s="18"/>
      <c r="BB1080" s="19">
        <f t="shared" si="122"/>
        <v>0</v>
      </c>
      <c r="BC1080" s="19">
        <f t="shared" si="123"/>
        <v>0</v>
      </c>
      <c r="BD1080" s="19">
        <f t="shared" si="124"/>
        <v>0</v>
      </c>
      <c r="BE1080" s="19">
        <f t="shared" si="125"/>
        <v>0</v>
      </c>
      <c r="BF1080" s="19">
        <f t="shared" si="126"/>
        <v>0</v>
      </c>
      <c r="BG1080" s="19">
        <f t="shared" si="127"/>
        <v>0</v>
      </c>
      <c r="BH1080" s="19">
        <f t="shared" si="128"/>
        <v>0</v>
      </c>
      <c r="BI1080" s="25"/>
    </row>
    <row r="1081" spans="1:61" s="17" customFormat="1" ht="12.75">
      <c r="A1081" s="25"/>
      <c r="AD1081" s="18"/>
      <c r="BB1081" s="19">
        <f t="shared" si="122"/>
        <v>0</v>
      </c>
      <c r="BC1081" s="19">
        <f t="shared" si="123"/>
        <v>0</v>
      </c>
      <c r="BD1081" s="19">
        <f t="shared" si="124"/>
        <v>0</v>
      </c>
      <c r="BE1081" s="19">
        <f t="shared" si="125"/>
        <v>0</v>
      </c>
      <c r="BF1081" s="19">
        <f t="shared" si="126"/>
        <v>0</v>
      </c>
      <c r="BG1081" s="19">
        <f t="shared" si="127"/>
        <v>0</v>
      </c>
      <c r="BH1081" s="19">
        <f t="shared" si="128"/>
        <v>0</v>
      </c>
      <c r="BI1081" s="25"/>
    </row>
    <row r="1082" spans="1:61" s="17" customFormat="1" ht="12.75">
      <c r="A1082" s="25"/>
      <c r="AD1082" s="18"/>
      <c r="BB1082" s="19">
        <f t="shared" si="122"/>
        <v>0</v>
      </c>
      <c r="BC1082" s="19">
        <f t="shared" si="123"/>
        <v>0</v>
      </c>
      <c r="BD1082" s="19">
        <f t="shared" si="124"/>
        <v>0</v>
      </c>
      <c r="BE1082" s="19">
        <f t="shared" si="125"/>
        <v>0</v>
      </c>
      <c r="BF1082" s="19">
        <f t="shared" si="126"/>
        <v>0</v>
      </c>
      <c r="BG1082" s="19">
        <f t="shared" si="127"/>
        <v>0</v>
      </c>
      <c r="BH1082" s="19">
        <f t="shared" si="128"/>
        <v>0</v>
      </c>
      <c r="BI1082" s="25"/>
    </row>
    <row r="1083" spans="1:61" s="17" customFormat="1" ht="12.75">
      <c r="A1083" s="25"/>
      <c r="AD1083" s="18"/>
      <c r="BB1083" s="19">
        <f t="shared" si="122"/>
        <v>0</v>
      </c>
      <c r="BC1083" s="19">
        <f t="shared" si="123"/>
        <v>0</v>
      </c>
      <c r="BD1083" s="19">
        <f t="shared" si="124"/>
        <v>0</v>
      </c>
      <c r="BE1083" s="19">
        <f t="shared" si="125"/>
        <v>0</v>
      </c>
      <c r="BF1083" s="19">
        <f t="shared" si="126"/>
        <v>0</v>
      </c>
      <c r="BG1083" s="19">
        <f t="shared" si="127"/>
        <v>0</v>
      </c>
      <c r="BH1083" s="19">
        <f t="shared" si="128"/>
        <v>0</v>
      </c>
      <c r="BI1083" s="25"/>
    </row>
    <row r="1084" spans="1:61" s="17" customFormat="1" ht="12.75">
      <c r="A1084" s="25"/>
      <c r="AD1084" s="18"/>
      <c r="BB1084" s="19">
        <f t="shared" si="122"/>
        <v>0</v>
      </c>
      <c r="BC1084" s="19">
        <f t="shared" si="123"/>
        <v>0</v>
      </c>
      <c r="BD1084" s="19">
        <f t="shared" si="124"/>
        <v>0</v>
      </c>
      <c r="BE1084" s="19">
        <f t="shared" si="125"/>
        <v>0</v>
      </c>
      <c r="BF1084" s="19">
        <f t="shared" si="126"/>
        <v>0</v>
      </c>
      <c r="BG1084" s="19">
        <f t="shared" si="127"/>
        <v>0</v>
      </c>
      <c r="BH1084" s="19">
        <f t="shared" si="128"/>
        <v>0</v>
      </c>
      <c r="BI1084" s="25"/>
    </row>
    <row r="1085" spans="1:61" s="17" customFormat="1" ht="12.75">
      <c r="A1085" s="25"/>
      <c r="AD1085" s="18"/>
      <c r="BB1085" s="19">
        <f t="shared" si="122"/>
        <v>0</v>
      </c>
      <c r="BC1085" s="19">
        <f t="shared" si="123"/>
        <v>0</v>
      </c>
      <c r="BD1085" s="19">
        <f t="shared" si="124"/>
        <v>0</v>
      </c>
      <c r="BE1085" s="19">
        <f t="shared" si="125"/>
        <v>0</v>
      </c>
      <c r="BF1085" s="19">
        <f t="shared" si="126"/>
        <v>0</v>
      </c>
      <c r="BG1085" s="19">
        <f t="shared" si="127"/>
        <v>0</v>
      </c>
      <c r="BH1085" s="19">
        <f t="shared" si="128"/>
        <v>0</v>
      </c>
      <c r="BI1085" s="25"/>
    </row>
    <row r="1086" spans="1:61" s="17" customFormat="1" ht="12.75">
      <c r="A1086" s="25"/>
      <c r="AD1086" s="18"/>
      <c r="BB1086" s="19">
        <f t="shared" si="122"/>
        <v>0</v>
      </c>
      <c r="BC1086" s="19">
        <f t="shared" si="123"/>
        <v>0</v>
      </c>
      <c r="BD1086" s="19">
        <f t="shared" si="124"/>
        <v>0</v>
      </c>
      <c r="BE1086" s="19">
        <f t="shared" si="125"/>
        <v>0</v>
      </c>
      <c r="BF1086" s="19">
        <f t="shared" si="126"/>
        <v>0</v>
      </c>
      <c r="BG1086" s="19">
        <f t="shared" si="127"/>
        <v>0</v>
      </c>
      <c r="BH1086" s="19">
        <f t="shared" si="128"/>
        <v>0</v>
      </c>
      <c r="BI1086" s="25"/>
    </row>
    <row r="1087" spans="1:61" s="17" customFormat="1" ht="12.75">
      <c r="A1087" s="25"/>
      <c r="AD1087" s="18"/>
      <c r="BB1087" s="19">
        <f t="shared" si="122"/>
        <v>0</v>
      </c>
      <c r="BC1087" s="19">
        <f t="shared" si="123"/>
        <v>0</v>
      </c>
      <c r="BD1087" s="19">
        <f t="shared" si="124"/>
        <v>0</v>
      </c>
      <c r="BE1087" s="19">
        <f t="shared" si="125"/>
        <v>0</v>
      </c>
      <c r="BF1087" s="19">
        <f t="shared" si="126"/>
        <v>0</v>
      </c>
      <c r="BG1087" s="19">
        <f t="shared" si="127"/>
        <v>0</v>
      </c>
      <c r="BH1087" s="19">
        <f t="shared" si="128"/>
        <v>0</v>
      </c>
      <c r="BI1087" s="25"/>
    </row>
    <row r="1088" spans="1:61" s="17" customFormat="1" ht="12.75">
      <c r="A1088" s="25"/>
      <c r="AD1088" s="18"/>
      <c r="BB1088" s="19">
        <f t="shared" si="122"/>
        <v>0</v>
      </c>
      <c r="BC1088" s="19">
        <f t="shared" si="123"/>
        <v>0</v>
      </c>
      <c r="BD1088" s="19">
        <f t="shared" si="124"/>
        <v>0</v>
      </c>
      <c r="BE1088" s="19">
        <f t="shared" si="125"/>
        <v>0</v>
      </c>
      <c r="BF1088" s="19">
        <f t="shared" si="126"/>
        <v>0</v>
      </c>
      <c r="BG1088" s="19">
        <f t="shared" si="127"/>
        <v>0</v>
      </c>
      <c r="BH1088" s="19">
        <f t="shared" si="128"/>
        <v>0</v>
      </c>
      <c r="BI1088" s="25"/>
    </row>
    <row r="1089" spans="1:61" s="17" customFormat="1" ht="12.75">
      <c r="A1089" s="25"/>
      <c r="AD1089" s="18"/>
      <c r="BB1089" s="19">
        <f t="shared" si="122"/>
        <v>0</v>
      </c>
      <c r="BC1089" s="19">
        <f t="shared" si="123"/>
        <v>0</v>
      </c>
      <c r="BD1089" s="19">
        <f t="shared" si="124"/>
        <v>0</v>
      </c>
      <c r="BE1089" s="19">
        <f t="shared" si="125"/>
        <v>0</v>
      </c>
      <c r="BF1089" s="19">
        <f t="shared" si="126"/>
        <v>0</v>
      </c>
      <c r="BG1089" s="19">
        <f t="shared" si="127"/>
        <v>0</v>
      </c>
      <c r="BH1089" s="19">
        <f t="shared" si="128"/>
        <v>0</v>
      </c>
      <c r="BI1089" s="25"/>
    </row>
    <row r="1090" spans="1:61" s="17" customFormat="1" ht="12.75">
      <c r="A1090" s="25"/>
      <c r="AD1090" s="18"/>
      <c r="BB1090" s="19">
        <f t="shared" si="122"/>
        <v>0</v>
      </c>
      <c r="BC1090" s="19">
        <f t="shared" si="123"/>
        <v>0</v>
      </c>
      <c r="BD1090" s="19">
        <f t="shared" si="124"/>
        <v>0</v>
      </c>
      <c r="BE1090" s="19">
        <f t="shared" si="125"/>
        <v>0</v>
      </c>
      <c r="BF1090" s="19">
        <f t="shared" si="126"/>
        <v>0</v>
      </c>
      <c r="BG1090" s="19">
        <f t="shared" si="127"/>
        <v>0</v>
      </c>
      <c r="BH1090" s="19">
        <f t="shared" si="128"/>
        <v>0</v>
      </c>
      <c r="BI1090" s="25"/>
    </row>
    <row r="1091" spans="1:61" s="17" customFormat="1" ht="12.75">
      <c r="A1091" s="25"/>
      <c r="AD1091" s="18"/>
      <c r="BB1091" s="19">
        <f t="shared" si="122"/>
        <v>0</v>
      </c>
      <c r="BC1091" s="19">
        <f t="shared" si="123"/>
        <v>0</v>
      </c>
      <c r="BD1091" s="19">
        <f t="shared" si="124"/>
        <v>0</v>
      </c>
      <c r="BE1091" s="19">
        <f t="shared" si="125"/>
        <v>0</v>
      </c>
      <c r="BF1091" s="19">
        <f t="shared" si="126"/>
        <v>0</v>
      </c>
      <c r="BG1091" s="19">
        <f t="shared" si="127"/>
        <v>0</v>
      </c>
      <c r="BH1091" s="19">
        <f t="shared" si="128"/>
        <v>0</v>
      </c>
      <c r="BI1091" s="25"/>
    </row>
    <row r="1092" spans="1:61" s="17" customFormat="1" ht="12.75">
      <c r="A1092" s="25"/>
      <c r="AD1092" s="18"/>
      <c r="BB1092" s="19">
        <f t="shared" si="122"/>
        <v>0</v>
      </c>
      <c r="BC1092" s="19">
        <f t="shared" si="123"/>
        <v>0</v>
      </c>
      <c r="BD1092" s="19">
        <f t="shared" si="124"/>
        <v>0</v>
      </c>
      <c r="BE1092" s="19">
        <f t="shared" si="125"/>
        <v>0</v>
      </c>
      <c r="BF1092" s="19">
        <f t="shared" si="126"/>
        <v>0</v>
      </c>
      <c r="BG1092" s="19">
        <f t="shared" si="127"/>
        <v>0</v>
      </c>
      <c r="BH1092" s="19">
        <f t="shared" si="128"/>
        <v>0</v>
      </c>
      <c r="BI1092" s="25"/>
    </row>
    <row r="1093" spans="1:61" s="17" customFormat="1" ht="12.75">
      <c r="A1093" s="25"/>
      <c r="AD1093" s="18"/>
      <c r="BB1093" s="19">
        <f t="shared" si="122"/>
        <v>0</v>
      </c>
      <c r="BC1093" s="19">
        <f t="shared" si="123"/>
        <v>0</v>
      </c>
      <c r="BD1093" s="19">
        <f t="shared" si="124"/>
        <v>0</v>
      </c>
      <c r="BE1093" s="19">
        <f t="shared" si="125"/>
        <v>0</v>
      </c>
      <c r="BF1093" s="19">
        <f t="shared" si="126"/>
        <v>0</v>
      </c>
      <c r="BG1093" s="19">
        <f t="shared" si="127"/>
        <v>0</v>
      </c>
      <c r="BH1093" s="19">
        <f t="shared" si="128"/>
        <v>0</v>
      </c>
      <c r="BI1093" s="25"/>
    </row>
    <row r="1094" spans="1:61" s="17" customFormat="1" ht="12.75">
      <c r="A1094" s="25"/>
      <c r="AD1094" s="18"/>
      <c r="BB1094" s="19">
        <f t="shared" si="122"/>
        <v>0</v>
      </c>
      <c r="BC1094" s="19">
        <f t="shared" si="123"/>
        <v>0</v>
      </c>
      <c r="BD1094" s="19">
        <f t="shared" si="124"/>
        <v>0</v>
      </c>
      <c r="BE1094" s="19">
        <f t="shared" si="125"/>
        <v>0</v>
      </c>
      <c r="BF1094" s="19">
        <f t="shared" si="126"/>
        <v>0</v>
      </c>
      <c r="BG1094" s="19">
        <f t="shared" si="127"/>
        <v>0</v>
      </c>
      <c r="BH1094" s="19">
        <f t="shared" si="128"/>
        <v>0</v>
      </c>
      <c r="BI1094" s="25"/>
    </row>
    <row r="1095" spans="1:61" s="17" customFormat="1" ht="12.75">
      <c r="A1095" s="25"/>
      <c r="AD1095" s="18"/>
      <c r="BB1095" s="19">
        <f aca="true" t="shared" si="129" ref="BB1095:BB1158">AX1095+AT1095+AP1095+AL1095+AH1095+AD1095+Z1095+V1095+R1095+N1095</f>
        <v>0</v>
      </c>
      <c r="BC1095" s="19">
        <f aca="true" t="shared" si="130" ref="BC1095:BC1158">AY1095+AU1095+AQ1095+AM1095+AI1095+AE1095+AA1095+W1095+S1095+O1095+L1095+J1095+H1095+F1095</f>
        <v>0</v>
      </c>
      <c r="BD1095" s="19">
        <f aca="true" t="shared" si="131" ref="BD1095:BD1158">AZ1095+AV1095+AR1095+AN1095+AJ1095+AF1095+AB1095+X1095+T1095+P1095</f>
        <v>0</v>
      </c>
      <c r="BE1095" s="19">
        <f aca="true" t="shared" si="132" ref="BE1095:BE1158">BA1095+AW1095+AS1095+AO1095+AK1095+AG1095+AC1095+Y1095+U1095+Q1095+M1095+K1095+I1095+G1095</f>
        <v>0</v>
      </c>
      <c r="BF1095" s="19">
        <f aca="true" t="shared" si="133" ref="BF1095:BF1158">BB1095+BD1095</f>
        <v>0</v>
      </c>
      <c r="BG1095" s="19">
        <f aca="true" t="shared" si="134" ref="BG1095:BG1158">BC1095+BE1095</f>
        <v>0</v>
      </c>
      <c r="BH1095" s="19">
        <f aca="true" t="shared" si="135" ref="BH1095:BH1158">C1095</f>
        <v>0</v>
      </c>
      <c r="BI1095" s="25"/>
    </row>
    <row r="1096" spans="1:61" s="17" customFormat="1" ht="12.75">
      <c r="A1096" s="25"/>
      <c r="AD1096" s="18"/>
      <c r="BB1096" s="19">
        <f t="shared" si="129"/>
        <v>0</v>
      </c>
      <c r="BC1096" s="19">
        <f t="shared" si="130"/>
        <v>0</v>
      </c>
      <c r="BD1096" s="19">
        <f t="shared" si="131"/>
        <v>0</v>
      </c>
      <c r="BE1096" s="19">
        <f t="shared" si="132"/>
        <v>0</v>
      </c>
      <c r="BF1096" s="19">
        <f t="shared" si="133"/>
        <v>0</v>
      </c>
      <c r="BG1096" s="19">
        <f t="shared" si="134"/>
        <v>0</v>
      </c>
      <c r="BH1096" s="19">
        <f t="shared" si="135"/>
        <v>0</v>
      </c>
      <c r="BI1096" s="25"/>
    </row>
    <row r="1097" spans="1:61" s="17" customFormat="1" ht="12.75">
      <c r="A1097" s="25"/>
      <c r="AD1097" s="18"/>
      <c r="BB1097" s="19">
        <f t="shared" si="129"/>
        <v>0</v>
      </c>
      <c r="BC1097" s="19">
        <f t="shared" si="130"/>
        <v>0</v>
      </c>
      <c r="BD1097" s="19">
        <f t="shared" si="131"/>
        <v>0</v>
      </c>
      <c r="BE1097" s="19">
        <f t="shared" si="132"/>
        <v>0</v>
      </c>
      <c r="BF1097" s="19">
        <f t="shared" si="133"/>
        <v>0</v>
      </c>
      <c r="BG1097" s="19">
        <f t="shared" si="134"/>
        <v>0</v>
      </c>
      <c r="BH1097" s="19">
        <f t="shared" si="135"/>
        <v>0</v>
      </c>
      <c r="BI1097" s="25"/>
    </row>
    <row r="1098" spans="1:61" s="17" customFormat="1" ht="12.75">
      <c r="A1098" s="25"/>
      <c r="AD1098" s="18"/>
      <c r="BB1098" s="19">
        <f t="shared" si="129"/>
        <v>0</v>
      </c>
      <c r="BC1098" s="19">
        <f t="shared" si="130"/>
        <v>0</v>
      </c>
      <c r="BD1098" s="19">
        <f t="shared" si="131"/>
        <v>0</v>
      </c>
      <c r="BE1098" s="19">
        <f t="shared" si="132"/>
        <v>0</v>
      </c>
      <c r="BF1098" s="19">
        <f t="shared" si="133"/>
        <v>0</v>
      </c>
      <c r="BG1098" s="19">
        <f t="shared" si="134"/>
        <v>0</v>
      </c>
      <c r="BH1098" s="19">
        <f t="shared" si="135"/>
        <v>0</v>
      </c>
      <c r="BI1098" s="25"/>
    </row>
    <row r="1099" spans="1:61" s="17" customFormat="1" ht="12.75">
      <c r="A1099" s="25"/>
      <c r="AD1099" s="18"/>
      <c r="BB1099" s="19">
        <f t="shared" si="129"/>
        <v>0</v>
      </c>
      <c r="BC1099" s="19">
        <f t="shared" si="130"/>
        <v>0</v>
      </c>
      <c r="BD1099" s="19">
        <f t="shared" si="131"/>
        <v>0</v>
      </c>
      <c r="BE1099" s="19">
        <f t="shared" si="132"/>
        <v>0</v>
      </c>
      <c r="BF1099" s="19">
        <f t="shared" si="133"/>
        <v>0</v>
      </c>
      <c r="BG1099" s="19">
        <f t="shared" si="134"/>
        <v>0</v>
      </c>
      <c r="BH1099" s="19">
        <f t="shared" si="135"/>
        <v>0</v>
      </c>
      <c r="BI1099" s="25"/>
    </row>
    <row r="1100" spans="1:61" s="17" customFormat="1" ht="12.75">
      <c r="A1100" s="25"/>
      <c r="AD1100" s="18"/>
      <c r="BB1100" s="19">
        <f t="shared" si="129"/>
        <v>0</v>
      </c>
      <c r="BC1100" s="19">
        <f t="shared" si="130"/>
        <v>0</v>
      </c>
      <c r="BD1100" s="19">
        <f t="shared" si="131"/>
        <v>0</v>
      </c>
      <c r="BE1100" s="19">
        <f t="shared" si="132"/>
        <v>0</v>
      </c>
      <c r="BF1100" s="19">
        <f t="shared" si="133"/>
        <v>0</v>
      </c>
      <c r="BG1100" s="19">
        <f t="shared" si="134"/>
        <v>0</v>
      </c>
      <c r="BH1100" s="19">
        <f t="shared" si="135"/>
        <v>0</v>
      </c>
      <c r="BI1100" s="25"/>
    </row>
    <row r="1101" spans="1:61" s="17" customFormat="1" ht="12.75">
      <c r="A1101" s="25"/>
      <c r="AD1101" s="18"/>
      <c r="BB1101" s="19">
        <f t="shared" si="129"/>
        <v>0</v>
      </c>
      <c r="BC1101" s="19">
        <f t="shared" si="130"/>
        <v>0</v>
      </c>
      <c r="BD1101" s="19">
        <f t="shared" si="131"/>
        <v>0</v>
      </c>
      <c r="BE1101" s="19">
        <f t="shared" si="132"/>
        <v>0</v>
      </c>
      <c r="BF1101" s="19">
        <f t="shared" si="133"/>
        <v>0</v>
      </c>
      <c r="BG1101" s="19">
        <f t="shared" si="134"/>
        <v>0</v>
      </c>
      <c r="BH1101" s="19">
        <f t="shared" si="135"/>
        <v>0</v>
      </c>
      <c r="BI1101" s="25"/>
    </row>
    <row r="1102" spans="1:61" s="17" customFormat="1" ht="12.75">
      <c r="A1102" s="25"/>
      <c r="AD1102" s="18"/>
      <c r="BB1102" s="19">
        <f t="shared" si="129"/>
        <v>0</v>
      </c>
      <c r="BC1102" s="19">
        <f t="shared" si="130"/>
        <v>0</v>
      </c>
      <c r="BD1102" s="19">
        <f t="shared" si="131"/>
        <v>0</v>
      </c>
      <c r="BE1102" s="19">
        <f t="shared" si="132"/>
        <v>0</v>
      </c>
      <c r="BF1102" s="19">
        <f t="shared" si="133"/>
        <v>0</v>
      </c>
      <c r="BG1102" s="19">
        <f t="shared" si="134"/>
        <v>0</v>
      </c>
      <c r="BH1102" s="19">
        <f t="shared" si="135"/>
        <v>0</v>
      </c>
      <c r="BI1102" s="25"/>
    </row>
    <row r="1103" spans="1:61" s="17" customFormat="1" ht="12.75">
      <c r="A1103" s="25"/>
      <c r="AD1103" s="18"/>
      <c r="BB1103" s="19">
        <f t="shared" si="129"/>
        <v>0</v>
      </c>
      <c r="BC1103" s="19">
        <f t="shared" si="130"/>
        <v>0</v>
      </c>
      <c r="BD1103" s="19">
        <f t="shared" si="131"/>
        <v>0</v>
      </c>
      <c r="BE1103" s="19">
        <f t="shared" si="132"/>
        <v>0</v>
      </c>
      <c r="BF1103" s="19">
        <f t="shared" si="133"/>
        <v>0</v>
      </c>
      <c r="BG1103" s="19">
        <f t="shared" si="134"/>
        <v>0</v>
      </c>
      <c r="BH1103" s="19">
        <f t="shared" si="135"/>
        <v>0</v>
      </c>
      <c r="BI1103" s="25"/>
    </row>
    <row r="1104" spans="1:61" s="17" customFormat="1" ht="12.75">
      <c r="A1104" s="25"/>
      <c r="AD1104" s="18"/>
      <c r="BB1104" s="19">
        <f t="shared" si="129"/>
        <v>0</v>
      </c>
      <c r="BC1104" s="19">
        <f t="shared" si="130"/>
        <v>0</v>
      </c>
      <c r="BD1104" s="19">
        <f t="shared" si="131"/>
        <v>0</v>
      </c>
      <c r="BE1104" s="19">
        <f t="shared" si="132"/>
        <v>0</v>
      </c>
      <c r="BF1104" s="19">
        <f t="shared" si="133"/>
        <v>0</v>
      </c>
      <c r="BG1104" s="19">
        <f t="shared" si="134"/>
        <v>0</v>
      </c>
      <c r="BH1104" s="19">
        <f t="shared" si="135"/>
        <v>0</v>
      </c>
      <c r="BI1104" s="25"/>
    </row>
    <row r="1105" spans="1:61" s="17" customFormat="1" ht="12.75">
      <c r="A1105" s="25"/>
      <c r="AD1105" s="18"/>
      <c r="BB1105" s="19">
        <f t="shared" si="129"/>
        <v>0</v>
      </c>
      <c r="BC1105" s="19">
        <f t="shared" si="130"/>
        <v>0</v>
      </c>
      <c r="BD1105" s="19">
        <f t="shared" si="131"/>
        <v>0</v>
      </c>
      <c r="BE1105" s="19">
        <f t="shared" si="132"/>
        <v>0</v>
      </c>
      <c r="BF1105" s="19">
        <f t="shared" si="133"/>
        <v>0</v>
      </c>
      <c r="BG1105" s="19">
        <f t="shared" si="134"/>
        <v>0</v>
      </c>
      <c r="BH1105" s="19">
        <f t="shared" si="135"/>
        <v>0</v>
      </c>
      <c r="BI1105" s="25"/>
    </row>
    <row r="1106" spans="1:61" s="17" customFormat="1" ht="12.75">
      <c r="A1106" s="25"/>
      <c r="AD1106" s="18"/>
      <c r="BB1106" s="19">
        <f t="shared" si="129"/>
        <v>0</v>
      </c>
      <c r="BC1106" s="19">
        <f t="shared" si="130"/>
        <v>0</v>
      </c>
      <c r="BD1106" s="19">
        <f t="shared" si="131"/>
        <v>0</v>
      </c>
      <c r="BE1106" s="19">
        <f t="shared" si="132"/>
        <v>0</v>
      </c>
      <c r="BF1106" s="19">
        <f t="shared" si="133"/>
        <v>0</v>
      </c>
      <c r="BG1106" s="19">
        <f t="shared" si="134"/>
        <v>0</v>
      </c>
      <c r="BH1106" s="19">
        <f t="shared" si="135"/>
        <v>0</v>
      </c>
      <c r="BI1106" s="25"/>
    </row>
    <row r="1107" spans="1:61" s="17" customFormat="1" ht="12.75">
      <c r="A1107" s="25"/>
      <c r="AD1107" s="18"/>
      <c r="BB1107" s="19">
        <f t="shared" si="129"/>
        <v>0</v>
      </c>
      <c r="BC1107" s="19">
        <f t="shared" si="130"/>
        <v>0</v>
      </c>
      <c r="BD1107" s="19">
        <f t="shared" si="131"/>
        <v>0</v>
      </c>
      <c r="BE1107" s="19">
        <f t="shared" si="132"/>
        <v>0</v>
      </c>
      <c r="BF1107" s="19">
        <f t="shared" si="133"/>
        <v>0</v>
      </c>
      <c r="BG1107" s="19">
        <f t="shared" si="134"/>
        <v>0</v>
      </c>
      <c r="BH1107" s="19">
        <f t="shared" si="135"/>
        <v>0</v>
      </c>
      <c r="BI1107" s="25"/>
    </row>
    <row r="1108" spans="1:61" s="17" customFormat="1" ht="12.75">
      <c r="A1108" s="25"/>
      <c r="AD1108" s="18"/>
      <c r="BB1108" s="19">
        <f t="shared" si="129"/>
        <v>0</v>
      </c>
      <c r="BC1108" s="19">
        <f t="shared" si="130"/>
        <v>0</v>
      </c>
      <c r="BD1108" s="19">
        <f t="shared" si="131"/>
        <v>0</v>
      </c>
      <c r="BE1108" s="19">
        <f t="shared" si="132"/>
        <v>0</v>
      </c>
      <c r="BF1108" s="19">
        <f t="shared" si="133"/>
        <v>0</v>
      </c>
      <c r="BG1108" s="19">
        <f t="shared" si="134"/>
        <v>0</v>
      </c>
      <c r="BH1108" s="19">
        <f t="shared" si="135"/>
        <v>0</v>
      </c>
      <c r="BI1108" s="25"/>
    </row>
    <row r="1109" spans="1:61" s="17" customFormat="1" ht="12.75">
      <c r="A1109" s="25"/>
      <c r="AD1109" s="18"/>
      <c r="BB1109" s="19">
        <f t="shared" si="129"/>
        <v>0</v>
      </c>
      <c r="BC1109" s="19">
        <f t="shared" si="130"/>
        <v>0</v>
      </c>
      <c r="BD1109" s="19">
        <f t="shared" si="131"/>
        <v>0</v>
      </c>
      <c r="BE1109" s="19">
        <f t="shared" si="132"/>
        <v>0</v>
      </c>
      <c r="BF1109" s="19">
        <f t="shared" si="133"/>
        <v>0</v>
      </c>
      <c r="BG1109" s="19">
        <f t="shared" si="134"/>
        <v>0</v>
      </c>
      <c r="BH1109" s="19">
        <f t="shared" si="135"/>
        <v>0</v>
      </c>
      <c r="BI1109" s="25"/>
    </row>
    <row r="1110" spans="1:61" s="17" customFormat="1" ht="12.75">
      <c r="A1110" s="25"/>
      <c r="AD1110" s="18"/>
      <c r="BB1110" s="19">
        <f t="shared" si="129"/>
        <v>0</v>
      </c>
      <c r="BC1110" s="19">
        <f t="shared" si="130"/>
        <v>0</v>
      </c>
      <c r="BD1110" s="19">
        <f t="shared" si="131"/>
        <v>0</v>
      </c>
      <c r="BE1110" s="19">
        <f t="shared" si="132"/>
        <v>0</v>
      </c>
      <c r="BF1110" s="19">
        <f t="shared" si="133"/>
        <v>0</v>
      </c>
      <c r="BG1110" s="19">
        <f t="shared" si="134"/>
        <v>0</v>
      </c>
      <c r="BH1110" s="19">
        <f t="shared" si="135"/>
        <v>0</v>
      </c>
      <c r="BI1110" s="25"/>
    </row>
    <row r="1111" spans="1:61" s="17" customFormat="1" ht="12.75">
      <c r="A1111" s="25"/>
      <c r="AD1111" s="18"/>
      <c r="BB1111" s="19">
        <f t="shared" si="129"/>
        <v>0</v>
      </c>
      <c r="BC1111" s="19">
        <f t="shared" si="130"/>
        <v>0</v>
      </c>
      <c r="BD1111" s="19">
        <f t="shared" si="131"/>
        <v>0</v>
      </c>
      <c r="BE1111" s="19">
        <f t="shared" si="132"/>
        <v>0</v>
      </c>
      <c r="BF1111" s="19">
        <f t="shared" si="133"/>
        <v>0</v>
      </c>
      <c r="BG1111" s="19">
        <f t="shared" si="134"/>
        <v>0</v>
      </c>
      <c r="BH1111" s="19">
        <f t="shared" si="135"/>
        <v>0</v>
      </c>
      <c r="BI1111" s="25"/>
    </row>
    <row r="1112" spans="1:61" s="17" customFormat="1" ht="12.75">
      <c r="A1112" s="25"/>
      <c r="AD1112" s="18"/>
      <c r="BB1112" s="19">
        <f t="shared" si="129"/>
        <v>0</v>
      </c>
      <c r="BC1112" s="19">
        <f t="shared" si="130"/>
        <v>0</v>
      </c>
      <c r="BD1112" s="19">
        <f t="shared" si="131"/>
        <v>0</v>
      </c>
      <c r="BE1112" s="19">
        <f t="shared" si="132"/>
        <v>0</v>
      </c>
      <c r="BF1112" s="19">
        <f t="shared" si="133"/>
        <v>0</v>
      </c>
      <c r="BG1112" s="19">
        <f t="shared" si="134"/>
        <v>0</v>
      </c>
      <c r="BH1112" s="19">
        <f t="shared" si="135"/>
        <v>0</v>
      </c>
      <c r="BI1112" s="25"/>
    </row>
    <row r="1113" spans="1:61" s="17" customFormat="1" ht="12.75">
      <c r="A1113" s="25"/>
      <c r="AD1113" s="18"/>
      <c r="BB1113" s="19">
        <f t="shared" si="129"/>
        <v>0</v>
      </c>
      <c r="BC1113" s="19">
        <f t="shared" si="130"/>
        <v>0</v>
      </c>
      <c r="BD1113" s="19">
        <f t="shared" si="131"/>
        <v>0</v>
      </c>
      <c r="BE1113" s="19">
        <f t="shared" si="132"/>
        <v>0</v>
      </c>
      <c r="BF1113" s="19">
        <f t="shared" si="133"/>
        <v>0</v>
      </c>
      <c r="BG1113" s="19">
        <f t="shared" si="134"/>
        <v>0</v>
      </c>
      <c r="BH1113" s="19">
        <f t="shared" si="135"/>
        <v>0</v>
      </c>
      <c r="BI1113" s="25"/>
    </row>
    <row r="1114" spans="1:61" s="17" customFormat="1" ht="12.75">
      <c r="A1114" s="25"/>
      <c r="AD1114" s="18"/>
      <c r="BB1114" s="19">
        <f t="shared" si="129"/>
        <v>0</v>
      </c>
      <c r="BC1114" s="19">
        <f t="shared" si="130"/>
        <v>0</v>
      </c>
      <c r="BD1114" s="19">
        <f t="shared" si="131"/>
        <v>0</v>
      </c>
      <c r="BE1114" s="19">
        <f t="shared" si="132"/>
        <v>0</v>
      </c>
      <c r="BF1114" s="19">
        <f t="shared" si="133"/>
        <v>0</v>
      </c>
      <c r="BG1114" s="19">
        <f t="shared" si="134"/>
        <v>0</v>
      </c>
      <c r="BH1114" s="19">
        <f t="shared" si="135"/>
        <v>0</v>
      </c>
      <c r="BI1114" s="25"/>
    </row>
    <row r="1115" spans="1:61" s="17" customFormat="1" ht="12.75">
      <c r="A1115" s="25"/>
      <c r="AD1115" s="18"/>
      <c r="BB1115" s="19">
        <f t="shared" si="129"/>
        <v>0</v>
      </c>
      <c r="BC1115" s="19">
        <f t="shared" si="130"/>
        <v>0</v>
      </c>
      <c r="BD1115" s="19">
        <f t="shared" si="131"/>
        <v>0</v>
      </c>
      <c r="BE1115" s="19">
        <f t="shared" si="132"/>
        <v>0</v>
      </c>
      <c r="BF1115" s="19">
        <f t="shared" si="133"/>
        <v>0</v>
      </c>
      <c r="BG1115" s="19">
        <f t="shared" si="134"/>
        <v>0</v>
      </c>
      <c r="BH1115" s="19">
        <f t="shared" si="135"/>
        <v>0</v>
      </c>
      <c r="BI1115" s="25"/>
    </row>
    <row r="1116" spans="1:61" s="17" customFormat="1" ht="12.75">
      <c r="A1116" s="25"/>
      <c r="AD1116" s="18"/>
      <c r="BB1116" s="19">
        <f t="shared" si="129"/>
        <v>0</v>
      </c>
      <c r="BC1116" s="19">
        <f t="shared" si="130"/>
        <v>0</v>
      </c>
      <c r="BD1116" s="19">
        <f t="shared" si="131"/>
        <v>0</v>
      </c>
      <c r="BE1116" s="19">
        <f t="shared" si="132"/>
        <v>0</v>
      </c>
      <c r="BF1116" s="19">
        <f t="shared" si="133"/>
        <v>0</v>
      </c>
      <c r="BG1116" s="19">
        <f t="shared" si="134"/>
        <v>0</v>
      </c>
      <c r="BH1116" s="19">
        <f t="shared" si="135"/>
        <v>0</v>
      </c>
      <c r="BI1116" s="25"/>
    </row>
    <row r="1117" spans="1:61" s="17" customFormat="1" ht="12.75">
      <c r="A1117" s="25"/>
      <c r="AD1117" s="18"/>
      <c r="BB1117" s="19">
        <f t="shared" si="129"/>
        <v>0</v>
      </c>
      <c r="BC1117" s="19">
        <f t="shared" si="130"/>
        <v>0</v>
      </c>
      <c r="BD1117" s="19">
        <f t="shared" si="131"/>
        <v>0</v>
      </c>
      <c r="BE1117" s="19">
        <f t="shared" si="132"/>
        <v>0</v>
      </c>
      <c r="BF1117" s="19">
        <f t="shared" si="133"/>
        <v>0</v>
      </c>
      <c r="BG1117" s="19">
        <f t="shared" si="134"/>
        <v>0</v>
      </c>
      <c r="BH1117" s="19">
        <f t="shared" si="135"/>
        <v>0</v>
      </c>
      <c r="BI1117" s="25"/>
    </row>
    <row r="1118" spans="1:61" s="17" customFormat="1" ht="12.75">
      <c r="A1118" s="25"/>
      <c r="AD1118" s="18"/>
      <c r="BB1118" s="19">
        <f t="shared" si="129"/>
        <v>0</v>
      </c>
      <c r="BC1118" s="19">
        <f t="shared" si="130"/>
        <v>0</v>
      </c>
      <c r="BD1118" s="19">
        <f t="shared" si="131"/>
        <v>0</v>
      </c>
      <c r="BE1118" s="19">
        <f t="shared" si="132"/>
        <v>0</v>
      </c>
      <c r="BF1118" s="19">
        <f t="shared" si="133"/>
        <v>0</v>
      </c>
      <c r="BG1118" s="19">
        <f t="shared" si="134"/>
        <v>0</v>
      </c>
      <c r="BH1118" s="19">
        <f t="shared" si="135"/>
        <v>0</v>
      </c>
      <c r="BI1118" s="25"/>
    </row>
    <row r="1119" spans="1:61" s="17" customFormat="1" ht="12.75">
      <c r="A1119" s="25"/>
      <c r="AD1119" s="18"/>
      <c r="BB1119" s="19">
        <f t="shared" si="129"/>
        <v>0</v>
      </c>
      <c r="BC1119" s="19">
        <f t="shared" si="130"/>
        <v>0</v>
      </c>
      <c r="BD1119" s="19">
        <f t="shared" si="131"/>
        <v>0</v>
      </c>
      <c r="BE1119" s="19">
        <f t="shared" si="132"/>
        <v>0</v>
      </c>
      <c r="BF1119" s="19">
        <f t="shared" si="133"/>
        <v>0</v>
      </c>
      <c r="BG1119" s="19">
        <f t="shared" si="134"/>
        <v>0</v>
      </c>
      <c r="BH1119" s="19">
        <f t="shared" si="135"/>
        <v>0</v>
      </c>
      <c r="BI1119" s="25"/>
    </row>
    <row r="1120" spans="1:61" s="17" customFormat="1" ht="12.75">
      <c r="A1120" s="25"/>
      <c r="AD1120" s="18"/>
      <c r="BB1120" s="19">
        <f t="shared" si="129"/>
        <v>0</v>
      </c>
      <c r="BC1120" s="19">
        <f t="shared" si="130"/>
        <v>0</v>
      </c>
      <c r="BD1120" s="19">
        <f t="shared" si="131"/>
        <v>0</v>
      </c>
      <c r="BE1120" s="19">
        <f t="shared" si="132"/>
        <v>0</v>
      </c>
      <c r="BF1120" s="19">
        <f t="shared" si="133"/>
        <v>0</v>
      </c>
      <c r="BG1120" s="19">
        <f t="shared" si="134"/>
        <v>0</v>
      </c>
      <c r="BH1120" s="19">
        <f t="shared" si="135"/>
        <v>0</v>
      </c>
      <c r="BI1120" s="25"/>
    </row>
    <row r="1121" spans="1:61" s="17" customFormat="1" ht="12.75">
      <c r="A1121" s="25"/>
      <c r="AD1121" s="18"/>
      <c r="BB1121" s="19">
        <f t="shared" si="129"/>
        <v>0</v>
      </c>
      <c r="BC1121" s="19">
        <f t="shared" si="130"/>
        <v>0</v>
      </c>
      <c r="BD1121" s="19">
        <f t="shared" si="131"/>
        <v>0</v>
      </c>
      <c r="BE1121" s="19">
        <f t="shared" si="132"/>
        <v>0</v>
      </c>
      <c r="BF1121" s="19">
        <f t="shared" si="133"/>
        <v>0</v>
      </c>
      <c r="BG1121" s="19">
        <f t="shared" si="134"/>
        <v>0</v>
      </c>
      <c r="BH1121" s="19">
        <f t="shared" si="135"/>
        <v>0</v>
      </c>
      <c r="BI1121" s="25"/>
    </row>
    <row r="1122" spans="1:61" s="17" customFormat="1" ht="12.75">
      <c r="A1122" s="25"/>
      <c r="AD1122" s="18"/>
      <c r="BB1122" s="19">
        <f t="shared" si="129"/>
        <v>0</v>
      </c>
      <c r="BC1122" s="19">
        <f t="shared" si="130"/>
        <v>0</v>
      </c>
      <c r="BD1122" s="19">
        <f t="shared" si="131"/>
        <v>0</v>
      </c>
      <c r="BE1122" s="19">
        <f t="shared" si="132"/>
        <v>0</v>
      </c>
      <c r="BF1122" s="19">
        <f t="shared" si="133"/>
        <v>0</v>
      </c>
      <c r="BG1122" s="19">
        <f t="shared" si="134"/>
        <v>0</v>
      </c>
      <c r="BH1122" s="19">
        <f t="shared" si="135"/>
        <v>0</v>
      </c>
      <c r="BI1122" s="25"/>
    </row>
    <row r="1123" spans="1:61" s="17" customFormat="1" ht="12.75">
      <c r="A1123" s="25"/>
      <c r="AD1123" s="18"/>
      <c r="BB1123" s="19">
        <f t="shared" si="129"/>
        <v>0</v>
      </c>
      <c r="BC1123" s="19">
        <f t="shared" si="130"/>
        <v>0</v>
      </c>
      <c r="BD1123" s="19">
        <f t="shared" si="131"/>
        <v>0</v>
      </c>
      <c r="BE1123" s="19">
        <f t="shared" si="132"/>
        <v>0</v>
      </c>
      <c r="BF1123" s="19">
        <f t="shared" si="133"/>
        <v>0</v>
      </c>
      <c r="BG1123" s="19">
        <f t="shared" si="134"/>
        <v>0</v>
      </c>
      <c r="BH1123" s="19">
        <f t="shared" si="135"/>
        <v>0</v>
      </c>
      <c r="BI1123" s="25"/>
    </row>
    <row r="1124" spans="1:61" s="17" customFormat="1" ht="12.75">
      <c r="A1124" s="25"/>
      <c r="AD1124" s="18"/>
      <c r="BB1124" s="19">
        <f t="shared" si="129"/>
        <v>0</v>
      </c>
      <c r="BC1124" s="19">
        <f t="shared" si="130"/>
        <v>0</v>
      </c>
      <c r="BD1124" s="19">
        <f t="shared" si="131"/>
        <v>0</v>
      </c>
      <c r="BE1124" s="19">
        <f t="shared" si="132"/>
        <v>0</v>
      </c>
      <c r="BF1124" s="19">
        <f t="shared" si="133"/>
        <v>0</v>
      </c>
      <c r="BG1124" s="19">
        <f t="shared" si="134"/>
        <v>0</v>
      </c>
      <c r="BH1124" s="19">
        <f t="shared" si="135"/>
        <v>0</v>
      </c>
      <c r="BI1124" s="25"/>
    </row>
    <row r="1125" spans="1:61" s="17" customFormat="1" ht="12.75">
      <c r="A1125" s="25"/>
      <c r="AD1125" s="18"/>
      <c r="BB1125" s="19">
        <f t="shared" si="129"/>
        <v>0</v>
      </c>
      <c r="BC1125" s="19">
        <f t="shared" si="130"/>
        <v>0</v>
      </c>
      <c r="BD1125" s="19">
        <f t="shared" si="131"/>
        <v>0</v>
      </c>
      <c r="BE1125" s="19">
        <f t="shared" si="132"/>
        <v>0</v>
      </c>
      <c r="BF1125" s="19">
        <f t="shared" si="133"/>
        <v>0</v>
      </c>
      <c r="BG1125" s="19">
        <f t="shared" si="134"/>
        <v>0</v>
      </c>
      <c r="BH1125" s="19">
        <f t="shared" si="135"/>
        <v>0</v>
      </c>
      <c r="BI1125" s="25"/>
    </row>
    <row r="1126" spans="1:61" s="17" customFormat="1" ht="12.75">
      <c r="A1126" s="25"/>
      <c r="AD1126" s="18"/>
      <c r="BB1126" s="19">
        <f t="shared" si="129"/>
        <v>0</v>
      </c>
      <c r="BC1126" s="19">
        <f t="shared" si="130"/>
        <v>0</v>
      </c>
      <c r="BD1126" s="19">
        <f t="shared" si="131"/>
        <v>0</v>
      </c>
      <c r="BE1126" s="19">
        <f t="shared" si="132"/>
        <v>0</v>
      </c>
      <c r="BF1126" s="19">
        <f t="shared" si="133"/>
        <v>0</v>
      </c>
      <c r="BG1126" s="19">
        <f t="shared" si="134"/>
        <v>0</v>
      </c>
      <c r="BH1126" s="19">
        <f t="shared" si="135"/>
        <v>0</v>
      </c>
      <c r="BI1126" s="25"/>
    </row>
    <row r="1127" spans="1:61" s="17" customFormat="1" ht="12.75">
      <c r="A1127" s="25"/>
      <c r="AD1127" s="18"/>
      <c r="BB1127" s="19">
        <f t="shared" si="129"/>
        <v>0</v>
      </c>
      <c r="BC1127" s="19">
        <f t="shared" si="130"/>
        <v>0</v>
      </c>
      <c r="BD1127" s="19">
        <f t="shared" si="131"/>
        <v>0</v>
      </c>
      <c r="BE1127" s="19">
        <f t="shared" si="132"/>
        <v>0</v>
      </c>
      <c r="BF1127" s="19">
        <f t="shared" si="133"/>
        <v>0</v>
      </c>
      <c r="BG1127" s="19">
        <f t="shared" si="134"/>
        <v>0</v>
      </c>
      <c r="BH1127" s="19">
        <f t="shared" si="135"/>
        <v>0</v>
      </c>
      <c r="BI1127" s="25"/>
    </row>
    <row r="1128" spans="1:61" s="17" customFormat="1" ht="12.75">
      <c r="A1128" s="25"/>
      <c r="AD1128" s="18"/>
      <c r="BB1128" s="19">
        <f t="shared" si="129"/>
        <v>0</v>
      </c>
      <c r="BC1128" s="19">
        <f t="shared" si="130"/>
        <v>0</v>
      </c>
      <c r="BD1128" s="19">
        <f t="shared" si="131"/>
        <v>0</v>
      </c>
      <c r="BE1128" s="19">
        <f t="shared" si="132"/>
        <v>0</v>
      </c>
      <c r="BF1128" s="19">
        <f t="shared" si="133"/>
        <v>0</v>
      </c>
      <c r="BG1128" s="19">
        <f t="shared" si="134"/>
        <v>0</v>
      </c>
      <c r="BH1128" s="19">
        <f t="shared" si="135"/>
        <v>0</v>
      </c>
      <c r="BI1128" s="25"/>
    </row>
    <row r="1129" spans="1:61" s="17" customFormat="1" ht="12.75">
      <c r="A1129" s="25"/>
      <c r="AD1129" s="18"/>
      <c r="BB1129" s="19">
        <f t="shared" si="129"/>
        <v>0</v>
      </c>
      <c r="BC1129" s="19">
        <f t="shared" si="130"/>
        <v>0</v>
      </c>
      <c r="BD1129" s="19">
        <f t="shared" si="131"/>
        <v>0</v>
      </c>
      <c r="BE1129" s="19">
        <f t="shared" si="132"/>
        <v>0</v>
      </c>
      <c r="BF1129" s="19">
        <f t="shared" si="133"/>
        <v>0</v>
      </c>
      <c r="BG1129" s="19">
        <f t="shared" si="134"/>
        <v>0</v>
      </c>
      <c r="BH1129" s="19">
        <f t="shared" si="135"/>
        <v>0</v>
      </c>
      <c r="BI1129" s="25"/>
    </row>
    <row r="1130" spans="1:61" s="17" customFormat="1" ht="12.75">
      <c r="A1130" s="25"/>
      <c r="AD1130" s="18"/>
      <c r="BB1130" s="19">
        <f t="shared" si="129"/>
        <v>0</v>
      </c>
      <c r="BC1130" s="19">
        <f t="shared" si="130"/>
        <v>0</v>
      </c>
      <c r="BD1130" s="19">
        <f t="shared" si="131"/>
        <v>0</v>
      </c>
      <c r="BE1130" s="19">
        <f t="shared" si="132"/>
        <v>0</v>
      </c>
      <c r="BF1130" s="19">
        <f t="shared" si="133"/>
        <v>0</v>
      </c>
      <c r="BG1130" s="19">
        <f t="shared" si="134"/>
        <v>0</v>
      </c>
      <c r="BH1130" s="19">
        <f t="shared" si="135"/>
        <v>0</v>
      </c>
      <c r="BI1130" s="25"/>
    </row>
    <row r="1131" spans="1:61" s="17" customFormat="1" ht="12.75">
      <c r="A1131" s="25"/>
      <c r="AD1131" s="18"/>
      <c r="BB1131" s="19">
        <f t="shared" si="129"/>
        <v>0</v>
      </c>
      <c r="BC1131" s="19">
        <f t="shared" si="130"/>
        <v>0</v>
      </c>
      <c r="BD1131" s="19">
        <f t="shared" si="131"/>
        <v>0</v>
      </c>
      <c r="BE1131" s="19">
        <f t="shared" si="132"/>
        <v>0</v>
      </c>
      <c r="BF1131" s="19">
        <f t="shared" si="133"/>
        <v>0</v>
      </c>
      <c r="BG1131" s="19">
        <f t="shared" si="134"/>
        <v>0</v>
      </c>
      <c r="BH1131" s="19">
        <f t="shared" si="135"/>
        <v>0</v>
      </c>
      <c r="BI1131" s="25"/>
    </row>
    <row r="1132" spans="1:61" s="17" customFormat="1" ht="12.75">
      <c r="A1132" s="25"/>
      <c r="AD1132" s="18"/>
      <c r="BB1132" s="19">
        <f t="shared" si="129"/>
        <v>0</v>
      </c>
      <c r="BC1132" s="19">
        <f t="shared" si="130"/>
        <v>0</v>
      </c>
      <c r="BD1132" s="19">
        <f t="shared" si="131"/>
        <v>0</v>
      </c>
      <c r="BE1132" s="19">
        <f t="shared" si="132"/>
        <v>0</v>
      </c>
      <c r="BF1132" s="19">
        <f t="shared" si="133"/>
        <v>0</v>
      </c>
      <c r="BG1132" s="19">
        <f t="shared" si="134"/>
        <v>0</v>
      </c>
      <c r="BH1132" s="19">
        <f t="shared" si="135"/>
        <v>0</v>
      </c>
      <c r="BI1132" s="25"/>
    </row>
    <row r="1133" spans="1:61" s="17" customFormat="1" ht="12.75">
      <c r="A1133" s="25"/>
      <c r="AD1133" s="18"/>
      <c r="BB1133" s="19">
        <f t="shared" si="129"/>
        <v>0</v>
      </c>
      <c r="BC1133" s="19">
        <f t="shared" si="130"/>
        <v>0</v>
      </c>
      <c r="BD1133" s="19">
        <f t="shared" si="131"/>
        <v>0</v>
      </c>
      <c r="BE1133" s="19">
        <f t="shared" si="132"/>
        <v>0</v>
      </c>
      <c r="BF1133" s="19">
        <f t="shared" si="133"/>
        <v>0</v>
      </c>
      <c r="BG1133" s="19">
        <f t="shared" si="134"/>
        <v>0</v>
      </c>
      <c r="BH1133" s="19">
        <f t="shared" si="135"/>
        <v>0</v>
      </c>
      <c r="BI1133" s="25"/>
    </row>
    <row r="1134" spans="1:61" s="17" customFormat="1" ht="12.75">
      <c r="A1134" s="25"/>
      <c r="AD1134" s="18"/>
      <c r="BB1134" s="19">
        <f t="shared" si="129"/>
        <v>0</v>
      </c>
      <c r="BC1134" s="19">
        <f t="shared" si="130"/>
        <v>0</v>
      </c>
      <c r="BD1134" s="19">
        <f t="shared" si="131"/>
        <v>0</v>
      </c>
      <c r="BE1134" s="19">
        <f t="shared" si="132"/>
        <v>0</v>
      </c>
      <c r="BF1134" s="19">
        <f t="shared" si="133"/>
        <v>0</v>
      </c>
      <c r="BG1134" s="19">
        <f t="shared" si="134"/>
        <v>0</v>
      </c>
      <c r="BH1134" s="19">
        <f t="shared" si="135"/>
        <v>0</v>
      </c>
      <c r="BI1134" s="25"/>
    </row>
    <row r="1135" spans="1:61" s="17" customFormat="1" ht="12.75">
      <c r="A1135" s="25"/>
      <c r="AD1135" s="18"/>
      <c r="BB1135" s="19">
        <f t="shared" si="129"/>
        <v>0</v>
      </c>
      <c r="BC1135" s="19">
        <f t="shared" si="130"/>
        <v>0</v>
      </c>
      <c r="BD1135" s="19">
        <f t="shared" si="131"/>
        <v>0</v>
      </c>
      <c r="BE1135" s="19">
        <f t="shared" si="132"/>
        <v>0</v>
      </c>
      <c r="BF1135" s="19">
        <f t="shared" si="133"/>
        <v>0</v>
      </c>
      <c r="BG1135" s="19">
        <f t="shared" si="134"/>
        <v>0</v>
      </c>
      <c r="BH1135" s="19">
        <f t="shared" si="135"/>
        <v>0</v>
      </c>
      <c r="BI1135" s="25"/>
    </row>
    <row r="1136" spans="1:61" s="17" customFormat="1" ht="12.75">
      <c r="A1136" s="25"/>
      <c r="AD1136" s="18"/>
      <c r="BB1136" s="19">
        <f t="shared" si="129"/>
        <v>0</v>
      </c>
      <c r="BC1136" s="19">
        <f t="shared" si="130"/>
        <v>0</v>
      </c>
      <c r="BD1136" s="19">
        <f t="shared" si="131"/>
        <v>0</v>
      </c>
      <c r="BE1136" s="19">
        <f t="shared" si="132"/>
        <v>0</v>
      </c>
      <c r="BF1136" s="19">
        <f t="shared" si="133"/>
        <v>0</v>
      </c>
      <c r="BG1136" s="19">
        <f t="shared" si="134"/>
        <v>0</v>
      </c>
      <c r="BH1136" s="19">
        <f t="shared" si="135"/>
        <v>0</v>
      </c>
      <c r="BI1136" s="25"/>
    </row>
    <row r="1137" spans="1:61" s="17" customFormat="1" ht="12.75">
      <c r="A1137" s="25"/>
      <c r="AD1137" s="18"/>
      <c r="BB1137" s="19">
        <f t="shared" si="129"/>
        <v>0</v>
      </c>
      <c r="BC1137" s="19">
        <f t="shared" si="130"/>
        <v>0</v>
      </c>
      <c r="BD1137" s="19">
        <f t="shared" si="131"/>
        <v>0</v>
      </c>
      <c r="BE1137" s="19">
        <f t="shared" si="132"/>
        <v>0</v>
      </c>
      <c r="BF1137" s="19">
        <f t="shared" si="133"/>
        <v>0</v>
      </c>
      <c r="BG1137" s="19">
        <f t="shared" si="134"/>
        <v>0</v>
      </c>
      <c r="BH1137" s="19">
        <f t="shared" si="135"/>
        <v>0</v>
      </c>
      <c r="BI1137" s="25"/>
    </row>
    <row r="1138" spans="1:61" s="17" customFormat="1" ht="12.75">
      <c r="A1138" s="25"/>
      <c r="AD1138" s="18"/>
      <c r="BB1138" s="19">
        <f t="shared" si="129"/>
        <v>0</v>
      </c>
      <c r="BC1138" s="19">
        <f t="shared" si="130"/>
        <v>0</v>
      </c>
      <c r="BD1138" s="19">
        <f t="shared" si="131"/>
        <v>0</v>
      </c>
      <c r="BE1138" s="19">
        <f t="shared" si="132"/>
        <v>0</v>
      </c>
      <c r="BF1138" s="19">
        <f t="shared" si="133"/>
        <v>0</v>
      </c>
      <c r="BG1138" s="19">
        <f t="shared" si="134"/>
        <v>0</v>
      </c>
      <c r="BH1138" s="19">
        <f t="shared" si="135"/>
        <v>0</v>
      </c>
      <c r="BI1138" s="25"/>
    </row>
    <row r="1139" spans="1:61" s="17" customFormat="1" ht="12.75">
      <c r="A1139" s="25"/>
      <c r="AD1139" s="18"/>
      <c r="BB1139" s="19">
        <f t="shared" si="129"/>
        <v>0</v>
      </c>
      <c r="BC1139" s="19">
        <f t="shared" si="130"/>
        <v>0</v>
      </c>
      <c r="BD1139" s="19">
        <f t="shared" si="131"/>
        <v>0</v>
      </c>
      <c r="BE1139" s="19">
        <f t="shared" si="132"/>
        <v>0</v>
      </c>
      <c r="BF1139" s="19">
        <f t="shared" si="133"/>
        <v>0</v>
      </c>
      <c r="BG1139" s="19">
        <f t="shared" si="134"/>
        <v>0</v>
      </c>
      <c r="BH1139" s="19">
        <f t="shared" si="135"/>
        <v>0</v>
      </c>
      <c r="BI1139" s="25"/>
    </row>
    <row r="1140" spans="1:61" s="17" customFormat="1" ht="12.75">
      <c r="A1140" s="25"/>
      <c r="AD1140" s="18"/>
      <c r="BB1140" s="19">
        <f t="shared" si="129"/>
        <v>0</v>
      </c>
      <c r="BC1140" s="19">
        <f t="shared" si="130"/>
        <v>0</v>
      </c>
      <c r="BD1140" s="19">
        <f t="shared" si="131"/>
        <v>0</v>
      </c>
      <c r="BE1140" s="19">
        <f t="shared" si="132"/>
        <v>0</v>
      </c>
      <c r="BF1140" s="19">
        <f t="shared" si="133"/>
        <v>0</v>
      </c>
      <c r="BG1140" s="19">
        <f t="shared" si="134"/>
        <v>0</v>
      </c>
      <c r="BH1140" s="19">
        <f t="shared" si="135"/>
        <v>0</v>
      </c>
      <c r="BI1140" s="25"/>
    </row>
    <row r="1141" spans="1:61" s="17" customFormat="1" ht="12.75">
      <c r="A1141" s="25"/>
      <c r="AD1141" s="18"/>
      <c r="BB1141" s="19">
        <f t="shared" si="129"/>
        <v>0</v>
      </c>
      <c r="BC1141" s="19">
        <f t="shared" si="130"/>
        <v>0</v>
      </c>
      <c r="BD1141" s="19">
        <f t="shared" si="131"/>
        <v>0</v>
      </c>
      <c r="BE1141" s="19">
        <f t="shared" si="132"/>
        <v>0</v>
      </c>
      <c r="BF1141" s="19">
        <f t="shared" si="133"/>
        <v>0</v>
      </c>
      <c r="BG1141" s="19">
        <f t="shared" si="134"/>
        <v>0</v>
      </c>
      <c r="BH1141" s="19">
        <f t="shared" si="135"/>
        <v>0</v>
      </c>
      <c r="BI1141" s="25"/>
    </row>
    <row r="1142" spans="1:61" s="17" customFormat="1" ht="12.75">
      <c r="A1142" s="25"/>
      <c r="AD1142" s="18"/>
      <c r="BB1142" s="19">
        <f t="shared" si="129"/>
        <v>0</v>
      </c>
      <c r="BC1142" s="19">
        <f t="shared" si="130"/>
        <v>0</v>
      </c>
      <c r="BD1142" s="19">
        <f t="shared" si="131"/>
        <v>0</v>
      </c>
      <c r="BE1142" s="19">
        <f t="shared" si="132"/>
        <v>0</v>
      </c>
      <c r="BF1142" s="19">
        <f t="shared" si="133"/>
        <v>0</v>
      </c>
      <c r="BG1142" s="19">
        <f t="shared" si="134"/>
        <v>0</v>
      </c>
      <c r="BH1142" s="19">
        <f t="shared" si="135"/>
        <v>0</v>
      </c>
      <c r="BI1142" s="25"/>
    </row>
    <row r="1143" spans="1:61" s="17" customFormat="1" ht="12.75">
      <c r="A1143" s="25"/>
      <c r="AD1143" s="18"/>
      <c r="BB1143" s="19">
        <f t="shared" si="129"/>
        <v>0</v>
      </c>
      <c r="BC1143" s="19">
        <f t="shared" si="130"/>
        <v>0</v>
      </c>
      <c r="BD1143" s="19">
        <f t="shared" si="131"/>
        <v>0</v>
      </c>
      <c r="BE1143" s="19">
        <f t="shared" si="132"/>
        <v>0</v>
      </c>
      <c r="BF1143" s="19">
        <f t="shared" si="133"/>
        <v>0</v>
      </c>
      <c r="BG1143" s="19">
        <f t="shared" si="134"/>
        <v>0</v>
      </c>
      <c r="BH1143" s="19">
        <f t="shared" si="135"/>
        <v>0</v>
      </c>
      <c r="BI1143" s="25"/>
    </row>
    <row r="1144" spans="1:61" s="17" customFormat="1" ht="12.75">
      <c r="A1144" s="25"/>
      <c r="AD1144" s="18"/>
      <c r="BB1144" s="19">
        <f t="shared" si="129"/>
        <v>0</v>
      </c>
      <c r="BC1144" s="19">
        <f t="shared" si="130"/>
        <v>0</v>
      </c>
      <c r="BD1144" s="19">
        <f t="shared" si="131"/>
        <v>0</v>
      </c>
      <c r="BE1144" s="19">
        <f t="shared" si="132"/>
        <v>0</v>
      </c>
      <c r="BF1144" s="19">
        <f t="shared" si="133"/>
        <v>0</v>
      </c>
      <c r="BG1144" s="19">
        <f t="shared" si="134"/>
        <v>0</v>
      </c>
      <c r="BH1144" s="19">
        <f t="shared" si="135"/>
        <v>0</v>
      </c>
      <c r="BI1144" s="25"/>
    </row>
    <row r="1145" spans="1:61" s="17" customFormat="1" ht="12.75">
      <c r="A1145" s="25"/>
      <c r="AD1145" s="18"/>
      <c r="BB1145" s="19">
        <f t="shared" si="129"/>
        <v>0</v>
      </c>
      <c r="BC1145" s="19">
        <f t="shared" si="130"/>
        <v>0</v>
      </c>
      <c r="BD1145" s="19">
        <f t="shared" si="131"/>
        <v>0</v>
      </c>
      <c r="BE1145" s="19">
        <f t="shared" si="132"/>
        <v>0</v>
      </c>
      <c r="BF1145" s="19">
        <f t="shared" si="133"/>
        <v>0</v>
      </c>
      <c r="BG1145" s="19">
        <f t="shared" si="134"/>
        <v>0</v>
      </c>
      <c r="BH1145" s="19">
        <f t="shared" si="135"/>
        <v>0</v>
      </c>
      <c r="BI1145" s="25"/>
    </row>
    <row r="1146" spans="1:61" s="17" customFormat="1" ht="12.75">
      <c r="A1146" s="25"/>
      <c r="AD1146" s="18"/>
      <c r="BB1146" s="19">
        <f t="shared" si="129"/>
        <v>0</v>
      </c>
      <c r="BC1146" s="19">
        <f t="shared" si="130"/>
        <v>0</v>
      </c>
      <c r="BD1146" s="19">
        <f t="shared" si="131"/>
        <v>0</v>
      </c>
      <c r="BE1146" s="19">
        <f t="shared" si="132"/>
        <v>0</v>
      </c>
      <c r="BF1146" s="19">
        <f t="shared" si="133"/>
        <v>0</v>
      </c>
      <c r="BG1146" s="19">
        <f t="shared" si="134"/>
        <v>0</v>
      </c>
      <c r="BH1146" s="19">
        <f t="shared" si="135"/>
        <v>0</v>
      </c>
      <c r="BI1146" s="25"/>
    </row>
    <row r="1147" spans="1:61" s="17" customFormat="1" ht="12.75">
      <c r="A1147" s="25"/>
      <c r="AD1147" s="18"/>
      <c r="BB1147" s="19">
        <f t="shared" si="129"/>
        <v>0</v>
      </c>
      <c r="BC1147" s="19">
        <f t="shared" si="130"/>
        <v>0</v>
      </c>
      <c r="BD1147" s="19">
        <f t="shared" si="131"/>
        <v>0</v>
      </c>
      <c r="BE1147" s="19">
        <f t="shared" si="132"/>
        <v>0</v>
      </c>
      <c r="BF1147" s="19">
        <f t="shared" si="133"/>
        <v>0</v>
      </c>
      <c r="BG1147" s="19">
        <f t="shared" si="134"/>
        <v>0</v>
      </c>
      <c r="BH1147" s="19">
        <f t="shared" si="135"/>
        <v>0</v>
      </c>
      <c r="BI1147" s="25"/>
    </row>
    <row r="1148" spans="1:61" s="17" customFormat="1" ht="12.75">
      <c r="A1148" s="25"/>
      <c r="AD1148" s="18"/>
      <c r="BB1148" s="19">
        <f t="shared" si="129"/>
        <v>0</v>
      </c>
      <c r="BC1148" s="19">
        <f t="shared" si="130"/>
        <v>0</v>
      </c>
      <c r="BD1148" s="19">
        <f t="shared" si="131"/>
        <v>0</v>
      </c>
      <c r="BE1148" s="19">
        <f t="shared" si="132"/>
        <v>0</v>
      </c>
      <c r="BF1148" s="19">
        <f t="shared" si="133"/>
        <v>0</v>
      </c>
      <c r="BG1148" s="19">
        <f t="shared" si="134"/>
        <v>0</v>
      </c>
      <c r="BH1148" s="19">
        <f t="shared" si="135"/>
        <v>0</v>
      </c>
      <c r="BI1148" s="25"/>
    </row>
    <row r="1149" spans="1:61" s="17" customFormat="1" ht="12.75">
      <c r="A1149" s="25"/>
      <c r="AD1149" s="18"/>
      <c r="BB1149" s="19">
        <f t="shared" si="129"/>
        <v>0</v>
      </c>
      <c r="BC1149" s="19">
        <f t="shared" si="130"/>
        <v>0</v>
      </c>
      <c r="BD1149" s="19">
        <f t="shared" si="131"/>
        <v>0</v>
      </c>
      <c r="BE1149" s="19">
        <f t="shared" si="132"/>
        <v>0</v>
      </c>
      <c r="BF1149" s="19">
        <f t="shared" si="133"/>
        <v>0</v>
      </c>
      <c r="BG1149" s="19">
        <f t="shared" si="134"/>
        <v>0</v>
      </c>
      <c r="BH1149" s="19">
        <f t="shared" si="135"/>
        <v>0</v>
      </c>
      <c r="BI1149" s="25"/>
    </row>
    <row r="1150" spans="1:61" s="17" customFormat="1" ht="12.75">
      <c r="A1150" s="25"/>
      <c r="AD1150" s="18"/>
      <c r="BB1150" s="19">
        <f t="shared" si="129"/>
        <v>0</v>
      </c>
      <c r="BC1150" s="19">
        <f t="shared" si="130"/>
        <v>0</v>
      </c>
      <c r="BD1150" s="19">
        <f t="shared" si="131"/>
        <v>0</v>
      </c>
      <c r="BE1150" s="19">
        <f t="shared" si="132"/>
        <v>0</v>
      </c>
      <c r="BF1150" s="19">
        <f t="shared" si="133"/>
        <v>0</v>
      </c>
      <c r="BG1150" s="19">
        <f t="shared" si="134"/>
        <v>0</v>
      </c>
      <c r="BH1150" s="19">
        <f t="shared" si="135"/>
        <v>0</v>
      </c>
      <c r="BI1150" s="25"/>
    </row>
    <row r="1151" spans="1:61" s="17" customFormat="1" ht="12.75">
      <c r="A1151" s="25"/>
      <c r="AD1151" s="18"/>
      <c r="BB1151" s="19">
        <f t="shared" si="129"/>
        <v>0</v>
      </c>
      <c r="BC1151" s="19">
        <f t="shared" si="130"/>
        <v>0</v>
      </c>
      <c r="BD1151" s="19">
        <f t="shared" si="131"/>
        <v>0</v>
      </c>
      <c r="BE1151" s="19">
        <f t="shared" si="132"/>
        <v>0</v>
      </c>
      <c r="BF1151" s="19">
        <f t="shared" si="133"/>
        <v>0</v>
      </c>
      <c r="BG1151" s="19">
        <f t="shared" si="134"/>
        <v>0</v>
      </c>
      <c r="BH1151" s="19">
        <f t="shared" si="135"/>
        <v>0</v>
      </c>
      <c r="BI1151" s="25"/>
    </row>
    <row r="1152" spans="1:61" s="17" customFormat="1" ht="12.75">
      <c r="A1152" s="25"/>
      <c r="AD1152" s="18"/>
      <c r="BB1152" s="19">
        <f t="shared" si="129"/>
        <v>0</v>
      </c>
      <c r="BC1152" s="19">
        <f t="shared" si="130"/>
        <v>0</v>
      </c>
      <c r="BD1152" s="19">
        <f t="shared" si="131"/>
        <v>0</v>
      </c>
      <c r="BE1152" s="19">
        <f t="shared" si="132"/>
        <v>0</v>
      </c>
      <c r="BF1152" s="19">
        <f t="shared" si="133"/>
        <v>0</v>
      </c>
      <c r="BG1152" s="19">
        <f t="shared" si="134"/>
        <v>0</v>
      </c>
      <c r="BH1152" s="19">
        <f t="shared" si="135"/>
        <v>0</v>
      </c>
      <c r="BI1152" s="25"/>
    </row>
    <row r="1153" spans="1:61" s="17" customFormat="1" ht="12.75">
      <c r="A1153" s="25"/>
      <c r="AD1153" s="18"/>
      <c r="BB1153" s="19">
        <f t="shared" si="129"/>
        <v>0</v>
      </c>
      <c r="BC1153" s="19">
        <f t="shared" si="130"/>
        <v>0</v>
      </c>
      <c r="BD1153" s="19">
        <f t="shared" si="131"/>
        <v>0</v>
      </c>
      <c r="BE1153" s="19">
        <f t="shared" si="132"/>
        <v>0</v>
      </c>
      <c r="BF1153" s="19">
        <f t="shared" si="133"/>
        <v>0</v>
      </c>
      <c r="BG1153" s="19">
        <f t="shared" si="134"/>
        <v>0</v>
      </c>
      <c r="BH1153" s="19">
        <f t="shared" si="135"/>
        <v>0</v>
      </c>
      <c r="BI1153" s="25"/>
    </row>
    <row r="1154" spans="1:61" s="17" customFormat="1" ht="12.75">
      <c r="A1154" s="25"/>
      <c r="AD1154" s="18"/>
      <c r="BB1154" s="19">
        <f t="shared" si="129"/>
        <v>0</v>
      </c>
      <c r="BC1154" s="19">
        <f t="shared" si="130"/>
        <v>0</v>
      </c>
      <c r="BD1154" s="19">
        <f t="shared" si="131"/>
        <v>0</v>
      </c>
      <c r="BE1154" s="19">
        <f t="shared" si="132"/>
        <v>0</v>
      </c>
      <c r="BF1154" s="19">
        <f t="shared" si="133"/>
        <v>0</v>
      </c>
      <c r="BG1154" s="19">
        <f t="shared" si="134"/>
        <v>0</v>
      </c>
      <c r="BH1154" s="19">
        <f t="shared" si="135"/>
        <v>0</v>
      </c>
      <c r="BI1154" s="25"/>
    </row>
    <row r="1155" spans="1:61" s="17" customFormat="1" ht="12.75">
      <c r="A1155" s="25"/>
      <c r="AD1155" s="18"/>
      <c r="BB1155" s="19">
        <f t="shared" si="129"/>
        <v>0</v>
      </c>
      <c r="BC1155" s="19">
        <f t="shared" si="130"/>
        <v>0</v>
      </c>
      <c r="BD1155" s="19">
        <f t="shared" si="131"/>
        <v>0</v>
      </c>
      <c r="BE1155" s="19">
        <f t="shared" si="132"/>
        <v>0</v>
      </c>
      <c r="BF1155" s="19">
        <f t="shared" si="133"/>
        <v>0</v>
      </c>
      <c r="BG1155" s="19">
        <f t="shared" si="134"/>
        <v>0</v>
      </c>
      <c r="BH1155" s="19">
        <f t="shared" si="135"/>
        <v>0</v>
      </c>
      <c r="BI1155" s="25"/>
    </row>
    <row r="1156" spans="1:61" s="17" customFormat="1" ht="12.75">
      <c r="A1156" s="25"/>
      <c r="AD1156" s="18"/>
      <c r="BB1156" s="19">
        <f t="shared" si="129"/>
        <v>0</v>
      </c>
      <c r="BC1156" s="19">
        <f t="shared" si="130"/>
        <v>0</v>
      </c>
      <c r="BD1156" s="19">
        <f t="shared" si="131"/>
        <v>0</v>
      </c>
      <c r="BE1156" s="19">
        <f t="shared" si="132"/>
        <v>0</v>
      </c>
      <c r="BF1156" s="19">
        <f t="shared" si="133"/>
        <v>0</v>
      </c>
      <c r="BG1156" s="19">
        <f t="shared" si="134"/>
        <v>0</v>
      </c>
      <c r="BH1156" s="19">
        <f t="shared" si="135"/>
        <v>0</v>
      </c>
      <c r="BI1156" s="25"/>
    </row>
    <row r="1157" spans="1:61" s="17" customFormat="1" ht="12.75">
      <c r="A1157" s="25"/>
      <c r="AD1157" s="18"/>
      <c r="BB1157" s="19">
        <f t="shared" si="129"/>
        <v>0</v>
      </c>
      <c r="BC1157" s="19">
        <f t="shared" si="130"/>
        <v>0</v>
      </c>
      <c r="BD1157" s="19">
        <f t="shared" si="131"/>
        <v>0</v>
      </c>
      <c r="BE1157" s="19">
        <f t="shared" si="132"/>
        <v>0</v>
      </c>
      <c r="BF1157" s="19">
        <f t="shared" si="133"/>
        <v>0</v>
      </c>
      <c r="BG1157" s="19">
        <f t="shared" si="134"/>
        <v>0</v>
      </c>
      <c r="BH1157" s="19">
        <f t="shared" si="135"/>
        <v>0</v>
      </c>
      <c r="BI1157" s="25"/>
    </row>
    <row r="1158" spans="1:61" s="17" customFormat="1" ht="12.75">
      <c r="A1158" s="25"/>
      <c r="AD1158" s="18"/>
      <c r="BB1158" s="19">
        <f t="shared" si="129"/>
        <v>0</v>
      </c>
      <c r="BC1158" s="19">
        <f t="shared" si="130"/>
        <v>0</v>
      </c>
      <c r="BD1158" s="19">
        <f t="shared" si="131"/>
        <v>0</v>
      </c>
      <c r="BE1158" s="19">
        <f t="shared" si="132"/>
        <v>0</v>
      </c>
      <c r="BF1158" s="19">
        <f t="shared" si="133"/>
        <v>0</v>
      </c>
      <c r="BG1158" s="19">
        <f t="shared" si="134"/>
        <v>0</v>
      </c>
      <c r="BH1158" s="19">
        <f t="shared" si="135"/>
        <v>0</v>
      </c>
      <c r="BI1158" s="25"/>
    </row>
    <row r="1159" spans="1:61" s="17" customFormat="1" ht="12.75">
      <c r="A1159" s="25"/>
      <c r="AD1159" s="18"/>
      <c r="BB1159" s="19">
        <f aca="true" t="shared" si="136" ref="BB1159:BB1222">AX1159+AT1159+AP1159+AL1159+AH1159+AD1159+Z1159+V1159+R1159+N1159</f>
        <v>0</v>
      </c>
      <c r="BC1159" s="19">
        <f aca="true" t="shared" si="137" ref="BC1159:BC1222">AY1159+AU1159+AQ1159+AM1159+AI1159+AE1159+AA1159+W1159+S1159+O1159+L1159+J1159+H1159+F1159</f>
        <v>0</v>
      </c>
      <c r="BD1159" s="19">
        <f aca="true" t="shared" si="138" ref="BD1159:BD1222">AZ1159+AV1159+AR1159+AN1159+AJ1159+AF1159+AB1159+X1159+T1159+P1159</f>
        <v>0</v>
      </c>
      <c r="BE1159" s="19">
        <f aca="true" t="shared" si="139" ref="BE1159:BE1222">BA1159+AW1159+AS1159+AO1159+AK1159+AG1159+AC1159+Y1159+U1159+Q1159+M1159+K1159+I1159+G1159</f>
        <v>0</v>
      </c>
      <c r="BF1159" s="19">
        <f aca="true" t="shared" si="140" ref="BF1159:BF1222">BB1159+BD1159</f>
        <v>0</v>
      </c>
      <c r="BG1159" s="19">
        <f aca="true" t="shared" si="141" ref="BG1159:BG1222">BC1159+BE1159</f>
        <v>0</v>
      </c>
      <c r="BH1159" s="19">
        <f aca="true" t="shared" si="142" ref="BH1159:BH1222">C1159</f>
        <v>0</v>
      </c>
      <c r="BI1159" s="25"/>
    </row>
    <row r="1160" spans="1:61" s="17" customFormat="1" ht="12.75">
      <c r="A1160" s="25"/>
      <c r="AD1160" s="18"/>
      <c r="BB1160" s="19">
        <f t="shared" si="136"/>
        <v>0</v>
      </c>
      <c r="BC1160" s="19">
        <f t="shared" si="137"/>
        <v>0</v>
      </c>
      <c r="BD1160" s="19">
        <f t="shared" si="138"/>
        <v>0</v>
      </c>
      <c r="BE1160" s="19">
        <f t="shared" si="139"/>
        <v>0</v>
      </c>
      <c r="BF1160" s="19">
        <f t="shared" si="140"/>
        <v>0</v>
      </c>
      <c r="BG1160" s="19">
        <f t="shared" si="141"/>
        <v>0</v>
      </c>
      <c r="BH1160" s="19">
        <f t="shared" si="142"/>
        <v>0</v>
      </c>
      <c r="BI1160" s="25"/>
    </row>
    <row r="1161" spans="1:61" s="17" customFormat="1" ht="12.75">
      <c r="A1161" s="25"/>
      <c r="AD1161" s="18"/>
      <c r="BB1161" s="19">
        <f t="shared" si="136"/>
        <v>0</v>
      </c>
      <c r="BC1161" s="19">
        <f t="shared" si="137"/>
        <v>0</v>
      </c>
      <c r="BD1161" s="19">
        <f t="shared" si="138"/>
        <v>0</v>
      </c>
      <c r="BE1161" s="19">
        <f t="shared" si="139"/>
        <v>0</v>
      </c>
      <c r="BF1161" s="19">
        <f t="shared" si="140"/>
        <v>0</v>
      </c>
      <c r="BG1161" s="19">
        <f t="shared" si="141"/>
        <v>0</v>
      </c>
      <c r="BH1161" s="19">
        <f t="shared" si="142"/>
        <v>0</v>
      </c>
      <c r="BI1161" s="25"/>
    </row>
    <row r="1162" spans="1:61" s="17" customFormat="1" ht="12.75">
      <c r="A1162" s="25"/>
      <c r="AD1162" s="18"/>
      <c r="BB1162" s="19">
        <f t="shared" si="136"/>
        <v>0</v>
      </c>
      <c r="BC1162" s="19">
        <f t="shared" si="137"/>
        <v>0</v>
      </c>
      <c r="BD1162" s="19">
        <f t="shared" si="138"/>
        <v>0</v>
      </c>
      <c r="BE1162" s="19">
        <f t="shared" si="139"/>
        <v>0</v>
      </c>
      <c r="BF1162" s="19">
        <f t="shared" si="140"/>
        <v>0</v>
      </c>
      <c r="BG1162" s="19">
        <f t="shared" si="141"/>
        <v>0</v>
      </c>
      <c r="BH1162" s="19">
        <f t="shared" si="142"/>
        <v>0</v>
      </c>
      <c r="BI1162" s="25"/>
    </row>
    <row r="1163" spans="1:61" s="17" customFormat="1" ht="12.75">
      <c r="A1163" s="25"/>
      <c r="AD1163" s="18"/>
      <c r="BB1163" s="19">
        <f t="shared" si="136"/>
        <v>0</v>
      </c>
      <c r="BC1163" s="19">
        <f t="shared" si="137"/>
        <v>0</v>
      </c>
      <c r="BD1163" s="19">
        <f t="shared" si="138"/>
        <v>0</v>
      </c>
      <c r="BE1163" s="19">
        <f t="shared" si="139"/>
        <v>0</v>
      </c>
      <c r="BF1163" s="19">
        <f t="shared" si="140"/>
        <v>0</v>
      </c>
      <c r="BG1163" s="19">
        <f t="shared" si="141"/>
        <v>0</v>
      </c>
      <c r="BH1163" s="19">
        <f t="shared" si="142"/>
        <v>0</v>
      </c>
      <c r="BI1163" s="25"/>
    </row>
    <row r="1164" spans="1:61" s="17" customFormat="1" ht="12.75">
      <c r="A1164" s="25"/>
      <c r="AD1164" s="18"/>
      <c r="BB1164" s="19">
        <f t="shared" si="136"/>
        <v>0</v>
      </c>
      <c r="BC1164" s="19">
        <f t="shared" si="137"/>
        <v>0</v>
      </c>
      <c r="BD1164" s="19">
        <f t="shared" si="138"/>
        <v>0</v>
      </c>
      <c r="BE1164" s="19">
        <f t="shared" si="139"/>
        <v>0</v>
      </c>
      <c r="BF1164" s="19">
        <f t="shared" si="140"/>
        <v>0</v>
      </c>
      <c r="BG1164" s="19">
        <f t="shared" si="141"/>
        <v>0</v>
      </c>
      <c r="BH1164" s="19">
        <f t="shared" si="142"/>
        <v>0</v>
      </c>
      <c r="BI1164" s="25"/>
    </row>
    <row r="1165" spans="1:61" s="17" customFormat="1" ht="12.75">
      <c r="A1165" s="25"/>
      <c r="AD1165" s="18"/>
      <c r="BB1165" s="19">
        <f t="shared" si="136"/>
        <v>0</v>
      </c>
      <c r="BC1165" s="19">
        <f t="shared" si="137"/>
        <v>0</v>
      </c>
      <c r="BD1165" s="19">
        <f t="shared" si="138"/>
        <v>0</v>
      </c>
      <c r="BE1165" s="19">
        <f t="shared" si="139"/>
        <v>0</v>
      </c>
      <c r="BF1165" s="19">
        <f t="shared" si="140"/>
        <v>0</v>
      </c>
      <c r="BG1165" s="19">
        <f t="shared" si="141"/>
        <v>0</v>
      </c>
      <c r="BH1165" s="19">
        <f t="shared" si="142"/>
        <v>0</v>
      </c>
      <c r="BI1165" s="25"/>
    </row>
    <row r="1166" spans="1:61" s="17" customFormat="1" ht="12.75">
      <c r="A1166" s="25"/>
      <c r="AD1166" s="18"/>
      <c r="BB1166" s="19">
        <f t="shared" si="136"/>
        <v>0</v>
      </c>
      <c r="BC1166" s="19">
        <f t="shared" si="137"/>
        <v>0</v>
      </c>
      <c r="BD1166" s="19">
        <f t="shared" si="138"/>
        <v>0</v>
      </c>
      <c r="BE1166" s="19">
        <f t="shared" si="139"/>
        <v>0</v>
      </c>
      <c r="BF1166" s="19">
        <f t="shared" si="140"/>
        <v>0</v>
      </c>
      <c r="BG1166" s="19">
        <f t="shared" si="141"/>
        <v>0</v>
      </c>
      <c r="BH1166" s="19">
        <f t="shared" si="142"/>
        <v>0</v>
      </c>
      <c r="BI1166" s="25"/>
    </row>
    <row r="1167" spans="1:61" s="17" customFormat="1" ht="12.75">
      <c r="A1167" s="25"/>
      <c r="AD1167" s="18"/>
      <c r="BB1167" s="19">
        <f t="shared" si="136"/>
        <v>0</v>
      </c>
      <c r="BC1167" s="19">
        <f t="shared" si="137"/>
        <v>0</v>
      </c>
      <c r="BD1167" s="19">
        <f t="shared" si="138"/>
        <v>0</v>
      </c>
      <c r="BE1167" s="19">
        <f t="shared" si="139"/>
        <v>0</v>
      </c>
      <c r="BF1167" s="19">
        <f t="shared" si="140"/>
        <v>0</v>
      </c>
      <c r="BG1167" s="19">
        <f t="shared" si="141"/>
        <v>0</v>
      </c>
      <c r="BH1167" s="19">
        <f t="shared" si="142"/>
        <v>0</v>
      </c>
      <c r="BI1167" s="25"/>
    </row>
    <row r="1168" spans="1:61" s="17" customFormat="1" ht="12.75">
      <c r="A1168" s="25"/>
      <c r="AD1168" s="18"/>
      <c r="BB1168" s="19">
        <f t="shared" si="136"/>
        <v>0</v>
      </c>
      <c r="BC1168" s="19">
        <f t="shared" si="137"/>
        <v>0</v>
      </c>
      <c r="BD1168" s="19">
        <f t="shared" si="138"/>
        <v>0</v>
      </c>
      <c r="BE1168" s="19">
        <f t="shared" si="139"/>
        <v>0</v>
      </c>
      <c r="BF1168" s="19">
        <f t="shared" si="140"/>
        <v>0</v>
      </c>
      <c r="BG1168" s="19">
        <f t="shared" si="141"/>
        <v>0</v>
      </c>
      <c r="BH1168" s="19">
        <f t="shared" si="142"/>
        <v>0</v>
      </c>
      <c r="BI1168" s="25"/>
    </row>
    <row r="1169" spans="1:61" s="17" customFormat="1" ht="12.75">
      <c r="A1169" s="25"/>
      <c r="AD1169" s="18"/>
      <c r="BB1169" s="19">
        <f t="shared" si="136"/>
        <v>0</v>
      </c>
      <c r="BC1169" s="19">
        <f t="shared" si="137"/>
        <v>0</v>
      </c>
      <c r="BD1169" s="19">
        <f t="shared" si="138"/>
        <v>0</v>
      </c>
      <c r="BE1169" s="19">
        <f t="shared" si="139"/>
        <v>0</v>
      </c>
      <c r="BF1169" s="19">
        <f t="shared" si="140"/>
        <v>0</v>
      </c>
      <c r="BG1169" s="19">
        <f t="shared" si="141"/>
        <v>0</v>
      </c>
      <c r="BH1169" s="19">
        <f t="shared" si="142"/>
        <v>0</v>
      </c>
      <c r="BI1169" s="25"/>
    </row>
    <row r="1170" spans="1:61" s="17" customFormat="1" ht="12.75">
      <c r="A1170" s="25"/>
      <c r="AD1170" s="18"/>
      <c r="BB1170" s="19">
        <f t="shared" si="136"/>
        <v>0</v>
      </c>
      <c r="BC1170" s="19">
        <f t="shared" si="137"/>
        <v>0</v>
      </c>
      <c r="BD1170" s="19">
        <f t="shared" si="138"/>
        <v>0</v>
      </c>
      <c r="BE1170" s="19">
        <f t="shared" si="139"/>
        <v>0</v>
      </c>
      <c r="BF1170" s="19">
        <f t="shared" si="140"/>
        <v>0</v>
      </c>
      <c r="BG1170" s="19">
        <f t="shared" si="141"/>
        <v>0</v>
      </c>
      <c r="BH1170" s="19">
        <f t="shared" si="142"/>
        <v>0</v>
      </c>
      <c r="BI1170" s="25"/>
    </row>
    <row r="1171" spans="1:61" s="17" customFormat="1" ht="12.75">
      <c r="A1171" s="25"/>
      <c r="AD1171" s="18"/>
      <c r="BB1171" s="19">
        <f t="shared" si="136"/>
        <v>0</v>
      </c>
      <c r="BC1171" s="19">
        <f t="shared" si="137"/>
        <v>0</v>
      </c>
      <c r="BD1171" s="19">
        <f t="shared" si="138"/>
        <v>0</v>
      </c>
      <c r="BE1171" s="19">
        <f t="shared" si="139"/>
        <v>0</v>
      </c>
      <c r="BF1171" s="19">
        <f t="shared" si="140"/>
        <v>0</v>
      </c>
      <c r="BG1171" s="19">
        <f t="shared" si="141"/>
        <v>0</v>
      </c>
      <c r="BH1171" s="19">
        <f t="shared" si="142"/>
        <v>0</v>
      </c>
      <c r="BI1171" s="25"/>
    </row>
    <row r="1172" spans="1:61" s="17" customFormat="1" ht="12.75">
      <c r="A1172" s="25"/>
      <c r="AD1172" s="18"/>
      <c r="BB1172" s="19">
        <f t="shared" si="136"/>
        <v>0</v>
      </c>
      <c r="BC1172" s="19">
        <f t="shared" si="137"/>
        <v>0</v>
      </c>
      <c r="BD1172" s="19">
        <f t="shared" si="138"/>
        <v>0</v>
      </c>
      <c r="BE1172" s="19">
        <f t="shared" si="139"/>
        <v>0</v>
      </c>
      <c r="BF1172" s="19">
        <f t="shared" si="140"/>
        <v>0</v>
      </c>
      <c r="BG1172" s="19">
        <f t="shared" si="141"/>
        <v>0</v>
      </c>
      <c r="BH1172" s="19">
        <f t="shared" si="142"/>
        <v>0</v>
      </c>
      <c r="BI1172" s="25"/>
    </row>
    <row r="1173" spans="1:61" s="17" customFormat="1" ht="12.75">
      <c r="A1173" s="25"/>
      <c r="AD1173" s="18"/>
      <c r="BB1173" s="19">
        <f t="shared" si="136"/>
        <v>0</v>
      </c>
      <c r="BC1173" s="19">
        <f t="shared" si="137"/>
        <v>0</v>
      </c>
      <c r="BD1173" s="19">
        <f t="shared" si="138"/>
        <v>0</v>
      </c>
      <c r="BE1173" s="19">
        <f t="shared" si="139"/>
        <v>0</v>
      </c>
      <c r="BF1173" s="19">
        <f t="shared" si="140"/>
        <v>0</v>
      </c>
      <c r="BG1173" s="19">
        <f t="shared" si="141"/>
        <v>0</v>
      </c>
      <c r="BH1173" s="19">
        <f t="shared" si="142"/>
        <v>0</v>
      </c>
      <c r="BI1173" s="25"/>
    </row>
    <row r="1174" spans="1:61" s="17" customFormat="1" ht="12.75">
      <c r="A1174" s="25"/>
      <c r="AD1174" s="18"/>
      <c r="BB1174" s="19">
        <f t="shared" si="136"/>
        <v>0</v>
      </c>
      <c r="BC1174" s="19">
        <f t="shared" si="137"/>
        <v>0</v>
      </c>
      <c r="BD1174" s="19">
        <f t="shared" si="138"/>
        <v>0</v>
      </c>
      <c r="BE1174" s="19">
        <f t="shared" si="139"/>
        <v>0</v>
      </c>
      <c r="BF1174" s="19">
        <f t="shared" si="140"/>
        <v>0</v>
      </c>
      <c r="BG1174" s="19">
        <f t="shared" si="141"/>
        <v>0</v>
      </c>
      <c r="BH1174" s="19">
        <f t="shared" si="142"/>
        <v>0</v>
      </c>
      <c r="BI1174" s="25"/>
    </row>
    <row r="1175" spans="1:61" s="17" customFormat="1" ht="12.75">
      <c r="A1175" s="25"/>
      <c r="AD1175" s="18"/>
      <c r="BB1175" s="19">
        <f t="shared" si="136"/>
        <v>0</v>
      </c>
      <c r="BC1175" s="19">
        <f t="shared" si="137"/>
        <v>0</v>
      </c>
      <c r="BD1175" s="19">
        <f t="shared" si="138"/>
        <v>0</v>
      </c>
      <c r="BE1175" s="19">
        <f t="shared" si="139"/>
        <v>0</v>
      </c>
      <c r="BF1175" s="19">
        <f t="shared" si="140"/>
        <v>0</v>
      </c>
      <c r="BG1175" s="19">
        <f t="shared" si="141"/>
        <v>0</v>
      </c>
      <c r="BH1175" s="19">
        <f t="shared" si="142"/>
        <v>0</v>
      </c>
      <c r="BI1175" s="25"/>
    </row>
    <row r="1176" spans="1:61" s="17" customFormat="1" ht="12.75">
      <c r="A1176" s="25"/>
      <c r="AD1176" s="18"/>
      <c r="BB1176" s="19">
        <f t="shared" si="136"/>
        <v>0</v>
      </c>
      <c r="BC1176" s="19">
        <f t="shared" si="137"/>
        <v>0</v>
      </c>
      <c r="BD1176" s="19">
        <f t="shared" si="138"/>
        <v>0</v>
      </c>
      <c r="BE1176" s="19">
        <f t="shared" si="139"/>
        <v>0</v>
      </c>
      <c r="BF1176" s="19">
        <f t="shared" si="140"/>
        <v>0</v>
      </c>
      <c r="BG1176" s="19">
        <f t="shared" si="141"/>
        <v>0</v>
      </c>
      <c r="BH1176" s="19">
        <f t="shared" si="142"/>
        <v>0</v>
      </c>
      <c r="BI1176" s="25"/>
    </row>
    <row r="1177" spans="1:61" s="17" customFormat="1" ht="12.75">
      <c r="A1177" s="25"/>
      <c r="AD1177" s="18"/>
      <c r="BB1177" s="19">
        <f t="shared" si="136"/>
        <v>0</v>
      </c>
      <c r="BC1177" s="19">
        <f t="shared" si="137"/>
        <v>0</v>
      </c>
      <c r="BD1177" s="19">
        <f t="shared" si="138"/>
        <v>0</v>
      </c>
      <c r="BE1177" s="19">
        <f t="shared" si="139"/>
        <v>0</v>
      </c>
      <c r="BF1177" s="19">
        <f t="shared" si="140"/>
        <v>0</v>
      </c>
      <c r="BG1177" s="19">
        <f t="shared" si="141"/>
        <v>0</v>
      </c>
      <c r="BH1177" s="19">
        <f t="shared" si="142"/>
        <v>0</v>
      </c>
      <c r="BI1177" s="25"/>
    </row>
    <row r="1178" spans="1:61" s="17" customFormat="1" ht="12.75">
      <c r="A1178" s="25"/>
      <c r="AD1178" s="18"/>
      <c r="BB1178" s="19">
        <f t="shared" si="136"/>
        <v>0</v>
      </c>
      <c r="BC1178" s="19">
        <f t="shared" si="137"/>
        <v>0</v>
      </c>
      <c r="BD1178" s="19">
        <f t="shared" si="138"/>
        <v>0</v>
      </c>
      <c r="BE1178" s="19">
        <f t="shared" si="139"/>
        <v>0</v>
      </c>
      <c r="BF1178" s="19">
        <f t="shared" si="140"/>
        <v>0</v>
      </c>
      <c r="BG1178" s="19">
        <f t="shared" si="141"/>
        <v>0</v>
      </c>
      <c r="BH1178" s="19">
        <f t="shared" si="142"/>
        <v>0</v>
      </c>
      <c r="BI1178" s="25"/>
    </row>
    <row r="1179" spans="1:61" s="17" customFormat="1" ht="12.75">
      <c r="A1179" s="25"/>
      <c r="AD1179" s="18"/>
      <c r="BB1179" s="19">
        <f t="shared" si="136"/>
        <v>0</v>
      </c>
      <c r="BC1179" s="19">
        <f t="shared" si="137"/>
        <v>0</v>
      </c>
      <c r="BD1179" s="19">
        <f t="shared" si="138"/>
        <v>0</v>
      </c>
      <c r="BE1179" s="19">
        <f t="shared" si="139"/>
        <v>0</v>
      </c>
      <c r="BF1179" s="19">
        <f t="shared" si="140"/>
        <v>0</v>
      </c>
      <c r="BG1179" s="19">
        <f t="shared" si="141"/>
        <v>0</v>
      </c>
      <c r="BH1179" s="19">
        <f t="shared" si="142"/>
        <v>0</v>
      </c>
      <c r="BI1179" s="25"/>
    </row>
    <row r="1180" spans="1:61" s="17" customFormat="1" ht="12.75">
      <c r="A1180" s="25"/>
      <c r="AD1180" s="18"/>
      <c r="BB1180" s="19">
        <f t="shared" si="136"/>
        <v>0</v>
      </c>
      <c r="BC1180" s="19">
        <f t="shared" si="137"/>
        <v>0</v>
      </c>
      <c r="BD1180" s="19">
        <f t="shared" si="138"/>
        <v>0</v>
      </c>
      <c r="BE1180" s="19">
        <f t="shared" si="139"/>
        <v>0</v>
      </c>
      <c r="BF1180" s="19">
        <f t="shared" si="140"/>
        <v>0</v>
      </c>
      <c r="BG1180" s="19">
        <f t="shared" si="141"/>
        <v>0</v>
      </c>
      <c r="BH1180" s="19">
        <f t="shared" si="142"/>
        <v>0</v>
      </c>
      <c r="BI1180" s="25"/>
    </row>
    <row r="1181" spans="1:61" s="17" customFormat="1" ht="12.75">
      <c r="A1181" s="25"/>
      <c r="AD1181" s="18"/>
      <c r="BB1181" s="19">
        <f t="shared" si="136"/>
        <v>0</v>
      </c>
      <c r="BC1181" s="19">
        <f t="shared" si="137"/>
        <v>0</v>
      </c>
      <c r="BD1181" s="19">
        <f t="shared" si="138"/>
        <v>0</v>
      </c>
      <c r="BE1181" s="19">
        <f t="shared" si="139"/>
        <v>0</v>
      </c>
      <c r="BF1181" s="19">
        <f t="shared" si="140"/>
        <v>0</v>
      </c>
      <c r="BG1181" s="19">
        <f t="shared" si="141"/>
        <v>0</v>
      </c>
      <c r="BH1181" s="19">
        <f t="shared" si="142"/>
        <v>0</v>
      </c>
      <c r="BI1181" s="25"/>
    </row>
    <row r="1182" spans="1:61" s="17" customFormat="1" ht="12.75">
      <c r="A1182" s="25"/>
      <c r="AD1182" s="18"/>
      <c r="BB1182" s="19">
        <f t="shared" si="136"/>
        <v>0</v>
      </c>
      <c r="BC1182" s="19">
        <f t="shared" si="137"/>
        <v>0</v>
      </c>
      <c r="BD1182" s="19">
        <f t="shared" si="138"/>
        <v>0</v>
      </c>
      <c r="BE1182" s="19">
        <f t="shared" si="139"/>
        <v>0</v>
      </c>
      <c r="BF1182" s="19">
        <f t="shared" si="140"/>
        <v>0</v>
      </c>
      <c r="BG1182" s="19">
        <f t="shared" si="141"/>
        <v>0</v>
      </c>
      <c r="BH1182" s="19">
        <f t="shared" si="142"/>
        <v>0</v>
      </c>
      <c r="BI1182" s="25"/>
    </row>
    <row r="1183" spans="1:61" s="17" customFormat="1" ht="12.75">
      <c r="A1183" s="25"/>
      <c r="AD1183" s="18"/>
      <c r="BB1183" s="19">
        <f t="shared" si="136"/>
        <v>0</v>
      </c>
      <c r="BC1183" s="19">
        <f t="shared" si="137"/>
        <v>0</v>
      </c>
      <c r="BD1183" s="19">
        <f t="shared" si="138"/>
        <v>0</v>
      </c>
      <c r="BE1183" s="19">
        <f t="shared" si="139"/>
        <v>0</v>
      </c>
      <c r="BF1183" s="19">
        <f t="shared" si="140"/>
        <v>0</v>
      </c>
      <c r="BG1183" s="19">
        <f t="shared" si="141"/>
        <v>0</v>
      </c>
      <c r="BH1183" s="19">
        <f t="shared" si="142"/>
        <v>0</v>
      </c>
      <c r="BI1183" s="25"/>
    </row>
    <row r="1184" spans="1:61" s="17" customFormat="1" ht="12.75">
      <c r="A1184" s="25"/>
      <c r="AD1184" s="18"/>
      <c r="BB1184" s="19">
        <f t="shared" si="136"/>
        <v>0</v>
      </c>
      <c r="BC1184" s="19">
        <f t="shared" si="137"/>
        <v>0</v>
      </c>
      <c r="BD1184" s="19">
        <f t="shared" si="138"/>
        <v>0</v>
      </c>
      <c r="BE1184" s="19">
        <f t="shared" si="139"/>
        <v>0</v>
      </c>
      <c r="BF1184" s="19">
        <f t="shared" si="140"/>
        <v>0</v>
      </c>
      <c r="BG1184" s="19">
        <f t="shared" si="141"/>
        <v>0</v>
      </c>
      <c r="BH1184" s="19">
        <f t="shared" si="142"/>
        <v>0</v>
      </c>
      <c r="BI1184" s="25"/>
    </row>
    <row r="1185" spans="1:61" s="17" customFormat="1" ht="12.75">
      <c r="A1185" s="25"/>
      <c r="AD1185" s="18"/>
      <c r="BB1185" s="19">
        <f t="shared" si="136"/>
        <v>0</v>
      </c>
      <c r="BC1185" s="19">
        <f t="shared" si="137"/>
        <v>0</v>
      </c>
      <c r="BD1185" s="19">
        <f t="shared" si="138"/>
        <v>0</v>
      </c>
      <c r="BE1185" s="19">
        <f t="shared" si="139"/>
        <v>0</v>
      </c>
      <c r="BF1185" s="19">
        <f t="shared" si="140"/>
        <v>0</v>
      </c>
      <c r="BG1185" s="19">
        <f t="shared" si="141"/>
        <v>0</v>
      </c>
      <c r="BH1185" s="19">
        <f t="shared" si="142"/>
        <v>0</v>
      </c>
      <c r="BI1185" s="25"/>
    </row>
    <row r="1186" spans="1:61" s="17" customFormat="1" ht="12.75">
      <c r="A1186" s="25"/>
      <c r="AD1186" s="18"/>
      <c r="BB1186" s="19">
        <f t="shared" si="136"/>
        <v>0</v>
      </c>
      <c r="BC1186" s="19">
        <f t="shared" si="137"/>
        <v>0</v>
      </c>
      <c r="BD1186" s="19">
        <f t="shared" si="138"/>
        <v>0</v>
      </c>
      <c r="BE1186" s="19">
        <f t="shared" si="139"/>
        <v>0</v>
      </c>
      <c r="BF1186" s="19">
        <f t="shared" si="140"/>
        <v>0</v>
      </c>
      <c r="BG1186" s="19">
        <f t="shared" si="141"/>
        <v>0</v>
      </c>
      <c r="BH1186" s="19">
        <f t="shared" si="142"/>
        <v>0</v>
      </c>
      <c r="BI1186" s="25"/>
    </row>
    <row r="1187" spans="1:61" s="17" customFormat="1" ht="12.75">
      <c r="A1187" s="25"/>
      <c r="AD1187" s="18"/>
      <c r="BB1187" s="19">
        <f t="shared" si="136"/>
        <v>0</v>
      </c>
      <c r="BC1187" s="19">
        <f t="shared" si="137"/>
        <v>0</v>
      </c>
      <c r="BD1187" s="19">
        <f t="shared" si="138"/>
        <v>0</v>
      </c>
      <c r="BE1187" s="19">
        <f t="shared" si="139"/>
        <v>0</v>
      </c>
      <c r="BF1187" s="19">
        <f t="shared" si="140"/>
        <v>0</v>
      </c>
      <c r="BG1187" s="19">
        <f t="shared" si="141"/>
        <v>0</v>
      </c>
      <c r="BH1187" s="19">
        <f t="shared" si="142"/>
        <v>0</v>
      </c>
      <c r="BI1187" s="25"/>
    </row>
    <row r="1188" spans="1:61" s="17" customFormat="1" ht="12.75">
      <c r="A1188" s="25"/>
      <c r="AD1188" s="18"/>
      <c r="BB1188" s="19">
        <f t="shared" si="136"/>
        <v>0</v>
      </c>
      <c r="BC1188" s="19">
        <f t="shared" si="137"/>
        <v>0</v>
      </c>
      <c r="BD1188" s="19">
        <f t="shared" si="138"/>
        <v>0</v>
      </c>
      <c r="BE1188" s="19">
        <f t="shared" si="139"/>
        <v>0</v>
      </c>
      <c r="BF1188" s="19">
        <f t="shared" si="140"/>
        <v>0</v>
      </c>
      <c r="BG1188" s="19">
        <f t="shared" si="141"/>
        <v>0</v>
      </c>
      <c r="BH1188" s="19">
        <f t="shared" si="142"/>
        <v>0</v>
      </c>
      <c r="BI1188" s="25"/>
    </row>
    <row r="1189" spans="1:61" s="17" customFormat="1" ht="12.75">
      <c r="A1189" s="25"/>
      <c r="AD1189" s="18"/>
      <c r="BB1189" s="19">
        <f t="shared" si="136"/>
        <v>0</v>
      </c>
      <c r="BC1189" s="19">
        <f t="shared" si="137"/>
        <v>0</v>
      </c>
      <c r="BD1189" s="19">
        <f t="shared" si="138"/>
        <v>0</v>
      </c>
      <c r="BE1189" s="19">
        <f t="shared" si="139"/>
        <v>0</v>
      </c>
      <c r="BF1189" s="19">
        <f t="shared" si="140"/>
        <v>0</v>
      </c>
      <c r="BG1189" s="19">
        <f t="shared" si="141"/>
        <v>0</v>
      </c>
      <c r="BH1189" s="19">
        <f t="shared" si="142"/>
        <v>0</v>
      </c>
      <c r="BI1189" s="25"/>
    </row>
    <row r="1190" spans="1:61" s="17" customFormat="1" ht="12.75">
      <c r="A1190" s="25"/>
      <c r="AD1190" s="18"/>
      <c r="BB1190" s="19">
        <f t="shared" si="136"/>
        <v>0</v>
      </c>
      <c r="BC1190" s="19">
        <f t="shared" si="137"/>
        <v>0</v>
      </c>
      <c r="BD1190" s="19">
        <f t="shared" si="138"/>
        <v>0</v>
      </c>
      <c r="BE1190" s="19">
        <f t="shared" si="139"/>
        <v>0</v>
      </c>
      <c r="BF1190" s="19">
        <f t="shared" si="140"/>
        <v>0</v>
      </c>
      <c r="BG1190" s="19">
        <f t="shared" si="141"/>
        <v>0</v>
      </c>
      <c r="BH1190" s="19">
        <f t="shared" si="142"/>
        <v>0</v>
      </c>
      <c r="BI1190" s="25"/>
    </row>
    <row r="1191" spans="1:61" s="17" customFormat="1" ht="12.75">
      <c r="A1191" s="25"/>
      <c r="AD1191" s="18"/>
      <c r="BB1191" s="19">
        <f t="shared" si="136"/>
        <v>0</v>
      </c>
      <c r="BC1191" s="19">
        <f t="shared" si="137"/>
        <v>0</v>
      </c>
      <c r="BD1191" s="19">
        <f t="shared" si="138"/>
        <v>0</v>
      </c>
      <c r="BE1191" s="19">
        <f t="shared" si="139"/>
        <v>0</v>
      </c>
      <c r="BF1191" s="19">
        <f t="shared" si="140"/>
        <v>0</v>
      </c>
      <c r="BG1191" s="19">
        <f t="shared" si="141"/>
        <v>0</v>
      </c>
      <c r="BH1191" s="19">
        <f t="shared" si="142"/>
        <v>0</v>
      </c>
      <c r="BI1191" s="25"/>
    </row>
    <row r="1192" spans="1:61" s="17" customFormat="1" ht="12.75">
      <c r="A1192" s="25"/>
      <c r="AD1192" s="18"/>
      <c r="BB1192" s="19">
        <f t="shared" si="136"/>
        <v>0</v>
      </c>
      <c r="BC1192" s="19">
        <f t="shared" si="137"/>
        <v>0</v>
      </c>
      <c r="BD1192" s="19">
        <f t="shared" si="138"/>
        <v>0</v>
      </c>
      <c r="BE1192" s="19">
        <f t="shared" si="139"/>
        <v>0</v>
      </c>
      <c r="BF1192" s="19">
        <f t="shared" si="140"/>
        <v>0</v>
      </c>
      <c r="BG1192" s="19">
        <f t="shared" si="141"/>
        <v>0</v>
      </c>
      <c r="BH1192" s="19">
        <f t="shared" si="142"/>
        <v>0</v>
      </c>
      <c r="BI1192" s="25"/>
    </row>
    <row r="1193" spans="1:61" s="17" customFormat="1" ht="12.75">
      <c r="A1193" s="25"/>
      <c r="AD1193" s="18"/>
      <c r="BB1193" s="19">
        <f t="shared" si="136"/>
        <v>0</v>
      </c>
      <c r="BC1193" s="19">
        <f t="shared" si="137"/>
        <v>0</v>
      </c>
      <c r="BD1193" s="19">
        <f t="shared" si="138"/>
        <v>0</v>
      </c>
      <c r="BE1193" s="19">
        <f t="shared" si="139"/>
        <v>0</v>
      </c>
      <c r="BF1193" s="19">
        <f t="shared" si="140"/>
        <v>0</v>
      </c>
      <c r="BG1193" s="19">
        <f t="shared" si="141"/>
        <v>0</v>
      </c>
      <c r="BH1193" s="19">
        <f t="shared" si="142"/>
        <v>0</v>
      </c>
      <c r="BI1193" s="25"/>
    </row>
    <row r="1194" spans="1:61" s="17" customFormat="1" ht="12.75">
      <c r="A1194" s="25"/>
      <c r="AD1194" s="18"/>
      <c r="BB1194" s="19">
        <f t="shared" si="136"/>
        <v>0</v>
      </c>
      <c r="BC1194" s="19">
        <f t="shared" si="137"/>
        <v>0</v>
      </c>
      <c r="BD1194" s="19">
        <f t="shared" si="138"/>
        <v>0</v>
      </c>
      <c r="BE1194" s="19">
        <f t="shared" si="139"/>
        <v>0</v>
      </c>
      <c r="BF1194" s="19">
        <f t="shared" si="140"/>
        <v>0</v>
      </c>
      <c r="BG1194" s="19">
        <f t="shared" si="141"/>
        <v>0</v>
      </c>
      <c r="BH1194" s="19">
        <f t="shared" si="142"/>
        <v>0</v>
      </c>
      <c r="BI1194" s="25"/>
    </row>
    <row r="1195" spans="1:61" s="17" customFormat="1" ht="12.75">
      <c r="A1195" s="25"/>
      <c r="AD1195" s="18"/>
      <c r="BB1195" s="19">
        <f t="shared" si="136"/>
        <v>0</v>
      </c>
      <c r="BC1195" s="19">
        <f t="shared" si="137"/>
        <v>0</v>
      </c>
      <c r="BD1195" s="19">
        <f t="shared" si="138"/>
        <v>0</v>
      </c>
      <c r="BE1195" s="19">
        <f t="shared" si="139"/>
        <v>0</v>
      </c>
      <c r="BF1195" s="19">
        <f t="shared" si="140"/>
        <v>0</v>
      </c>
      <c r="BG1195" s="19">
        <f t="shared" si="141"/>
        <v>0</v>
      </c>
      <c r="BH1195" s="19">
        <f t="shared" si="142"/>
        <v>0</v>
      </c>
      <c r="BI1195" s="25"/>
    </row>
    <row r="1196" spans="1:61" s="17" customFormat="1" ht="12.75">
      <c r="A1196" s="25"/>
      <c r="AD1196" s="18"/>
      <c r="BB1196" s="19">
        <f t="shared" si="136"/>
        <v>0</v>
      </c>
      <c r="BC1196" s="19">
        <f t="shared" si="137"/>
        <v>0</v>
      </c>
      <c r="BD1196" s="19">
        <f t="shared" si="138"/>
        <v>0</v>
      </c>
      <c r="BE1196" s="19">
        <f t="shared" si="139"/>
        <v>0</v>
      </c>
      <c r="BF1196" s="19">
        <f t="shared" si="140"/>
        <v>0</v>
      </c>
      <c r="BG1196" s="19">
        <f t="shared" si="141"/>
        <v>0</v>
      </c>
      <c r="BH1196" s="19">
        <f t="shared" si="142"/>
        <v>0</v>
      </c>
      <c r="BI1196" s="25"/>
    </row>
    <row r="1197" spans="1:61" s="17" customFormat="1" ht="12.75">
      <c r="A1197" s="25"/>
      <c r="AD1197" s="18"/>
      <c r="BB1197" s="19">
        <f t="shared" si="136"/>
        <v>0</v>
      </c>
      <c r="BC1197" s="19">
        <f t="shared" si="137"/>
        <v>0</v>
      </c>
      <c r="BD1197" s="19">
        <f t="shared" si="138"/>
        <v>0</v>
      </c>
      <c r="BE1197" s="19">
        <f t="shared" si="139"/>
        <v>0</v>
      </c>
      <c r="BF1197" s="19">
        <f t="shared" si="140"/>
        <v>0</v>
      </c>
      <c r="BG1197" s="19">
        <f t="shared" si="141"/>
        <v>0</v>
      </c>
      <c r="BH1197" s="19">
        <f t="shared" si="142"/>
        <v>0</v>
      </c>
      <c r="BI1197" s="25"/>
    </row>
    <row r="1198" spans="1:61" s="17" customFormat="1" ht="12.75">
      <c r="A1198" s="25"/>
      <c r="AD1198" s="18"/>
      <c r="BB1198" s="19">
        <f t="shared" si="136"/>
        <v>0</v>
      </c>
      <c r="BC1198" s="19">
        <f t="shared" si="137"/>
        <v>0</v>
      </c>
      <c r="BD1198" s="19">
        <f t="shared" si="138"/>
        <v>0</v>
      </c>
      <c r="BE1198" s="19">
        <f t="shared" si="139"/>
        <v>0</v>
      </c>
      <c r="BF1198" s="19">
        <f t="shared" si="140"/>
        <v>0</v>
      </c>
      <c r="BG1198" s="19">
        <f t="shared" si="141"/>
        <v>0</v>
      </c>
      <c r="BH1198" s="19">
        <f t="shared" si="142"/>
        <v>0</v>
      </c>
      <c r="BI1198" s="25"/>
    </row>
    <row r="1199" spans="1:61" s="17" customFormat="1" ht="12.75">
      <c r="A1199" s="25"/>
      <c r="AD1199" s="18"/>
      <c r="BB1199" s="19">
        <f t="shared" si="136"/>
        <v>0</v>
      </c>
      <c r="BC1199" s="19">
        <f t="shared" si="137"/>
        <v>0</v>
      </c>
      <c r="BD1199" s="19">
        <f t="shared" si="138"/>
        <v>0</v>
      </c>
      <c r="BE1199" s="19">
        <f t="shared" si="139"/>
        <v>0</v>
      </c>
      <c r="BF1199" s="19">
        <f t="shared" si="140"/>
        <v>0</v>
      </c>
      <c r="BG1199" s="19">
        <f t="shared" si="141"/>
        <v>0</v>
      </c>
      <c r="BH1199" s="19">
        <f t="shared" si="142"/>
        <v>0</v>
      </c>
      <c r="BI1199" s="25"/>
    </row>
    <row r="1200" spans="1:61" s="17" customFormat="1" ht="12.75">
      <c r="A1200" s="25"/>
      <c r="AD1200" s="18"/>
      <c r="BB1200" s="19">
        <f t="shared" si="136"/>
        <v>0</v>
      </c>
      <c r="BC1200" s="19">
        <f t="shared" si="137"/>
        <v>0</v>
      </c>
      <c r="BD1200" s="19">
        <f t="shared" si="138"/>
        <v>0</v>
      </c>
      <c r="BE1200" s="19">
        <f t="shared" si="139"/>
        <v>0</v>
      </c>
      <c r="BF1200" s="19">
        <f t="shared" si="140"/>
        <v>0</v>
      </c>
      <c r="BG1200" s="19">
        <f t="shared" si="141"/>
        <v>0</v>
      </c>
      <c r="BH1200" s="19">
        <f t="shared" si="142"/>
        <v>0</v>
      </c>
      <c r="BI1200" s="25"/>
    </row>
    <row r="1201" spans="1:61" s="17" customFormat="1" ht="12.75">
      <c r="A1201" s="25"/>
      <c r="AD1201" s="18"/>
      <c r="BB1201" s="19">
        <f t="shared" si="136"/>
        <v>0</v>
      </c>
      <c r="BC1201" s="19">
        <f t="shared" si="137"/>
        <v>0</v>
      </c>
      <c r="BD1201" s="19">
        <f t="shared" si="138"/>
        <v>0</v>
      </c>
      <c r="BE1201" s="19">
        <f t="shared" si="139"/>
        <v>0</v>
      </c>
      <c r="BF1201" s="19">
        <f t="shared" si="140"/>
        <v>0</v>
      </c>
      <c r="BG1201" s="19">
        <f t="shared" si="141"/>
        <v>0</v>
      </c>
      <c r="BH1201" s="19">
        <f t="shared" si="142"/>
        <v>0</v>
      </c>
      <c r="BI1201" s="25"/>
    </row>
    <row r="1202" spans="1:61" s="17" customFormat="1" ht="12.75">
      <c r="A1202" s="25"/>
      <c r="AD1202" s="18"/>
      <c r="BB1202" s="19">
        <f t="shared" si="136"/>
        <v>0</v>
      </c>
      <c r="BC1202" s="19">
        <f t="shared" si="137"/>
        <v>0</v>
      </c>
      <c r="BD1202" s="19">
        <f t="shared" si="138"/>
        <v>0</v>
      </c>
      <c r="BE1202" s="19">
        <f t="shared" si="139"/>
        <v>0</v>
      </c>
      <c r="BF1202" s="19">
        <f t="shared" si="140"/>
        <v>0</v>
      </c>
      <c r="BG1202" s="19">
        <f t="shared" si="141"/>
        <v>0</v>
      </c>
      <c r="BH1202" s="19">
        <f t="shared" si="142"/>
        <v>0</v>
      </c>
      <c r="BI1202" s="25"/>
    </row>
    <row r="1203" spans="1:61" s="17" customFormat="1" ht="12.75">
      <c r="A1203" s="25"/>
      <c r="AD1203" s="18"/>
      <c r="BB1203" s="19">
        <f t="shared" si="136"/>
        <v>0</v>
      </c>
      <c r="BC1203" s="19">
        <f t="shared" si="137"/>
        <v>0</v>
      </c>
      <c r="BD1203" s="19">
        <f t="shared" si="138"/>
        <v>0</v>
      </c>
      <c r="BE1203" s="19">
        <f t="shared" si="139"/>
        <v>0</v>
      </c>
      <c r="BF1203" s="19">
        <f t="shared" si="140"/>
        <v>0</v>
      </c>
      <c r="BG1203" s="19">
        <f t="shared" si="141"/>
        <v>0</v>
      </c>
      <c r="BH1203" s="19">
        <f t="shared" si="142"/>
        <v>0</v>
      </c>
      <c r="BI1203" s="25"/>
    </row>
    <row r="1204" spans="1:61" s="17" customFormat="1" ht="12.75">
      <c r="A1204" s="25"/>
      <c r="AD1204" s="18"/>
      <c r="BB1204" s="19">
        <f t="shared" si="136"/>
        <v>0</v>
      </c>
      <c r="BC1204" s="19">
        <f t="shared" si="137"/>
        <v>0</v>
      </c>
      <c r="BD1204" s="19">
        <f t="shared" si="138"/>
        <v>0</v>
      </c>
      <c r="BE1204" s="19">
        <f t="shared" si="139"/>
        <v>0</v>
      </c>
      <c r="BF1204" s="19">
        <f t="shared" si="140"/>
        <v>0</v>
      </c>
      <c r="BG1204" s="19">
        <f t="shared" si="141"/>
        <v>0</v>
      </c>
      <c r="BH1204" s="19">
        <f t="shared" si="142"/>
        <v>0</v>
      </c>
      <c r="BI1204" s="25"/>
    </row>
    <row r="1205" spans="1:61" s="17" customFormat="1" ht="12.75">
      <c r="A1205" s="25"/>
      <c r="AD1205" s="18"/>
      <c r="BB1205" s="19">
        <f t="shared" si="136"/>
        <v>0</v>
      </c>
      <c r="BC1205" s="19">
        <f t="shared" si="137"/>
        <v>0</v>
      </c>
      <c r="BD1205" s="19">
        <f t="shared" si="138"/>
        <v>0</v>
      </c>
      <c r="BE1205" s="19">
        <f t="shared" si="139"/>
        <v>0</v>
      </c>
      <c r="BF1205" s="19">
        <f t="shared" si="140"/>
        <v>0</v>
      </c>
      <c r="BG1205" s="19">
        <f t="shared" si="141"/>
        <v>0</v>
      </c>
      <c r="BH1205" s="19">
        <f t="shared" si="142"/>
        <v>0</v>
      </c>
      <c r="BI1205" s="25"/>
    </row>
    <row r="1206" spans="1:61" s="17" customFormat="1" ht="12.75">
      <c r="A1206" s="25"/>
      <c r="AD1206" s="18"/>
      <c r="BB1206" s="19">
        <f t="shared" si="136"/>
        <v>0</v>
      </c>
      <c r="BC1206" s="19">
        <f t="shared" si="137"/>
        <v>0</v>
      </c>
      <c r="BD1206" s="19">
        <f t="shared" si="138"/>
        <v>0</v>
      </c>
      <c r="BE1206" s="19">
        <f t="shared" si="139"/>
        <v>0</v>
      </c>
      <c r="BF1206" s="19">
        <f t="shared" si="140"/>
        <v>0</v>
      </c>
      <c r="BG1206" s="19">
        <f t="shared" si="141"/>
        <v>0</v>
      </c>
      <c r="BH1206" s="19">
        <f t="shared" si="142"/>
        <v>0</v>
      </c>
      <c r="BI1206" s="25"/>
    </row>
    <row r="1207" spans="1:61" s="17" customFormat="1" ht="12.75">
      <c r="A1207" s="25"/>
      <c r="AD1207" s="18"/>
      <c r="BB1207" s="19">
        <f t="shared" si="136"/>
        <v>0</v>
      </c>
      <c r="BC1207" s="19">
        <f t="shared" si="137"/>
        <v>0</v>
      </c>
      <c r="BD1207" s="19">
        <f t="shared" si="138"/>
        <v>0</v>
      </c>
      <c r="BE1207" s="19">
        <f t="shared" si="139"/>
        <v>0</v>
      </c>
      <c r="BF1207" s="19">
        <f t="shared" si="140"/>
        <v>0</v>
      </c>
      <c r="BG1207" s="19">
        <f t="shared" si="141"/>
        <v>0</v>
      </c>
      <c r="BH1207" s="19">
        <f t="shared" si="142"/>
        <v>0</v>
      </c>
      <c r="BI1207" s="25"/>
    </row>
    <row r="1208" spans="1:61" s="17" customFormat="1" ht="12.75">
      <c r="A1208" s="25"/>
      <c r="AD1208" s="18"/>
      <c r="BB1208" s="19">
        <f t="shared" si="136"/>
        <v>0</v>
      </c>
      <c r="BC1208" s="19">
        <f t="shared" si="137"/>
        <v>0</v>
      </c>
      <c r="BD1208" s="19">
        <f t="shared" si="138"/>
        <v>0</v>
      </c>
      <c r="BE1208" s="19">
        <f t="shared" si="139"/>
        <v>0</v>
      </c>
      <c r="BF1208" s="19">
        <f t="shared" si="140"/>
        <v>0</v>
      </c>
      <c r="BG1208" s="19">
        <f t="shared" si="141"/>
        <v>0</v>
      </c>
      <c r="BH1208" s="19">
        <f t="shared" si="142"/>
        <v>0</v>
      </c>
      <c r="BI1208" s="25"/>
    </row>
    <row r="1209" spans="1:61" s="17" customFormat="1" ht="12.75">
      <c r="A1209" s="25"/>
      <c r="AD1209" s="18"/>
      <c r="BB1209" s="19">
        <f t="shared" si="136"/>
        <v>0</v>
      </c>
      <c r="BC1209" s="19">
        <f t="shared" si="137"/>
        <v>0</v>
      </c>
      <c r="BD1209" s="19">
        <f t="shared" si="138"/>
        <v>0</v>
      </c>
      <c r="BE1209" s="19">
        <f t="shared" si="139"/>
        <v>0</v>
      </c>
      <c r="BF1209" s="19">
        <f t="shared" si="140"/>
        <v>0</v>
      </c>
      <c r="BG1209" s="19">
        <f t="shared" si="141"/>
        <v>0</v>
      </c>
      <c r="BH1209" s="19">
        <f t="shared" si="142"/>
        <v>0</v>
      </c>
      <c r="BI1209" s="25"/>
    </row>
    <row r="1210" spans="1:61" s="17" customFormat="1" ht="12.75">
      <c r="A1210" s="25"/>
      <c r="AD1210" s="18"/>
      <c r="BB1210" s="19">
        <f t="shared" si="136"/>
        <v>0</v>
      </c>
      <c r="BC1210" s="19">
        <f t="shared" si="137"/>
        <v>0</v>
      </c>
      <c r="BD1210" s="19">
        <f t="shared" si="138"/>
        <v>0</v>
      </c>
      <c r="BE1210" s="19">
        <f t="shared" si="139"/>
        <v>0</v>
      </c>
      <c r="BF1210" s="19">
        <f t="shared" si="140"/>
        <v>0</v>
      </c>
      <c r="BG1210" s="19">
        <f t="shared" si="141"/>
        <v>0</v>
      </c>
      <c r="BH1210" s="19">
        <f t="shared" si="142"/>
        <v>0</v>
      </c>
      <c r="BI1210" s="25"/>
    </row>
    <row r="1211" spans="1:61" s="17" customFormat="1" ht="12.75">
      <c r="A1211" s="25"/>
      <c r="AD1211" s="18"/>
      <c r="BB1211" s="19">
        <f t="shared" si="136"/>
        <v>0</v>
      </c>
      <c r="BC1211" s="19">
        <f t="shared" si="137"/>
        <v>0</v>
      </c>
      <c r="BD1211" s="19">
        <f t="shared" si="138"/>
        <v>0</v>
      </c>
      <c r="BE1211" s="19">
        <f t="shared" si="139"/>
        <v>0</v>
      </c>
      <c r="BF1211" s="19">
        <f t="shared" si="140"/>
        <v>0</v>
      </c>
      <c r="BG1211" s="19">
        <f t="shared" si="141"/>
        <v>0</v>
      </c>
      <c r="BH1211" s="19">
        <f t="shared" si="142"/>
        <v>0</v>
      </c>
      <c r="BI1211" s="25"/>
    </row>
    <row r="1212" spans="1:61" s="17" customFormat="1" ht="12.75">
      <c r="A1212" s="25"/>
      <c r="AD1212" s="18"/>
      <c r="BB1212" s="19">
        <f t="shared" si="136"/>
        <v>0</v>
      </c>
      <c r="BC1212" s="19">
        <f t="shared" si="137"/>
        <v>0</v>
      </c>
      <c r="BD1212" s="19">
        <f t="shared" si="138"/>
        <v>0</v>
      </c>
      <c r="BE1212" s="19">
        <f t="shared" si="139"/>
        <v>0</v>
      </c>
      <c r="BF1212" s="19">
        <f t="shared" si="140"/>
        <v>0</v>
      </c>
      <c r="BG1212" s="19">
        <f t="shared" si="141"/>
        <v>0</v>
      </c>
      <c r="BH1212" s="19">
        <f t="shared" si="142"/>
        <v>0</v>
      </c>
      <c r="BI1212" s="25"/>
    </row>
    <row r="1213" spans="1:61" s="17" customFormat="1" ht="12.75">
      <c r="A1213" s="25"/>
      <c r="AD1213" s="18"/>
      <c r="BB1213" s="19">
        <f t="shared" si="136"/>
        <v>0</v>
      </c>
      <c r="BC1213" s="19">
        <f t="shared" si="137"/>
        <v>0</v>
      </c>
      <c r="BD1213" s="19">
        <f t="shared" si="138"/>
        <v>0</v>
      </c>
      <c r="BE1213" s="19">
        <f t="shared" si="139"/>
        <v>0</v>
      </c>
      <c r="BF1213" s="19">
        <f t="shared" si="140"/>
        <v>0</v>
      </c>
      <c r="BG1213" s="19">
        <f t="shared" si="141"/>
        <v>0</v>
      </c>
      <c r="BH1213" s="19">
        <f t="shared" si="142"/>
        <v>0</v>
      </c>
      <c r="BI1213" s="25"/>
    </row>
    <row r="1214" spans="1:61" s="17" customFormat="1" ht="12.75">
      <c r="A1214" s="25"/>
      <c r="AD1214" s="18"/>
      <c r="BB1214" s="19">
        <f t="shared" si="136"/>
        <v>0</v>
      </c>
      <c r="BC1214" s="19">
        <f t="shared" si="137"/>
        <v>0</v>
      </c>
      <c r="BD1214" s="19">
        <f t="shared" si="138"/>
        <v>0</v>
      </c>
      <c r="BE1214" s="19">
        <f t="shared" si="139"/>
        <v>0</v>
      </c>
      <c r="BF1214" s="19">
        <f t="shared" si="140"/>
        <v>0</v>
      </c>
      <c r="BG1214" s="19">
        <f t="shared" si="141"/>
        <v>0</v>
      </c>
      <c r="BH1214" s="19">
        <f t="shared" si="142"/>
        <v>0</v>
      </c>
      <c r="BI1214" s="25"/>
    </row>
    <row r="1215" spans="1:61" s="17" customFormat="1" ht="12.75">
      <c r="A1215" s="25"/>
      <c r="AD1215" s="18"/>
      <c r="BB1215" s="19">
        <f t="shared" si="136"/>
        <v>0</v>
      </c>
      <c r="BC1215" s="19">
        <f t="shared" si="137"/>
        <v>0</v>
      </c>
      <c r="BD1215" s="19">
        <f t="shared" si="138"/>
        <v>0</v>
      </c>
      <c r="BE1215" s="19">
        <f t="shared" si="139"/>
        <v>0</v>
      </c>
      <c r="BF1215" s="19">
        <f t="shared" si="140"/>
        <v>0</v>
      </c>
      <c r="BG1215" s="19">
        <f t="shared" si="141"/>
        <v>0</v>
      </c>
      <c r="BH1215" s="19">
        <f t="shared" si="142"/>
        <v>0</v>
      </c>
      <c r="BI1215" s="25"/>
    </row>
    <row r="1216" spans="1:61" s="17" customFormat="1" ht="12.75">
      <c r="A1216" s="25"/>
      <c r="AD1216" s="18"/>
      <c r="BB1216" s="19">
        <f t="shared" si="136"/>
        <v>0</v>
      </c>
      <c r="BC1216" s="19">
        <f t="shared" si="137"/>
        <v>0</v>
      </c>
      <c r="BD1216" s="19">
        <f t="shared" si="138"/>
        <v>0</v>
      </c>
      <c r="BE1216" s="19">
        <f t="shared" si="139"/>
        <v>0</v>
      </c>
      <c r="BF1216" s="19">
        <f t="shared" si="140"/>
        <v>0</v>
      </c>
      <c r="BG1216" s="19">
        <f t="shared" si="141"/>
        <v>0</v>
      </c>
      <c r="BH1216" s="19">
        <f t="shared" si="142"/>
        <v>0</v>
      </c>
      <c r="BI1216" s="25"/>
    </row>
    <row r="1217" spans="1:61" s="17" customFormat="1" ht="12.75">
      <c r="A1217" s="25"/>
      <c r="AD1217" s="18"/>
      <c r="BB1217" s="19">
        <f t="shared" si="136"/>
        <v>0</v>
      </c>
      <c r="BC1217" s="19">
        <f t="shared" si="137"/>
        <v>0</v>
      </c>
      <c r="BD1217" s="19">
        <f t="shared" si="138"/>
        <v>0</v>
      </c>
      <c r="BE1217" s="19">
        <f t="shared" si="139"/>
        <v>0</v>
      </c>
      <c r="BF1217" s="19">
        <f t="shared" si="140"/>
        <v>0</v>
      </c>
      <c r="BG1217" s="19">
        <f t="shared" si="141"/>
        <v>0</v>
      </c>
      <c r="BH1217" s="19">
        <f t="shared" si="142"/>
        <v>0</v>
      </c>
      <c r="BI1217" s="25"/>
    </row>
    <row r="1218" spans="1:61" s="17" customFormat="1" ht="12.75">
      <c r="A1218" s="25"/>
      <c r="AD1218" s="18"/>
      <c r="BB1218" s="19">
        <f t="shared" si="136"/>
        <v>0</v>
      </c>
      <c r="BC1218" s="19">
        <f t="shared" si="137"/>
        <v>0</v>
      </c>
      <c r="BD1218" s="19">
        <f t="shared" si="138"/>
        <v>0</v>
      </c>
      <c r="BE1218" s="19">
        <f t="shared" si="139"/>
        <v>0</v>
      </c>
      <c r="BF1218" s="19">
        <f t="shared" si="140"/>
        <v>0</v>
      </c>
      <c r="BG1218" s="19">
        <f t="shared" si="141"/>
        <v>0</v>
      </c>
      <c r="BH1218" s="19">
        <f t="shared" si="142"/>
        <v>0</v>
      </c>
      <c r="BI1218" s="25"/>
    </row>
    <row r="1219" spans="1:61" s="17" customFormat="1" ht="12.75">
      <c r="A1219" s="25"/>
      <c r="AD1219" s="18"/>
      <c r="BB1219" s="19">
        <f t="shared" si="136"/>
        <v>0</v>
      </c>
      <c r="BC1219" s="19">
        <f t="shared" si="137"/>
        <v>0</v>
      </c>
      <c r="BD1219" s="19">
        <f t="shared" si="138"/>
        <v>0</v>
      </c>
      <c r="BE1219" s="19">
        <f t="shared" si="139"/>
        <v>0</v>
      </c>
      <c r="BF1219" s="19">
        <f t="shared" si="140"/>
        <v>0</v>
      </c>
      <c r="BG1219" s="19">
        <f t="shared" si="141"/>
        <v>0</v>
      </c>
      <c r="BH1219" s="19">
        <f t="shared" si="142"/>
        <v>0</v>
      </c>
      <c r="BI1219" s="25"/>
    </row>
    <row r="1220" spans="1:61" s="17" customFormat="1" ht="12.75">
      <c r="A1220" s="25"/>
      <c r="AD1220" s="18"/>
      <c r="BB1220" s="19">
        <f t="shared" si="136"/>
        <v>0</v>
      </c>
      <c r="BC1220" s="19">
        <f t="shared" si="137"/>
        <v>0</v>
      </c>
      <c r="BD1220" s="19">
        <f t="shared" si="138"/>
        <v>0</v>
      </c>
      <c r="BE1220" s="19">
        <f t="shared" si="139"/>
        <v>0</v>
      </c>
      <c r="BF1220" s="19">
        <f t="shared" si="140"/>
        <v>0</v>
      </c>
      <c r="BG1220" s="19">
        <f t="shared" si="141"/>
        <v>0</v>
      </c>
      <c r="BH1220" s="19">
        <f t="shared" si="142"/>
        <v>0</v>
      </c>
      <c r="BI1220" s="25"/>
    </row>
    <row r="1221" spans="1:61" s="17" customFormat="1" ht="12.75">
      <c r="A1221" s="25"/>
      <c r="AD1221" s="18"/>
      <c r="BB1221" s="19">
        <f t="shared" si="136"/>
        <v>0</v>
      </c>
      <c r="BC1221" s="19">
        <f t="shared" si="137"/>
        <v>0</v>
      </c>
      <c r="BD1221" s="19">
        <f t="shared" si="138"/>
        <v>0</v>
      </c>
      <c r="BE1221" s="19">
        <f t="shared" si="139"/>
        <v>0</v>
      </c>
      <c r="BF1221" s="19">
        <f t="shared" si="140"/>
        <v>0</v>
      </c>
      <c r="BG1221" s="19">
        <f t="shared" si="141"/>
        <v>0</v>
      </c>
      <c r="BH1221" s="19">
        <f t="shared" si="142"/>
        <v>0</v>
      </c>
      <c r="BI1221" s="25"/>
    </row>
    <row r="1222" spans="1:61" s="17" customFormat="1" ht="12.75">
      <c r="A1222" s="25"/>
      <c r="AD1222" s="18"/>
      <c r="BB1222" s="19">
        <f t="shared" si="136"/>
        <v>0</v>
      </c>
      <c r="BC1222" s="19">
        <f t="shared" si="137"/>
        <v>0</v>
      </c>
      <c r="BD1222" s="19">
        <f t="shared" si="138"/>
        <v>0</v>
      </c>
      <c r="BE1222" s="19">
        <f t="shared" si="139"/>
        <v>0</v>
      </c>
      <c r="BF1222" s="19">
        <f t="shared" si="140"/>
        <v>0</v>
      </c>
      <c r="BG1222" s="19">
        <f t="shared" si="141"/>
        <v>0</v>
      </c>
      <c r="BH1222" s="19">
        <f t="shared" si="142"/>
        <v>0</v>
      </c>
      <c r="BI1222" s="25"/>
    </row>
    <row r="1223" spans="1:61" s="17" customFormat="1" ht="12.75">
      <c r="A1223" s="25"/>
      <c r="AD1223" s="18"/>
      <c r="BB1223" s="19">
        <f aca="true" t="shared" si="143" ref="BB1223:BB1242">AX1223+AT1223+AP1223+AL1223+AH1223+AD1223+Z1223+V1223+R1223+N1223</f>
        <v>0</v>
      </c>
      <c r="BC1223" s="19">
        <f aca="true" t="shared" si="144" ref="BC1223:BC1242">AY1223+AU1223+AQ1223+AM1223+AI1223+AE1223+AA1223+W1223+S1223+O1223+L1223+J1223+H1223+F1223</f>
        <v>0</v>
      </c>
      <c r="BD1223" s="19">
        <f aca="true" t="shared" si="145" ref="BD1223:BD1242">AZ1223+AV1223+AR1223+AN1223+AJ1223+AF1223+AB1223+X1223+T1223+P1223</f>
        <v>0</v>
      </c>
      <c r="BE1223" s="19">
        <f aca="true" t="shared" si="146" ref="BE1223:BE1242">BA1223+AW1223+AS1223+AO1223+AK1223+AG1223+AC1223+Y1223+U1223+Q1223+M1223+K1223+I1223+G1223</f>
        <v>0</v>
      </c>
      <c r="BF1223" s="19">
        <f aca="true" t="shared" si="147" ref="BF1223:BF1242">BB1223+BD1223</f>
        <v>0</v>
      </c>
      <c r="BG1223" s="19">
        <f aca="true" t="shared" si="148" ref="BG1223:BG1242">BC1223+BE1223</f>
        <v>0</v>
      </c>
      <c r="BH1223" s="19">
        <f aca="true" t="shared" si="149" ref="BH1223:BH1242">C1223</f>
        <v>0</v>
      </c>
      <c r="BI1223" s="25"/>
    </row>
    <row r="1224" spans="1:61" s="17" customFormat="1" ht="12.75">
      <c r="A1224" s="25"/>
      <c r="AD1224" s="18"/>
      <c r="BB1224" s="19">
        <f t="shared" si="143"/>
        <v>0</v>
      </c>
      <c r="BC1224" s="19">
        <f t="shared" si="144"/>
        <v>0</v>
      </c>
      <c r="BD1224" s="19">
        <f t="shared" si="145"/>
        <v>0</v>
      </c>
      <c r="BE1224" s="19">
        <f t="shared" si="146"/>
        <v>0</v>
      </c>
      <c r="BF1224" s="19">
        <f t="shared" si="147"/>
        <v>0</v>
      </c>
      <c r="BG1224" s="19">
        <f t="shared" si="148"/>
        <v>0</v>
      </c>
      <c r="BH1224" s="19">
        <f t="shared" si="149"/>
        <v>0</v>
      </c>
      <c r="BI1224" s="25"/>
    </row>
    <row r="1225" spans="1:61" s="17" customFormat="1" ht="12.75">
      <c r="A1225" s="25"/>
      <c r="AD1225" s="18"/>
      <c r="BB1225" s="19">
        <f t="shared" si="143"/>
        <v>0</v>
      </c>
      <c r="BC1225" s="19">
        <f t="shared" si="144"/>
        <v>0</v>
      </c>
      <c r="BD1225" s="19">
        <f t="shared" si="145"/>
        <v>0</v>
      </c>
      <c r="BE1225" s="19">
        <f t="shared" si="146"/>
        <v>0</v>
      </c>
      <c r="BF1225" s="19">
        <f t="shared" si="147"/>
        <v>0</v>
      </c>
      <c r="BG1225" s="19">
        <f t="shared" si="148"/>
        <v>0</v>
      </c>
      <c r="BH1225" s="19">
        <f t="shared" si="149"/>
        <v>0</v>
      </c>
      <c r="BI1225" s="25"/>
    </row>
    <row r="1226" spans="1:61" s="17" customFormat="1" ht="12.75">
      <c r="A1226" s="25"/>
      <c r="AD1226" s="18"/>
      <c r="BB1226" s="19">
        <f t="shared" si="143"/>
        <v>0</v>
      </c>
      <c r="BC1226" s="19">
        <f t="shared" si="144"/>
        <v>0</v>
      </c>
      <c r="BD1226" s="19">
        <f t="shared" si="145"/>
        <v>0</v>
      </c>
      <c r="BE1226" s="19">
        <f t="shared" si="146"/>
        <v>0</v>
      </c>
      <c r="BF1226" s="19">
        <f t="shared" si="147"/>
        <v>0</v>
      </c>
      <c r="BG1226" s="19">
        <f t="shared" si="148"/>
        <v>0</v>
      </c>
      <c r="BH1226" s="19">
        <f t="shared" si="149"/>
        <v>0</v>
      </c>
      <c r="BI1226" s="25"/>
    </row>
    <row r="1227" spans="1:61" s="17" customFormat="1" ht="12.75">
      <c r="A1227" s="25"/>
      <c r="AD1227" s="18"/>
      <c r="BB1227" s="19">
        <f t="shared" si="143"/>
        <v>0</v>
      </c>
      <c r="BC1227" s="19">
        <f t="shared" si="144"/>
        <v>0</v>
      </c>
      <c r="BD1227" s="19">
        <f t="shared" si="145"/>
        <v>0</v>
      </c>
      <c r="BE1227" s="19">
        <f t="shared" si="146"/>
        <v>0</v>
      </c>
      <c r="BF1227" s="19">
        <f t="shared" si="147"/>
        <v>0</v>
      </c>
      <c r="BG1227" s="19">
        <f t="shared" si="148"/>
        <v>0</v>
      </c>
      <c r="BH1227" s="19">
        <f t="shared" si="149"/>
        <v>0</v>
      </c>
      <c r="BI1227" s="25"/>
    </row>
    <row r="1228" spans="1:61" s="17" customFormat="1" ht="12.75">
      <c r="A1228" s="25"/>
      <c r="AD1228" s="18"/>
      <c r="BB1228" s="19">
        <f t="shared" si="143"/>
        <v>0</v>
      </c>
      <c r="BC1228" s="19">
        <f t="shared" si="144"/>
        <v>0</v>
      </c>
      <c r="BD1228" s="19">
        <f t="shared" si="145"/>
        <v>0</v>
      </c>
      <c r="BE1228" s="19">
        <f t="shared" si="146"/>
        <v>0</v>
      </c>
      <c r="BF1228" s="19">
        <f t="shared" si="147"/>
        <v>0</v>
      </c>
      <c r="BG1228" s="19">
        <f t="shared" si="148"/>
        <v>0</v>
      </c>
      <c r="BH1228" s="19">
        <f t="shared" si="149"/>
        <v>0</v>
      </c>
      <c r="BI1228" s="25"/>
    </row>
    <row r="1229" spans="1:61" s="17" customFormat="1" ht="12.75">
      <c r="A1229" s="25"/>
      <c r="AD1229" s="18"/>
      <c r="BB1229" s="19">
        <f t="shared" si="143"/>
        <v>0</v>
      </c>
      <c r="BC1229" s="19">
        <f t="shared" si="144"/>
        <v>0</v>
      </c>
      <c r="BD1229" s="19">
        <f t="shared" si="145"/>
        <v>0</v>
      </c>
      <c r="BE1229" s="19">
        <f t="shared" si="146"/>
        <v>0</v>
      </c>
      <c r="BF1229" s="19">
        <f t="shared" si="147"/>
        <v>0</v>
      </c>
      <c r="BG1229" s="19">
        <f t="shared" si="148"/>
        <v>0</v>
      </c>
      <c r="BH1229" s="19">
        <f t="shared" si="149"/>
        <v>0</v>
      </c>
      <c r="BI1229" s="25"/>
    </row>
    <row r="1230" spans="1:61" s="17" customFormat="1" ht="12.75">
      <c r="A1230" s="25"/>
      <c r="AD1230" s="18"/>
      <c r="BB1230" s="19">
        <f t="shared" si="143"/>
        <v>0</v>
      </c>
      <c r="BC1230" s="19">
        <f t="shared" si="144"/>
        <v>0</v>
      </c>
      <c r="BD1230" s="19">
        <f t="shared" si="145"/>
        <v>0</v>
      </c>
      <c r="BE1230" s="19">
        <f t="shared" si="146"/>
        <v>0</v>
      </c>
      <c r="BF1230" s="19">
        <f t="shared" si="147"/>
        <v>0</v>
      </c>
      <c r="BG1230" s="19">
        <f t="shared" si="148"/>
        <v>0</v>
      </c>
      <c r="BH1230" s="19">
        <f t="shared" si="149"/>
        <v>0</v>
      </c>
      <c r="BI1230" s="25"/>
    </row>
    <row r="1231" spans="1:61" s="17" customFormat="1" ht="12.75">
      <c r="A1231" s="25"/>
      <c r="AD1231" s="18"/>
      <c r="BB1231" s="19">
        <f t="shared" si="143"/>
        <v>0</v>
      </c>
      <c r="BC1231" s="19">
        <f t="shared" si="144"/>
        <v>0</v>
      </c>
      <c r="BD1231" s="19">
        <f t="shared" si="145"/>
        <v>0</v>
      </c>
      <c r="BE1231" s="19">
        <f t="shared" si="146"/>
        <v>0</v>
      </c>
      <c r="BF1231" s="19">
        <f t="shared" si="147"/>
        <v>0</v>
      </c>
      <c r="BG1231" s="19">
        <f t="shared" si="148"/>
        <v>0</v>
      </c>
      <c r="BH1231" s="19">
        <f t="shared" si="149"/>
        <v>0</v>
      </c>
      <c r="BI1231" s="25"/>
    </row>
    <row r="1232" spans="1:61" s="17" customFormat="1" ht="12.75">
      <c r="A1232" s="25"/>
      <c r="AD1232" s="18"/>
      <c r="BB1232" s="19">
        <f t="shared" si="143"/>
        <v>0</v>
      </c>
      <c r="BC1232" s="19">
        <f t="shared" si="144"/>
        <v>0</v>
      </c>
      <c r="BD1232" s="19">
        <f t="shared" si="145"/>
        <v>0</v>
      </c>
      <c r="BE1232" s="19">
        <f t="shared" si="146"/>
        <v>0</v>
      </c>
      <c r="BF1232" s="19">
        <f t="shared" si="147"/>
        <v>0</v>
      </c>
      <c r="BG1232" s="19">
        <f t="shared" si="148"/>
        <v>0</v>
      </c>
      <c r="BH1232" s="19">
        <f t="shared" si="149"/>
        <v>0</v>
      </c>
      <c r="BI1232" s="25"/>
    </row>
    <row r="1233" spans="1:61" s="17" customFormat="1" ht="12.75">
      <c r="A1233" s="25"/>
      <c r="AD1233" s="18"/>
      <c r="BB1233" s="19">
        <f t="shared" si="143"/>
        <v>0</v>
      </c>
      <c r="BC1233" s="19">
        <f t="shared" si="144"/>
        <v>0</v>
      </c>
      <c r="BD1233" s="19">
        <f t="shared" si="145"/>
        <v>0</v>
      </c>
      <c r="BE1233" s="19">
        <f t="shared" si="146"/>
        <v>0</v>
      </c>
      <c r="BF1233" s="19">
        <f t="shared" si="147"/>
        <v>0</v>
      </c>
      <c r="BG1233" s="19">
        <f t="shared" si="148"/>
        <v>0</v>
      </c>
      <c r="BH1233" s="19">
        <f t="shared" si="149"/>
        <v>0</v>
      </c>
      <c r="BI1233" s="25"/>
    </row>
    <row r="1234" spans="1:61" s="17" customFormat="1" ht="12.75">
      <c r="A1234" s="25"/>
      <c r="AD1234" s="18"/>
      <c r="BB1234" s="19">
        <f t="shared" si="143"/>
        <v>0</v>
      </c>
      <c r="BC1234" s="19">
        <f t="shared" si="144"/>
        <v>0</v>
      </c>
      <c r="BD1234" s="19">
        <f t="shared" si="145"/>
        <v>0</v>
      </c>
      <c r="BE1234" s="19">
        <f t="shared" si="146"/>
        <v>0</v>
      </c>
      <c r="BF1234" s="19">
        <f t="shared" si="147"/>
        <v>0</v>
      </c>
      <c r="BG1234" s="19">
        <f t="shared" si="148"/>
        <v>0</v>
      </c>
      <c r="BH1234" s="19">
        <f t="shared" si="149"/>
        <v>0</v>
      </c>
      <c r="BI1234" s="25"/>
    </row>
    <row r="1235" spans="1:61" s="17" customFormat="1" ht="12.75">
      <c r="A1235" s="25"/>
      <c r="AD1235" s="18"/>
      <c r="BB1235" s="19">
        <f t="shared" si="143"/>
        <v>0</v>
      </c>
      <c r="BC1235" s="19">
        <f t="shared" si="144"/>
        <v>0</v>
      </c>
      <c r="BD1235" s="19">
        <f t="shared" si="145"/>
        <v>0</v>
      </c>
      <c r="BE1235" s="19">
        <f t="shared" si="146"/>
        <v>0</v>
      </c>
      <c r="BF1235" s="19">
        <f t="shared" si="147"/>
        <v>0</v>
      </c>
      <c r="BG1235" s="19">
        <f t="shared" si="148"/>
        <v>0</v>
      </c>
      <c r="BH1235" s="19">
        <f t="shared" si="149"/>
        <v>0</v>
      </c>
      <c r="BI1235" s="25"/>
    </row>
    <row r="1236" spans="1:61" s="17" customFormat="1" ht="12.75">
      <c r="A1236" s="25"/>
      <c r="AD1236" s="18"/>
      <c r="BB1236" s="19">
        <f t="shared" si="143"/>
        <v>0</v>
      </c>
      <c r="BC1236" s="19">
        <f t="shared" si="144"/>
        <v>0</v>
      </c>
      <c r="BD1236" s="19">
        <f t="shared" si="145"/>
        <v>0</v>
      </c>
      <c r="BE1236" s="19">
        <f t="shared" si="146"/>
        <v>0</v>
      </c>
      <c r="BF1236" s="19">
        <f t="shared" si="147"/>
        <v>0</v>
      </c>
      <c r="BG1236" s="19">
        <f t="shared" si="148"/>
        <v>0</v>
      </c>
      <c r="BH1236" s="19">
        <f t="shared" si="149"/>
        <v>0</v>
      </c>
      <c r="BI1236" s="25"/>
    </row>
    <row r="1237" spans="1:61" s="17" customFormat="1" ht="12.75">
      <c r="A1237" s="25"/>
      <c r="AD1237" s="18"/>
      <c r="BB1237" s="19">
        <f t="shared" si="143"/>
        <v>0</v>
      </c>
      <c r="BC1237" s="19">
        <f t="shared" si="144"/>
        <v>0</v>
      </c>
      <c r="BD1237" s="19">
        <f t="shared" si="145"/>
        <v>0</v>
      </c>
      <c r="BE1237" s="19">
        <f t="shared" si="146"/>
        <v>0</v>
      </c>
      <c r="BF1237" s="19">
        <f t="shared" si="147"/>
        <v>0</v>
      </c>
      <c r="BG1237" s="19">
        <f t="shared" si="148"/>
        <v>0</v>
      </c>
      <c r="BH1237" s="19">
        <f t="shared" si="149"/>
        <v>0</v>
      </c>
      <c r="BI1237" s="25"/>
    </row>
    <row r="1238" spans="1:61" s="17" customFormat="1" ht="12.75">
      <c r="A1238" s="25"/>
      <c r="AD1238" s="18"/>
      <c r="BB1238" s="19">
        <f t="shared" si="143"/>
        <v>0</v>
      </c>
      <c r="BC1238" s="19">
        <f t="shared" si="144"/>
        <v>0</v>
      </c>
      <c r="BD1238" s="19">
        <f t="shared" si="145"/>
        <v>0</v>
      </c>
      <c r="BE1238" s="19">
        <f t="shared" si="146"/>
        <v>0</v>
      </c>
      <c r="BF1238" s="19">
        <f t="shared" si="147"/>
        <v>0</v>
      </c>
      <c r="BG1238" s="19">
        <f t="shared" si="148"/>
        <v>0</v>
      </c>
      <c r="BH1238" s="19">
        <f t="shared" si="149"/>
        <v>0</v>
      </c>
      <c r="BI1238" s="25"/>
    </row>
    <row r="1239" spans="1:61" s="17" customFormat="1" ht="12.75">
      <c r="A1239" s="25"/>
      <c r="AD1239" s="18"/>
      <c r="BB1239" s="19">
        <f t="shared" si="143"/>
        <v>0</v>
      </c>
      <c r="BC1239" s="19">
        <f t="shared" si="144"/>
        <v>0</v>
      </c>
      <c r="BD1239" s="19">
        <f t="shared" si="145"/>
        <v>0</v>
      </c>
      <c r="BE1239" s="19">
        <f t="shared" si="146"/>
        <v>0</v>
      </c>
      <c r="BF1239" s="19">
        <f t="shared" si="147"/>
        <v>0</v>
      </c>
      <c r="BG1239" s="19">
        <f t="shared" si="148"/>
        <v>0</v>
      </c>
      <c r="BH1239" s="19">
        <f t="shared" si="149"/>
        <v>0</v>
      </c>
      <c r="BI1239" s="25"/>
    </row>
    <row r="1240" spans="1:61" s="17" customFormat="1" ht="12.75">
      <c r="A1240" s="25"/>
      <c r="AD1240" s="18"/>
      <c r="BB1240" s="19">
        <f t="shared" si="143"/>
        <v>0</v>
      </c>
      <c r="BC1240" s="19">
        <f t="shared" si="144"/>
        <v>0</v>
      </c>
      <c r="BD1240" s="19">
        <f t="shared" si="145"/>
        <v>0</v>
      </c>
      <c r="BE1240" s="19">
        <f t="shared" si="146"/>
        <v>0</v>
      </c>
      <c r="BF1240" s="19">
        <f t="shared" si="147"/>
        <v>0</v>
      </c>
      <c r="BG1240" s="19">
        <f t="shared" si="148"/>
        <v>0</v>
      </c>
      <c r="BH1240" s="19">
        <f t="shared" si="149"/>
        <v>0</v>
      </c>
      <c r="BI1240" s="25"/>
    </row>
    <row r="1241" spans="1:61" s="17" customFormat="1" ht="12.75">
      <c r="A1241" s="25"/>
      <c r="AD1241" s="18"/>
      <c r="BB1241" s="19">
        <f t="shared" si="143"/>
        <v>0</v>
      </c>
      <c r="BC1241" s="19">
        <f t="shared" si="144"/>
        <v>0</v>
      </c>
      <c r="BD1241" s="19">
        <f t="shared" si="145"/>
        <v>0</v>
      </c>
      <c r="BE1241" s="19">
        <f t="shared" si="146"/>
        <v>0</v>
      </c>
      <c r="BF1241" s="19">
        <f t="shared" si="147"/>
        <v>0</v>
      </c>
      <c r="BG1241" s="19">
        <f t="shared" si="148"/>
        <v>0</v>
      </c>
      <c r="BH1241" s="19">
        <f t="shared" si="149"/>
        <v>0</v>
      </c>
      <c r="BI1241" s="25"/>
    </row>
    <row r="1242" spans="1:61" s="17" customFormat="1" ht="12.75">
      <c r="A1242" s="25"/>
      <c r="AD1242" s="18"/>
      <c r="BB1242" s="19">
        <f t="shared" si="143"/>
        <v>0</v>
      </c>
      <c r="BC1242" s="19">
        <f t="shared" si="144"/>
        <v>0</v>
      </c>
      <c r="BD1242" s="19">
        <f t="shared" si="145"/>
        <v>0</v>
      </c>
      <c r="BE1242" s="19">
        <f t="shared" si="146"/>
        <v>0</v>
      </c>
      <c r="BF1242" s="19">
        <f t="shared" si="147"/>
        <v>0</v>
      </c>
      <c r="BG1242" s="19">
        <f t="shared" si="148"/>
        <v>0</v>
      </c>
      <c r="BH1242" s="19">
        <f t="shared" si="149"/>
        <v>0</v>
      </c>
      <c r="BI1242" s="25"/>
    </row>
    <row r="1243" spans="1:61" s="17" customFormat="1" ht="12.75">
      <c r="A1243" s="25"/>
      <c r="AD1243" s="18"/>
      <c r="BB1243" s="19"/>
      <c r="BC1243" s="19"/>
      <c r="BD1243" s="19"/>
      <c r="BE1243" s="19"/>
      <c r="BF1243" s="19"/>
      <c r="BG1243" s="19"/>
      <c r="BH1243" s="19"/>
      <c r="BI1243" s="25"/>
    </row>
    <row r="1244" spans="1:61" s="17" customFormat="1" ht="12.75">
      <c r="A1244" s="25"/>
      <c r="AD1244" s="18"/>
      <c r="BB1244" s="19"/>
      <c r="BC1244" s="19"/>
      <c r="BD1244" s="19"/>
      <c r="BE1244" s="19"/>
      <c r="BF1244" s="19"/>
      <c r="BG1244" s="19"/>
      <c r="BH1244" s="19"/>
      <c r="BI1244" s="25"/>
    </row>
    <row r="1245" spans="1:61" s="17" customFormat="1" ht="12.75">
      <c r="A1245" s="25"/>
      <c r="AD1245" s="18"/>
      <c r="BB1245" s="19"/>
      <c r="BC1245" s="19"/>
      <c r="BD1245" s="19"/>
      <c r="BE1245" s="19"/>
      <c r="BF1245" s="19"/>
      <c r="BG1245" s="19"/>
      <c r="BH1245" s="19"/>
      <c r="BI1245" s="25"/>
    </row>
    <row r="1246" spans="1:61" s="17" customFormat="1" ht="12.75">
      <c r="A1246" s="25"/>
      <c r="AD1246" s="18"/>
      <c r="BB1246" s="19"/>
      <c r="BC1246" s="19"/>
      <c r="BD1246" s="19"/>
      <c r="BE1246" s="19"/>
      <c r="BF1246" s="19"/>
      <c r="BG1246" s="19"/>
      <c r="BH1246" s="19"/>
      <c r="BI1246" s="25"/>
    </row>
    <row r="1247" spans="1:61" s="17" customFormat="1" ht="12.75">
      <c r="A1247" s="25"/>
      <c r="AD1247" s="18"/>
      <c r="BB1247" s="19"/>
      <c r="BC1247" s="19"/>
      <c r="BD1247" s="19"/>
      <c r="BE1247" s="19"/>
      <c r="BF1247" s="19"/>
      <c r="BG1247" s="19"/>
      <c r="BH1247" s="19"/>
      <c r="BI1247" s="25"/>
    </row>
    <row r="1248" spans="1:61" s="17" customFormat="1" ht="12.75">
      <c r="A1248" s="25"/>
      <c r="AD1248" s="18"/>
      <c r="BB1248" s="19"/>
      <c r="BC1248" s="19"/>
      <c r="BD1248" s="19"/>
      <c r="BE1248" s="19"/>
      <c r="BF1248" s="19"/>
      <c r="BG1248" s="19"/>
      <c r="BH1248" s="19"/>
      <c r="BI1248" s="25"/>
    </row>
    <row r="1249" spans="1:61" s="17" customFormat="1" ht="12.75">
      <c r="A1249" s="25"/>
      <c r="AD1249" s="18"/>
      <c r="BB1249" s="19"/>
      <c r="BC1249" s="19"/>
      <c r="BD1249" s="19"/>
      <c r="BE1249" s="19"/>
      <c r="BF1249" s="19"/>
      <c r="BG1249" s="19"/>
      <c r="BH1249" s="19"/>
      <c r="BI1249" s="25"/>
    </row>
    <row r="1250" spans="1:61" s="17" customFormat="1" ht="12.75">
      <c r="A1250" s="25"/>
      <c r="AD1250" s="18"/>
      <c r="BB1250" s="19"/>
      <c r="BC1250" s="19"/>
      <c r="BD1250" s="19"/>
      <c r="BE1250" s="19"/>
      <c r="BF1250" s="19"/>
      <c r="BG1250" s="19"/>
      <c r="BH1250" s="19"/>
      <c r="BI1250" s="25"/>
    </row>
    <row r="1251" spans="1:61" s="17" customFormat="1" ht="12.75">
      <c r="A1251" s="25"/>
      <c r="AD1251" s="18"/>
      <c r="BB1251" s="19"/>
      <c r="BC1251" s="19"/>
      <c r="BD1251" s="19"/>
      <c r="BE1251" s="19"/>
      <c r="BF1251" s="19"/>
      <c r="BG1251" s="19"/>
      <c r="BH1251" s="19"/>
      <c r="BI1251" s="25"/>
    </row>
    <row r="1252" spans="1:61" s="17" customFormat="1" ht="12.75">
      <c r="A1252" s="25"/>
      <c r="AD1252" s="18"/>
      <c r="BB1252" s="19"/>
      <c r="BC1252" s="19"/>
      <c r="BD1252" s="19"/>
      <c r="BE1252" s="19"/>
      <c r="BF1252" s="19"/>
      <c r="BG1252" s="19"/>
      <c r="BH1252" s="19"/>
      <c r="BI1252" s="25"/>
    </row>
    <row r="1253" spans="1:61" s="17" customFormat="1" ht="12.75">
      <c r="A1253" s="25"/>
      <c r="AD1253" s="18"/>
      <c r="BB1253" s="19"/>
      <c r="BC1253" s="19"/>
      <c r="BD1253" s="19"/>
      <c r="BE1253" s="19"/>
      <c r="BF1253" s="19"/>
      <c r="BG1253" s="19"/>
      <c r="BH1253" s="19"/>
      <c r="BI1253" s="25"/>
    </row>
    <row r="1254" spans="1:61" s="17" customFormat="1" ht="12.75">
      <c r="A1254" s="25"/>
      <c r="AD1254" s="18"/>
      <c r="BB1254" s="19"/>
      <c r="BC1254" s="19"/>
      <c r="BD1254" s="19"/>
      <c r="BE1254" s="19"/>
      <c r="BF1254" s="19"/>
      <c r="BG1254" s="19"/>
      <c r="BH1254" s="19"/>
      <c r="BI1254" s="25"/>
    </row>
    <row r="1255" spans="1:61" s="17" customFormat="1" ht="12.75">
      <c r="A1255" s="25"/>
      <c r="AD1255" s="18"/>
      <c r="BB1255" s="19"/>
      <c r="BC1255" s="19"/>
      <c r="BD1255" s="19"/>
      <c r="BE1255" s="19"/>
      <c r="BF1255" s="19"/>
      <c r="BG1255" s="19"/>
      <c r="BH1255" s="19"/>
      <c r="BI1255" s="25"/>
    </row>
    <row r="1256" spans="1:61" s="17" customFormat="1" ht="12.75">
      <c r="A1256" s="25"/>
      <c r="AD1256" s="18"/>
      <c r="BB1256" s="19"/>
      <c r="BC1256" s="19"/>
      <c r="BD1256" s="19"/>
      <c r="BE1256" s="19"/>
      <c r="BF1256" s="19"/>
      <c r="BG1256" s="19"/>
      <c r="BH1256" s="19"/>
      <c r="BI1256" s="25"/>
    </row>
    <row r="1257" spans="1:61" s="17" customFormat="1" ht="12.75">
      <c r="A1257" s="25"/>
      <c r="AD1257" s="18"/>
      <c r="BB1257" s="19"/>
      <c r="BC1257" s="19"/>
      <c r="BD1257" s="19"/>
      <c r="BE1257" s="19"/>
      <c r="BF1257" s="19"/>
      <c r="BG1257" s="19"/>
      <c r="BH1257" s="19"/>
      <c r="BI1257" s="25"/>
    </row>
    <row r="1258" spans="1:61" s="17" customFormat="1" ht="12.75">
      <c r="A1258" s="25"/>
      <c r="AD1258" s="18"/>
      <c r="BB1258" s="19"/>
      <c r="BC1258" s="19"/>
      <c r="BD1258" s="19"/>
      <c r="BE1258" s="19"/>
      <c r="BF1258" s="19"/>
      <c r="BG1258" s="19"/>
      <c r="BH1258" s="19"/>
      <c r="BI1258" s="25"/>
    </row>
    <row r="1259" spans="1:61" s="17" customFormat="1" ht="12.75">
      <c r="A1259" s="25"/>
      <c r="AD1259" s="18"/>
      <c r="BB1259" s="19"/>
      <c r="BC1259" s="19"/>
      <c r="BD1259" s="19"/>
      <c r="BE1259" s="19"/>
      <c r="BF1259" s="19"/>
      <c r="BG1259" s="19"/>
      <c r="BH1259" s="19"/>
      <c r="BI1259" s="25"/>
    </row>
    <row r="1260" spans="1:61" s="17" customFormat="1" ht="12.75">
      <c r="A1260" s="25"/>
      <c r="AD1260" s="18"/>
      <c r="BB1260" s="19"/>
      <c r="BC1260" s="19"/>
      <c r="BD1260" s="19"/>
      <c r="BE1260" s="19"/>
      <c r="BF1260" s="19"/>
      <c r="BG1260" s="19"/>
      <c r="BH1260" s="19"/>
      <c r="BI1260" s="25"/>
    </row>
    <row r="1261" spans="1:61" s="17" customFormat="1" ht="12.75">
      <c r="A1261" s="25"/>
      <c r="AD1261" s="18"/>
      <c r="BB1261" s="19"/>
      <c r="BC1261" s="19"/>
      <c r="BD1261" s="19"/>
      <c r="BE1261" s="19"/>
      <c r="BF1261" s="19"/>
      <c r="BG1261" s="19"/>
      <c r="BH1261" s="19"/>
      <c r="BI1261" s="25"/>
    </row>
    <row r="1262" spans="1:61" s="17" customFormat="1" ht="12.75">
      <c r="A1262" s="25"/>
      <c r="AD1262" s="18"/>
      <c r="BB1262" s="19"/>
      <c r="BC1262" s="19"/>
      <c r="BD1262" s="19"/>
      <c r="BE1262" s="19"/>
      <c r="BF1262" s="19"/>
      <c r="BG1262" s="19"/>
      <c r="BH1262" s="19"/>
      <c r="BI1262" s="25"/>
    </row>
    <row r="1263" spans="1:61" s="17" customFormat="1" ht="12.75">
      <c r="A1263" s="25"/>
      <c r="AD1263" s="18"/>
      <c r="BB1263" s="19"/>
      <c r="BC1263" s="19"/>
      <c r="BD1263" s="19"/>
      <c r="BE1263" s="19"/>
      <c r="BF1263" s="19"/>
      <c r="BG1263" s="19"/>
      <c r="BH1263" s="19"/>
      <c r="BI1263" s="25"/>
    </row>
    <row r="1264" spans="1:61" s="17" customFormat="1" ht="12.75">
      <c r="A1264" s="25"/>
      <c r="AD1264" s="18"/>
      <c r="BB1264" s="19"/>
      <c r="BC1264" s="19"/>
      <c r="BD1264" s="19"/>
      <c r="BE1264" s="19"/>
      <c r="BF1264" s="19"/>
      <c r="BG1264" s="19"/>
      <c r="BH1264" s="19"/>
      <c r="BI1264" s="25"/>
    </row>
    <row r="1265" spans="1:61" s="17" customFormat="1" ht="12.75">
      <c r="A1265" s="25"/>
      <c r="AD1265" s="18"/>
      <c r="BB1265" s="19"/>
      <c r="BC1265" s="19"/>
      <c r="BD1265" s="19"/>
      <c r="BE1265" s="19"/>
      <c r="BF1265" s="19"/>
      <c r="BG1265" s="19"/>
      <c r="BH1265" s="19"/>
      <c r="BI1265" s="25"/>
    </row>
    <row r="1266" spans="1:61" s="17" customFormat="1" ht="12.75">
      <c r="A1266" s="25"/>
      <c r="AD1266" s="18"/>
      <c r="BB1266" s="19"/>
      <c r="BC1266" s="19"/>
      <c r="BD1266" s="19"/>
      <c r="BE1266" s="19"/>
      <c r="BF1266" s="19"/>
      <c r="BG1266" s="19"/>
      <c r="BH1266" s="19"/>
      <c r="BI1266" s="25"/>
    </row>
    <row r="1267" spans="1:61" s="17" customFormat="1" ht="12.75">
      <c r="A1267" s="25"/>
      <c r="AD1267" s="18"/>
      <c r="BB1267" s="19"/>
      <c r="BC1267" s="19"/>
      <c r="BD1267" s="19"/>
      <c r="BE1267" s="19"/>
      <c r="BF1267" s="19"/>
      <c r="BG1267" s="19"/>
      <c r="BH1267" s="19"/>
      <c r="BI1267" s="25"/>
    </row>
    <row r="1268" spans="1:61" s="17" customFormat="1" ht="12.75">
      <c r="A1268" s="25"/>
      <c r="AD1268" s="18"/>
      <c r="BB1268" s="19"/>
      <c r="BC1268" s="19"/>
      <c r="BD1268" s="19"/>
      <c r="BE1268" s="19"/>
      <c r="BF1268" s="19"/>
      <c r="BG1268" s="19"/>
      <c r="BH1268" s="19"/>
      <c r="BI1268" s="25"/>
    </row>
    <row r="1269" spans="1:61" s="17" customFormat="1" ht="12.75">
      <c r="A1269" s="25"/>
      <c r="AD1269" s="18"/>
      <c r="BB1269" s="19"/>
      <c r="BC1269" s="19"/>
      <c r="BD1269" s="19"/>
      <c r="BE1269" s="19"/>
      <c r="BF1269" s="19"/>
      <c r="BG1269" s="19"/>
      <c r="BH1269" s="19"/>
      <c r="BI1269" s="25"/>
    </row>
    <row r="1270" spans="1:61" s="17" customFormat="1" ht="12.75">
      <c r="A1270" s="25"/>
      <c r="AD1270" s="18"/>
      <c r="BB1270" s="19"/>
      <c r="BC1270" s="19"/>
      <c r="BD1270" s="19"/>
      <c r="BE1270" s="19"/>
      <c r="BF1270" s="19"/>
      <c r="BG1270" s="19"/>
      <c r="BH1270" s="19"/>
      <c r="BI1270" s="25"/>
    </row>
    <row r="1271" spans="1:61" s="17" customFormat="1" ht="12.75">
      <c r="A1271" s="25"/>
      <c r="AD1271" s="18"/>
      <c r="BB1271" s="19"/>
      <c r="BC1271" s="19"/>
      <c r="BD1271" s="19"/>
      <c r="BE1271" s="19"/>
      <c r="BF1271" s="19"/>
      <c r="BG1271" s="19"/>
      <c r="BH1271" s="19"/>
      <c r="BI1271" s="25"/>
    </row>
    <row r="1272" spans="1:61" s="17" customFormat="1" ht="12.75">
      <c r="A1272" s="25"/>
      <c r="AD1272" s="18"/>
      <c r="BB1272" s="19"/>
      <c r="BC1272" s="19"/>
      <c r="BD1272" s="19"/>
      <c r="BE1272" s="19"/>
      <c r="BF1272" s="19"/>
      <c r="BG1272" s="19"/>
      <c r="BH1272" s="19"/>
      <c r="BI1272" s="25"/>
    </row>
    <row r="1273" spans="1:61" s="17" customFormat="1" ht="12.75">
      <c r="A1273" s="25"/>
      <c r="AD1273" s="18"/>
      <c r="BB1273" s="19"/>
      <c r="BC1273" s="19"/>
      <c r="BD1273" s="19"/>
      <c r="BE1273" s="19"/>
      <c r="BF1273" s="19"/>
      <c r="BG1273" s="19"/>
      <c r="BH1273" s="19"/>
      <c r="BI1273" s="25"/>
    </row>
    <row r="1274" spans="1:61" s="17" customFormat="1" ht="12.75">
      <c r="A1274" s="25"/>
      <c r="AD1274" s="18"/>
      <c r="BB1274" s="19"/>
      <c r="BC1274" s="19"/>
      <c r="BD1274" s="19"/>
      <c r="BE1274" s="19"/>
      <c r="BF1274" s="19"/>
      <c r="BG1274" s="19"/>
      <c r="BH1274" s="19"/>
      <c r="BI1274" s="25"/>
    </row>
    <row r="1275" spans="1:61" s="17" customFormat="1" ht="12.75">
      <c r="A1275" s="25"/>
      <c r="AD1275" s="18"/>
      <c r="BB1275" s="19"/>
      <c r="BC1275" s="19"/>
      <c r="BD1275" s="19"/>
      <c r="BE1275" s="19"/>
      <c r="BF1275" s="19"/>
      <c r="BG1275" s="19"/>
      <c r="BH1275" s="19"/>
      <c r="BI1275" s="25"/>
    </row>
    <row r="1276" spans="1:61" s="17" customFormat="1" ht="12.75">
      <c r="A1276" s="25"/>
      <c r="AD1276" s="18"/>
      <c r="BB1276" s="19"/>
      <c r="BC1276" s="19"/>
      <c r="BD1276" s="19"/>
      <c r="BE1276" s="19"/>
      <c r="BF1276" s="19"/>
      <c r="BG1276" s="19"/>
      <c r="BH1276" s="19"/>
      <c r="BI1276" s="25"/>
    </row>
    <row r="1277" spans="1:61" s="17" customFormat="1" ht="12.75">
      <c r="A1277" s="25"/>
      <c r="AD1277" s="18"/>
      <c r="BB1277" s="19"/>
      <c r="BC1277" s="19"/>
      <c r="BD1277" s="19"/>
      <c r="BE1277" s="19"/>
      <c r="BF1277" s="19"/>
      <c r="BG1277" s="19"/>
      <c r="BH1277" s="19"/>
      <c r="BI1277" s="25"/>
    </row>
    <row r="1278" spans="1:61" s="17" customFormat="1" ht="12.75">
      <c r="A1278" s="25"/>
      <c r="AD1278" s="18"/>
      <c r="BB1278" s="19"/>
      <c r="BC1278" s="19"/>
      <c r="BD1278" s="19"/>
      <c r="BE1278" s="19"/>
      <c r="BF1278" s="19"/>
      <c r="BG1278" s="19"/>
      <c r="BH1278" s="19"/>
      <c r="BI1278" s="25"/>
    </row>
    <row r="1279" spans="1:61" s="17" customFormat="1" ht="12.75">
      <c r="A1279" s="25"/>
      <c r="AD1279" s="18"/>
      <c r="BB1279" s="19"/>
      <c r="BC1279" s="19"/>
      <c r="BD1279" s="19"/>
      <c r="BE1279" s="19"/>
      <c r="BF1279" s="19"/>
      <c r="BG1279" s="19"/>
      <c r="BH1279" s="19"/>
      <c r="BI1279" s="25"/>
    </row>
    <row r="1280" spans="1:61" s="17" customFormat="1" ht="12.75">
      <c r="A1280" s="25"/>
      <c r="AD1280" s="18"/>
      <c r="BB1280" s="19"/>
      <c r="BC1280" s="19"/>
      <c r="BD1280" s="19"/>
      <c r="BE1280" s="19"/>
      <c r="BF1280" s="19"/>
      <c r="BG1280" s="19"/>
      <c r="BH1280" s="19"/>
      <c r="BI1280" s="25"/>
    </row>
    <row r="1281" spans="1:61" s="17" customFormat="1" ht="12.75">
      <c r="A1281" s="25"/>
      <c r="AD1281" s="18"/>
      <c r="BB1281" s="19"/>
      <c r="BC1281" s="19"/>
      <c r="BD1281" s="19"/>
      <c r="BE1281" s="19"/>
      <c r="BF1281" s="19"/>
      <c r="BG1281" s="19"/>
      <c r="BH1281" s="19"/>
      <c r="BI1281" s="25"/>
    </row>
    <row r="1282" spans="1:61" s="17" customFormat="1" ht="12.75">
      <c r="A1282" s="25"/>
      <c r="AD1282" s="18"/>
      <c r="BB1282" s="19"/>
      <c r="BC1282" s="19"/>
      <c r="BD1282" s="19"/>
      <c r="BE1282" s="19"/>
      <c r="BF1282" s="19"/>
      <c r="BG1282" s="19"/>
      <c r="BH1282" s="19"/>
      <c r="BI1282" s="25"/>
    </row>
    <row r="1283" spans="1:61" s="17" customFormat="1" ht="12.75">
      <c r="A1283" s="25"/>
      <c r="AD1283" s="18"/>
      <c r="BB1283" s="19"/>
      <c r="BC1283" s="19"/>
      <c r="BD1283" s="19"/>
      <c r="BE1283" s="19"/>
      <c r="BF1283" s="19"/>
      <c r="BG1283" s="19"/>
      <c r="BH1283" s="19"/>
      <c r="BI1283" s="25"/>
    </row>
  </sheetData>
  <mergeCells count="42">
    <mergeCell ref="BD2:BE3"/>
    <mergeCell ref="BF2:BG3"/>
    <mergeCell ref="AV3:AW3"/>
    <mergeCell ref="AX3:AY3"/>
    <mergeCell ref="AZ3:BA3"/>
    <mergeCell ref="BB2:BC3"/>
    <mergeCell ref="AX2:BA2"/>
    <mergeCell ref="AT2:AW2"/>
    <mergeCell ref="Z3:AA3"/>
    <mergeCell ref="BH2:BH5"/>
    <mergeCell ref="AL3:AM3"/>
    <mergeCell ref="AD3:AE3"/>
    <mergeCell ref="AN3:AO3"/>
    <mergeCell ref="AP3:AQ3"/>
    <mergeCell ref="AB3:AC3"/>
    <mergeCell ref="AH3:AI3"/>
    <mergeCell ref="AJ3:AK3"/>
    <mergeCell ref="AT3:AU3"/>
    <mergeCell ref="B2:B5"/>
    <mergeCell ref="D2:D4"/>
    <mergeCell ref="E2:E4"/>
    <mergeCell ref="A2:A4"/>
    <mergeCell ref="C2:C5"/>
    <mergeCell ref="Z2:AC2"/>
    <mergeCell ref="AD2:AG2"/>
    <mergeCell ref="AH2:AK2"/>
    <mergeCell ref="AL2:AO2"/>
    <mergeCell ref="AR3:AS3"/>
    <mergeCell ref="L2:M2"/>
    <mergeCell ref="V3:W3"/>
    <mergeCell ref="N3:O3"/>
    <mergeCell ref="N2:Q2"/>
    <mergeCell ref="R2:U2"/>
    <mergeCell ref="V2:Y2"/>
    <mergeCell ref="X3:Y3"/>
    <mergeCell ref="AP2:AS2"/>
    <mergeCell ref="AF3:AG3"/>
    <mergeCell ref="P3:Q3"/>
    <mergeCell ref="R3:S3"/>
    <mergeCell ref="T3:U3"/>
    <mergeCell ref="H2:I2"/>
    <mergeCell ref="J2:K2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NIWI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 174</dc:creator>
  <cp:keywords/>
  <dc:description/>
  <cp:lastModifiedBy>Yamit</cp:lastModifiedBy>
  <dcterms:created xsi:type="dcterms:W3CDTF">2003-08-22T09:30:52Z</dcterms:created>
  <dcterms:modified xsi:type="dcterms:W3CDTF">2004-10-06T08:40:04Z</dcterms:modified>
  <cp:category/>
  <cp:version/>
  <cp:contentType/>
  <cp:contentStatus/>
</cp:coreProperties>
</file>