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  <author>msn</author>
    <author>IA</author>
  </authors>
  <commentList>
    <comment ref="AE3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7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7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9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9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9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11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1863</t>
        </r>
      </text>
    </comment>
    <comment ref="BD12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2251</t>
        </r>
      </text>
    </comment>
    <comment ref="X12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294</t>
        </r>
      </text>
    </comment>
    <comment ref="BD12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</t>
        </r>
      </text>
    </comment>
    <comment ref="BH12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</t>
        </r>
      </text>
    </comment>
    <comment ref="AD12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12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4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14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14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5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5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5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5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5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5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16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140</t>
        </r>
      </text>
    </comment>
    <comment ref="AE17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7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8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18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9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19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2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4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4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4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4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4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25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5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7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8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8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3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3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33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34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3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4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34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4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5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35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36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0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1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1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1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0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1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1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2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3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5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45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5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5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7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48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D50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H119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1863</t>
        </r>
      </text>
    </comment>
    <comment ref="BH120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2254</t>
        </r>
      </text>
    </comment>
    <comment ref="AD56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7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57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7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57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7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7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8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58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8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58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59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59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0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0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0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1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1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1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1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1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1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1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3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4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5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5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5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5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5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5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5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5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5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6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6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6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6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6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6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7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7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7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8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8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8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8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9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9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9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69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69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0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0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0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0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0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0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3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3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BD73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BH73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</t>
        </r>
      </text>
    </comment>
    <comment ref="AE74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BD74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0</t>
        </r>
      </text>
    </comment>
    <comment ref="BE74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</t>
        </r>
      </text>
    </comment>
    <comment ref="BG74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</t>
        </r>
      </text>
    </comment>
    <comment ref="BH74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0</t>
        </r>
      </text>
    </comment>
    <comment ref="BD74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BH74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AE74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4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4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4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4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4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4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4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4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4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5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5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6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7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7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7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7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8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8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8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8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8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8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78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78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6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7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8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8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8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8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8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89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7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89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0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0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0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0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0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1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1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BF91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BF91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AE918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19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20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BD920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423</t>
        </r>
      </text>
    </comment>
    <comment ref="BH920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423</t>
        </r>
      </text>
    </comment>
    <comment ref="AE92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2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2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2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2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2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BD926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530</t>
        </r>
      </text>
    </comment>
    <comment ref="BH926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523</t>
        </r>
      </text>
    </comment>
    <comment ref="AD93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3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4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5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5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BD95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</t>
        </r>
      </text>
    </comment>
    <comment ref="BH95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</t>
        </r>
      </text>
    </comment>
    <comment ref="BD95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151</t>
        </r>
      </text>
    </comment>
    <comment ref="BH95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212</t>
        </r>
      </text>
    </comment>
    <comment ref="AD96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61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6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62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6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63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6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64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6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65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D96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  <comment ref="AE966" authorId="2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Niet leesbaar.</t>
        </r>
      </text>
    </comment>
  </commentList>
</comments>
</file>

<file path=xl/sharedStrings.xml><?xml version="1.0" encoding="utf-8"?>
<sst xmlns="http://schemas.openxmlformats.org/spreadsheetml/2006/main" count="1932" uniqueCount="661">
  <si>
    <t>Image nummer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</si>
  <si>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</si>
  <si>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</si>
  <si>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</si>
  <si>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</si>
  <si>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</si>
  <si>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</si>
  <si>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</si>
  <si>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</si>
  <si>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</si>
  <si>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</si>
  <si>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</si>
  <si>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</si>
  <si>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</si>
  <si>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</si>
  <si>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</si>
  <si>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</si>
  <si>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</si>
  <si>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</si>
  <si>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</si>
  <si>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</si>
  <si>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</si>
  <si>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</si>
  <si>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</si>
  <si>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</si>
  <si>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</si>
  <si>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</si>
  <si>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Tabel 3: Verzameling der gemeenten met eene bevolking van 5000-20,000 inwoners</t>
  </si>
  <si>
    <t>I</t>
  </si>
  <si>
    <t>Aardewerk en porcelein.</t>
  </si>
  <si>
    <t>a.</t>
  </si>
  <si>
    <t>A</t>
  </si>
  <si>
    <t>D</t>
  </si>
  <si>
    <t>c.</t>
  </si>
  <si>
    <t>Fabricage van spiegels</t>
  </si>
  <si>
    <t>Glasblazers</t>
  </si>
  <si>
    <t>d.</t>
  </si>
  <si>
    <t>Fabricage van kalk</t>
  </si>
  <si>
    <t>e.</t>
  </si>
  <si>
    <t>Fabricage van dakpannen (pannennbakkers</t>
  </si>
  <si>
    <t>B</t>
  </si>
  <si>
    <t>C</t>
  </si>
  <si>
    <t>Fabricage van steen (molensteen, steenbakkers, tegelbakkers)</t>
  </si>
  <si>
    <t>Totaal voor groep I</t>
  </si>
  <si>
    <t>Totaal voor I</t>
  </si>
  <si>
    <t>II</t>
  </si>
  <si>
    <t>Boekbinders</t>
  </si>
  <si>
    <t>Boekdrukkers</t>
  </si>
  <si>
    <t xml:space="preserve">Lettergieters </t>
  </si>
  <si>
    <t>Letterzetters.</t>
  </si>
  <si>
    <t>b.</t>
  </si>
  <si>
    <t>Linieerders</t>
  </si>
  <si>
    <t>Steendrukkers</t>
  </si>
  <si>
    <t>Photographie, enz.</t>
  </si>
  <si>
    <t>Totaal voor II</t>
  </si>
  <si>
    <t>Totaal voor groep II</t>
  </si>
  <si>
    <t>III</t>
  </si>
  <si>
    <t>Architecten</t>
  </si>
  <si>
    <t>Dekkers (lei-, pannen-,stroo- en riet-)</t>
  </si>
  <si>
    <t>Loodgieters</t>
  </si>
  <si>
    <t>Molenmakers</t>
  </si>
  <si>
    <t>Opperlieden</t>
  </si>
  <si>
    <t>Timmerlieden</t>
  </si>
  <si>
    <t>Behangers</t>
  </si>
  <si>
    <t>Decoratieschilders</t>
  </si>
  <si>
    <t>Huisschilders</t>
  </si>
  <si>
    <t>Stukadoors</t>
  </si>
  <si>
    <t>Aannemers</t>
  </si>
  <si>
    <t>Aardwerkers</t>
  </si>
  <si>
    <t>Dijkwerkers</t>
  </si>
  <si>
    <t>Kanaalwerkers</t>
  </si>
  <si>
    <t>Opzichters</t>
  </si>
  <si>
    <t>Steenzetter</t>
  </si>
  <si>
    <t>Straatmakers</t>
  </si>
  <si>
    <t>Wegwerkers</t>
  </si>
  <si>
    <t>Reiniging van bouwwerken, wegen en straten</t>
  </si>
  <si>
    <t>Aschkarlieden</t>
  </si>
  <si>
    <t>Baggerlieden</t>
  </si>
  <si>
    <t>Openbare reiniging</t>
  </si>
  <si>
    <t>Schoorsteenvegers</t>
  </si>
  <si>
    <t>Totaal voor III</t>
  </si>
  <si>
    <t>Totaal voor groep III</t>
  </si>
  <si>
    <t>IV</t>
  </si>
  <si>
    <t>Fabricage van eau de cologne</t>
  </si>
  <si>
    <t>Fabricage van kunstmest</t>
  </si>
  <si>
    <t>Verstoffen enz.</t>
  </si>
  <si>
    <t>Fabricage van drukinkt</t>
  </si>
  <si>
    <t>Fabricage van indigo</t>
  </si>
  <si>
    <t>Fabricage van inkt</t>
  </si>
  <si>
    <t>Fabricage van lak</t>
  </si>
  <si>
    <t>Fabricage van lijm</t>
  </si>
  <si>
    <t xml:space="preserve">Totaal voor IV </t>
  </si>
  <si>
    <t>Hout.</t>
  </si>
  <si>
    <t>Fabricage van houtwaren</t>
  </si>
  <si>
    <t>Fabricage van meubels (meubelmakers)</t>
  </si>
  <si>
    <t>Fabricage van stoelen</t>
  </si>
  <si>
    <t>Houthakkers</t>
  </si>
  <si>
    <t>Houtzagers</t>
  </si>
  <si>
    <t>Klompenmakers</t>
  </si>
  <si>
    <t>Kuipers</t>
  </si>
  <si>
    <t>Muizenvallenmakers</t>
  </si>
  <si>
    <t>Verlakkers</t>
  </si>
  <si>
    <t>Bezem- en heilboendermakers</t>
  </si>
  <si>
    <t>Fabricage van borstels</t>
  </si>
  <si>
    <t>Fabricage van kurk</t>
  </si>
  <si>
    <t>Fabricage van manden en mandenwerk.</t>
  </si>
  <si>
    <t>Fabricage van matten</t>
  </si>
  <si>
    <t>Fabricage van matten stoelen</t>
  </si>
  <si>
    <t>Fabricage van rieten matten</t>
  </si>
  <si>
    <t>Fabricage van stroohoeden</t>
  </si>
  <si>
    <t>Zevenmakers</t>
  </si>
  <si>
    <t>nij- en draaiwerk van verschillende stoffen.</t>
  </si>
  <si>
    <t>Fabricage van haarkammen.</t>
  </si>
  <si>
    <t>Totaal voor V</t>
  </si>
  <si>
    <t>Totaal voor groep V</t>
  </si>
  <si>
    <t>VI</t>
  </si>
  <si>
    <t>Costumiers (makers van costumen)</t>
  </si>
  <si>
    <t>Coupeurs en coupeuses</t>
  </si>
  <si>
    <t>Dameskleedermakers</t>
  </si>
  <si>
    <t>Fabricage van dekens.</t>
  </si>
  <si>
    <t>Fabricage van hoeden van petten</t>
  </si>
  <si>
    <t>Fabricage van parapluien</t>
  </si>
  <si>
    <t>Hoedenmakers</t>
  </si>
  <si>
    <t>Kleermakers</t>
  </si>
  <si>
    <t>Modisten</t>
  </si>
  <si>
    <t>Naaisters</t>
  </si>
  <si>
    <t>Bleekers</t>
  </si>
  <si>
    <t>Kappers</t>
  </si>
  <si>
    <t>Mangellieden</t>
  </si>
  <si>
    <t>Mutsenwasschers</t>
  </si>
  <si>
    <t>Stoffenververs</t>
  </si>
  <si>
    <t>Stijksters</t>
  </si>
  <si>
    <t>Waschlieden</t>
  </si>
  <si>
    <t>Totaal voor VI</t>
  </si>
  <si>
    <t>Totaal voor groep VI</t>
  </si>
  <si>
    <t>VII</t>
  </si>
  <si>
    <t>Kunstnijverheid.</t>
  </si>
  <si>
    <t>Beeldhouwers</t>
  </si>
  <si>
    <t>Metaalwerk enz.</t>
  </si>
  <si>
    <t>Cachetsnijders</t>
  </si>
  <si>
    <t>Totaal voor VII</t>
  </si>
  <si>
    <t>Totaal voor groep VII</t>
  </si>
  <si>
    <t>VIII</t>
  </si>
  <si>
    <t>Leder, Wasdoek, Caoutehouc, enz.</t>
  </si>
  <si>
    <t>Fabricage van lederwaren</t>
  </si>
  <si>
    <t>Fabricage van schoenen (schoenmakers)</t>
  </si>
  <si>
    <t>Leerlooiers</t>
  </si>
  <si>
    <t>Zadelmakers</t>
  </si>
  <si>
    <t>Totaal voor VIII</t>
  </si>
  <si>
    <t>IX</t>
  </si>
  <si>
    <t>Steenkolen en turf (mijnwerk en fabricage).</t>
  </si>
  <si>
    <t>Kolenbranders</t>
  </si>
  <si>
    <t>Mijnwerkers</t>
  </si>
  <si>
    <t>Verveners</t>
  </si>
  <si>
    <t>Zoutbewerking</t>
  </si>
  <si>
    <t>Zoutzieders</t>
  </si>
  <si>
    <t>Totaal voor IX</t>
  </si>
  <si>
    <t>Totaal voor groep IX</t>
  </si>
  <si>
    <t>X</t>
  </si>
  <si>
    <t>Metalen. (Bewerking van)</t>
  </si>
  <si>
    <t xml:space="preserve">Edele metalen en munten. </t>
  </si>
  <si>
    <t>Goudsmeden</t>
  </si>
  <si>
    <t>Niet-edelen metalen (behalve ijzer)</t>
  </si>
  <si>
    <t>Blikslagers</t>
  </si>
  <si>
    <t>Fabricage van koperwerk</t>
  </si>
  <si>
    <t>Fabricage van metaalwaren</t>
  </si>
  <si>
    <t>Koperslagers</t>
  </si>
  <si>
    <t>Loodpletters</t>
  </si>
  <si>
    <t>Metaalgieters</t>
  </si>
  <si>
    <t>Zandvormers</t>
  </si>
  <si>
    <t>Ijzer en staal.</t>
  </si>
  <si>
    <t>Fabricage van ijzer- en ijzerwaren</t>
  </si>
  <si>
    <t>Harkenmakers</t>
  </si>
  <si>
    <t>Hoefsmeden</t>
  </si>
  <si>
    <t>Smeden en slotenmakers</t>
  </si>
  <si>
    <t>Totaal voor X</t>
  </si>
  <si>
    <t>Totaal voor groep X</t>
  </si>
  <si>
    <t>XI</t>
  </si>
  <si>
    <t>Fabricage van papier</t>
  </si>
  <si>
    <t>Fabricage van papierwaren</t>
  </si>
  <si>
    <t>Totaal voor XI</t>
  </si>
  <si>
    <t>Totaal voor groep XI</t>
  </si>
  <si>
    <t>XII</t>
  </si>
  <si>
    <t>Scheepmakers</t>
  </si>
  <si>
    <t>Rijtuigen enz.</t>
  </si>
  <si>
    <t>Fabricage van rijtuigen</t>
  </si>
  <si>
    <t>Fabricage van tram- en spoorrijtuigen.</t>
  </si>
  <si>
    <t xml:space="preserve">Fabricage van wagens </t>
  </si>
  <si>
    <t>Fabricage van wielen</t>
  </si>
  <si>
    <t>Totaal voor XIII</t>
  </si>
  <si>
    <t>Totaal voor groep XII</t>
  </si>
  <si>
    <t>Totaal voor XII</t>
  </si>
  <si>
    <t>XIII</t>
  </si>
  <si>
    <t>Stoom- en andere werktuigen; toestellen, instrumenten, oorlogsmaterieel enz.</t>
  </si>
  <si>
    <t xml:space="preserve">Fabricage van brandspuiten </t>
  </si>
  <si>
    <t>Fabricage van naaimachines</t>
  </si>
  <si>
    <t>Fabricage van stoomwerktuigen</t>
  </si>
  <si>
    <t>Wielenmakers</t>
  </si>
  <si>
    <t>Instrumenten.</t>
  </si>
  <si>
    <t>Fabricage van klokken</t>
  </si>
  <si>
    <t>Fabricage van muziekinstrumenten</t>
  </si>
  <si>
    <t>Horlogemakers</t>
  </si>
  <si>
    <t>Scharenslijpers</t>
  </si>
  <si>
    <t>Werktuigkundigen (instrumentmakers)</t>
  </si>
  <si>
    <t>Geweermakers</t>
  </si>
  <si>
    <t>Totaal voor groep XIII</t>
  </si>
  <si>
    <t>XIV</t>
  </si>
  <si>
    <t>Spinnerij van alle stoffen.</t>
  </si>
  <si>
    <t>Fabricage van garen</t>
  </si>
  <si>
    <t>Fabricage van katoen</t>
  </si>
  <si>
    <t>Fabricage van zijde</t>
  </si>
  <si>
    <t>Fabricage van linnen</t>
  </si>
  <si>
    <t>Fabricage van manufacturen</t>
  </si>
  <si>
    <t>Fabricage van tapijten</t>
  </si>
  <si>
    <t>Fabricage van tricot</t>
  </si>
  <si>
    <t>Fabricage van wol en wollen stoffen</t>
  </si>
  <si>
    <t>Fabricage van zijden netten</t>
  </si>
  <si>
    <t>Zakkenmakers</t>
  </si>
  <si>
    <t>Band-, kant-, koord- en passementfabrieken.</t>
  </si>
  <si>
    <t>Fabricage van bont</t>
  </si>
  <si>
    <t>Fabricage van passementeriën</t>
  </si>
  <si>
    <t>d</t>
  </si>
  <si>
    <t>Apprëteerderij,bleekerij,drukkerij ververij, enz.</t>
  </si>
  <si>
    <t>Apprëteerders</t>
  </si>
  <si>
    <t>Blauwververs</t>
  </si>
  <si>
    <t>Wolwasschers</t>
  </si>
  <si>
    <t>e</t>
  </si>
  <si>
    <t>Zeilmakerij en touwslagerij.</t>
  </si>
  <si>
    <t>Fabricage van netten</t>
  </si>
  <si>
    <t>Fabricage van touw</t>
  </si>
  <si>
    <t>Zeilmakers</t>
  </si>
  <si>
    <t>Totaal voor XIV</t>
  </si>
  <si>
    <t>Nettenbreiers</t>
  </si>
  <si>
    <t>Breisters</t>
  </si>
  <si>
    <t>Textiële nijverheid.</t>
  </si>
  <si>
    <t>Scheepsbouw (incl. Marineinrichtingen).</t>
  </si>
  <si>
    <t>Stoom- en andere werktuigen. toestellen, enz.</t>
  </si>
  <si>
    <t>fabricage van machines</t>
  </si>
  <si>
    <t>Oorlogmaterieel en wapens (incl. werkplaatsen van leger en marine.)</t>
  </si>
  <si>
    <t>Scheepsbouw, vervaardiging van rijtuigen enz.</t>
  </si>
  <si>
    <t>Kopergieters en -smelters</t>
  </si>
  <si>
    <t>Papier, enz.</t>
  </si>
  <si>
    <t>Papier- en kartonvervaardiging.</t>
  </si>
  <si>
    <t>Papier-en kartonbewerking</t>
  </si>
  <si>
    <t>Zakkenplakkers</t>
  </si>
  <si>
    <t>Leder.</t>
  </si>
  <si>
    <t>Huidenzouters</t>
  </si>
  <si>
    <t>Totaal voor groep VIII</t>
  </si>
  <si>
    <t>Metalen. (Winnen en eerste bewerking van) steenkolen, turf, zout, enz.</t>
  </si>
  <si>
    <t>Veenderij.</t>
  </si>
  <si>
    <t>Beeld- en aardewerk.</t>
  </si>
  <si>
    <t>Waschinrichtingen</t>
  </si>
  <si>
    <t>Barbiers</t>
  </si>
  <si>
    <t>Badhouders</t>
  </si>
  <si>
    <t>Reiniging, bleekerij. ververij.</t>
  </si>
  <si>
    <t>Mutsenmaakster</t>
  </si>
  <si>
    <t>a</t>
  </si>
  <si>
    <t>Kleeding. bedden, haarwerk.</t>
  </si>
  <si>
    <t>Kleeding en reiniging.</t>
  </si>
  <si>
    <t>Hout-, kurk-, stroobewerking; snij- en draaiwerk van verschillende stoffen, enz.</t>
  </si>
  <si>
    <t>Fabricage van houten pennen</t>
  </si>
  <si>
    <t>Fabricage van sigarenkisten</t>
  </si>
  <si>
    <t xml:space="preserve"> Kurk-, stroo-, borstelwerk, vlecht-werk van verschillende stoffen.</t>
  </si>
  <si>
    <t>Fabricage van rieten meubelen</t>
  </si>
  <si>
    <t>Fabricage van stroowaren</t>
  </si>
  <si>
    <t>Stoelenmatters</t>
  </si>
  <si>
    <t>Draaiers (hout-, been-, ivoor- enz.)</t>
  </si>
  <si>
    <t>Fabricage van pijpen (meerschuim enz)</t>
  </si>
  <si>
    <t>Houtsnijders</t>
  </si>
  <si>
    <t>Openbare werken.</t>
  </si>
  <si>
    <t>Polderwerkers</t>
  </si>
  <si>
    <t>Straatvegers</t>
  </si>
  <si>
    <t>Chemische nijverheid. (incl. aphoteken)</t>
  </si>
  <si>
    <t>Apothekers</t>
  </si>
  <si>
    <t>Apothekers (bedienden)</t>
  </si>
  <si>
    <t>Mest- en dierlijke afvalstoffen</t>
  </si>
  <si>
    <t>Fabricage van verfstoffen</t>
  </si>
  <si>
    <t>Chemische nijverheid, meststoffen, ontplofbare stoffen, verfstoffen, enz.</t>
  </si>
  <si>
    <t>Totaal voor groep IV</t>
  </si>
  <si>
    <t>Steendrukkerij, hout-, koper-, staalgravure, enz.</t>
  </si>
  <si>
    <t>Photografen</t>
  </si>
  <si>
    <t>Bouwbedrijven, (incl. Reiniging van gebouwen en aanleggen, onderhouden en reinigen van wegen en straten, ook gemeentelijke dienst).</t>
  </si>
  <si>
    <t>Gas- en waterleiding.</t>
  </si>
  <si>
    <t>Waterleidingexploitatie</t>
  </si>
  <si>
    <t>Metselaars</t>
  </si>
  <si>
    <t>Afwerken van huizen, enz.</t>
  </si>
  <si>
    <t>320051</t>
  </si>
  <si>
    <t>Aardewerk, Diamant, Glas, Kalk, Steenen, enz.</t>
  </si>
  <si>
    <t>Fabricage van aardewerk (incl. porcelein, terracotta, kachelbakkers, pottenbakkers enz.)</t>
  </si>
  <si>
    <t>Glas, kristal, spiegels.</t>
  </si>
  <si>
    <t>Steenen, dakpannen, draineer-buizen, enz.</t>
  </si>
  <si>
    <t>Fabricage van glas (incl. kristal en spiegelglas)</t>
  </si>
  <si>
    <t>Cement, gips, kalk, kiezel,klei, tras, enz.</t>
  </si>
  <si>
    <t>Fabricage van dakpannen (pannenbakkers-).</t>
  </si>
  <si>
    <t>Steenhouwers</t>
  </si>
  <si>
    <t>Boek- en steendrukkerij, hout-, koper-, staalgravure, photo-graphie, enz.</t>
  </si>
  <si>
    <t>Boekdrukkerij, lettervervaardiging, enz. (incl. Landsdrukkerij).</t>
  </si>
  <si>
    <t>XV</t>
  </si>
  <si>
    <t>Verlichting, Olie, Vet, Zeep, enz.</t>
  </si>
  <si>
    <t>Verlichting enz. (incl. Gemeentelijke gasfabrieken).</t>
  </si>
  <si>
    <t>Fabricage van electriciteit</t>
  </si>
  <si>
    <t>Fabricage van gas</t>
  </si>
  <si>
    <t>Fabricage van kaarsen</t>
  </si>
  <si>
    <t>Gasfitters</t>
  </si>
  <si>
    <t>b</t>
  </si>
  <si>
    <t>Olie, vernis, vet, zeep, enz.</t>
  </si>
  <si>
    <t>Fabricage van levertraan</t>
  </si>
  <si>
    <t>Fabricage van loog</t>
  </si>
  <si>
    <t>Fabricage van olie (olieslagers)</t>
  </si>
  <si>
    <t>Zeepzieders</t>
  </si>
  <si>
    <t>Totaal voor XV</t>
  </si>
  <si>
    <t>Totaal voor groep XV</t>
  </si>
  <si>
    <t>320060</t>
  </si>
  <si>
    <t>XVI</t>
  </si>
  <si>
    <t>Voedings- en genotmiddelen.</t>
  </si>
  <si>
    <t xml:space="preserve"> </t>
  </si>
  <si>
    <t>Grutterijen, meelmolens, enz.</t>
  </si>
  <si>
    <t>Fabricage van meel</t>
  </si>
  <si>
    <t>Grutters</t>
  </si>
  <si>
    <t>Molenaars (meel-, rijst-, enz.)</t>
  </si>
  <si>
    <t>Bakkerijen (brood-, banket-, suiker-, enz.)</t>
  </si>
  <si>
    <t>Beignets, poffertjes- en wafelbakkers</t>
  </si>
  <si>
    <t>Brood- en beschuitbakkers</t>
  </si>
  <si>
    <t>Confiseurs</t>
  </si>
  <si>
    <t>Fabricage van brood en beschuit</t>
  </si>
  <si>
    <t>Fabricage van suikerwerken</t>
  </si>
  <si>
    <t>Koek- en banketbakkers</t>
  </si>
  <si>
    <t>Koks en kooksters</t>
  </si>
  <si>
    <t>Oliebollenbakkers</t>
  </si>
  <si>
    <t>320061</t>
  </si>
  <si>
    <t>c</t>
  </si>
  <si>
    <t>Fabricage van beetwortelsuiker</t>
  </si>
  <si>
    <t>Beetwortelsuikerfabrieken en suikerrafinaderijen.</t>
  </si>
  <si>
    <t>Suikerraffinadeurs</t>
  </si>
  <si>
    <t>Fabricage van aardappelstroop</t>
  </si>
  <si>
    <t>Fabricage van siroop</t>
  </si>
  <si>
    <t>Fabricage van chocolaad</t>
  </si>
  <si>
    <t>f</t>
  </si>
  <si>
    <t>Koffie (bewerking van), cichorei, koffiesiroop, enz.</t>
  </si>
  <si>
    <t>Fabricage van cichorei en koffiestroop</t>
  </si>
  <si>
    <t>Fabricage van mosterd</t>
  </si>
  <si>
    <t>Paardenslachters</t>
  </si>
  <si>
    <t>Poeliers</t>
  </si>
  <si>
    <t>Spekrookers</t>
  </si>
  <si>
    <t>Spekslagers</t>
  </si>
  <si>
    <t>Vleeschhouwers</t>
  </si>
  <si>
    <t>Vischbewerking.</t>
  </si>
  <si>
    <t>Vischrookers</t>
  </si>
  <si>
    <t>Vischzouters</t>
  </si>
  <si>
    <t>k.</t>
  </si>
  <si>
    <t>i.</t>
  </si>
  <si>
    <t>Boter- en kaasbereiding.</t>
  </si>
  <si>
    <t>Boterboeren</t>
  </si>
  <si>
    <t>Fabricage van boter</t>
  </si>
  <si>
    <t>Fabricage van boter en kaas</t>
  </si>
  <si>
    <t>Fabricage van kunstboter</t>
  </si>
  <si>
    <t>l.</t>
  </si>
  <si>
    <t>Vruchtensappen, mineraalwater, ijsbereiding.</t>
  </si>
  <si>
    <t>Fabricage van kunstijs</t>
  </si>
  <si>
    <t>Fabricage van minerale wateren</t>
  </si>
  <si>
    <t>Fabricage van vruchtensappen</t>
  </si>
  <si>
    <t>m.</t>
  </si>
  <si>
    <t>Branders (fabricage van alcohol).</t>
  </si>
  <si>
    <t>Distillateurs</t>
  </si>
  <si>
    <t>Fabricage van likeuren</t>
  </si>
  <si>
    <t>IJzergieters</t>
  </si>
  <si>
    <t>Totaal voor groep XIV</t>
  </si>
  <si>
    <t>Jenever- en likeurstokerijen, enz.</t>
  </si>
  <si>
    <t>n.</t>
  </si>
  <si>
    <t>Brouwerij, azijnmakerij, enz.</t>
  </si>
  <si>
    <t>Bierbotters</t>
  </si>
  <si>
    <t>Bierbrouwers</t>
  </si>
  <si>
    <t>Fabricage van azijn</t>
  </si>
  <si>
    <t>o.</t>
  </si>
  <si>
    <t>Tabakbewerking.</t>
  </si>
  <si>
    <t>Fabricage van sigaren en tabak</t>
  </si>
  <si>
    <t>Tabakskervers</t>
  </si>
  <si>
    <t>Totaal voor XVI</t>
  </si>
  <si>
    <t>Totaal voor groep XVI</t>
  </si>
  <si>
    <t>XVII</t>
  </si>
  <si>
    <t>Landbouwbedrijven.</t>
  </si>
  <si>
    <t>Land- of akkerbouw.</t>
  </si>
  <si>
    <t>Landbouwers</t>
  </si>
  <si>
    <t>Tabaksplanters (verbouwers)</t>
  </si>
  <si>
    <t>Veeteelt (incl. alle dieren-, paardenfokkerij, vogelteelt, enz.)</t>
  </si>
  <si>
    <t>Bijenhouders</t>
  </si>
  <si>
    <t>Eendenkooihouders</t>
  </si>
  <si>
    <t>Hengstensnijders</t>
  </si>
  <si>
    <t>Schaapherders</t>
  </si>
  <si>
    <t>Veefokkers</t>
  </si>
  <si>
    <t>Veehouders (melkboeren)</t>
  </si>
  <si>
    <t>Tuinbouw, warmoezerij, ooft- en bloemkweekerij (incl. bollencultuur.)</t>
  </si>
  <si>
    <t>Bloemisten</t>
  </si>
  <si>
    <t>Bloembollenkweekers</t>
  </si>
  <si>
    <t>Tuinlieden (warmoeziers)</t>
  </si>
  <si>
    <t>Zaadtelers</t>
  </si>
  <si>
    <t>Houtteelt (incl. boschbouw).</t>
  </si>
  <si>
    <t>Arbeiders duinplanting</t>
  </si>
  <si>
    <t>Boomkweekers</t>
  </si>
  <si>
    <t>Boscharbeiders</t>
  </si>
  <si>
    <t>Totaal voor XVII</t>
  </si>
  <si>
    <t>Totaal voor groep XVII</t>
  </si>
  <si>
    <t>XVIII</t>
  </si>
  <si>
    <t>Vischerij (incl. vischkweekerij) en jacht.</t>
  </si>
  <si>
    <t>Zeevischerij.</t>
  </si>
  <si>
    <t>Zeevischers</t>
  </si>
  <si>
    <t>Vischerij in binnenwateren.</t>
  </si>
  <si>
    <t>Vischers</t>
  </si>
  <si>
    <t>Zalmbedrijven</t>
  </si>
  <si>
    <t>Zalmvischers</t>
  </si>
  <si>
    <t>Jacht.</t>
  </si>
  <si>
    <t>Jachtopzieners</t>
  </si>
  <si>
    <t>Jagers</t>
  </si>
  <si>
    <t>Totaal voor XVIII</t>
  </si>
  <si>
    <t>Totaal voor groep XVIII</t>
  </si>
  <si>
    <t>XIX</t>
  </si>
  <si>
    <t>Warenhandel.</t>
  </si>
  <si>
    <t>Handel in grondstoffen.</t>
  </si>
  <si>
    <t>Arbeiders</t>
  </si>
  <si>
    <t>Kooplieden</t>
  </si>
  <si>
    <t>Winkeliers</t>
  </si>
  <si>
    <t>Winkelbedienden</t>
  </si>
  <si>
    <t>Handel in voorwerpen van kleeding.</t>
  </si>
  <si>
    <t>Depothouders</t>
  </si>
  <si>
    <t xml:space="preserve">XIX </t>
  </si>
  <si>
    <t>Handel in voorwerpen van voeding en genot</t>
  </si>
  <si>
    <t xml:space="preserve">Arbeiders </t>
  </si>
  <si>
    <t xml:space="preserve">Broodventers </t>
  </si>
  <si>
    <t>Ezelinnenhouders</t>
  </si>
  <si>
    <t>Handel in voorwerpen van woning</t>
  </si>
  <si>
    <t xml:space="preserve">Kooplieden </t>
  </si>
  <si>
    <t xml:space="preserve">Winkeliers </t>
  </si>
  <si>
    <t>Handel in boek-en kunstwerken</t>
  </si>
  <si>
    <t>Courantenverhuurders</t>
  </si>
  <si>
    <t>Uitgevers</t>
  </si>
  <si>
    <t>f.</t>
  </si>
  <si>
    <t>Handel in luxe artikelen</t>
  </si>
  <si>
    <t>g.</t>
  </si>
  <si>
    <t>Handel in levend vee en gevolgelte</t>
  </si>
  <si>
    <t>h.</t>
  </si>
  <si>
    <t>Handel in andere waren</t>
  </si>
  <si>
    <t>Kramers en rondventers</t>
  </si>
  <si>
    <t>Magazijn- en pakhuisknecht</t>
  </si>
  <si>
    <t>Tagrijnen (oudroestverkopers)</t>
  </si>
  <si>
    <t>Uitdragers</t>
  </si>
  <si>
    <t xml:space="preserve">Water- en vuurverkopers </t>
  </si>
  <si>
    <t xml:space="preserve">Winkelbedienden </t>
  </si>
  <si>
    <t>Totaal voor XIX</t>
  </si>
  <si>
    <t>Totaal voor groep XIX</t>
  </si>
  <si>
    <t>XX</t>
  </si>
  <si>
    <t>Verkeerswezen</t>
  </si>
  <si>
    <t>Spoor en tram</t>
  </si>
  <si>
    <t>Beambten</t>
  </si>
  <si>
    <t>Directeuren</t>
  </si>
  <si>
    <t>Ingenieurs</t>
  </si>
  <si>
    <t>Koetsiers</t>
  </si>
  <si>
    <t>Machinisten</t>
  </si>
  <si>
    <t>Andere vervoermiddelen te land</t>
  </si>
  <si>
    <t>Beamten</t>
  </si>
  <si>
    <t>Huurkoetsiers</t>
  </si>
  <si>
    <t>Voerlieden</t>
  </si>
  <si>
    <t>Zeevaart</t>
  </si>
  <si>
    <t>Arbeiders stoomvaart</t>
  </si>
  <si>
    <t>Commissarissen van stoomboten</t>
  </si>
  <si>
    <t>Machinisten (stoomvaart)</t>
  </si>
  <si>
    <t>Matrozen</t>
  </si>
  <si>
    <t xml:space="preserve">Stokers </t>
  </si>
  <si>
    <t>Stuurlieden</t>
  </si>
  <si>
    <t>Binnenscheepvaart</t>
  </si>
  <si>
    <t>Boomsluiters</t>
  </si>
  <si>
    <t>Bootenverhuurders</t>
  </si>
  <si>
    <t>Gezagvoerders</t>
  </si>
  <si>
    <t>Schippers</t>
  </si>
  <si>
    <t>Schuitenjagers</t>
  </si>
  <si>
    <t>Veerlieden</t>
  </si>
  <si>
    <t>Posterij, telegrapgie, en telephonie</t>
  </si>
  <si>
    <t>Brievenbestellers</t>
  </si>
  <si>
    <t>Postambtenaren en beamten</t>
  </si>
  <si>
    <t>Telegraphieambtenaren en beamten</t>
  </si>
  <si>
    <t>Telgerambestellers</t>
  </si>
  <si>
    <t>Telephoonbeamten</t>
  </si>
  <si>
    <t>Expedite, vrachters,bestellers, sjouwerlieden enz</t>
  </si>
  <si>
    <t>Bestelhuishouders en dienstverrichtig</t>
  </si>
  <si>
    <t>Expediteurs</t>
  </si>
  <si>
    <t>Kruiers</t>
  </si>
  <si>
    <t>Loopknechts en pakkendragers</t>
  </si>
  <si>
    <t>Scheepbevrachters en lichters</t>
  </si>
  <si>
    <t>Sjouwerlieden</t>
  </si>
  <si>
    <t>Turfdragers</t>
  </si>
  <si>
    <t>Logement- en koffiehuishouderij, lapperij enz</t>
  </si>
  <si>
    <t>Bierhuishouders</t>
  </si>
  <si>
    <t>Buffetchefs en juffrouwen</t>
  </si>
  <si>
    <t>Commensalenhouders</t>
  </si>
  <si>
    <t>Gaarkeukenhouders</t>
  </si>
  <si>
    <t>Hotel- en logementhouders</t>
  </si>
  <si>
    <t>Koffiehuishouders</t>
  </si>
  <si>
    <t>Kellners en kellnerinnen</t>
  </si>
  <si>
    <t>Restaurateurs</t>
  </si>
  <si>
    <t>Tappers (incl. herbergiers)</t>
  </si>
  <si>
    <t>Andere bedrijven.</t>
  </si>
  <si>
    <t>Boden (geen beamten in opnbare dienst)</t>
  </si>
  <si>
    <t>Couriers en gidsen</t>
  </si>
  <si>
    <t>Hofmeesters op schepen</t>
  </si>
  <si>
    <t>Porders</t>
  </si>
  <si>
    <t>Totaal voor XX</t>
  </si>
  <si>
    <t>Totaal voor groep XX</t>
  </si>
  <si>
    <t>XXI</t>
  </si>
  <si>
    <t>Crediet- en bankwezen</t>
  </si>
  <si>
    <t>Beleenbankhouders en personeel aan banken van lening (ook gemeentelijke)</t>
  </si>
  <si>
    <t>Directeuren van banken en credietvereenigingen</t>
  </si>
  <si>
    <t>Kassiers</t>
  </si>
  <si>
    <t>Totaal voor XXI</t>
  </si>
  <si>
    <t xml:space="preserve">Totaal voor groep XXI </t>
  </si>
  <si>
    <t>XXII</t>
  </si>
  <si>
    <t>Verzekeringswezen.</t>
  </si>
  <si>
    <t>Levensverzekering</t>
  </si>
  <si>
    <t>Agenten</t>
  </si>
  <si>
    <t>Zieken-en begrafenisfondsen.</t>
  </si>
  <si>
    <t>Tegen rampen of ongevallen.</t>
  </si>
  <si>
    <t>Directeueren</t>
  </si>
  <si>
    <t>Inspecteuren</t>
  </si>
  <si>
    <t>Andere verzekeringen</t>
  </si>
  <si>
    <t>Assuradeurs</t>
  </si>
  <si>
    <t>Totaal voor XXII</t>
  </si>
  <si>
    <t>Totaal voor groep XXII</t>
  </si>
  <si>
    <t>XXIII</t>
  </si>
  <si>
    <t>Tusschenhandel (commissiehandel, kassierderij, makelaardij enz.)</t>
  </si>
  <si>
    <t>Grondstoffen.</t>
  </si>
  <si>
    <t>Commissionairs</t>
  </si>
  <si>
    <t>Voorwerpen van kleeding.</t>
  </si>
  <si>
    <t>Voorwerpen van voeding en genot.</t>
  </si>
  <si>
    <t xml:space="preserve">Agenten </t>
  </si>
  <si>
    <t>Makelaars</t>
  </si>
  <si>
    <t>Voorwerpen van woning.</t>
  </si>
  <si>
    <t>Voorwerpen van luxe.</t>
  </si>
  <si>
    <t>Handel in levend vee en gevolgelte.</t>
  </si>
  <si>
    <t>Commisionairs</t>
  </si>
  <si>
    <t>Andere waren.</t>
  </si>
  <si>
    <t>Commissionairs in effecten</t>
  </si>
  <si>
    <t>Debiteurs staatsloterij</t>
  </si>
  <si>
    <t>Totaal voor XXIII</t>
  </si>
  <si>
    <t>Totaal voor groep XXIII</t>
  </si>
  <si>
    <t>XXIV</t>
  </si>
  <si>
    <t>Hulpbedrijven van den handel.</t>
  </si>
  <si>
    <t>Reizigers</t>
  </si>
  <si>
    <t>XXVI</t>
  </si>
  <si>
    <t>Boek- en kunstwerken (incl.dagbladen).</t>
  </si>
  <si>
    <t>Colporteurs</t>
  </si>
  <si>
    <t>Andere.</t>
  </si>
  <si>
    <t>Directeuren van verhuurkantoren</t>
  </si>
  <si>
    <t>Uitroepers bij verkoopingen</t>
  </si>
  <si>
    <t>Vendumeesters</t>
  </si>
  <si>
    <t>Totaal voor XXIV</t>
  </si>
  <si>
    <t>Totaal voor groep XXIV</t>
  </si>
  <si>
    <t>XXV</t>
  </si>
  <si>
    <t>Vrije beroepen.</t>
  </si>
  <si>
    <t>a. Geneeskundigen</t>
  </si>
  <si>
    <t>b. Vroedvrouwen</t>
  </si>
  <si>
    <t>c. Bakers</t>
  </si>
  <si>
    <t>d. Veeartsen</t>
  </si>
  <si>
    <t>e. Advocaten en procureurs</t>
  </si>
  <si>
    <t>f. Ingenieurs en architecten</t>
  </si>
  <si>
    <t>g. Kunstenaars en letterkundigen</t>
  </si>
  <si>
    <t>h. Administrateurs, rentemeesters enz.</t>
  </si>
  <si>
    <t>I. Boekhouders, schrijvers copiisten</t>
  </si>
  <si>
    <t>k. Kunstenmakers, goochelaars, straatmuzikanten enz.</t>
  </si>
  <si>
    <t>m. Andere beroepen tot wetenschap en kunst behoorende</t>
  </si>
  <si>
    <t>n. Andere beroepen tot publieke vermakelijkheden behoorende</t>
  </si>
  <si>
    <t>o. Andere beroepen niet onder der vorige te rangschikken</t>
  </si>
  <si>
    <t>Totaal voor groep XXV</t>
  </si>
  <si>
    <t>Onderwijs, (excl.openbaar onderwijs).</t>
  </si>
  <si>
    <t>Bewaarschoolhouderessen (bijzondere)</t>
  </si>
  <si>
    <t>Directeuren kookscholen</t>
  </si>
  <si>
    <t>Gouveneurs en gouvenantes</t>
  </si>
  <si>
    <t>Kweekelingen (bijzondere bewaarschool)</t>
  </si>
  <si>
    <t>Kweekelingen (lager onderwijs)</t>
  </si>
  <si>
    <t>Leeraren (bijzondere scholen)</t>
  </si>
  <si>
    <t>Leeraren (privaat)</t>
  </si>
  <si>
    <t>Muziekonderwijzers</t>
  </si>
  <si>
    <t>Onderwijzers (huis)</t>
  </si>
  <si>
    <t>Onderwijzers (bijzondere scholen)</t>
  </si>
  <si>
    <t>Totaal voor groep XXVI</t>
  </si>
  <si>
    <t>XXVII</t>
  </si>
  <si>
    <t>Verpleging of verzorging van armen, ouden, zieken, gebrekkigen, invaliden, krankzinnigen, (incl. Rijksinrichtingen).</t>
  </si>
  <si>
    <t>Directeuren gestuchten of inrichtingen tot verpleging of verzorging</t>
  </si>
  <si>
    <t>Huismeesters in gestichten tot verpleging of verzorging</t>
  </si>
  <si>
    <t>Krankzinnigeoppassers (in gestichten)</t>
  </si>
  <si>
    <t>Krankzinnigeoppassers (andere)</t>
  </si>
  <si>
    <t>Weesvaders en weesmoeders</t>
  </si>
  <si>
    <t>Ziekenoppassers (in gestichten)</t>
  </si>
  <si>
    <t>Ziekenoppassers (buiten id.)</t>
  </si>
  <si>
    <t>Totaal voor XXVII</t>
  </si>
  <si>
    <t>XXVIII</t>
  </si>
  <si>
    <t>Huiselijke diensten (huis- en stal bedienden e.d.).</t>
  </si>
  <si>
    <t>Dienstboden</t>
  </si>
  <si>
    <t>Huisbewaarders</t>
  </si>
  <si>
    <t>Huishoudsters</t>
  </si>
  <si>
    <t>Koetsiers (heerendienst)</t>
  </si>
  <si>
    <t>Oppassers (niet in gestichten ter verplegeging of verzorging)</t>
  </si>
  <si>
    <t xml:space="preserve">Portiers (niet in openbare dienst) </t>
  </si>
  <si>
    <t>Schoonmaaksters</t>
  </si>
  <si>
    <t>Stalknechts</t>
  </si>
  <si>
    <t>Totaal voor groep XXVIII</t>
  </si>
  <si>
    <t>XXIX</t>
  </si>
  <si>
    <t>Losse werklieden en andere niet in een bepaald beroep arbeidenden.</t>
  </si>
  <si>
    <t>Arbeiders zonder bepaald beroep (losse)</t>
  </si>
  <si>
    <t>Totaal voor groep XXIX</t>
  </si>
  <si>
    <t>XXX</t>
  </si>
  <si>
    <t>In dienste van den staat (excl. posterij, telegraphie, telephonie, landsdrukkerij en ander nijverheidsbedrijf.)</t>
  </si>
  <si>
    <t>a. Algemeen bestuut (departementen enz.)</t>
  </si>
  <si>
    <t>c. Rechts- en politiewezen (incl. notariaat)</t>
  </si>
  <si>
    <t>d. Onderwijs (toezicht, onderwijzend personeel)</t>
  </si>
  <si>
    <t>f. Krijgswezen (incl. genees- en veeartsenijkudige dienst; excl. werkplaatsen van leger of marine)</t>
  </si>
  <si>
    <t>g. Financiewezen (rekenkamer, belastingen. Kadaster, muntwezen enz.)</t>
  </si>
  <si>
    <t xml:space="preserve">h. Waterstaat </t>
  </si>
  <si>
    <t>i. Loods-, haven- en baken wezen</t>
  </si>
  <si>
    <t>k. Koloniale ambtenaren (met verlof in nederland)</t>
  </si>
  <si>
    <t>l. Andere ambtenaren of bedieningen</t>
  </si>
  <si>
    <t>Totaal voor groep XXX</t>
  </si>
  <si>
    <t>XXXI</t>
  </si>
  <si>
    <t>In dienst van eene provincie.</t>
  </si>
  <si>
    <t>a. Provinciale griffien (incl. commissarissen des konings)</t>
  </si>
  <si>
    <t>b. Waterstaat</t>
  </si>
  <si>
    <t>c. Andere ambtenaren of bedienigen</t>
  </si>
  <si>
    <t xml:space="preserve">Totaal voor groep XXXI </t>
  </si>
  <si>
    <t>XXXII</t>
  </si>
  <si>
    <t>In dienst van eene gemeente (excl.gasfabrieken,dienst der openbare werken en ander nijverheidsbedrijf).</t>
  </si>
  <si>
    <t>a. Gemeente secretarien (incl burgemeesters)</t>
  </si>
  <si>
    <t>b. Politie en brandweer</t>
  </si>
  <si>
    <t>c. Financien en belastingen</t>
  </si>
  <si>
    <t>d. Onderwijs (toezicht onderwijzend personeel)</t>
  </si>
  <si>
    <t>e. Andere ambtenaren of bedieningen</t>
  </si>
  <si>
    <t>Totaal voor groep XXXII</t>
  </si>
  <si>
    <t>XXXIII</t>
  </si>
  <si>
    <t>In dienst van een waterschap</t>
  </si>
  <si>
    <t>Totaal voor groep XXXIII</t>
  </si>
  <si>
    <t>XXXIV</t>
  </si>
  <si>
    <t>In dienst van een kerk genootschap of kerkelijke gezindte.</t>
  </si>
  <si>
    <t>Bedienaren van eenn godsdienst.</t>
  </si>
  <si>
    <t>Geestelijken protestant</t>
  </si>
  <si>
    <t>Geestelijken katholiek</t>
  </si>
  <si>
    <t>Geestelijken andere gezindten</t>
  </si>
  <si>
    <t>Godsdienstonderwijzers en andere daarmede in rang gelijk te stellen betrekkingen.</t>
  </si>
  <si>
    <t>Godsdienstonderwijzers protestant</t>
  </si>
  <si>
    <t>Godsdienstonderwijzers katholiek</t>
  </si>
  <si>
    <t>Godsdienstonderwijzers israeliet</t>
  </si>
  <si>
    <t>Godsdienstonderwijzers andere gezindten</t>
  </si>
  <si>
    <t>Andere ambten of bedieningen.</t>
  </si>
  <si>
    <t>Andere ambten protestant</t>
  </si>
  <si>
    <t>Andere ambten katholiek</t>
  </si>
  <si>
    <t>Andere ambten israeliet</t>
  </si>
  <si>
    <t>Totaal voor groep XXXIV</t>
  </si>
  <si>
    <t xml:space="preserve">XXXV </t>
  </si>
  <si>
    <t>Gepensioneerden (uit openbare, kerkelijke of particuliere kassen).</t>
  </si>
  <si>
    <t>Gepensionneerden (uit alle kassen)</t>
  </si>
  <si>
    <t>Totaal voor groep XXXV</t>
  </si>
  <si>
    <t>RECAPITULATIE</t>
  </si>
  <si>
    <t>XXV-XXXV</t>
  </si>
  <si>
    <t>Zonder beroep</t>
  </si>
  <si>
    <t>Totaal</t>
  </si>
  <si>
    <t>Inspecteurs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</si>
</sst>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179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179" fontId="1" fillId="0" borderId="2" xfId="0" applyNumberFormat="1" applyFont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 textRotation="90" wrapText="1"/>
    </xf>
    <xf numFmtId="17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 shrinkToFit="1"/>
    </xf>
    <xf numFmtId="179" fontId="0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179" fontId="0" fillId="0" borderId="14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79" fontId="0" fillId="0" borderId="12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79" fontId="0" fillId="0" borderId="17" xfId="0" applyNumberFormat="1" applyFont="1" applyFill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79" fontId="2" fillId="0" borderId="23" xfId="0" applyNumberFormat="1" applyFont="1" applyFill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2" fillId="0" borderId="23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712"/>
  <sheetViews>
    <sheetView tabSelected="1" workbookViewId="0" topLeftCell="A1">
      <selection activeCell="A1" sqref="A1:BI1"/>
    </sheetView>
  </sheetViews>
  <sheetFormatPr defaultColWidth="9.140625" defaultRowHeight="12.75"/>
  <cols>
    <col min="1" max="2" width="5.140625" style="35" customWidth="1"/>
    <col min="3" max="3" width="4.28125" style="35" customWidth="1"/>
    <col min="4" max="4" width="36.57421875" style="35" customWidth="1"/>
    <col min="5" max="5" width="3.28125" style="33" customWidth="1"/>
    <col min="6" max="29" width="7.421875" style="35" customWidth="1"/>
    <col min="30" max="31" width="7.421875" style="25" customWidth="1"/>
    <col min="32" max="54" width="7.421875" style="35" customWidth="1"/>
    <col min="55" max="61" width="7.421875" style="36" customWidth="1"/>
    <col min="62" max="62" width="19.421875" style="83" customWidth="1"/>
    <col min="63" max="16384" width="4.7109375" style="0" customWidth="1"/>
  </cols>
  <sheetData>
    <row r="1" spans="1:62" s="2" customFormat="1" ht="13.5" thickBot="1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2"/>
    </row>
    <row r="2" spans="5:62" s="2" customFormat="1" ht="13.5" thickBot="1">
      <c r="E2" s="11"/>
      <c r="AE2" s="3"/>
      <c r="BC2" s="20"/>
      <c r="BD2" s="20"/>
      <c r="BE2" s="20"/>
      <c r="BF2" s="20"/>
      <c r="BG2" s="20"/>
      <c r="BH2" s="20"/>
      <c r="BI2" s="20"/>
      <c r="BJ2" s="9"/>
    </row>
    <row r="3" spans="1:62" s="1" customFormat="1" ht="124.5" customHeight="1">
      <c r="A3" s="41" t="s">
        <v>24</v>
      </c>
      <c r="B3" s="42" t="s">
        <v>25</v>
      </c>
      <c r="C3" s="42" t="s">
        <v>23</v>
      </c>
      <c r="D3" s="43"/>
      <c r="E3" s="19"/>
      <c r="F3" s="41" t="s">
        <v>1</v>
      </c>
      <c r="G3" s="52" t="s">
        <v>2</v>
      </c>
      <c r="H3" s="52" t="s">
        <v>3</v>
      </c>
      <c r="I3" s="53" t="s">
        <v>26</v>
      </c>
      <c r="J3" s="53"/>
      <c r="K3" s="53" t="s">
        <v>12</v>
      </c>
      <c r="L3" s="53"/>
      <c r="M3" s="53" t="s">
        <v>6</v>
      </c>
      <c r="N3" s="53"/>
      <c r="O3" s="53" t="s">
        <v>9</v>
      </c>
      <c r="P3" s="53"/>
      <c r="Q3" s="53"/>
      <c r="R3" s="53"/>
      <c r="S3" s="53" t="s">
        <v>10</v>
      </c>
      <c r="T3" s="53"/>
      <c r="U3" s="53"/>
      <c r="V3" s="53"/>
      <c r="W3" s="53" t="s">
        <v>11</v>
      </c>
      <c r="X3" s="53"/>
      <c r="Y3" s="53"/>
      <c r="Z3" s="53"/>
      <c r="AA3" s="53" t="s">
        <v>13</v>
      </c>
      <c r="AB3" s="53"/>
      <c r="AC3" s="53"/>
      <c r="AD3" s="53"/>
      <c r="AE3" s="53" t="s">
        <v>14</v>
      </c>
      <c r="AF3" s="53"/>
      <c r="AG3" s="53"/>
      <c r="AH3" s="53"/>
      <c r="AI3" s="53" t="s">
        <v>15</v>
      </c>
      <c r="AJ3" s="53"/>
      <c r="AK3" s="53"/>
      <c r="AL3" s="53"/>
      <c r="AM3" s="53" t="s">
        <v>16</v>
      </c>
      <c r="AN3" s="53"/>
      <c r="AO3" s="53"/>
      <c r="AP3" s="53"/>
      <c r="AQ3" s="53" t="s">
        <v>18</v>
      </c>
      <c r="AR3" s="53"/>
      <c r="AS3" s="53"/>
      <c r="AT3" s="53"/>
      <c r="AU3" s="53" t="s">
        <v>17</v>
      </c>
      <c r="AV3" s="53"/>
      <c r="AW3" s="53"/>
      <c r="AX3" s="53"/>
      <c r="AY3" s="53" t="s">
        <v>19</v>
      </c>
      <c r="AZ3" s="53"/>
      <c r="BA3" s="53"/>
      <c r="BB3" s="53"/>
      <c r="BC3" s="54" t="s">
        <v>20</v>
      </c>
      <c r="BD3" s="54"/>
      <c r="BE3" s="54" t="s">
        <v>21</v>
      </c>
      <c r="BF3" s="54"/>
      <c r="BG3" s="54" t="s">
        <v>22</v>
      </c>
      <c r="BH3" s="54"/>
      <c r="BI3" s="55" t="s">
        <v>23</v>
      </c>
      <c r="BJ3" s="56" t="s">
        <v>0</v>
      </c>
    </row>
    <row r="4" spans="1:62" s="1" customFormat="1" ht="15.75" customHeight="1">
      <c r="A4" s="44"/>
      <c r="B4" s="37"/>
      <c r="C4" s="37"/>
      <c r="D4" s="45"/>
      <c r="E4" s="19"/>
      <c r="F4" s="44"/>
      <c r="G4" s="40" t="s">
        <v>4</v>
      </c>
      <c r="H4" s="40" t="s">
        <v>5</v>
      </c>
      <c r="I4" s="40" t="s">
        <v>4</v>
      </c>
      <c r="J4" s="40" t="s">
        <v>5</v>
      </c>
      <c r="K4" s="40" t="s">
        <v>4</v>
      </c>
      <c r="L4" s="40" t="s">
        <v>5</v>
      </c>
      <c r="M4" s="40" t="s">
        <v>4</v>
      </c>
      <c r="N4" s="40" t="s">
        <v>5</v>
      </c>
      <c r="O4" s="38" t="s">
        <v>4</v>
      </c>
      <c r="P4" s="38"/>
      <c r="Q4" s="38" t="s">
        <v>5</v>
      </c>
      <c r="R4" s="38"/>
      <c r="S4" s="38" t="s">
        <v>4</v>
      </c>
      <c r="T4" s="38"/>
      <c r="U4" s="38" t="s">
        <v>5</v>
      </c>
      <c r="V4" s="38"/>
      <c r="W4" s="38" t="s">
        <v>4</v>
      </c>
      <c r="X4" s="38"/>
      <c r="Y4" s="38" t="s">
        <v>5</v>
      </c>
      <c r="Z4" s="38"/>
      <c r="AA4" s="38" t="s">
        <v>4</v>
      </c>
      <c r="AB4" s="38"/>
      <c r="AC4" s="38" t="s">
        <v>5</v>
      </c>
      <c r="AD4" s="38"/>
      <c r="AE4" s="38" t="s">
        <v>4</v>
      </c>
      <c r="AF4" s="38"/>
      <c r="AG4" s="38" t="s">
        <v>5</v>
      </c>
      <c r="AH4" s="38"/>
      <c r="AI4" s="38" t="s">
        <v>4</v>
      </c>
      <c r="AJ4" s="38"/>
      <c r="AK4" s="38" t="s">
        <v>5</v>
      </c>
      <c r="AL4" s="38"/>
      <c r="AM4" s="38" t="s">
        <v>4</v>
      </c>
      <c r="AN4" s="38"/>
      <c r="AO4" s="38" t="s">
        <v>5</v>
      </c>
      <c r="AP4" s="38"/>
      <c r="AQ4" s="38" t="s">
        <v>4</v>
      </c>
      <c r="AR4" s="38"/>
      <c r="AS4" s="38" t="s">
        <v>5</v>
      </c>
      <c r="AT4" s="38"/>
      <c r="AU4" s="38" t="s">
        <v>4</v>
      </c>
      <c r="AV4" s="38"/>
      <c r="AW4" s="38" t="s">
        <v>5</v>
      </c>
      <c r="AX4" s="38"/>
      <c r="AY4" s="38" t="s">
        <v>4</v>
      </c>
      <c r="AZ4" s="38"/>
      <c r="BA4" s="38" t="s">
        <v>5</v>
      </c>
      <c r="BB4" s="38"/>
      <c r="BC4" s="49"/>
      <c r="BD4" s="49"/>
      <c r="BE4" s="49"/>
      <c r="BF4" s="49"/>
      <c r="BG4" s="49"/>
      <c r="BH4" s="49"/>
      <c r="BI4" s="50"/>
      <c r="BJ4" s="57"/>
    </row>
    <row r="5" spans="1:62" s="1" customFormat="1" ht="15" customHeight="1">
      <c r="A5" s="44"/>
      <c r="B5" s="37"/>
      <c r="C5" s="37"/>
      <c r="D5" s="45"/>
      <c r="E5" s="19"/>
      <c r="F5" s="44"/>
      <c r="G5" s="40" t="s">
        <v>8</v>
      </c>
      <c r="H5" s="40" t="s">
        <v>8</v>
      </c>
      <c r="I5" s="40" t="s">
        <v>8</v>
      </c>
      <c r="J5" s="40" t="s">
        <v>8</v>
      </c>
      <c r="K5" s="40" t="s">
        <v>8</v>
      </c>
      <c r="L5" s="40" t="s">
        <v>8</v>
      </c>
      <c r="M5" s="40" t="s">
        <v>8</v>
      </c>
      <c r="N5" s="40" t="s">
        <v>8</v>
      </c>
      <c r="O5" s="39" t="s">
        <v>7</v>
      </c>
      <c r="P5" s="39" t="s">
        <v>8</v>
      </c>
      <c r="Q5" s="39" t="s">
        <v>7</v>
      </c>
      <c r="R5" s="39" t="s">
        <v>8</v>
      </c>
      <c r="S5" s="39" t="s">
        <v>7</v>
      </c>
      <c r="T5" s="39" t="s">
        <v>8</v>
      </c>
      <c r="U5" s="39" t="s">
        <v>7</v>
      </c>
      <c r="V5" s="39" t="s">
        <v>8</v>
      </c>
      <c r="W5" s="39" t="s">
        <v>7</v>
      </c>
      <c r="X5" s="39" t="s">
        <v>8</v>
      </c>
      <c r="Y5" s="39" t="s">
        <v>7</v>
      </c>
      <c r="Z5" s="39" t="s">
        <v>8</v>
      </c>
      <c r="AA5" s="39" t="s">
        <v>7</v>
      </c>
      <c r="AB5" s="39" t="s">
        <v>8</v>
      </c>
      <c r="AC5" s="39" t="s">
        <v>7</v>
      </c>
      <c r="AD5" s="39" t="s">
        <v>8</v>
      </c>
      <c r="AE5" s="39" t="s">
        <v>7</v>
      </c>
      <c r="AF5" s="39" t="s">
        <v>8</v>
      </c>
      <c r="AG5" s="39" t="s">
        <v>7</v>
      </c>
      <c r="AH5" s="39" t="s">
        <v>8</v>
      </c>
      <c r="AI5" s="39" t="s">
        <v>7</v>
      </c>
      <c r="AJ5" s="39" t="s">
        <v>8</v>
      </c>
      <c r="AK5" s="39" t="s">
        <v>7</v>
      </c>
      <c r="AL5" s="39" t="s">
        <v>8</v>
      </c>
      <c r="AM5" s="39" t="s">
        <v>7</v>
      </c>
      <c r="AN5" s="39" t="s">
        <v>8</v>
      </c>
      <c r="AO5" s="39" t="s">
        <v>7</v>
      </c>
      <c r="AP5" s="39" t="s">
        <v>8</v>
      </c>
      <c r="AQ5" s="39" t="s">
        <v>7</v>
      </c>
      <c r="AR5" s="39" t="s">
        <v>8</v>
      </c>
      <c r="AS5" s="39" t="s">
        <v>7</v>
      </c>
      <c r="AT5" s="39" t="s">
        <v>8</v>
      </c>
      <c r="AU5" s="39" t="s">
        <v>7</v>
      </c>
      <c r="AV5" s="39" t="s">
        <v>8</v>
      </c>
      <c r="AW5" s="39" t="s">
        <v>7</v>
      </c>
      <c r="AX5" s="39" t="s">
        <v>8</v>
      </c>
      <c r="AY5" s="39" t="s">
        <v>7</v>
      </c>
      <c r="AZ5" s="39" t="s">
        <v>8</v>
      </c>
      <c r="BA5" s="39" t="s">
        <v>7</v>
      </c>
      <c r="BB5" s="39" t="s">
        <v>8</v>
      </c>
      <c r="BC5" s="51" t="s">
        <v>7</v>
      </c>
      <c r="BD5" s="51" t="s">
        <v>8</v>
      </c>
      <c r="BE5" s="51" t="s">
        <v>7</v>
      </c>
      <c r="BF5" s="51" t="s">
        <v>8</v>
      </c>
      <c r="BG5" s="51" t="s">
        <v>7</v>
      </c>
      <c r="BH5" s="51" t="s">
        <v>8</v>
      </c>
      <c r="BI5" s="50"/>
      <c r="BJ5" s="57"/>
    </row>
    <row r="6" spans="1:62" s="8" customFormat="1" ht="15" customHeight="1" thickBot="1">
      <c r="A6" s="46">
        <v>1</v>
      </c>
      <c r="B6" s="47"/>
      <c r="C6" s="47"/>
      <c r="D6" s="48">
        <v>2</v>
      </c>
      <c r="E6" s="12"/>
      <c r="F6" s="58">
        <f>D6+1</f>
        <v>3</v>
      </c>
      <c r="G6" s="59">
        <f aca="true" t="shared" si="0" ref="G6:AJ6">F6+1</f>
        <v>4</v>
      </c>
      <c r="H6" s="59">
        <f t="shared" si="0"/>
        <v>5</v>
      </c>
      <c r="I6" s="59">
        <f>H6+1</f>
        <v>6</v>
      </c>
      <c r="J6" s="59">
        <f t="shared" si="0"/>
        <v>7</v>
      </c>
      <c r="K6" s="59">
        <f t="shared" si="0"/>
        <v>8</v>
      </c>
      <c r="L6" s="59">
        <f t="shared" si="0"/>
        <v>9</v>
      </c>
      <c r="M6" s="59">
        <f t="shared" si="0"/>
        <v>10</v>
      </c>
      <c r="N6" s="59">
        <f t="shared" si="0"/>
        <v>11</v>
      </c>
      <c r="O6" s="59">
        <f t="shared" si="0"/>
        <v>12</v>
      </c>
      <c r="P6" s="59">
        <f t="shared" si="0"/>
        <v>13</v>
      </c>
      <c r="Q6" s="59">
        <f t="shared" si="0"/>
        <v>14</v>
      </c>
      <c r="R6" s="59">
        <f t="shared" si="0"/>
        <v>15</v>
      </c>
      <c r="S6" s="59">
        <f t="shared" si="0"/>
        <v>16</v>
      </c>
      <c r="T6" s="59">
        <f t="shared" si="0"/>
        <v>17</v>
      </c>
      <c r="U6" s="59">
        <f t="shared" si="0"/>
        <v>18</v>
      </c>
      <c r="V6" s="59">
        <f t="shared" si="0"/>
        <v>19</v>
      </c>
      <c r="W6" s="59">
        <f t="shared" si="0"/>
        <v>20</v>
      </c>
      <c r="X6" s="59">
        <f t="shared" si="0"/>
        <v>21</v>
      </c>
      <c r="Y6" s="59">
        <f t="shared" si="0"/>
        <v>22</v>
      </c>
      <c r="Z6" s="59">
        <f t="shared" si="0"/>
        <v>23</v>
      </c>
      <c r="AA6" s="59">
        <f t="shared" si="0"/>
        <v>24</v>
      </c>
      <c r="AB6" s="59">
        <f t="shared" si="0"/>
        <v>25</v>
      </c>
      <c r="AC6" s="59">
        <f t="shared" si="0"/>
        <v>26</v>
      </c>
      <c r="AD6" s="59">
        <f t="shared" si="0"/>
        <v>27</v>
      </c>
      <c r="AE6" s="59">
        <f t="shared" si="0"/>
        <v>28</v>
      </c>
      <c r="AF6" s="59">
        <f t="shared" si="0"/>
        <v>29</v>
      </c>
      <c r="AG6" s="59">
        <f t="shared" si="0"/>
        <v>30</v>
      </c>
      <c r="AH6" s="59">
        <f t="shared" si="0"/>
        <v>31</v>
      </c>
      <c r="AI6" s="59">
        <f t="shared" si="0"/>
        <v>32</v>
      </c>
      <c r="AJ6" s="59">
        <f t="shared" si="0"/>
        <v>33</v>
      </c>
      <c r="AK6" s="59">
        <f aca="true" t="shared" si="1" ref="AK6:BH6">AJ6+1</f>
        <v>34</v>
      </c>
      <c r="AL6" s="59">
        <f t="shared" si="1"/>
        <v>35</v>
      </c>
      <c r="AM6" s="59">
        <f t="shared" si="1"/>
        <v>36</v>
      </c>
      <c r="AN6" s="59">
        <f t="shared" si="1"/>
        <v>37</v>
      </c>
      <c r="AO6" s="59">
        <f t="shared" si="1"/>
        <v>38</v>
      </c>
      <c r="AP6" s="59">
        <f t="shared" si="1"/>
        <v>39</v>
      </c>
      <c r="AQ6" s="59">
        <f t="shared" si="1"/>
        <v>40</v>
      </c>
      <c r="AR6" s="59">
        <f t="shared" si="1"/>
        <v>41</v>
      </c>
      <c r="AS6" s="59">
        <f t="shared" si="1"/>
        <v>42</v>
      </c>
      <c r="AT6" s="59">
        <f t="shared" si="1"/>
        <v>43</v>
      </c>
      <c r="AU6" s="59">
        <f t="shared" si="1"/>
        <v>44</v>
      </c>
      <c r="AV6" s="59">
        <f t="shared" si="1"/>
        <v>45</v>
      </c>
      <c r="AW6" s="59">
        <f t="shared" si="1"/>
        <v>46</v>
      </c>
      <c r="AX6" s="59">
        <f t="shared" si="1"/>
        <v>47</v>
      </c>
      <c r="AY6" s="59">
        <f t="shared" si="1"/>
        <v>48</v>
      </c>
      <c r="AZ6" s="59">
        <f t="shared" si="1"/>
        <v>49</v>
      </c>
      <c r="BA6" s="59">
        <f t="shared" si="1"/>
        <v>50</v>
      </c>
      <c r="BB6" s="59">
        <f t="shared" si="1"/>
        <v>51</v>
      </c>
      <c r="BC6" s="60">
        <f t="shared" si="1"/>
        <v>52</v>
      </c>
      <c r="BD6" s="60">
        <f t="shared" si="1"/>
        <v>53</v>
      </c>
      <c r="BE6" s="60">
        <f t="shared" si="1"/>
        <v>54</v>
      </c>
      <c r="BF6" s="60">
        <f t="shared" si="1"/>
        <v>55</v>
      </c>
      <c r="BG6" s="60">
        <f t="shared" si="1"/>
        <v>56</v>
      </c>
      <c r="BH6" s="60">
        <f t="shared" si="1"/>
        <v>57</v>
      </c>
      <c r="BI6" s="61"/>
      <c r="BJ6" s="62"/>
    </row>
    <row r="7" spans="1:62" s="8" customFormat="1" ht="15" customHeight="1" thickBot="1">
      <c r="A7" s="13"/>
      <c r="B7" s="10"/>
      <c r="C7" s="21"/>
      <c r="E7" s="12"/>
      <c r="AE7" s="3"/>
      <c r="BC7" s="22"/>
      <c r="BD7" s="22"/>
      <c r="BE7" s="22"/>
      <c r="BF7" s="22"/>
      <c r="BG7" s="22"/>
      <c r="BH7" s="22"/>
      <c r="BI7" s="23"/>
      <c r="BJ7" s="14"/>
    </row>
    <row r="8" spans="1:63" s="7" customFormat="1" ht="25.5">
      <c r="A8" s="63" t="s">
        <v>28</v>
      </c>
      <c r="B8" s="64"/>
      <c r="C8" s="64"/>
      <c r="D8" s="65" t="s">
        <v>287</v>
      </c>
      <c r="E8" s="24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77">
        <f aca="true" t="shared" si="2" ref="BC8:BC15">AY8+AU8+AQ8+AM8+AI8+AE8+AA8+W8+S8+O8</f>
        <v>0</v>
      </c>
      <c r="BD8" s="77">
        <f>AZ8+AV8+AR8+AN8+AJ8+AF8+AB8+X8+T8+P8+M8+K8+I8+G8</f>
        <v>0</v>
      </c>
      <c r="BE8" s="77">
        <f aca="true" t="shared" si="3" ref="BE8:BE34">BA8+AW8+AS8+AO8+AK8+AG8+AC8+Y8+U8+Q8</f>
        <v>0</v>
      </c>
      <c r="BF8" s="77">
        <f>BB8+AX8+AT8+AP8+AL8+AH8+AD8+Z8+V8+R8+N8+L8+J8+H8</f>
        <v>0</v>
      </c>
      <c r="BG8" s="77">
        <f>BC8+BE8</f>
        <v>0</v>
      </c>
      <c r="BH8" s="77">
        <f>BD8+BF8</f>
        <v>0</v>
      </c>
      <c r="BI8" s="77">
        <f>C8</f>
        <v>0</v>
      </c>
      <c r="BJ8" s="85" t="s">
        <v>286</v>
      </c>
      <c r="BK8" s="4"/>
    </row>
    <row r="9" spans="1:63" s="7" customFormat="1" ht="12.75">
      <c r="A9" s="66"/>
      <c r="B9" s="25" t="s">
        <v>30</v>
      </c>
      <c r="C9" s="25"/>
      <c r="D9" s="67" t="s">
        <v>29</v>
      </c>
      <c r="E9" s="24"/>
      <c r="F9" s="6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6">
        <f t="shared" si="2"/>
        <v>0</v>
      </c>
      <c r="BD9" s="26">
        <f aca="true" t="shared" si="4" ref="BD9:BD82">AZ9+AV9+AR9+AN9+AJ9+AF9+AB9+X9+T9+P9+M9+K9+I9+G9</f>
        <v>0</v>
      </c>
      <c r="BE9" s="26">
        <f t="shared" si="3"/>
        <v>0</v>
      </c>
      <c r="BF9" s="26">
        <f aca="true" t="shared" si="5" ref="BF9:BF82">BB9+AX9+AT9+AP9+AL9+AH9+AD9+Z9+V9+R9+N9+L9+J9+H9</f>
        <v>0</v>
      </c>
      <c r="BG9" s="26">
        <f aca="true" t="shared" si="6" ref="BG9:BG82">BC9+BE9</f>
        <v>0</v>
      </c>
      <c r="BH9" s="26">
        <f aca="true" t="shared" si="7" ref="BH9:BH82">BD9+BF9</f>
        <v>0</v>
      </c>
      <c r="BI9" s="26">
        <f aca="true" t="shared" si="8" ref="BI9:BI82">C9</f>
        <v>0</v>
      </c>
      <c r="BJ9" s="86"/>
      <c r="BK9" s="4"/>
    </row>
    <row r="10" spans="1:62" s="4" customFormat="1" ht="38.25">
      <c r="A10" s="68"/>
      <c r="B10" s="25"/>
      <c r="C10" s="25">
        <v>1</v>
      </c>
      <c r="D10" s="69" t="s">
        <v>288</v>
      </c>
      <c r="E10" s="27"/>
      <c r="F10" s="68" t="s">
        <v>31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>
        <v>2</v>
      </c>
      <c r="AF10" s="28">
        <v>1</v>
      </c>
      <c r="AG10" s="25"/>
      <c r="AH10" s="25"/>
      <c r="AI10" s="25">
        <v>3</v>
      </c>
      <c r="AJ10" s="25"/>
      <c r="AK10" s="25"/>
      <c r="AL10" s="25"/>
      <c r="AM10" s="25">
        <v>1</v>
      </c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6">
        <f t="shared" si="2"/>
        <v>6</v>
      </c>
      <c r="BD10" s="26">
        <f t="shared" si="4"/>
        <v>1</v>
      </c>
      <c r="BE10" s="26">
        <f t="shared" si="3"/>
        <v>0</v>
      </c>
      <c r="BF10" s="26">
        <f t="shared" si="5"/>
        <v>0</v>
      </c>
      <c r="BG10" s="26">
        <f t="shared" si="6"/>
        <v>6</v>
      </c>
      <c r="BH10" s="26">
        <f t="shared" si="7"/>
        <v>1</v>
      </c>
      <c r="BI10" s="26">
        <f t="shared" si="8"/>
        <v>1</v>
      </c>
      <c r="BJ10" s="86"/>
    </row>
    <row r="11" spans="1:62" s="4" customFormat="1" ht="38.25">
      <c r="A11" s="68"/>
      <c r="B11" s="25"/>
      <c r="C11" s="25">
        <v>2</v>
      </c>
      <c r="D11" s="69" t="s">
        <v>288</v>
      </c>
      <c r="E11" s="24"/>
      <c r="F11" s="68" t="s">
        <v>32</v>
      </c>
      <c r="G11" s="25"/>
      <c r="H11" s="25"/>
      <c r="I11" s="25"/>
      <c r="J11" s="25"/>
      <c r="K11" s="25"/>
      <c r="L11" s="25"/>
      <c r="M11" s="25">
        <v>1</v>
      </c>
      <c r="N11" s="25"/>
      <c r="O11" s="25"/>
      <c r="P11" s="25">
        <v>1</v>
      </c>
      <c r="Q11" s="25"/>
      <c r="R11" s="25"/>
      <c r="S11" s="25"/>
      <c r="T11" s="25">
        <v>1</v>
      </c>
      <c r="U11" s="25"/>
      <c r="V11" s="25"/>
      <c r="W11" s="25"/>
      <c r="X11" s="25">
        <v>2</v>
      </c>
      <c r="Y11" s="25"/>
      <c r="Z11" s="25"/>
      <c r="AA11" s="25"/>
      <c r="AB11" s="25">
        <v>2</v>
      </c>
      <c r="AC11" s="25"/>
      <c r="AD11" s="25"/>
      <c r="AE11" s="25">
        <v>2</v>
      </c>
      <c r="AF11" s="28"/>
      <c r="AG11" s="28"/>
      <c r="AH11" s="25"/>
      <c r="AI11" s="25">
        <v>2</v>
      </c>
      <c r="AJ11" s="25"/>
      <c r="AK11" s="25"/>
      <c r="AL11" s="25"/>
      <c r="AM11" s="25">
        <v>1</v>
      </c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6">
        <f t="shared" si="2"/>
        <v>5</v>
      </c>
      <c r="BD11" s="26">
        <f t="shared" si="4"/>
        <v>7</v>
      </c>
      <c r="BE11" s="26">
        <f t="shared" si="3"/>
        <v>0</v>
      </c>
      <c r="BF11" s="26">
        <f t="shared" si="5"/>
        <v>0</v>
      </c>
      <c r="BG11" s="26">
        <f t="shared" si="6"/>
        <v>5</v>
      </c>
      <c r="BH11" s="26">
        <f t="shared" si="7"/>
        <v>7</v>
      </c>
      <c r="BI11" s="26">
        <f t="shared" si="8"/>
        <v>2</v>
      </c>
      <c r="BJ11" s="86"/>
    </row>
    <row r="12" spans="1:62" s="4" customFormat="1" ht="12.75">
      <c r="A12" s="68"/>
      <c r="B12" s="25" t="s">
        <v>33</v>
      </c>
      <c r="C12" s="25"/>
      <c r="D12" s="67" t="s">
        <v>289</v>
      </c>
      <c r="E12" s="24"/>
      <c r="F12" s="68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>
        <f t="shared" si="2"/>
        <v>0</v>
      </c>
      <c r="BD12" s="26">
        <f t="shared" si="4"/>
        <v>0</v>
      </c>
      <c r="BE12" s="26">
        <f t="shared" si="3"/>
        <v>0</v>
      </c>
      <c r="BF12" s="26">
        <f t="shared" si="5"/>
        <v>0</v>
      </c>
      <c r="BG12" s="26">
        <f t="shared" si="6"/>
        <v>0</v>
      </c>
      <c r="BH12" s="26">
        <f t="shared" si="7"/>
        <v>0</v>
      </c>
      <c r="BI12" s="26">
        <f t="shared" si="8"/>
        <v>0</v>
      </c>
      <c r="BJ12" s="86"/>
    </row>
    <row r="13" spans="1:62" s="4" customFormat="1" ht="25.5">
      <c r="A13" s="68"/>
      <c r="B13" s="25"/>
      <c r="C13" s="25">
        <v>3</v>
      </c>
      <c r="D13" s="67" t="s">
        <v>291</v>
      </c>
      <c r="E13" s="24"/>
      <c r="F13" s="68" t="s">
        <v>40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>
        <v>1</v>
      </c>
      <c r="AF13" s="28"/>
      <c r="AG13" s="28"/>
      <c r="AH13" s="28"/>
      <c r="AI13" s="28"/>
      <c r="AJ13" s="28"/>
      <c r="AK13" s="28"/>
      <c r="AL13" s="28"/>
      <c r="AM13" s="28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6">
        <f t="shared" si="2"/>
        <v>1</v>
      </c>
      <c r="BD13" s="26">
        <f t="shared" si="4"/>
        <v>0</v>
      </c>
      <c r="BE13" s="26">
        <f t="shared" si="3"/>
        <v>0</v>
      </c>
      <c r="BF13" s="26">
        <f t="shared" si="5"/>
        <v>0</v>
      </c>
      <c r="BG13" s="26">
        <f t="shared" si="6"/>
        <v>1</v>
      </c>
      <c r="BH13" s="26">
        <f t="shared" si="7"/>
        <v>0</v>
      </c>
      <c r="BI13" s="26">
        <f t="shared" si="8"/>
        <v>3</v>
      </c>
      <c r="BJ13" s="86"/>
    </row>
    <row r="14" spans="1:62" s="4" customFormat="1" ht="25.5">
      <c r="A14" s="68"/>
      <c r="B14" s="25"/>
      <c r="C14" s="25">
        <v>4</v>
      </c>
      <c r="D14" s="67" t="s">
        <v>291</v>
      </c>
      <c r="E14" s="24"/>
      <c r="F14" s="68" t="s">
        <v>41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5"/>
      <c r="AH14" s="25"/>
      <c r="AI14" s="28">
        <v>1</v>
      </c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6">
        <f t="shared" si="2"/>
        <v>1</v>
      </c>
      <c r="BD14" s="26">
        <f t="shared" si="4"/>
        <v>0</v>
      </c>
      <c r="BE14" s="26">
        <f t="shared" si="3"/>
        <v>0</v>
      </c>
      <c r="BF14" s="26">
        <f t="shared" si="5"/>
        <v>0</v>
      </c>
      <c r="BG14" s="26">
        <f t="shared" si="6"/>
        <v>1</v>
      </c>
      <c r="BH14" s="26">
        <f t="shared" si="7"/>
        <v>0</v>
      </c>
      <c r="BI14" s="26">
        <f t="shared" si="8"/>
        <v>4</v>
      </c>
      <c r="BJ14" s="86"/>
    </row>
    <row r="15" spans="1:62" s="4" customFormat="1" ht="25.5">
      <c r="A15" s="68"/>
      <c r="B15" s="25"/>
      <c r="C15" s="25">
        <v>5</v>
      </c>
      <c r="D15" s="67" t="s">
        <v>291</v>
      </c>
      <c r="E15" s="24"/>
      <c r="F15" s="68" t="s">
        <v>32</v>
      </c>
      <c r="G15" s="25"/>
      <c r="H15" s="25"/>
      <c r="I15" s="25">
        <v>3</v>
      </c>
      <c r="J15" s="25"/>
      <c r="K15" s="25">
        <v>9</v>
      </c>
      <c r="L15" s="25"/>
      <c r="M15" s="25">
        <v>10</v>
      </c>
      <c r="N15" s="25"/>
      <c r="O15" s="25"/>
      <c r="P15" s="25">
        <v>17</v>
      </c>
      <c r="Q15" s="25"/>
      <c r="R15" s="25"/>
      <c r="S15" s="25">
        <v>2</v>
      </c>
      <c r="T15" s="25">
        <v>31</v>
      </c>
      <c r="U15" s="25"/>
      <c r="V15" s="25"/>
      <c r="W15" s="25">
        <v>2</v>
      </c>
      <c r="X15" s="25">
        <v>5</v>
      </c>
      <c r="Y15" s="25"/>
      <c r="Z15" s="25"/>
      <c r="AA15" s="25">
        <v>20</v>
      </c>
      <c r="AB15" s="25">
        <v>9</v>
      </c>
      <c r="AC15" s="25"/>
      <c r="AD15" s="25"/>
      <c r="AE15" s="25">
        <v>12</v>
      </c>
      <c r="AF15" s="28"/>
      <c r="AG15" s="28"/>
      <c r="AH15" s="28"/>
      <c r="AI15" s="28">
        <v>4</v>
      </c>
      <c r="AJ15" s="28"/>
      <c r="AK15" s="28"/>
      <c r="AL15" s="25"/>
      <c r="AM15" s="25">
        <v>6</v>
      </c>
      <c r="AN15" s="25"/>
      <c r="AO15" s="25"/>
      <c r="AP15" s="25"/>
      <c r="AQ15" s="25">
        <v>3</v>
      </c>
      <c r="AR15" s="25"/>
      <c r="AS15" s="25"/>
      <c r="AT15" s="25"/>
      <c r="AU15" s="25">
        <v>2</v>
      </c>
      <c r="AV15" s="25"/>
      <c r="AW15" s="25"/>
      <c r="AX15" s="25"/>
      <c r="AY15" s="25"/>
      <c r="AZ15" s="25"/>
      <c r="BA15" s="25"/>
      <c r="BB15" s="25"/>
      <c r="BC15" s="26">
        <f t="shared" si="2"/>
        <v>51</v>
      </c>
      <c r="BD15" s="26">
        <f t="shared" si="4"/>
        <v>84</v>
      </c>
      <c r="BE15" s="26">
        <f t="shared" si="3"/>
        <v>0</v>
      </c>
      <c r="BF15" s="26">
        <f t="shared" si="5"/>
        <v>0</v>
      </c>
      <c r="BG15" s="26">
        <f t="shared" si="6"/>
        <v>51</v>
      </c>
      <c r="BH15" s="26">
        <f t="shared" si="7"/>
        <v>84</v>
      </c>
      <c r="BI15" s="26">
        <f t="shared" si="8"/>
        <v>5</v>
      </c>
      <c r="BJ15" s="86"/>
    </row>
    <row r="16" spans="1:62" s="4" customFormat="1" ht="12.75">
      <c r="A16" s="68"/>
      <c r="B16" s="25"/>
      <c r="C16" s="25">
        <v>6</v>
      </c>
      <c r="D16" s="67" t="s">
        <v>34</v>
      </c>
      <c r="E16" s="24"/>
      <c r="F16" s="68" t="s">
        <v>31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>
        <v>1</v>
      </c>
      <c r="AJ16" s="28"/>
      <c r="AK16" s="28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>
        <f>AY16+AU16+AQ16+AM16+AI16+AE16+AA16+W16+S16+O16</f>
        <v>1</v>
      </c>
      <c r="BD16" s="26">
        <f>AZ16+AV16+AR16+AN16+AJ16+AF16+AB16+X16+T16+P16+M16+K16+I16+G16</f>
        <v>0</v>
      </c>
      <c r="BE16" s="26"/>
      <c r="BF16" s="26"/>
      <c r="BG16" s="26"/>
      <c r="BH16" s="26"/>
      <c r="BI16" s="26">
        <f t="shared" si="8"/>
        <v>6</v>
      </c>
      <c r="BJ16" s="86"/>
    </row>
    <row r="17" spans="1:62" s="4" customFormat="1" ht="12.75">
      <c r="A17" s="68"/>
      <c r="B17" s="25"/>
      <c r="C17" s="25">
        <v>7</v>
      </c>
      <c r="D17" s="67" t="s">
        <v>34</v>
      </c>
      <c r="E17" s="24"/>
      <c r="F17" s="68" t="s">
        <v>41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>
        <v>1</v>
      </c>
      <c r="AJ17" s="28"/>
      <c r="AK17" s="28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6">
        <f>AY17+AU17+AQ17+AM17+AI17+AE17+AA17+W17+S17+O17</f>
        <v>1</v>
      </c>
      <c r="BD17" s="26">
        <f>AZ17+AV17+AR17+AN17+AJ17+AF17+AB17+X17+T17+P17+M17+K17+I17+G17</f>
        <v>0</v>
      </c>
      <c r="BE17" s="26"/>
      <c r="BF17" s="26"/>
      <c r="BG17" s="26"/>
      <c r="BH17" s="26"/>
      <c r="BI17" s="26">
        <f t="shared" si="8"/>
        <v>7</v>
      </c>
      <c r="BJ17" s="86"/>
    </row>
    <row r="18" spans="1:62" s="4" customFormat="1" ht="12.75">
      <c r="A18" s="68"/>
      <c r="B18" s="25"/>
      <c r="C18" s="25">
        <v>8</v>
      </c>
      <c r="D18" s="67" t="s">
        <v>34</v>
      </c>
      <c r="E18" s="24"/>
      <c r="F18" s="68" t="s">
        <v>32</v>
      </c>
      <c r="G18" s="25"/>
      <c r="H18" s="25"/>
      <c r="I18" s="25"/>
      <c r="J18" s="25"/>
      <c r="K18" s="25"/>
      <c r="L18" s="25"/>
      <c r="M18" s="25"/>
      <c r="N18" s="25"/>
      <c r="O18" s="25"/>
      <c r="P18" s="25">
        <v>1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>
        <f>AY18+AU18+AQ18+AM18+AI18+AE18+AA18+W18+S18+O18</f>
        <v>0</v>
      </c>
      <c r="BD18" s="26">
        <f>AZ18+AV18+AR18+AN18+AJ18+AF18+AB18+X18+T18+P18+M18+K18+I18+G18</f>
        <v>1</v>
      </c>
      <c r="BE18" s="26"/>
      <c r="BF18" s="26"/>
      <c r="BG18" s="26"/>
      <c r="BH18" s="26"/>
      <c r="BI18" s="26">
        <f t="shared" si="8"/>
        <v>8</v>
      </c>
      <c r="BJ18" s="86"/>
    </row>
    <row r="19" spans="1:62" s="4" customFormat="1" ht="12.75">
      <c r="A19" s="68"/>
      <c r="B19" s="25"/>
      <c r="C19" s="25">
        <v>9</v>
      </c>
      <c r="D19" s="67" t="s">
        <v>35</v>
      </c>
      <c r="E19" s="24"/>
      <c r="F19" s="68" t="s">
        <v>32</v>
      </c>
      <c r="G19" s="25">
        <v>1</v>
      </c>
      <c r="H19" s="25"/>
      <c r="I19" s="25"/>
      <c r="J19" s="25"/>
      <c r="K19" s="25">
        <v>1</v>
      </c>
      <c r="L19" s="25"/>
      <c r="M19" s="25"/>
      <c r="N19" s="25"/>
      <c r="O19" s="25"/>
      <c r="P19" s="25">
        <v>1</v>
      </c>
      <c r="Q19" s="25"/>
      <c r="R19" s="25"/>
      <c r="S19" s="25"/>
      <c r="T19" s="25">
        <v>2</v>
      </c>
      <c r="U19" s="25"/>
      <c r="V19" s="25"/>
      <c r="W19" s="25">
        <v>3</v>
      </c>
      <c r="X19" s="25">
        <v>2</v>
      </c>
      <c r="Y19" s="25"/>
      <c r="Z19" s="25"/>
      <c r="AA19" s="25">
        <v>13</v>
      </c>
      <c r="AB19" s="25">
        <v>3</v>
      </c>
      <c r="AC19" s="25"/>
      <c r="AD19" s="25"/>
      <c r="AE19" s="25">
        <v>11</v>
      </c>
      <c r="AF19" s="28"/>
      <c r="AG19" s="28"/>
      <c r="AH19" s="28"/>
      <c r="AI19" s="28">
        <v>2</v>
      </c>
      <c r="AJ19" s="28"/>
      <c r="AK19" s="28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6">
        <f>AY19+AU19+AQ19+AM19+AI19+AE19+AA19+W19+S19+O19</f>
        <v>29</v>
      </c>
      <c r="BD19" s="26">
        <f t="shared" si="4"/>
        <v>10</v>
      </c>
      <c r="BE19" s="26">
        <f t="shared" si="3"/>
        <v>0</v>
      </c>
      <c r="BF19" s="26">
        <f t="shared" si="5"/>
        <v>0</v>
      </c>
      <c r="BG19" s="26">
        <f t="shared" si="6"/>
        <v>29</v>
      </c>
      <c r="BH19" s="26">
        <f t="shared" si="7"/>
        <v>10</v>
      </c>
      <c r="BI19" s="26">
        <f t="shared" si="8"/>
        <v>9</v>
      </c>
      <c r="BJ19" s="86"/>
    </row>
    <row r="20" spans="1:62" s="4" customFormat="1" ht="25.5">
      <c r="A20" s="68"/>
      <c r="B20" s="25" t="s">
        <v>36</v>
      </c>
      <c r="C20" s="25"/>
      <c r="D20" s="67" t="s">
        <v>292</v>
      </c>
      <c r="E20" s="24"/>
      <c r="F20" s="6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>
        <f>AY20+AU20+AQ20+AM20+AI20+AE20+AA20+W20+S20+O20</f>
        <v>0</v>
      </c>
      <c r="BD20" s="26">
        <f t="shared" si="4"/>
        <v>0</v>
      </c>
      <c r="BE20" s="26">
        <f t="shared" si="3"/>
        <v>0</v>
      </c>
      <c r="BF20" s="26">
        <f t="shared" si="5"/>
        <v>0</v>
      </c>
      <c r="BG20" s="26">
        <f t="shared" si="6"/>
        <v>0</v>
      </c>
      <c r="BH20" s="26">
        <f t="shared" si="7"/>
        <v>0</v>
      </c>
      <c r="BI20" s="26">
        <f t="shared" si="8"/>
        <v>0</v>
      </c>
      <c r="BJ20" s="86"/>
    </row>
    <row r="21" spans="1:62" s="4" customFormat="1" ht="12.75">
      <c r="A21" s="68"/>
      <c r="B21" s="25"/>
      <c r="C21" s="25">
        <v>10</v>
      </c>
      <c r="D21" s="67" t="s">
        <v>37</v>
      </c>
      <c r="E21" s="24"/>
      <c r="F21" s="68" t="s">
        <v>31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>
        <v>1</v>
      </c>
      <c r="AF21" s="28"/>
      <c r="AG21" s="28"/>
      <c r="AH21" s="28"/>
      <c r="AI21" s="28"/>
      <c r="AJ21" s="28"/>
      <c r="AK21" s="28"/>
      <c r="AL21" s="28"/>
      <c r="AM21" s="28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6"/>
      <c r="BD21" s="26"/>
      <c r="BE21" s="26"/>
      <c r="BF21" s="26"/>
      <c r="BG21" s="26"/>
      <c r="BH21" s="26"/>
      <c r="BI21" s="26"/>
      <c r="BJ21" s="86"/>
    </row>
    <row r="22" spans="1:62" s="4" customFormat="1" ht="12.75">
      <c r="A22" s="68"/>
      <c r="B22" s="25"/>
      <c r="C22" s="25">
        <v>11</v>
      </c>
      <c r="D22" s="67" t="s">
        <v>37</v>
      </c>
      <c r="E22" s="24"/>
      <c r="F22" s="68" t="s">
        <v>32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>
        <v>2</v>
      </c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6"/>
      <c r="BD22" s="26"/>
      <c r="BE22" s="26"/>
      <c r="BF22" s="26"/>
      <c r="BG22" s="26"/>
      <c r="BH22" s="26"/>
      <c r="BI22" s="26"/>
      <c r="BJ22" s="86"/>
    </row>
    <row r="23" spans="1:62" s="4" customFormat="1" ht="25.5">
      <c r="A23" s="68"/>
      <c r="B23" s="25" t="s">
        <v>38</v>
      </c>
      <c r="C23" s="25"/>
      <c r="D23" s="67" t="s">
        <v>290</v>
      </c>
      <c r="E23" s="24"/>
      <c r="F23" s="68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6"/>
      <c r="BD23" s="26"/>
      <c r="BE23" s="26"/>
      <c r="BF23" s="26"/>
      <c r="BG23" s="26"/>
      <c r="BH23" s="26"/>
      <c r="BI23" s="26"/>
      <c r="BJ23" s="86"/>
    </row>
    <row r="24" spans="1:62" s="4" customFormat="1" ht="25.5">
      <c r="A24" s="68"/>
      <c r="B24" s="25"/>
      <c r="C24" s="25">
        <v>12</v>
      </c>
      <c r="D24" s="67" t="s">
        <v>293</v>
      </c>
      <c r="E24" s="24"/>
      <c r="F24" s="68" t="s">
        <v>31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>
        <v>2</v>
      </c>
      <c r="AF24" s="28">
        <v>1</v>
      </c>
      <c r="AG24" s="28"/>
      <c r="AH24" s="25"/>
      <c r="AI24" s="28">
        <v>2</v>
      </c>
      <c r="AJ24" s="25"/>
      <c r="AK24" s="25"/>
      <c r="AL24" s="25"/>
      <c r="AM24" s="28"/>
      <c r="AN24" s="25"/>
      <c r="AO24" s="25"/>
      <c r="AP24" s="25"/>
      <c r="AQ24" s="25">
        <v>1</v>
      </c>
      <c r="AR24" s="25"/>
      <c r="AS24" s="25"/>
      <c r="AT24" s="25"/>
      <c r="AU24" s="25">
        <v>1</v>
      </c>
      <c r="AV24" s="25"/>
      <c r="AW24" s="25"/>
      <c r="AX24" s="25"/>
      <c r="AY24" s="25"/>
      <c r="AZ24" s="25"/>
      <c r="BA24" s="25"/>
      <c r="BB24" s="25"/>
      <c r="BC24" s="26">
        <f aca="true" t="shared" si="9" ref="BC24:BC39">AY24+AU24+AQ24+AM24+AI24+AE24+AA24+W24+S24+O24</f>
        <v>6</v>
      </c>
      <c r="BD24" s="26">
        <f t="shared" si="4"/>
        <v>1</v>
      </c>
      <c r="BE24" s="26">
        <f t="shared" si="3"/>
        <v>0</v>
      </c>
      <c r="BF24" s="26">
        <f t="shared" si="5"/>
        <v>0</v>
      </c>
      <c r="BG24" s="26">
        <f t="shared" si="6"/>
        <v>6</v>
      </c>
      <c r="BH24" s="26">
        <f t="shared" si="7"/>
        <v>1</v>
      </c>
      <c r="BI24" s="26">
        <f t="shared" si="8"/>
        <v>12</v>
      </c>
      <c r="BJ24" s="86"/>
    </row>
    <row r="25" spans="1:62" s="4" customFormat="1" ht="25.5">
      <c r="A25" s="68"/>
      <c r="B25" s="25"/>
      <c r="C25" s="25">
        <v>13</v>
      </c>
      <c r="D25" s="67" t="s">
        <v>293</v>
      </c>
      <c r="E25" s="24"/>
      <c r="F25" s="68" t="s">
        <v>40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>
        <v>1</v>
      </c>
      <c r="AB25" s="25"/>
      <c r="AC25" s="25"/>
      <c r="AD25" s="25"/>
      <c r="AE25" s="25">
        <v>2</v>
      </c>
      <c r="AF25" s="28"/>
      <c r="AG25" s="28"/>
      <c r="AH25" s="28"/>
      <c r="AI25" s="28"/>
      <c r="AJ25" s="28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>
        <f t="shared" si="9"/>
        <v>3</v>
      </c>
      <c r="BD25" s="26">
        <f t="shared" si="4"/>
        <v>0</v>
      </c>
      <c r="BE25" s="26">
        <f t="shared" si="3"/>
        <v>0</v>
      </c>
      <c r="BF25" s="26">
        <f t="shared" si="5"/>
        <v>0</v>
      </c>
      <c r="BG25" s="26">
        <f t="shared" si="6"/>
        <v>3</v>
      </c>
      <c r="BH25" s="26">
        <f t="shared" si="7"/>
        <v>0</v>
      </c>
      <c r="BI25" s="26">
        <f t="shared" si="8"/>
        <v>13</v>
      </c>
      <c r="BJ25" s="86"/>
    </row>
    <row r="26" spans="1:62" s="4" customFormat="1" ht="25.5">
      <c r="A26" s="68"/>
      <c r="B26" s="25"/>
      <c r="C26" s="25">
        <v>14</v>
      </c>
      <c r="D26" s="67" t="s">
        <v>39</v>
      </c>
      <c r="E26" s="24"/>
      <c r="F26" s="68" t="s">
        <v>41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>
        <v>1</v>
      </c>
      <c r="AB26" s="25">
        <v>1</v>
      </c>
      <c r="AC26" s="25"/>
      <c r="AD26" s="25"/>
      <c r="AE26" s="25">
        <v>1</v>
      </c>
      <c r="AF26" s="28"/>
      <c r="AG26" s="28"/>
      <c r="AH26" s="28"/>
      <c r="AI26" s="28"/>
      <c r="AJ26" s="28"/>
      <c r="AK26" s="28"/>
      <c r="AL26" s="28"/>
      <c r="AM26" s="28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6">
        <f t="shared" si="9"/>
        <v>2</v>
      </c>
      <c r="BD26" s="26">
        <f t="shared" si="4"/>
        <v>1</v>
      </c>
      <c r="BE26" s="26">
        <f t="shared" si="3"/>
        <v>0</v>
      </c>
      <c r="BF26" s="26">
        <f t="shared" si="5"/>
        <v>0</v>
      </c>
      <c r="BG26" s="26">
        <f t="shared" si="6"/>
        <v>2</v>
      </c>
      <c r="BH26" s="26">
        <f t="shared" si="7"/>
        <v>1</v>
      </c>
      <c r="BI26" s="26">
        <f t="shared" si="8"/>
        <v>14</v>
      </c>
      <c r="BJ26" s="86"/>
    </row>
    <row r="27" spans="1:62" s="4" customFormat="1" ht="25.5">
      <c r="A27" s="68"/>
      <c r="B27" s="25"/>
      <c r="C27" s="25">
        <v>15</v>
      </c>
      <c r="D27" s="67" t="s">
        <v>39</v>
      </c>
      <c r="E27" s="24"/>
      <c r="F27" s="68" t="s">
        <v>32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v>2</v>
      </c>
      <c r="Q27" s="25"/>
      <c r="R27" s="25"/>
      <c r="S27" s="25"/>
      <c r="T27" s="25"/>
      <c r="U27" s="25"/>
      <c r="V27" s="25"/>
      <c r="W27" s="25"/>
      <c r="X27" s="25">
        <v>2</v>
      </c>
      <c r="Y27" s="25"/>
      <c r="Z27" s="25"/>
      <c r="AA27" s="25">
        <v>8</v>
      </c>
      <c r="AB27" s="25">
        <v>2</v>
      </c>
      <c r="AC27" s="25"/>
      <c r="AD27" s="25"/>
      <c r="AE27" s="25">
        <v>8</v>
      </c>
      <c r="AF27" s="28"/>
      <c r="AG27" s="28"/>
      <c r="AH27" s="28"/>
      <c r="AI27" s="28">
        <v>3</v>
      </c>
      <c r="AJ27" s="28"/>
      <c r="AK27" s="28"/>
      <c r="AL27" s="28"/>
      <c r="AM27" s="25">
        <v>2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6">
        <f t="shared" si="9"/>
        <v>21</v>
      </c>
      <c r="BD27" s="26">
        <f t="shared" si="4"/>
        <v>6</v>
      </c>
      <c r="BE27" s="26">
        <f t="shared" si="3"/>
        <v>0</v>
      </c>
      <c r="BF27" s="26">
        <f t="shared" si="5"/>
        <v>0</v>
      </c>
      <c r="BG27" s="26">
        <f t="shared" si="6"/>
        <v>21</v>
      </c>
      <c r="BH27" s="26">
        <f t="shared" si="7"/>
        <v>6</v>
      </c>
      <c r="BI27" s="26">
        <f t="shared" si="8"/>
        <v>15</v>
      </c>
      <c r="BJ27" s="86"/>
    </row>
    <row r="28" spans="1:62" s="4" customFormat="1" ht="25.5">
      <c r="A28" s="68"/>
      <c r="B28" s="25"/>
      <c r="C28" s="25">
        <v>16</v>
      </c>
      <c r="D28" s="67" t="s">
        <v>42</v>
      </c>
      <c r="E28" s="24"/>
      <c r="F28" s="68" t="s">
        <v>31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>
        <v>1</v>
      </c>
      <c r="Y28" s="25"/>
      <c r="Z28" s="25"/>
      <c r="AA28" s="25">
        <v>6</v>
      </c>
      <c r="AB28" s="25">
        <v>4</v>
      </c>
      <c r="AC28" s="25"/>
      <c r="AD28" s="25"/>
      <c r="AE28" s="25">
        <v>24</v>
      </c>
      <c r="AF28" s="28">
        <v>4</v>
      </c>
      <c r="AG28" s="28"/>
      <c r="AH28" s="28"/>
      <c r="AI28" s="28">
        <v>5</v>
      </c>
      <c r="AJ28" s="28">
        <v>2</v>
      </c>
      <c r="AK28" s="28">
        <v>1</v>
      </c>
      <c r="AL28" s="28"/>
      <c r="AM28" s="25">
        <v>2</v>
      </c>
      <c r="AN28" s="25"/>
      <c r="AO28" s="25"/>
      <c r="AP28" s="25"/>
      <c r="AQ28" s="25">
        <v>3</v>
      </c>
      <c r="AR28" s="25"/>
      <c r="AS28" s="25"/>
      <c r="AT28" s="25"/>
      <c r="AU28" s="25">
        <v>2</v>
      </c>
      <c r="AV28" s="25"/>
      <c r="AW28" s="25"/>
      <c r="AX28" s="25"/>
      <c r="AY28" s="25"/>
      <c r="AZ28" s="25"/>
      <c r="BA28" s="25"/>
      <c r="BB28" s="25"/>
      <c r="BC28" s="26">
        <f t="shared" si="9"/>
        <v>42</v>
      </c>
      <c r="BD28" s="26">
        <f t="shared" si="4"/>
        <v>11</v>
      </c>
      <c r="BE28" s="26">
        <f t="shared" si="3"/>
        <v>1</v>
      </c>
      <c r="BF28" s="26">
        <f t="shared" si="5"/>
        <v>0</v>
      </c>
      <c r="BG28" s="26">
        <f t="shared" si="6"/>
        <v>43</v>
      </c>
      <c r="BH28" s="26">
        <f t="shared" si="7"/>
        <v>11</v>
      </c>
      <c r="BI28" s="26">
        <f t="shared" si="8"/>
        <v>16</v>
      </c>
      <c r="BJ28" s="86"/>
    </row>
    <row r="29" spans="1:62" s="4" customFormat="1" ht="25.5">
      <c r="A29" s="68"/>
      <c r="B29" s="25"/>
      <c r="C29" s="25">
        <v>17</v>
      </c>
      <c r="D29" s="67" t="s">
        <v>42</v>
      </c>
      <c r="E29" s="24"/>
      <c r="F29" s="68" t="s">
        <v>40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>
        <v>4</v>
      </c>
      <c r="AB29" s="25"/>
      <c r="AC29" s="25"/>
      <c r="AD29" s="25"/>
      <c r="AE29" s="25">
        <v>3</v>
      </c>
      <c r="AF29" s="28"/>
      <c r="AG29" s="28"/>
      <c r="AH29" s="28"/>
      <c r="AI29" s="28">
        <v>1</v>
      </c>
      <c r="AJ29" s="28"/>
      <c r="AK29" s="28"/>
      <c r="AL29" s="28"/>
      <c r="AM29" s="25"/>
      <c r="AN29" s="25"/>
      <c r="AO29" s="25"/>
      <c r="AP29" s="25"/>
      <c r="AQ29" s="25">
        <v>1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6">
        <f t="shared" si="9"/>
        <v>9</v>
      </c>
      <c r="BD29" s="26">
        <f>AZ29+AV29+AR29+AN29+AJ29+AF29+AB29+X29+T29+P29+M29+K29+I29+G29</f>
        <v>0</v>
      </c>
      <c r="BE29" s="26">
        <f>BA29+AW29+AS29+AO29+AK29+AG29+AC29+Y29+U29+Q29</f>
        <v>0</v>
      </c>
      <c r="BF29" s="26">
        <f>BB29+AX29+AT29+AP29+AL29+AH29+AD29+Z29+V29+R29+N29+L29+J29+H29</f>
        <v>0</v>
      </c>
      <c r="BG29" s="26">
        <f aca="true" t="shared" si="10" ref="BG29:BH32">BC29+BE29</f>
        <v>9</v>
      </c>
      <c r="BH29" s="26">
        <f t="shared" si="10"/>
        <v>0</v>
      </c>
      <c r="BI29" s="26">
        <f t="shared" si="8"/>
        <v>17</v>
      </c>
      <c r="BJ29" s="86"/>
    </row>
    <row r="30" spans="1:62" s="4" customFormat="1" ht="25.5">
      <c r="A30" s="68"/>
      <c r="B30" s="25"/>
      <c r="C30" s="25">
        <v>18</v>
      </c>
      <c r="D30" s="67" t="s">
        <v>42</v>
      </c>
      <c r="E30" s="24"/>
      <c r="F30" s="68" t="s">
        <v>41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>
        <v>2</v>
      </c>
      <c r="Y30" s="25"/>
      <c r="Z30" s="25"/>
      <c r="AA30" s="25">
        <v>7</v>
      </c>
      <c r="AB30" s="25">
        <v>3</v>
      </c>
      <c r="AC30" s="25"/>
      <c r="AD30" s="25"/>
      <c r="AE30" s="25">
        <v>20</v>
      </c>
      <c r="AF30" s="28"/>
      <c r="AG30" s="28"/>
      <c r="AH30" s="28"/>
      <c r="AI30" s="28">
        <v>8</v>
      </c>
      <c r="AJ30" s="28"/>
      <c r="AK30" s="28"/>
      <c r="AL30" s="28"/>
      <c r="AM30" s="25">
        <v>4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>
        <f t="shared" si="9"/>
        <v>39</v>
      </c>
      <c r="BD30" s="26">
        <f>AZ30+AV30+AR30+AN30+AJ30+AF30+AB30+X30+T30+P30+M30+K30+I30+G30</f>
        <v>5</v>
      </c>
      <c r="BE30" s="26">
        <f>BA30+AW30+AS30+AO30+AK30+AG30+AC30+Y30+U30+Q30</f>
        <v>0</v>
      </c>
      <c r="BF30" s="26">
        <f>BB30+AX30+AT30+AP30+AL30+AH30+AD30+Z30+V30+R30+N30+L30+J30+H30</f>
        <v>0</v>
      </c>
      <c r="BG30" s="26">
        <f t="shared" si="10"/>
        <v>39</v>
      </c>
      <c r="BH30" s="26">
        <f t="shared" si="10"/>
        <v>5</v>
      </c>
      <c r="BI30" s="26">
        <f t="shared" si="8"/>
        <v>18</v>
      </c>
      <c r="BJ30" s="86"/>
    </row>
    <row r="31" spans="1:62" s="4" customFormat="1" ht="25.5">
      <c r="A31" s="68"/>
      <c r="B31" s="25"/>
      <c r="C31" s="25">
        <v>19</v>
      </c>
      <c r="D31" s="67" t="s">
        <v>42</v>
      </c>
      <c r="E31" s="24"/>
      <c r="F31" s="68" t="s">
        <v>32</v>
      </c>
      <c r="G31" s="25"/>
      <c r="H31" s="25"/>
      <c r="I31" s="25">
        <v>5</v>
      </c>
      <c r="J31" s="25">
        <v>1</v>
      </c>
      <c r="K31" s="25">
        <v>8</v>
      </c>
      <c r="L31" s="25"/>
      <c r="M31" s="25">
        <v>34</v>
      </c>
      <c r="N31" s="25"/>
      <c r="O31" s="25"/>
      <c r="P31" s="25">
        <v>48</v>
      </c>
      <c r="Q31" s="25"/>
      <c r="R31" s="25"/>
      <c r="S31" s="25">
        <v>4</v>
      </c>
      <c r="T31" s="25">
        <v>138</v>
      </c>
      <c r="U31" s="25"/>
      <c r="V31" s="25"/>
      <c r="W31" s="25">
        <v>12</v>
      </c>
      <c r="X31" s="25">
        <v>61</v>
      </c>
      <c r="Y31" s="25"/>
      <c r="Z31" s="25"/>
      <c r="AA31" s="25">
        <v>198</v>
      </c>
      <c r="AB31" s="25">
        <v>120</v>
      </c>
      <c r="AC31" s="25">
        <v>1</v>
      </c>
      <c r="AD31" s="25"/>
      <c r="AE31" s="25">
        <v>201</v>
      </c>
      <c r="AF31" s="28">
        <v>23</v>
      </c>
      <c r="AG31" s="28">
        <v>1</v>
      </c>
      <c r="AH31" s="28"/>
      <c r="AI31" s="28">
        <v>105</v>
      </c>
      <c r="AJ31" s="28">
        <v>1</v>
      </c>
      <c r="AK31" s="28"/>
      <c r="AL31" s="28"/>
      <c r="AM31" s="25">
        <v>36</v>
      </c>
      <c r="AN31" s="25"/>
      <c r="AO31" s="25"/>
      <c r="AP31" s="25"/>
      <c r="AQ31" s="25">
        <v>15</v>
      </c>
      <c r="AR31" s="25"/>
      <c r="AS31" s="25"/>
      <c r="AT31" s="25"/>
      <c r="AU31" s="25">
        <v>2</v>
      </c>
      <c r="AV31" s="25">
        <v>1</v>
      </c>
      <c r="AW31" s="25"/>
      <c r="AX31" s="25"/>
      <c r="AY31" s="25"/>
      <c r="AZ31" s="25"/>
      <c r="BA31" s="25"/>
      <c r="BB31" s="25"/>
      <c r="BC31" s="26">
        <f t="shared" si="9"/>
        <v>573</v>
      </c>
      <c r="BD31" s="26">
        <f>AZ31+AV31+AR31+AN31+AJ31+AF31+AB31+X31+T31+P31+M31+K31+I31+G31</f>
        <v>439</v>
      </c>
      <c r="BE31" s="26">
        <f>BA31+AW31+AS31+AO31+AK31+AG31+AC31+Y31+U31+Q31</f>
        <v>2</v>
      </c>
      <c r="BF31" s="26">
        <f>BB31+AX31+AT31+AP31+AL31+AH31+AD31+Z31+V31+R31+N31+L31+J31+H31</f>
        <v>1</v>
      </c>
      <c r="BG31" s="26">
        <f t="shared" si="10"/>
        <v>575</v>
      </c>
      <c r="BH31" s="26">
        <f t="shared" si="10"/>
        <v>440</v>
      </c>
      <c r="BI31" s="26">
        <f t="shared" si="8"/>
        <v>19</v>
      </c>
      <c r="BJ31" s="86"/>
    </row>
    <row r="32" spans="1:62" s="4" customFormat="1" ht="12.75">
      <c r="A32" s="68"/>
      <c r="B32" s="25"/>
      <c r="C32" s="25">
        <v>20</v>
      </c>
      <c r="D32" s="67" t="s">
        <v>294</v>
      </c>
      <c r="E32" s="24"/>
      <c r="F32" s="68" t="s">
        <v>31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>
        <v>5</v>
      </c>
      <c r="AF32" s="28">
        <v>3</v>
      </c>
      <c r="AG32" s="28">
        <v>1</v>
      </c>
      <c r="AH32" s="28"/>
      <c r="AI32" s="28">
        <v>1</v>
      </c>
      <c r="AJ32" s="28"/>
      <c r="AK32" s="28"/>
      <c r="AL32" s="28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>
        <f t="shared" si="9"/>
        <v>6</v>
      </c>
      <c r="BD32" s="26">
        <f>AZ32+AV32+AR32+AN32+AJ32+AF32+AB32+X32+T32+P32+M32+K32+I32+G32</f>
        <v>3</v>
      </c>
      <c r="BE32" s="26">
        <f>BA32+AW32+AS32+AO32+AK32+AG32+AC32+Y32+U32+Q32</f>
        <v>1</v>
      </c>
      <c r="BF32" s="26">
        <f>BB32+AX32+AT32+AP32+AL32+AH32+AD32+Z32+V32+R32+N32+L32+J32+H32</f>
        <v>0</v>
      </c>
      <c r="BG32" s="26">
        <f t="shared" si="10"/>
        <v>7</v>
      </c>
      <c r="BH32" s="26">
        <f t="shared" si="10"/>
        <v>3</v>
      </c>
      <c r="BI32" s="26">
        <f t="shared" si="8"/>
        <v>20</v>
      </c>
      <c r="BJ32" s="86"/>
    </row>
    <row r="33" spans="1:62" s="4" customFormat="1" ht="12.75">
      <c r="A33" s="68"/>
      <c r="B33" s="25"/>
      <c r="C33" s="25">
        <v>21</v>
      </c>
      <c r="D33" s="67" t="s">
        <v>294</v>
      </c>
      <c r="E33" s="24"/>
      <c r="F33" s="68" t="s">
        <v>41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>
        <v>1</v>
      </c>
      <c r="U33" s="25"/>
      <c r="V33" s="25"/>
      <c r="W33" s="25"/>
      <c r="X33" s="25"/>
      <c r="Y33" s="25"/>
      <c r="Z33" s="25"/>
      <c r="AA33" s="25"/>
      <c r="AB33" s="25">
        <v>1</v>
      </c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6">
        <f t="shared" si="9"/>
        <v>0</v>
      </c>
      <c r="BD33" s="26">
        <f t="shared" si="4"/>
        <v>2</v>
      </c>
      <c r="BE33" s="26">
        <f t="shared" si="3"/>
        <v>0</v>
      </c>
      <c r="BF33" s="26">
        <f t="shared" si="5"/>
        <v>0</v>
      </c>
      <c r="BG33" s="26">
        <f t="shared" si="6"/>
        <v>0</v>
      </c>
      <c r="BH33" s="26">
        <f t="shared" si="7"/>
        <v>2</v>
      </c>
      <c r="BI33" s="26">
        <f t="shared" si="8"/>
        <v>21</v>
      </c>
      <c r="BJ33" s="86"/>
    </row>
    <row r="34" spans="1:62" s="4" customFormat="1" ht="12.75">
      <c r="A34" s="68"/>
      <c r="B34" s="25"/>
      <c r="C34" s="25">
        <v>22</v>
      </c>
      <c r="D34" s="67" t="s">
        <v>294</v>
      </c>
      <c r="E34" s="24"/>
      <c r="F34" s="68" t="s">
        <v>32</v>
      </c>
      <c r="G34" s="25"/>
      <c r="H34" s="25"/>
      <c r="I34" s="25">
        <v>1</v>
      </c>
      <c r="J34" s="25"/>
      <c r="K34" s="25">
        <v>1</v>
      </c>
      <c r="L34" s="25"/>
      <c r="M34" s="25">
        <v>3</v>
      </c>
      <c r="N34" s="25"/>
      <c r="O34" s="25"/>
      <c r="P34" s="25">
        <v>4</v>
      </c>
      <c r="Q34" s="25"/>
      <c r="R34" s="25"/>
      <c r="S34" s="25">
        <v>1</v>
      </c>
      <c r="T34" s="25">
        <v>4</v>
      </c>
      <c r="U34" s="25"/>
      <c r="V34" s="25"/>
      <c r="W34" s="25">
        <v>2</v>
      </c>
      <c r="X34" s="25">
        <v>4</v>
      </c>
      <c r="Y34" s="25"/>
      <c r="Z34" s="25"/>
      <c r="AA34" s="25">
        <v>8</v>
      </c>
      <c r="AB34" s="25">
        <v>4</v>
      </c>
      <c r="AC34" s="25"/>
      <c r="AD34" s="25"/>
      <c r="AE34" s="25">
        <v>5</v>
      </c>
      <c r="AF34" s="28"/>
      <c r="AG34" s="28"/>
      <c r="AH34" s="28"/>
      <c r="AI34" s="28">
        <v>1</v>
      </c>
      <c r="AJ34" s="28"/>
      <c r="AK34" s="28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>
        <f t="shared" si="9"/>
        <v>17</v>
      </c>
      <c r="BD34" s="26">
        <f t="shared" si="4"/>
        <v>21</v>
      </c>
      <c r="BE34" s="26">
        <f t="shared" si="3"/>
        <v>0</v>
      </c>
      <c r="BF34" s="26">
        <f t="shared" si="5"/>
        <v>0</v>
      </c>
      <c r="BG34" s="26">
        <f t="shared" si="6"/>
        <v>17</v>
      </c>
      <c r="BH34" s="26">
        <f t="shared" si="7"/>
        <v>21</v>
      </c>
      <c r="BI34" s="26">
        <f t="shared" si="8"/>
        <v>22</v>
      </c>
      <c r="BJ34" s="86"/>
    </row>
    <row r="35" spans="1:62" s="4" customFormat="1" ht="12.75">
      <c r="A35" s="68"/>
      <c r="B35" s="25"/>
      <c r="C35" s="25"/>
      <c r="D35" s="67" t="s">
        <v>44</v>
      </c>
      <c r="E35" s="24"/>
      <c r="F35" s="68" t="s">
        <v>31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>
        <v>1</v>
      </c>
      <c r="Y35" s="25"/>
      <c r="Z35" s="25"/>
      <c r="AA35" s="25">
        <v>6</v>
      </c>
      <c r="AB35" s="25">
        <v>4</v>
      </c>
      <c r="AC35" s="25"/>
      <c r="AD35" s="25"/>
      <c r="AE35" s="25">
        <v>34</v>
      </c>
      <c r="AF35" s="28">
        <v>9</v>
      </c>
      <c r="AG35" s="28">
        <v>1</v>
      </c>
      <c r="AH35" s="28"/>
      <c r="AI35" s="28">
        <v>12</v>
      </c>
      <c r="AJ35" s="28">
        <v>2</v>
      </c>
      <c r="AK35" s="28">
        <v>1</v>
      </c>
      <c r="AL35" s="28"/>
      <c r="AM35" s="28">
        <v>3</v>
      </c>
      <c r="AN35" s="28"/>
      <c r="AO35" s="28"/>
      <c r="AP35" s="25"/>
      <c r="AQ35" s="25">
        <v>4</v>
      </c>
      <c r="AR35" s="25"/>
      <c r="AS35" s="25"/>
      <c r="AT35" s="25"/>
      <c r="AU35" s="25">
        <v>3</v>
      </c>
      <c r="AV35" s="25"/>
      <c r="AW35" s="25"/>
      <c r="AX35" s="25"/>
      <c r="AY35" s="25"/>
      <c r="AZ35" s="25"/>
      <c r="BA35" s="25"/>
      <c r="BB35" s="25"/>
      <c r="BC35" s="26">
        <f t="shared" si="9"/>
        <v>62</v>
      </c>
      <c r="BD35" s="26">
        <f>AZ35+AV35+AR35+AN35+AJ35+AF35+AB35+X35+T35+P35+M35+K35+I35+G35</f>
        <v>16</v>
      </c>
      <c r="BE35" s="26">
        <f>BA35+AW35+AS35+AO35+AK35+AG35+AC35+Y35+U35+Q35</f>
        <v>2</v>
      </c>
      <c r="BF35" s="26">
        <f>BB35+AX35+AT35+AP35+AL35+AH35+AD35+Z35+V35+R35+N35+L35+J35+H35</f>
        <v>0</v>
      </c>
      <c r="BG35" s="26">
        <f aca="true" t="shared" si="11" ref="BG35:BH39">BC35+BE35</f>
        <v>64</v>
      </c>
      <c r="BH35" s="26">
        <f t="shared" si="11"/>
        <v>16</v>
      </c>
      <c r="BI35" s="26">
        <f t="shared" si="8"/>
        <v>0</v>
      </c>
      <c r="BJ35" s="86"/>
    </row>
    <row r="36" spans="1:62" s="4" customFormat="1" ht="12.75">
      <c r="A36" s="68"/>
      <c r="B36" s="25"/>
      <c r="C36" s="25"/>
      <c r="D36" s="67" t="s">
        <v>44</v>
      </c>
      <c r="E36" s="24"/>
      <c r="F36" s="68" t="s">
        <v>40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>
        <v>5</v>
      </c>
      <c r="AB36" s="25"/>
      <c r="AC36" s="25"/>
      <c r="AD36" s="25"/>
      <c r="AE36" s="25">
        <v>6</v>
      </c>
      <c r="AF36" s="28"/>
      <c r="AG36" s="28"/>
      <c r="AH36" s="28"/>
      <c r="AI36" s="28">
        <v>1</v>
      </c>
      <c r="AJ36" s="28"/>
      <c r="AK36" s="28"/>
      <c r="AL36" s="28"/>
      <c r="AM36" s="28"/>
      <c r="AN36" s="28"/>
      <c r="AO36" s="28"/>
      <c r="AP36" s="25"/>
      <c r="AQ36" s="25">
        <v>1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>
        <f t="shared" si="9"/>
        <v>13</v>
      </c>
      <c r="BD36" s="26">
        <f>AZ36+AV36+AR36+AN36+AJ36+AF36+AB36+X36+T36+P36+M36+K36+I36+G36</f>
        <v>0</v>
      </c>
      <c r="BE36" s="26">
        <f>BA36+AW36+AS36+AO36+AK36+AG36+AC36+Y36+U36+Q36</f>
        <v>0</v>
      </c>
      <c r="BF36" s="26">
        <f>BB36+AX36+AT36+AP36+AL36+AH36+AD36+Z36+V36+R36+N36+L36+J36+H36</f>
        <v>0</v>
      </c>
      <c r="BG36" s="26">
        <f t="shared" si="11"/>
        <v>13</v>
      </c>
      <c r="BH36" s="26">
        <f t="shared" si="11"/>
        <v>0</v>
      </c>
      <c r="BI36" s="26">
        <f t="shared" si="8"/>
        <v>0</v>
      </c>
      <c r="BJ36" s="86"/>
    </row>
    <row r="37" spans="1:62" s="4" customFormat="1" ht="12.75">
      <c r="A37" s="68"/>
      <c r="B37" s="25"/>
      <c r="C37" s="25"/>
      <c r="D37" s="67" t="s">
        <v>44</v>
      </c>
      <c r="E37" s="24"/>
      <c r="F37" s="68" t="s">
        <v>41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>
        <v>1</v>
      </c>
      <c r="U37" s="25"/>
      <c r="V37" s="25"/>
      <c r="W37" s="25"/>
      <c r="X37" s="25">
        <v>2</v>
      </c>
      <c r="Y37" s="25"/>
      <c r="Z37" s="25"/>
      <c r="AA37" s="25">
        <v>8</v>
      </c>
      <c r="AB37" s="25">
        <v>5</v>
      </c>
      <c r="AC37" s="25"/>
      <c r="AD37" s="25"/>
      <c r="AE37" s="25">
        <v>21</v>
      </c>
      <c r="AF37" s="28"/>
      <c r="AG37" s="25"/>
      <c r="AH37" s="28"/>
      <c r="AI37" s="28">
        <v>10</v>
      </c>
      <c r="AJ37" s="28"/>
      <c r="AK37" s="25"/>
      <c r="AL37" s="25"/>
      <c r="AM37" s="28">
        <v>4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>
        <f t="shared" si="9"/>
        <v>43</v>
      </c>
      <c r="BD37" s="26">
        <f>AZ37+AV37+AR37+AN37+AJ37+AF37+AB37+X37+T37+P37+M37+K37+I37+G37</f>
        <v>8</v>
      </c>
      <c r="BE37" s="26">
        <f>BA37+AW37+AS37+AO37+AK37+AG37+AC37+Y37+U37+Q37</f>
        <v>0</v>
      </c>
      <c r="BF37" s="26">
        <f>BB37+AX37+AT37+AP37+AL37+AH37+AD37+Z37+V37+R37+N37+L37+J37+H37</f>
        <v>0</v>
      </c>
      <c r="BG37" s="26">
        <f t="shared" si="11"/>
        <v>43</v>
      </c>
      <c r="BH37" s="26">
        <f t="shared" si="11"/>
        <v>8</v>
      </c>
      <c r="BI37" s="26">
        <f t="shared" si="8"/>
        <v>0</v>
      </c>
      <c r="BJ37" s="86"/>
    </row>
    <row r="38" spans="1:62" s="5" customFormat="1" ht="12.75">
      <c r="A38" s="70"/>
      <c r="B38" s="29"/>
      <c r="C38" s="29"/>
      <c r="D38" s="67" t="s">
        <v>44</v>
      </c>
      <c r="E38" s="30"/>
      <c r="F38" s="70" t="s">
        <v>32</v>
      </c>
      <c r="G38" s="29">
        <v>1</v>
      </c>
      <c r="H38" s="29"/>
      <c r="I38" s="29">
        <v>9</v>
      </c>
      <c r="J38" s="29">
        <v>1</v>
      </c>
      <c r="K38" s="29">
        <v>19</v>
      </c>
      <c r="L38" s="29"/>
      <c r="M38" s="29">
        <v>48</v>
      </c>
      <c r="N38" s="29"/>
      <c r="O38" s="29"/>
      <c r="P38" s="29">
        <v>74</v>
      </c>
      <c r="Q38" s="29"/>
      <c r="R38" s="29"/>
      <c r="S38" s="29">
        <v>7</v>
      </c>
      <c r="T38" s="29">
        <v>176</v>
      </c>
      <c r="U38" s="29"/>
      <c r="V38" s="29"/>
      <c r="W38" s="29">
        <v>19</v>
      </c>
      <c r="X38" s="29">
        <v>76</v>
      </c>
      <c r="Y38" s="29"/>
      <c r="Z38" s="29"/>
      <c r="AA38" s="29">
        <v>249</v>
      </c>
      <c r="AB38" s="29">
        <v>140</v>
      </c>
      <c r="AC38" s="29">
        <v>1</v>
      </c>
      <c r="AD38" s="29"/>
      <c r="AE38" s="29">
        <v>339</v>
      </c>
      <c r="AF38" s="29">
        <v>23</v>
      </c>
      <c r="AG38" s="29">
        <v>1</v>
      </c>
      <c r="AH38" s="29"/>
      <c r="AI38" s="29">
        <v>117</v>
      </c>
      <c r="AJ38" s="29">
        <v>1</v>
      </c>
      <c r="AK38" s="29"/>
      <c r="AL38" s="29"/>
      <c r="AM38" s="29">
        <v>45</v>
      </c>
      <c r="AN38" s="29"/>
      <c r="AO38" s="29"/>
      <c r="AP38" s="29"/>
      <c r="AQ38" s="29">
        <v>18</v>
      </c>
      <c r="AR38" s="29"/>
      <c r="AS38" s="29"/>
      <c r="AT38" s="29"/>
      <c r="AU38" s="29">
        <v>4</v>
      </c>
      <c r="AV38" s="29">
        <v>1</v>
      </c>
      <c r="AW38" s="29"/>
      <c r="AX38" s="29"/>
      <c r="AY38" s="29"/>
      <c r="AZ38" s="29"/>
      <c r="BA38" s="29"/>
      <c r="BB38" s="29"/>
      <c r="BC38" s="26">
        <f t="shared" si="9"/>
        <v>798</v>
      </c>
      <c r="BD38" s="26">
        <f>AZ38+AV38+AR38+AN38+AJ38+AF38+AB38+X38+T38+P38+M38+K38+I38+G38</f>
        <v>568</v>
      </c>
      <c r="BE38" s="26">
        <f>BA38+AW38+AS38+AO38+AK38+AG38+AC38+Y38+U38+Q38</f>
        <v>2</v>
      </c>
      <c r="BF38" s="26">
        <f>BB38+AX38+AT38+AP38+AL38+AH38+AD38+Z38+V38+R38+N38+L38+J38+H38</f>
        <v>1</v>
      </c>
      <c r="BG38" s="26">
        <f t="shared" si="11"/>
        <v>800</v>
      </c>
      <c r="BH38" s="26">
        <f t="shared" si="11"/>
        <v>569</v>
      </c>
      <c r="BI38" s="26">
        <f t="shared" si="8"/>
        <v>0</v>
      </c>
      <c r="BJ38" s="86"/>
    </row>
    <row r="39" spans="1:104" s="15" customFormat="1" ht="12.75">
      <c r="A39" s="66"/>
      <c r="B39" s="28"/>
      <c r="C39" s="28"/>
      <c r="D39" s="71" t="s">
        <v>43</v>
      </c>
      <c r="E39" s="24"/>
      <c r="F39" s="72"/>
      <c r="G39" s="26">
        <f>G35+G36+G37+G38</f>
        <v>1</v>
      </c>
      <c r="H39" s="26">
        <f aca="true" t="shared" si="12" ref="H39:BB39">H35+H36+H37+H38</f>
        <v>0</v>
      </c>
      <c r="I39" s="26">
        <f t="shared" si="12"/>
        <v>9</v>
      </c>
      <c r="J39" s="26">
        <f t="shared" si="12"/>
        <v>1</v>
      </c>
      <c r="K39" s="26">
        <f t="shared" si="12"/>
        <v>19</v>
      </c>
      <c r="L39" s="26">
        <f t="shared" si="12"/>
        <v>0</v>
      </c>
      <c r="M39" s="26">
        <f t="shared" si="12"/>
        <v>48</v>
      </c>
      <c r="N39" s="26">
        <f t="shared" si="12"/>
        <v>0</v>
      </c>
      <c r="O39" s="26">
        <f t="shared" si="12"/>
        <v>0</v>
      </c>
      <c r="P39" s="26">
        <f t="shared" si="12"/>
        <v>74</v>
      </c>
      <c r="Q39" s="26">
        <f t="shared" si="12"/>
        <v>0</v>
      </c>
      <c r="R39" s="26">
        <f t="shared" si="12"/>
        <v>0</v>
      </c>
      <c r="S39" s="26">
        <f t="shared" si="12"/>
        <v>7</v>
      </c>
      <c r="T39" s="26">
        <f t="shared" si="12"/>
        <v>177</v>
      </c>
      <c r="U39" s="26">
        <f t="shared" si="12"/>
        <v>0</v>
      </c>
      <c r="V39" s="26">
        <f t="shared" si="12"/>
        <v>0</v>
      </c>
      <c r="W39" s="26">
        <f t="shared" si="12"/>
        <v>19</v>
      </c>
      <c r="X39" s="26">
        <f t="shared" si="12"/>
        <v>79</v>
      </c>
      <c r="Y39" s="26">
        <f t="shared" si="12"/>
        <v>0</v>
      </c>
      <c r="Z39" s="26">
        <f t="shared" si="12"/>
        <v>0</v>
      </c>
      <c r="AA39" s="26">
        <f t="shared" si="12"/>
        <v>268</v>
      </c>
      <c r="AB39" s="26">
        <f t="shared" si="12"/>
        <v>149</v>
      </c>
      <c r="AC39" s="26">
        <f t="shared" si="12"/>
        <v>1</v>
      </c>
      <c r="AD39" s="26">
        <f t="shared" si="12"/>
        <v>0</v>
      </c>
      <c r="AE39" s="26">
        <f t="shared" si="12"/>
        <v>400</v>
      </c>
      <c r="AF39" s="26">
        <f t="shared" si="12"/>
        <v>32</v>
      </c>
      <c r="AG39" s="26">
        <f t="shared" si="12"/>
        <v>2</v>
      </c>
      <c r="AH39" s="26">
        <f t="shared" si="12"/>
        <v>0</v>
      </c>
      <c r="AI39" s="26">
        <f t="shared" si="12"/>
        <v>140</v>
      </c>
      <c r="AJ39" s="26">
        <f t="shared" si="12"/>
        <v>3</v>
      </c>
      <c r="AK39" s="26">
        <f t="shared" si="12"/>
        <v>1</v>
      </c>
      <c r="AL39" s="26">
        <f t="shared" si="12"/>
        <v>0</v>
      </c>
      <c r="AM39" s="26">
        <f t="shared" si="12"/>
        <v>52</v>
      </c>
      <c r="AN39" s="26">
        <f t="shared" si="12"/>
        <v>0</v>
      </c>
      <c r="AO39" s="26">
        <f t="shared" si="12"/>
        <v>0</v>
      </c>
      <c r="AP39" s="26">
        <f t="shared" si="12"/>
        <v>0</v>
      </c>
      <c r="AQ39" s="26">
        <f t="shared" si="12"/>
        <v>23</v>
      </c>
      <c r="AR39" s="26">
        <f t="shared" si="12"/>
        <v>0</v>
      </c>
      <c r="AS39" s="26">
        <f t="shared" si="12"/>
        <v>0</v>
      </c>
      <c r="AT39" s="26">
        <f t="shared" si="12"/>
        <v>0</v>
      </c>
      <c r="AU39" s="26">
        <f t="shared" si="12"/>
        <v>7</v>
      </c>
      <c r="AV39" s="26">
        <f t="shared" si="12"/>
        <v>1</v>
      </c>
      <c r="AW39" s="26">
        <f t="shared" si="12"/>
        <v>0</v>
      </c>
      <c r="AX39" s="26">
        <f t="shared" si="12"/>
        <v>0</v>
      </c>
      <c r="AY39" s="26">
        <f t="shared" si="12"/>
        <v>0</v>
      </c>
      <c r="AZ39" s="26">
        <f t="shared" si="12"/>
        <v>0</v>
      </c>
      <c r="BA39" s="26">
        <f t="shared" si="12"/>
        <v>0</v>
      </c>
      <c r="BB39" s="26">
        <f t="shared" si="12"/>
        <v>0</v>
      </c>
      <c r="BC39" s="26">
        <f t="shared" si="9"/>
        <v>916</v>
      </c>
      <c r="BD39" s="26">
        <f>AZ39+AV39+AR39+AN39+AJ39+AF39+AB39+X39+T39+P39+M39+K39+I39+G39</f>
        <v>592</v>
      </c>
      <c r="BE39" s="26">
        <f>BA39+AW39+AS39+AO39+AK39+AG39+AC39+Y39+U39+Q39</f>
        <v>4</v>
      </c>
      <c r="BF39" s="26">
        <f>BB39+AX39+AT39+AP39+AL39+AH39+AD39+Z39+V39+R39+N39+L39+J39+H39</f>
        <v>1</v>
      </c>
      <c r="BG39" s="26">
        <f t="shared" si="11"/>
        <v>920</v>
      </c>
      <c r="BH39" s="26">
        <f t="shared" si="11"/>
        <v>593</v>
      </c>
      <c r="BI39" s="28"/>
      <c r="BJ39" s="87"/>
      <c r="BX39" s="16"/>
      <c r="BY39" s="16"/>
      <c r="BZ39" s="16"/>
      <c r="CA39" s="16"/>
      <c r="CB39" s="16"/>
      <c r="CC39" s="16"/>
      <c r="CD39" s="16"/>
      <c r="CE39" s="17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</row>
    <row r="40" spans="1:62" s="4" customFormat="1" ht="38.25">
      <c r="A40" s="68" t="s">
        <v>45</v>
      </c>
      <c r="B40" s="25"/>
      <c r="C40" s="25"/>
      <c r="D40" s="67" t="s">
        <v>295</v>
      </c>
      <c r="E40" s="24"/>
      <c r="F40" s="68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5"/>
      <c r="AL40" s="25"/>
      <c r="AM40" s="28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>
        <f aca="true" t="shared" si="13" ref="BC40:BC82">AY40+AU40+AQ40+AM40+AI40+AE40+AA40+W40+S40+O40</f>
        <v>0</v>
      </c>
      <c r="BD40" s="26">
        <f t="shared" si="4"/>
        <v>0</v>
      </c>
      <c r="BE40" s="26">
        <f aca="true" t="shared" si="14" ref="BE40:BE82">BA40+AW40+AS40+AO40+AK40+AG40+AC40+Y40+U40+Q40</f>
        <v>0</v>
      </c>
      <c r="BF40" s="26">
        <f t="shared" si="5"/>
        <v>0</v>
      </c>
      <c r="BG40" s="26">
        <f t="shared" si="6"/>
        <v>0</v>
      </c>
      <c r="BH40" s="26">
        <f t="shared" si="7"/>
        <v>0</v>
      </c>
      <c r="BI40" s="26">
        <f t="shared" si="8"/>
        <v>0</v>
      </c>
      <c r="BJ40" s="86"/>
    </row>
    <row r="41" spans="1:62" s="4" customFormat="1" ht="25.5">
      <c r="A41" s="68"/>
      <c r="B41" s="25" t="s">
        <v>30</v>
      </c>
      <c r="C41" s="25"/>
      <c r="D41" s="67" t="s">
        <v>296</v>
      </c>
      <c r="E41" s="24"/>
      <c r="F41" s="68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5"/>
      <c r="AL41" s="25"/>
      <c r="AM41" s="28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>
        <f t="shared" si="13"/>
        <v>0</v>
      </c>
      <c r="BD41" s="26">
        <f t="shared" si="4"/>
        <v>0</v>
      </c>
      <c r="BE41" s="26">
        <f t="shared" si="14"/>
        <v>0</v>
      </c>
      <c r="BF41" s="26">
        <f t="shared" si="5"/>
        <v>0</v>
      </c>
      <c r="BG41" s="26">
        <f t="shared" si="6"/>
        <v>0</v>
      </c>
      <c r="BH41" s="26">
        <f t="shared" si="7"/>
        <v>0</v>
      </c>
      <c r="BI41" s="26">
        <f t="shared" si="8"/>
        <v>0</v>
      </c>
      <c r="BJ41" s="86"/>
    </row>
    <row r="42" spans="1:62" s="4" customFormat="1" ht="12.75">
      <c r="A42" s="68"/>
      <c r="B42" s="25"/>
      <c r="C42" s="25">
        <v>23</v>
      </c>
      <c r="D42" s="67" t="s">
        <v>46</v>
      </c>
      <c r="E42" s="24"/>
      <c r="F42" s="68" t="s">
        <v>31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>
        <v>1</v>
      </c>
      <c r="AB42" s="25">
        <v>2</v>
      </c>
      <c r="AC42" s="25"/>
      <c r="AD42" s="25"/>
      <c r="AE42" s="25">
        <v>4</v>
      </c>
      <c r="AF42" s="28">
        <v>2</v>
      </c>
      <c r="AG42" s="25">
        <v>1</v>
      </c>
      <c r="AH42" s="25"/>
      <c r="AI42" s="25">
        <v>4</v>
      </c>
      <c r="AJ42" s="25">
        <v>1</v>
      </c>
      <c r="AK42" s="25"/>
      <c r="AL42" s="25"/>
      <c r="AM42" s="25">
        <v>2</v>
      </c>
      <c r="AN42" s="25"/>
      <c r="AO42" s="25"/>
      <c r="AP42" s="25"/>
      <c r="AQ42" s="25"/>
      <c r="AR42" s="25"/>
      <c r="AS42" s="25"/>
      <c r="AT42" s="25"/>
      <c r="AU42" s="25">
        <v>1</v>
      </c>
      <c r="AV42" s="25"/>
      <c r="AW42" s="25"/>
      <c r="AX42" s="25"/>
      <c r="AY42" s="25"/>
      <c r="AZ42" s="25"/>
      <c r="BA42" s="25"/>
      <c r="BB42" s="25"/>
      <c r="BC42" s="26">
        <f t="shared" si="13"/>
        <v>12</v>
      </c>
      <c r="BD42" s="26">
        <f t="shared" si="4"/>
        <v>5</v>
      </c>
      <c r="BE42" s="26">
        <f t="shared" si="14"/>
        <v>1</v>
      </c>
      <c r="BF42" s="26">
        <f t="shared" si="5"/>
        <v>0</v>
      </c>
      <c r="BG42" s="26">
        <f t="shared" si="6"/>
        <v>13</v>
      </c>
      <c r="BH42" s="26">
        <f t="shared" si="7"/>
        <v>5</v>
      </c>
      <c r="BI42" s="26">
        <f t="shared" si="8"/>
        <v>23</v>
      </c>
      <c r="BJ42" s="86"/>
    </row>
    <row r="43" spans="1:62" s="4" customFormat="1" ht="12.75">
      <c r="A43" s="68"/>
      <c r="B43" s="25"/>
      <c r="C43" s="25">
        <v>24</v>
      </c>
      <c r="D43" s="67" t="s">
        <v>46</v>
      </c>
      <c r="E43" s="24"/>
      <c r="F43" s="68" t="s">
        <v>40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1</v>
      </c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>
        <f t="shared" si="13"/>
        <v>1</v>
      </c>
      <c r="BD43" s="26">
        <f t="shared" si="4"/>
        <v>0</v>
      </c>
      <c r="BE43" s="26">
        <f t="shared" si="14"/>
        <v>0</v>
      </c>
      <c r="BF43" s="26">
        <f t="shared" si="5"/>
        <v>0</v>
      </c>
      <c r="BG43" s="26">
        <f t="shared" si="6"/>
        <v>1</v>
      </c>
      <c r="BH43" s="26">
        <f t="shared" si="7"/>
        <v>0</v>
      </c>
      <c r="BI43" s="26">
        <f t="shared" si="8"/>
        <v>24</v>
      </c>
      <c r="BJ43" s="86"/>
    </row>
    <row r="44" spans="1:62" s="4" customFormat="1" ht="12.75">
      <c r="A44" s="68"/>
      <c r="B44" s="25"/>
      <c r="C44" s="25">
        <v>25</v>
      </c>
      <c r="D44" s="67" t="s">
        <v>46</v>
      </c>
      <c r="E44" s="24"/>
      <c r="F44" s="68" t="s">
        <v>32</v>
      </c>
      <c r="G44" s="25"/>
      <c r="H44" s="25"/>
      <c r="I44" s="25"/>
      <c r="J44" s="25"/>
      <c r="K44" s="25">
        <v>5</v>
      </c>
      <c r="L44" s="25"/>
      <c r="M44" s="25">
        <v>6</v>
      </c>
      <c r="N44" s="25"/>
      <c r="O44" s="25"/>
      <c r="P44" s="25">
        <v>9</v>
      </c>
      <c r="Q44" s="25"/>
      <c r="R44" s="25"/>
      <c r="S44" s="25"/>
      <c r="T44" s="25">
        <v>16</v>
      </c>
      <c r="U44" s="25"/>
      <c r="V44" s="25"/>
      <c r="W44" s="25">
        <v>2</v>
      </c>
      <c r="X44" s="25">
        <v>1</v>
      </c>
      <c r="Y44" s="25"/>
      <c r="Z44" s="25"/>
      <c r="AA44" s="25">
        <v>5</v>
      </c>
      <c r="AB44" s="25">
        <v>4</v>
      </c>
      <c r="AC44" s="25"/>
      <c r="AD44" s="25"/>
      <c r="AE44" s="25">
        <v>4</v>
      </c>
      <c r="AF44" s="28">
        <v>2</v>
      </c>
      <c r="AG44" s="28"/>
      <c r="AH44" s="28"/>
      <c r="AI44" s="28"/>
      <c r="AJ44" s="28">
        <v>1</v>
      </c>
      <c r="AK44" s="25"/>
      <c r="AL44" s="25"/>
      <c r="AM44" s="25">
        <v>1</v>
      </c>
      <c r="AN44" s="25"/>
      <c r="AO44" s="25"/>
      <c r="AP44" s="25"/>
      <c r="AQ44" s="25"/>
      <c r="AR44" s="25"/>
      <c r="AS44" s="25"/>
      <c r="AT44" s="25"/>
      <c r="AU44" s="25">
        <v>1</v>
      </c>
      <c r="AV44" s="25"/>
      <c r="AW44" s="25"/>
      <c r="AX44" s="25"/>
      <c r="AY44" s="25"/>
      <c r="AZ44" s="25"/>
      <c r="BA44" s="25"/>
      <c r="BB44" s="25"/>
      <c r="BC44" s="26">
        <f t="shared" si="13"/>
        <v>13</v>
      </c>
      <c r="BD44" s="26">
        <f t="shared" si="4"/>
        <v>44</v>
      </c>
      <c r="BE44" s="26">
        <f t="shared" si="14"/>
        <v>0</v>
      </c>
      <c r="BF44" s="26">
        <f t="shared" si="5"/>
        <v>0</v>
      </c>
      <c r="BG44" s="26">
        <f t="shared" si="6"/>
        <v>13</v>
      </c>
      <c r="BH44" s="26">
        <f t="shared" si="7"/>
        <v>44</v>
      </c>
      <c r="BI44" s="26">
        <f t="shared" si="8"/>
        <v>25</v>
      </c>
      <c r="BJ44" s="86"/>
    </row>
    <row r="45" spans="1:62" s="4" customFormat="1" ht="12.75">
      <c r="A45" s="68"/>
      <c r="B45" s="25"/>
      <c r="C45" s="25">
        <v>26</v>
      </c>
      <c r="D45" s="67" t="s">
        <v>47</v>
      </c>
      <c r="E45" s="24"/>
      <c r="F45" s="68" t="s">
        <v>31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>
        <v>1</v>
      </c>
      <c r="X45" s="25"/>
      <c r="Y45" s="25"/>
      <c r="Z45" s="25"/>
      <c r="AA45" s="25"/>
      <c r="AB45" s="25">
        <v>5</v>
      </c>
      <c r="AC45" s="25"/>
      <c r="AD45" s="25"/>
      <c r="AE45" s="25">
        <v>8</v>
      </c>
      <c r="AF45" s="28">
        <v>1</v>
      </c>
      <c r="AG45" s="28"/>
      <c r="AH45" s="25"/>
      <c r="AI45" s="28">
        <v>2</v>
      </c>
      <c r="AJ45" s="25"/>
      <c r="AK45" s="25"/>
      <c r="AL45" s="25"/>
      <c r="AM45" s="25">
        <v>1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>
        <f t="shared" si="13"/>
        <v>12</v>
      </c>
      <c r="BD45" s="26">
        <f t="shared" si="4"/>
        <v>6</v>
      </c>
      <c r="BE45" s="26">
        <f t="shared" si="14"/>
        <v>0</v>
      </c>
      <c r="BF45" s="26">
        <f t="shared" si="5"/>
        <v>0</v>
      </c>
      <c r="BG45" s="26">
        <f t="shared" si="6"/>
        <v>12</v>
      </c>
      <c r="BH45" s="26">
        <f t="shared" si="7"/>
        <v>6</v>
      </c>
      <c r="BI45" s="26">
        <f t="shared" si="8"/>
        <v>26</v>
      </c>
      <c r="BJ45" s="86"/>
    </row>
    <row r="46" spans="1:62" s="4" customFormat="1" ht="12.75">
      <c r="A46" s="68"/>
      <c r="B46" s="25"/>
      <c r="C46" s="25">
        <v>27</v>
      </c>
      <c r="D46" s="67" t="s">
        <v>47</v>
      </c>
      <c r="E46" s="24"/>
      <c r="F46" s="68" t="s">
        <v>40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>
        <v>1</v>
      </c>
      <c r="AC46" s="25"/>
      <c r="AD46" s="25"/>
      <c r="AE46" s="25"/>
      <c r="AF46" s="28"/>
      <c r="AG46" s="28"/>
      <c r="AH46" s="25"/>
      <c r="AI46" s="28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>
        <f t="shared" si="13"/>
        <v>0</v>
      </c>
      <c r="BD46" s="26">
        <f t="shared" si="4"/>
        <v>1</v>
      </c>
      <c r="BE46" s="26">
        <f t="shared" si="14"/>
        <v>0</v>
      </c>
      <c r="BF46" s="26">
        <f t="shared" si="5"/>
        <v>0</v>
      </c>
      <c r="BG46" s="26">
        <f t="shared" si="6"/>
        <v>0</v>
      </c>
      <c r="BH46" s="26">
        <f t="shared" si="7"/>
        <v>1</v>
      </c>
      <c r="BI46" s="26">
        <f t="shared" si="8"/>
        <v>27</v>
      </c>
      <c r="BJ46" s="88"/>
    </row>
    <row r="47" spans="1:62" s="4" customFormat="1" ht="12.75">
      <c r="A47" s="68"/>
      <c r="B47" s="25"/>
      <c r="C47" s="25">
        <v>28</v>
      </c>
      <c r="D47" s="67" t="s">
        <v>47</v>
      </c>
      <c r="E47" s="24"/>
      <c r="F47" s="68" t="s">
        <v>41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>
        <v>2</v>
      </c>
      <c r="AG47" s="28"/>
      <c r="AH47" s="28"/>
      <c r="AI47" s="28"/>
      <c r="AJ47" s="28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>
        <f t="shared" si="13"/>
        <v>0</v>
      </c>
      <c r="BD47" s="26">
        <f t="shared" si="4"/>
        <v>2</v>
      </c>
      <c r="BE47" s="26">
        <f t="shared" si="14"/>
        <v>0</v>
      </c>
      <c r="BF47" s="26">
        <f t="shared" si="5"/>
        <v>0</v>
      </c>
      <c r="BG47" s="26">
        <f t="shared" si="6"/>
        <v>0</v>
      </c>
      <c r="BH47" s="26">
        <f t="shared" si="7"/>
        <v>2</v>
      </c>
      <c r="BI47" s="26">
        <f t="shared" si="8"/>
        <v>28</v>
      </c>
      <c r="BJ47" s="86"/>
    </row>
    <row r="48" spans="1:62" s="4" customFormat="1" ht="12.75">
      <c r="A48" s="68"/>
      <c r="B48" s="25"/>
      <c r="C48" s="25">
        <v>29</v>
      </c>
      <c r="D48" s="67" t="s">
        <v>47</v>
      </c>
      <c r="E48" s="24"/>
      <c r="F48" s="68" t="s">
        <v>32</v>
      </c>
      <c r="G48" s="25"/>
      <c r="H48" s="25"/>
      <c r="I48" s="25">
        <v>3</v>
      </c>
      <c r="J48" s="25"/>
      <c r="K48" s="25">
        <v>3</v>
      </c>
      <c r="L48" s="25"/>
      <c r="M48" s="25">
        <v>4</v>
      </c>
      <c r="N48" s="25"/>
      <c r="O48" s="25"/>
      <c r="P48" s="25">
        <v>7</v>
      </c>
      <c r="Q48" s="25"/>
      <c r="R48" s="25"/>
      <c r="S48" s="25"/>
      <c r="T48" s="25">
        <v>9</v>
      </c>
      <c r="U48" s="25"/>
      <c r="V48" s="25"/>
      <c r="W48" s="25"/>
      <c r="X48" s="25">
        <v>1</v>
      </c>
      <c r="Y48" s="25"/>
      <c r="Z48" s="25"/>
      <c r="AA48" s="25">
        <v>7</v>
      </c>
      <c r="AB48" s="25">
        <v>1</v>
      </c>
      <c r="AC48" s="25"/>
      <c r="AD48" s="25"/>
      <c r="AE48" s="25">
        <v>7</v>
      </c>
      <c r="AF48" s="28"/>
      <c r="AG48" s="28"/>
      <c r="AH48" s="25"/>
      <c r="AI48" s="28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>
        <f t="shared" si="13"/>
        <v>14</v>
      </c>
      <c r="BD48" s="26">
        <f t="shared" si="4"/>
        <v>28</v>
      </c>
      <c r="BE48" s="26">
        <f t="shared" si="14"/>
        <v>0</v>
      </c>
      <c r="BF48" s="26">
        <f t="shared" si="5"/>
        <v>0</v>
      </c>
      <c r="BG48" s="26">
        <f t="shared" si="6"/>
        <v>14</v>
      </c>
      <c r="BH48" s="26">
        <f t="shared" si="7"/>
        <v>28</v>
      </c>
      <c r="BI48" s="26">
        <f t="shared" si="8"/>
        <v>29</v>
      </c>
      <c r="BJ48" s="86"/>
    </row>
    <row r="49" spans="1:62" s="4" customFormat="1" ht="12.75">
      <c r="A49" s="68" t="s">
        <v>45</v>
      </c>
      <c r="B49" s="25"/>
      <c r="C49" s="25">
        <v>1</v>
      </c>
      <c r="D49" s="67" t="s">
        <v>48</v>
      </c>
      <c r="E49" s="24"/>
      <c r="F49" s="68" t="s">
        <v>32</v>
      </c>
      <c r="G49" s="25"/>
      <c r="H49" s="25"/>
      <c r="I49" s="25">
        <v>1</v>
      </c>
      <c r="J49" s="25"/>
      <c r="K49" s="25"/>
      <c r="L49" s="25"/>
      <c r="M49" s="25">
        <v>2</v>
      </c>
      <c r="N49" s="25"/>
      <c r="O49" s="25"/>
      <c r="P49" s="25">
        <v>4</v>
      </c>
      <c r="Q49" s="25"/>
      <c r="R49" s="25"/>
      <c r="S49" s="25"/>
      <c r="T49" s="25">
        <v>2</v>
      </c>
      <c r="U49" s="25"/>
      <c r="V49" s="25"/>
      <c r="W49" s="25">
        <v>1</v>
      </c>
      <c r="X49" s="25"/>
      <c r="Y49" s="25"/>
      <c r="Z49" s="25"/>
      <c r="AA49" s="25"/>
      <c r="AB49" s="25"/>
      <c r="AC49" s="25"/>
      <c r="AD49" s="25"/>
      <c r="AE49" s="25">
        <v>1</v>
      </c>
      <c r="AF49" s="28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6">
        <f t="shared" si="13"/>
        <v>2</v>
      </c>
      <c r="BD49" s="26">
        <f t="shared" si="4"/>
        <v>9</v>
      </c>
      <c r="BE49" s="26">
        <f t="shared" si="14"/>
        <v>0</v>
      </c>
      <c r="BF49" s="26">
        <f t="shared" si="5"/>
        <v>0</v>
      </c>
      <c r="BG49" s="26">
        <f t="shared" si="6"/>
        <v>2</v>
      </c>
      <c r="BH49" s="26">
        <f t="shared" si="7"/>
        <v>9</v>
      </c>
      <c r="BI49" s="26">
        <f t="shared" si="8"/>
        <v>1</v>
      </c>
      <c r="BJ49" s="86">
        <v>320052</v>
      </c>
    </row>
    <row r="50" spans="1:160" s="4" customFormat="1" ht="12.75">
      <c r="A50" s="66"/>
      <c r="B50" s="28"/>
      <c r="C50" s="28">
        <v>2</v>
      </c>
      <c r="D50" s="71" t="s">
        <v>48</v>
      </c>
      <c r="E50" s="24"/>
      <c r="F50" s="66" t="s">
        <v>41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>
        <v>1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6">
        <f>AY50+AU50+AQ50+AM50+AI50+AE50+AA50+W50+S50+O50</f>
        <v>0</v>
      </c>
      <c r="BD50" s="26">
        <f>AZ50+AV50+AR50+AN50+AJ50+AF50+AB50+X50+T50+P50+M50+K50+I50+G50</f>
        <v>1</v>
      </c>
      <c r="BE50" s="26">
        <f>BA50+AW50+AS50+AO50+AK50+AG50+AC50+Y50+U50+Q50</f>
        <v>0</v>
      </c>
      <c r="BF50" s="26">
        <f>BB50+AX50+AT50+AP50+AL50+AH50+AD50+Z50+V50+R50+N50+L50+J50+H50</f>
        <v>0</v>
      </c>
      <c r="BG50" s="26">
        <f>BC50+BE50</f>
        <v>0</v>
      </c>
      <c r="BH50" s="26">
        <f>BD50+BF50</f>
        <v>1</v>
      </c>
      <c r="BI50" s="31">
        <f t="shared" si="8"/>
        <v>2</v>
      </c>
      <c r="BJ50" s="89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</row>
    <row r="51" spans="1:62" s="4" customFormat="1" ht="12.75">
      <c r="A51" s="68"/>
      <c r="B51" s="25"/>
      <c r="C51" s="28">
        <v>3</v>
      </c>
      <c r="D51" s="71" t="s">
        <v>49</v>
      </c>
      <c r="E51" s="24"/>
      <c r="F51" s="78" t="s">
        <v>32</v>
      </c>
      <c r="G51" s="25">
        <v>1</v>
      </c>
      <c r="H51" s="32"/>
      <c r="I51" s="32">
        <v>2</v>
      </c>
      <c r="J51" s="32"/>
      <c r="K51" s="32">
        <v>3</v>
      </c>
      <c r="L51" s="32"/>
      <c r="M51" s="32">
        <v>13</v>
      </c>
      <c r="N51" s="32"/>
      <c r="O51" s="32"/>
      <c r="P51" s="32">
        <v>20</v>
      </c>
      <c r="Q51" s="32"/>
      <c r="R51" s="32"/>
      <c r="S51" s="32"/>
      <c r="T51" s="32">
        <v>32</v>
      </c>
      <c r="U51" s="32"/>
      <c r="V51" s="32"/>
      <c r="W51" s="32"/>
      <c r="X51" s="32">
        <v>17</v>
      </c>
      <c r="Y51" s="32"/>
      <c r="Z51" s="32"/>
      <c r="AA51" s="32">
        <v>27</v>
      </c>
      <c r="AB51" s="32">
        <v>8</v>
      </c>
      <c r="AC51" s="32"/>
      <c r="AD51" s="32"/>
      <c r="AE51" s="32">
        <v>14</v>
      </c>
      <c r="AF51" s="32">
        <v>1</v>
      </c>
      <c r="AG51" s="32"/>
      <c r="AH51" s="32"/>
      <c r="AI51" s="32">
        <v>2</v>
      </c>
      <c r="AJ51" s="32"/>
      <c r="AK51" s="32"/>
      <c r="AL51" s="32"/>
      <c r="AM51" s="32">
        <v>1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26">
        <f>AY51+AU51+AQ51+AM51+AI51+AE51+AA51+W51+S51+O51</f>
        <v>44</v>
      </c>
      <c r="BD51" s="26">
        <f>AZ51+AV51+AR51+AN51+AJ51+AF51+AB51+X51+T51+P51+M51+K51+I51+G51</f>
        <v>97</v>
      </c>
      <c r="BE51" s="26">
        <f>BA51+AW51+AS51+AO51+AK51+AG51+AC51+Y51+U51+Q51</f>
        <v>0</v>
      </c>
      <c r="BF51" s="26">
        <f>BB51+AX51+AT51+AP51+AL51+AH51+AD51+Z51+V51+R51+N51+L51+J51+H51</f>
        <v>0</v>
      </c>
      <c r="BG51" s="26">
        <f>BC51+BE51</f>
        <v>44</v>
      </c>
      <c r="BH51" s="26">
        <f>BD51+BF51</f>
        <v>97</v>
      </c>
      <c r="BI51" s="26">
        <f t="shared" si="8"/>
        <v>3</v>
      </c>
      <c r="BJ51" s="86"/>
    </row>
    <row r="52" spans="1:62" s="4" customFormat="1" ht="25.5">
      <c r="A52" s="68"/>
      <c r="B52" s="25" t="s">
        <v>50</v>
      </c>
      <c r="C52" s="28"/>
      <c r="D52" s="67" t="s">
        <v>279</v>
      </c>
      <c r="E52" s="24"/>
      <c r="F52" s="66"/>
      <c r="G52" s="25"/>
      <c r="H52" s="25"/>
      <c r="I52" s="25"/>
      <c r="J52" s="25"/>
      <c r="K52" s="25"/>
      <c r="L52" s="25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5"/>
      <c r="Y52" s="28"/>
      <c r="Z52" s="28"/>
      <c r="AA52" s="28"/>
      <c r="AB52" s="28"/>
      <c r="AC52" s="28"/>
      <c r="AD52" s="28"/>
      <c r="AE52" s="25"/>
      <c r="AF52" s="28"/>
      <c r="AG52" s="28"/>
      <c r="AH52" s="28"/>
      <c r="AI52" s="28"/>
      <c r="AJ52" s="28"/>
      <c r="AK52" s="28"/>
      <c r="AL52" s="28"/>
      <c r="AM52" s="25"/>
      <c r="AN52" s="25"/>
      <c r="AO52" s="28"/>
      <c r="AP52" s="28"/>
      <c r="AQ52" s="28"/>
      <c r="AR52" s="28"/>
      <c r="AS52" s="28"/>
      <c r="AT52" s="28"/>
      <c r="AU52" s="28"/>
      <c r="AV52" s="25"/>
      <c r="AW52" s="28"/>
      <c r="AX52" s="28"/>
      <c r="AY52" s="25"/>
      <c r="AZ52" s="25"/>
      <c r="BA52" s="25"/>
      <c r="BB52" s="25"/>
      <c r="BC52" s="26">
        <f t="shared" si="13"/>
        <v>0</v>
      </c>
      <c r="BD52" s="26">
        <f t="shared" si="4"/>
        <v>0</v>
      </c>
      <c r="BE52" s="26">
        <f t="shared" si="14"/>
        <v>0</v>
      </c>
      <c r="BF52" s="26">
        <f t="shared" si="5"/>
        <v>0</v>
      </c>
      <c r="BG52" s="26">
        <f t="shared" si="6"/>
        <v>0</v>
      </c>
      <c r="BH52" s="26">
        <f t="shared" si="7"/>
        <v>0</v>
      </c>
      <c r="BI52" s="26">
        <f t="shared" si="8"/>
        <v>0</v>
      </c>
      <c r="BJ52" s="86"/>
    </row>
    <row r="53" spans="1:62" s="4" customFormat="1" ht="12.75">
      <c r="A53" s="68"/>
      <c r="B53" s="25"/>
      <c r="C53" s="28">
        <v>4</v>
      </c>
      <c r="D53" s="67" t="s">
        <v>51</v>
      </c>
      <c r="E53" s="24"/>
      <c r="F53" s="70" t="s">
        <v>31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8"/>
      <c r="U53" s="28"/>
      <c r="V53" s="28"/>
      <c r="W53" s="28"/>
      <c r="X53" s="28"/>
      <c r="Y53" s="28"/>
      <c r="Z53" s="28"/>
      <c r="AA53" s="28">
        <v>1</v>
      </c>
      <c r="AB53" s="28"/>
      <c r="AC53" s="28"/>
      <c r="AD53" s="28"/>
      <c r="AE53" s="25"/>
      <c r="AF53" s="28">
        <v>1</v>
      </c>
      <c r="AG53" s="28"/>
      <c r="AH53" s="25"/>
      <c r="AI53" s="28"/>
      <c r="AJ53" s="28"/>
      <c r="AK53" s="28"/>
      <c r="AL53" s="25"/>
      <c r="AM53" s="25"/>
      <c r="AN53" s="25"/>
      <c r="AO53" s="25"/>
      <c r="AP53" s="25"/>
      <c r="AQ53" s="28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6">
        <f t="shared" si="13"/>
        <v>1</v>
      </c>
      <c r="BD53" s="26">
        <f t="shared" si="4"/>
        <v>1</v>
      </c>
      <c r="BE53" s="26">
        <f t="shared" si="14"/>
        <v>0</v>
      </c>
      <c r="BF53" s="26">
        <f t="shared" si="5"/>
        <v>0</v>
      </c>
      <c r="BG53" s="26">
        <f t="shared" si="6"/>
        <v>1</v>
      </c>
      <c r="BH53" s="26">
        <f t="shared" si="7"/>
        <v>1</v>
      </c>
      <c r="BI53" s="26">
        <f t="shared" si="8"/>
        <v>4</v>
      </c>
      <c r="BJ53" s="86"/>
    </row>
    <row r="54" spans="1:62" s="4" customFormat="1" ht="12.75">
      <c r="A54" s="68"/>
      <c r="B54" s="25"/>
      <c r="C54" s="28">
        <v>5</v>
      </c>
      <c r="D54" s="67" t="s">
        <v>51</v>
      </c>
      <c r="E54" s="24"/>
      <c r="F54" s="70" t="s">
        <v>32</v>
      </c>
      <c r="G54" s="25"/>
      <c r="H54" s="25"/>
      <c r="I54" s="25"/>
      <c r="J54" s="25"/>
      <c r="K54" s="25">
        <v>1</v>
      </c>
      <c r="L54" s="25"/>
      <c r="M54" s="25"/>
      <c r="N54" s="25"/>
      <c r="O54" s="25"/>
      <c r="P54" s="25">
        <v>1</v>
      </c>
      <c r="Q54" s="25"/>
      <c r="R54" s="25"/>
      <c r="S54" s="25"/>
      <c r="T54" s="28">
        <v>1</v>
      </c>
      <c r="U54" s="25"/>
      <c r="V54" s="25"/>
      <c r="W54" s="25"/>
      <c r="X54" s="25"/>
      <c r="Y54" s="25"/>
      <c r="Z54" s="25"/>
      <c r="AA54" s="28"/>
      <c r="AB54" s="28"/>
      <c r="AC54" s="25"/>
      <c r="AD54" s="25"/>
      <c r="AE54" s="25"/>
      <c r="AF54" s="28"/>
      <c r="AG54" s="28"/>
      <c r="AH54" s="25"/>
      <c r="AI54" s="28"/>
      <c r="AJ54" s="28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6">
        <f t="shared" si="13"/>
        <v>0</v>
      </c>
      <c r="BD54" s="26">
        <f t="shared" si="4"/>
        <v>3</v>
      </c>
      <c r="BE54" s="26">
        <f t="shared" si="14"/>
        <v>0</v>
      </c>
      <c r="BF54" s="26">
        <f t="shared" si="5"/>
        <v>0</v>
      </c>
      <c r="BG54" s="26">
        <f t="shared" si="6"/>
        <v>0</v>
      </c>
      <c r="BH54" s="26">
        <f t="shared" si="7"/>
        <v>3</v>
      </c>
      <c r="BI54" s="26">
        <f t="shared" si="8"/>
        <v>5</v>
      </c>
      <c r="BJ54" s="86"/>
    </row>
    <row r="55" spans="1:62" s="4" customFormat="1" ht="12.75">
      <c r="A55" s="68"/>
      <c r="B55" s="25"/>
      <c r="C55" s="28">
        <v>6</v>
      </c>
      <c r="D55" s="67" t="s">
        <v>52</v>
      </c>
      <c r="E55" s="24"/>
      <c r="F55" s="70" t="s">
        <v>31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8"/>
      <c r="U55" s="25"/>
      <c r="V55" s="25"/>
      <c r="W55" s="25"/>
      <c r="X55" s="25"/>
      <c r="Y55" s="25"/>
      <c r="Z55" s="25"/>
      <c r="AA55" s="28"/>
      <c r="AB55" s="28"/>
      <c r="AC55" s="28"/>
      <c r="AD55" s="25"/>
      <c r="AE55" s="25">
        <v>2</v>
      </c>
      <c r="AF55" s="28"/>
      <c r="AG55" s="28"/>
      <c r="AH55" s="28"/>
      <c r="AI55" s="28">
        <v>1</v>
      </c>
      <c r="AJ55" s="28"/>
      <c r="AK55" s="28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6">
        <f t="shared" si="13"/>
        <v>3</v>
      </c>
      <c r="BD55" s="26">
        <f t="shared" si="4"/>
        <v>0</v>
      </c>
      <c r="BE55" s="26">
        <f t="shared" si="14"/>
        <v>0</v>
      </c>
      <c r="BF55" s="26">
        <f t="shared" si="5"/>
        <v>0</v>
      </c>
      <c r="BG55" s="26">
        <f t="shared" si="6"/>
        <v>3</v>
      </c>
      <c r="BH55" s="26">
        <f t="shared" si="7"/>
        <v>0</v>
      </c>
      <c r="BI55" s="26">
        <f t="shared" si="8"/>
        <v>6</v>
      </c>
      <c r="BJ55" s="86"/>
    </row>
    <row r="56" spans="1:62" s="4" customFormat="1" ht="12.75">
      <c r="A56" s="68"/>
      <c r="B56" s="25"/>
      <c r="C56" s="28">
        <v>7</v>
      </c>
      <c r="D56" s="67" t="s">
        <v>52</v>
      </c>
      <c r="E56" s="24"/>
      <c r="F56" s="70" t="s">
        <v>32</v>
      </c>
      <c r="G56" s="25"/>
      <c r="H56" s="29"/>
      <c r="I56" s="29"/>
      <c r="J56" s="29"/>
      <c r="K56" s="29">
        <v>2</v>
      </c>
      <c r="L56" s="29"/>
      <c r="M56" s="29"/>
      <c r="N56" s="29"/>
      <c r="O56" s="29"/>
      <c r="P56" s="29">
        <v>2</v>
      </c>
      <c r="Q56" s="29"/>
      <c r="R56" s="29"/>
      <c r="S56" s="29"/>
      <c r="T56" s="29">
        <v>3</v>
      </c>
      <c r="U56" s="29"/>
      <c r="V56" s="29"/>
      <c r="W56" s="29"/>
      <c r="X56" s="29">
        <v>1</v>
      </c>
      <c r="Y56" s="29"/>
      <c r="Z56" s="29"/>
      <c r="AA56" s="29">
        <v>2</v>
      </c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6">
        <f t="shared" si="13"/>
        <v>2</v>
      </c>
      <c r="BD56" s="26">
        <f t="shared" si="4"/>
        <v>9</v>
      </c>
      <c r="BE56" s="26">
        <f t="shared" si="14"/>
        <v>0</v>
      </c>
      <c r="BF56" s="26">
        <f t="shared" si="5"/>
        <v>0</v>
      </c>
      <c r="BG56" s="26">
        <f t="shared" si="6"/>
        <v>2</v>
      </c>
      <c r="BH56" s="26">
        <f t="shared" si="7"/>
        <v>9</v>
      </c>
      <c r="BI56" s="26">
        <f t="shared" si="8"/>
        <v>7</v>
      </c>
      <c r="BJ56" s="86"/>
    </row>
    <row r="57" spans="1:62" s="4" customFormat="1" ht="12.75">
      <c r="A57" s="68"/>
      <c r="B57" s="25" t="s">
        <v>33</v>
      </c>
      <c r="C57" s="28"/>
      <c r="D57" s="67" t="s">
        <v>53</v>
      </c>
      <c r="E57" s="24"/>
      <c r="F57" s="7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8"/>
      <c r="AB57" s="28"/>
      <c r="AC57" s="28"/>
      <c r="AD57" s="25"/>
      <c r="AE57" s="25"/>
      <c r="AF57" s="28"/>
      <c r="AG57" s="28"/>
      <c r="AH57" s="28"/>
      <c r="AI57" s="28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6">
        <f t="shared" si="13"/>
        <v>0</v>
      </c>
      <c r="BD57" s="26">
        <f t="shared" si="4"/>
        <v>0</v>
      </c>
      <c r="BE57" s="26">
        <f t="shared" si="14"/>
        <v>0</v>
      </c>
      <c r="BF57" s="26">
        <f t="shared" si="5"/>
        <v>0</v>
      </c>
      <c r="BG57" s="26">
        <f t="shared" si="6"/>
        <v>0</v>
      </c>
      <c r="BH57" s="26">
        <f t="shared" si="7"/>
        <v>0</v>
      </c>
      <c r="BI57" s="26">
        <f t="shared" si="8"/>
        <v>0</v>
      </c>
      <c r="BJ57" s="86"/>
    </row>
    <row r="58" spans="1:62" s="4" customFormat="1" ht="12.75">
      <c r="A58" s="68"/>
      <c r="B58" s="25"/>
      <c r="C58" s="28">
        <v>8</v>
      </c>
      <c r="D58" s="67" t="s">
        <v>280</v>
      </c>
      <c r="E58" s="24"/>
      <c r="F58" s="70" t="s">
        <v>31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>
        <v>2</v>
      </c>
      <c r="U58" s="25"/>
      <c r="V58" s="25"/>
      <c r="W58" s="25"/>
      <c r="X58" s="25">
        <v>1</v>
      </c>
      <c r="Y58" s="25"/>
      <c r="Z58" s="25"/>
      <c r="AA58" s="28">
        <v>5</v>
      </c>
      <c r="AB58" s="28">
        <v>3</v>
      </c>
      <c r="AC58" s="25"/>
      <c r="AD58" s="25"/>
      <c r="AE58" s="25">
        <v>3</v>
      </c>
      <c r="AF58" s="28"/>
      <c r="AG58" s="28"/>
      <c r="AH58" s="25"/>
      <c r="AI58" s="28">
        <v>2</v>
      </c>
      <c r="AJ58" s="28"/>
      <c r="AK58" s="25">
        <v>1</v>
      </c>
      <c r="AL58" s="25"/>
      <c r="AM58" s="25"/>
      <c r="AN58" s="25"/>
      <c r="AO58" s="25"/>
      <c r="AP58" s="25"/>
      <c r="AQ58" s="25">
        <v>1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6">
        <f t="shared" si="13"/>
        <v>11</v>
      </c>
      <c r="BD58" s="26">
        <f t="shared" si="4"/>
        <v>6</v>
      </c>
      <c r="BE58" s="26">
        <f t="shared" si="14"/>
        <v>1</v>
      </c>
      <c r="BF58" s="26">
        <f t="shared" si="5"/>
        <v>0</v>
      </c>
      <c r="BG58" s="26">
        <f t="shared" si="6"/>
        <v>12</v>
      </c>
      <c r="BH58" s="26">
        <f t="shared" si="7"/>
        <v>6</v>
      </c>
      <c r="BI58" s="26">
        <f t="shared" si="8"/>
        <v>8</v>
      </c>
      <c r="BJ58" s="86"/>
    </row>
    <row r="59" spans="1:62" s="4" customFormat="1" ht="12.75">
      <c r="A59" s="68"/>
      <c r="B59" s="25"/>
      <c r="C59" s="28">
        <v>9</v>
      </c>
      <c r="D59" s="67" t="s">
        <v>280</v>
      </c>
      <c r="E59" s="24"/>
      <c r="F59" s="70" t="s">
        <v>32</v>
      </c>
      <c r="G59" s="25"/>
      <c r="H59" s="25"/>
      <c r="I59" s="25"/>
      <c r="J59" s="25"/>
      <c r="K59" s="25">
        <v>1</v>
      </c>
      <c r="L59" s="25"/>
      <c r="M59" s="25"/>
      <c r="N59" s="25"/>
      <c r="O59" s="25"/>
      <c r="P59" s="25">
        <v>2</v>
      </c>
      <c r="Q59" s="25"/>
      <c r="R59" s="25"/>
      <c r="S59" s="25"/>
      <c r="T59" s="25">
        <v>4</v>
      </c>
      <c r="U59" s="25"/>
      <c r="V59" s="25"/>
      <c r="W59" s="25"/>
      <c r="X59" s="25">
        <v>1</v>
      </c>
      <c r="Y59" s="25"/>
      <c r="Z59" s="25"/>
      <c r="AA59" s="28">
        <v>3</v>
      </c>
      <c r="AB59" s="28">
        <v>2</v>
      </c>
      <c r="AC59" s="25"/>
      <c r="AD59" s="25"/>
      <c r="AE59" s="25">
        <v>1</v>
      </c>
      <c r="AF59" s="28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6">
        <f t="shared" si="13"/>
        <v>4</v>
      </c>
      <c r="BD59" s="26">
        <f t="shared" si="4"/>
        <v>10</v>
      </c>
      <c r="BE59" s="26">
        <f t="shared" si="14"/>
        <v>0</v>
      </c>
      <c r="BF59" s="26">
        <f t="shared" si="5"/>
        <v>0</v>
      </c>
      <c r="BG59" s="26">
        <f t="shared" si="6"/>
        <v>4</v>
      </c>
      <c r="BH59" s="26">
        <f t="shared" si="7"/>
        <v>10</v>
      </c>
      <c r="BI59" s="26">
        <f t="shared" si="8"/>
        <v>9</v>
      </c>
      <c r="BJ59" s="86"/>
    </row>
    <row r="60" spans="1:62" s="4" customFormat="1" ht="12.75">
      <c r="A60" s="68"/>
      <c r="B60" s="25"/>
      <c r="C60" s="28"/>
      <c r="D60" s="67" t="s">
        <v>54</v>
      </c>
      <c r="E60" s="24"/>
      <c r="F60" s="70" t="s">
        <v>31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2</v>
      </c>
      <c r="U60" s="25"/>
      <c r="V60" s="25"/>
      <c r="W60" s="25">
        <v>1</v>
      </c>
      <c r="X60" s="25">
        <v>1</v>
      </c>
      <c r="Y60" s="25"/>
      <c r="Z60" s="25"/>
      <c r="AA60" s="28">
        <v>7</v>
      </c>
      <c r="AB60" s="28">
        <v>10</v>
      </c>
      <c r="AC60" s="28"/>
      <c r="AD60" s="28"/>
      <c r="AE60" s="25">
        <v>17</v>
      </c>
      <c r="AF60" s="28">
        <v>4</v>
      </c>
      <c r="AG60" s="28">
        <v>1</v>
      </c>
      <c r="AH60" s="28"/>
      <c r="AI60" s="28">
        <v>9</v>
      </c>
      <c r="AJ60" s="28">
        <v>1</v>
      </c>
      <c r="AK60" s="28">
        <v>1</v>
      </c>
      <c r="AL60" s="28"/>
      <c r="AM60" s="28">
        <v>3</v>
      </c>
      <c r="AN60" s="28"/>
      <c r="AO60" s="28"/>
      <c r="AP60" s="28"/>
      <c r="AQ60" s="28">
        <v>1</v>
      </c>
      <c r="AR60" s="28"/>
      <c r="AS60" s="28"/>
      <c r="AT60" s="28"/>
      <c r="AU60" s="28">
        <v>1</v>
      </c>
      <c r="AV60" s="28"/>
      <c r="AW60" s="28"/>
      <c r="AX60" s="28"/>
      <c r="AY60" s="25"/>
      <c r="AZ60" s="25"/>
      <c r="BA60" s="25"/>
      <c r="BB60" s="25"/>
      <c r="BC60" s="26">
        <f t="shared" si="13"/>
        <v>39</v>
      </c>
      <c r="BD60" s="26">
        <f>AZ60+AV60+AR60+AN60+AJ60+AF60+AB60+X60+T60+P60+M60+K60+I60+G60</f>
        <v>18</v>
      </c>
      <c r="BE60" s="26">
        <f t="shared" si="14"/>
        <v>2</v>
      </c>
      <c r="BF60" s="26">
        <f>BB60+AX60+AT60+AP60+AL60+AH60+AD60+Z60+V60+R60+N60+L60+J60+H60</f>
        <v>0</v>
      </c>
      <c r="BG60" s="26">
        <f>BC60+BE60</f>
        <v>41</v>
      </c>
      <c r="BH60" s="26">
        <f>BD60+BF60</f>
        <v>18</v>
      </c>
      <c r="BI60" s="26">
        <f t="shared" si="8"/>
        <v>0</v>
      </c>
      <c r="BJ60" s="86"/>
    </row>
    <row r="61" spans="1:62" s="4" customFormat="1" ht="12.75">
      <c r="A61" s="68"/>
      <c r="B61" s="25"/>
      <c r="C61" s="28"/>
      <c r="D61" s="67" t="s">
        <v>54</v>
      </c>
      <c r="E61" s="24"/>
      <c r="F61" s="70" t="s">
        <v>40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8">
        <v>1</v>
      </c>
      <c r="AB61" s="28">
        <v>1</v>
      </c>
      <c r="AC61" s="28"/>
      <c r="AD61" s="25"/>
      <c r="AE61" s="25"/>
      <c r="AF61" s="28"/>
      <c r="AG61" s="28"/>
      <c r="AH61" s="25"/>
      <c r="AI61" s="28"/>
      <c r="AJ61" s="28"/>
      <c r="AK61" s="25"/>
      <c r="AL61" s="25"/>
      <c r="AM61" s="28"/>
      <c r="AN61" s="25"/>
      <c r="AO61" s="25"/>
      <c r="AP61" s="25"/>
      <c r="AQ61" s="28"/>
      <c r="AR61" s="25"/>
      <c r="AS61" s="25"/>
      <c r="AT61" s="25"/>
      <c r="AU61" s="28"/>
      <c r="AV61" s="25"/>
      <c r="AW61" s="25"/>
      <c r="AX61" s="25"/>
      <c r="AY61" s="25"/>
      <c r="AZ61" s="25"/>
      <c r="BA61" s="25"/>
      <c r="BB61" s="25"/>
      <c r="BC61" s="26">
        <f t="shared" si="13"/>
        <v>1</v>
      </c>
      <c r="BD61" s="26">
        <f t="shared" si="4"/>
        <v>1</v>
      </c>
      <c r="BE61" s="26">
        <f t="shared" si="14"/>
        <v>0</v>
      </c>
      <c r="BF61" s="26">
        <f t="shared" si="5"/>
        <v>0</v>
      </c>
      <c r="BG61" s="26">
        <f t="shared" si="6"/>
        <v>1</v>
      </c>
      <c r="BH61" s="26">
        <f t="shared" si="7"/>
        <v>1</v>
      </c>
      <c r="BI61" s="26">
        <f t="shared" si="8"/>
        <v>0</v>
      </c>
      <c r="BJ61" s="86"/>
    </row>
    <row r="62" spans="1:62" s="4" customFormat="1" ht="12.75">
      <c r="A62" s="68"/>
      <c r="B62" s="25"/>
      <c r="C62" s="28"/>
      <c r="D62" s="67" t="s">
        <v>54</v>
      </c>
      <c r="E62" s="24"/>
      <c r="F62" s="70" t="s">
        <v>41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>
        <v>1</v>
      </c>
      <c r="Y62" s="25"/>
      <c r="Z62" s="25"/>
      <c r="AA62" s="28"/>
      <c r="AB62" s="28"/>
      <c r="AC62" s="28"/>
      <c r="AD62" s="28"/>
      <c r="AE62" s="25"/>
      <c r="AF62" s="28">
        <v>2</v>
      </c>
      <c r="AG62" s="25"/>
      <c r="AH62" s="25"/>
      <c r="AI62" s="28"/>
      <c r="AJ62" s="28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6">
        <f t="shared" si="13"/>
        <v>0</v>
      </c>
      <c r="BD62" s="26">
        <f t="shared" si="4"/>
        <v>3</v>
      </c>
      <c r="BE62" s="26">
        <f t="shared" si="14"/>
        <v>0</v>
      </c>
      <c r="BF62" s="26">
        <f t="shared" si="5"/>
        <v>0</v>
      </c>
      <c r="BG62" s="26">
        <f t="shared" si="6"/>
        <v>0</v>
      </c>
      <c r="BH62" s="26">
        <f t="shared" si="7"/>
        <v>3</v>
      </c>
      <c r="BI62" s="26">
        <f t="shared" si="8"/>
        <v>0</v>
      </c>
      <c r="BJ62" s="86"/>
    </row>
    <row r="63" spans="1:62" s="4" customFormat="1" ht="12.75">
      <c r="A63" s="68"/>
      <c r="B63" s="25"/>
      <c r="C63" s="28"/>
      <c r="D63" s="67" t="s">
        <v>54</v>
      </c>
      <c r="E63" s="24"/>
      <c r="F63" s="70" t="s">
        <v>32</v>
      </c>
      <c r="G63" s="25">
        <v>1</v>
      </c>
      <c r="H63" s="25"/>
      <c r="I63" s="25">
        <v>6</v>
      </c>
      <c r="J63" s="25"/>
      <c r="K63" s="25">
        <v>15</v>
      </c>
      <c r="L63" s="25"/>
      <c r="M63" s="25">
        <v>25</v>
      </c>
      <c r="N63" s="25"/>
      <c r="O63" s="25"/>
      <c r="P63" s="25">
        <v>45</v>
      </c>
      <c r="Q63" s="25"/>
      <c r="R63" s="25"/>
      <c r="S63" s="25"/>
      <c r="T63" s="25">
        <v>67</v>
      </c>
      <c r="U63" s="25"/>
      <c r="V63" s="25"/>
      <c r="W63" s="25">
        <v>3</v>
      </c>
      <c r="X63" s="25">
        <v>21</v>
      </c>
      <c r="Y63" s="25"/>
      <c r="Z63" s="25"/>
      <c r="AA63" s="28">
        <v>44</v>
      </c>
      <c r="AB63" s="28">
        <v>16</v>
      </c>
      <c r="AC63" s="28"/>
      <c r="AD63" s="28"/>
      <c r="AE63" s="25">
        <v>27</v>
      </c>
      <c r="AF63" s="28">
        <v>3</v>
      </c>
      <c r="AG63" s="28"/>
      <c r="AH63" s="28"/>
      <c r="AI63" s="28">
        <v>2</v>
      </c>
      <c r="AJ63" s="28">
        <v>1</v>
      </c>
      <c r="AK63" s="28"/>
      <c r="AL63" s="28"/>
      <c r="AM63" s="28">
        <v>2</v>
      </c>
      <c r="AN63" s="28"/>
      <c r="AO63" s="28"/>
      <c r="AP63" s="28"/>
      <c r="AQ63" s="28"/>
      <c r="AR63" s="28"/>
      <c r="AS63" s="28"/>
      <c r="AT63" s="28"/>
      <c r="AU63" s="28">
        <v>1</v>
      </c>
      <c r="AV63" s="28"/>
      <c r="AW63" s="28"/>
      <c r="AX63" s="28"/>
      <c r="AY63" s="25"/>
      <c r="AZ63" s="25"/>
      <c r="BA63" s="25"/>
      <c r="BB63" s="25"/>
      <c r="BC63" s="26">
        <f t="shared" si="13"/>
        <v>79</v>
      </c>
      <c r="BD63" s="26">
        <f t="shared" si="4"/>
        <v>200</v>
      </c>
      <c r="BE63" s="26">
        <f t="shared" si="14"/>
        <v>0</v>
      </c>
      <c r="BF63" s="26">
        <f t="shared" si="5"/>
        <v>0</v>
      </c>
      <c r="BG63" s="26">
        <f t="shared" si="6"/>
        <v>79</v>
      </c>
      <c r="BH63" s="26">
        <f t="shared" si="7"/>
        <v>200</v>
      </c>
      <c r="BI63" s="26">
        <f t="shared" si="8"/>
        <v>0</v>
      </c>
      <c r="BJ63" s="86"/>
    </row>
    <row r="64" spans="1:62" s="15" customFormat="1" ht="12.75">
      <c r="A64" s="66"/>
      <c r="B64" s="28"/>
      <c r="C64" s="28"/>
      <c r="D64" s="71" t="s">
        <v>55</v>
      </c>
      <c r="E64" s="24"/>
      <c r="F64" s="72"/>
      <c r="G64" s="28">
        <f>G60+G61+G62+G63</f>
        <v>1</v>
      </c>
      <c r="H64" s="28">
        <f aca="true" t="shared" si="15" ref="H64:BB64">H60+H61+H62+H63</f>
        <v>0</v>
      </c>
      <c r="I64" s="28">
        <f t="shared" si="15"/>
        <v>6</v>
      </c>
      <c r="J64" s="28">
        <f t="shared" si="15"/>
        <v>0</v>
      </c>
      <c r="K64" s="28">
        <f t="shared" si="15"/>
        <v>15</v>
      </c>
      <c r="L64" s="28">
        <f t="shared" si="15"/>
        <v>0</v>
      </c>
      <c r="M64" s="28">
        <f t="shared" si="15"/>
        <v>25</v>
      </c>
      <c r="N64" s="28">
        <f t="shared" si="15"/>
        <v>0</v>
      </c>
      <c r="O64" s="28">
        <f t="shared" si="15"/>
        <v>0</v>
      </c>
      <c r="P64" s="28">
        <f t="shared" si="15"/>
        <v>45</v>
      </c>
      <c r="Q64" s="28">
        <f t="shared" si="15"/>
        <v>0</v>
      </c>
      <c r="R64" s="28">
        <f t="shared" si="15"/>
        <v>0</v>
      </c>
      <c r="S64" s="28">
        <f t="shared" si="15"/>
        <v>0</v>
      </c>
      <c r="T64" s="28">
        <f t="shared" si="15"/>
        <v>69</v>
      </c>
      <c r="U64" s="28">
        <f t="shared" si="15"/>
        <v>0</v>
      </c>
      <c r="V64" s="28">
        <f t="shared" si="15"/>
        <v>0</v>
      </c>
      <c r="W64" s="28">
        <f t="shared" si="15"/>
        <v>4</v>
      </c>
      <c r="X64" s="28">
        <f t="shared" si="15"/>
        <v>23</v>
      </c>
      <c r="Y64" s="28">
        <f t="shared" si="15"/>
        <v>0</v>
      </c>
      <c r="Z64" s="28">
        <f t="shared" si="15"/>
        <v>0</v>
      </c>
      <c r="AA64" s="28">
        <f t="shared" si="15"/>
        <v>52</v>
      </c>
      <c r="AB64" s="28">
        <f t="shared" si="15"/>
        <v>27</v>
      </c>
      <c r="AC64" s="28">
        <f t="shared" si="15"/>
        <v>0</v>
      </c>
      <c r="AD64" s="28">
        <f t="shared" si="15"/>
        <v>0</v>
      </c>
      <c r="AE64" s="28">
        <f t="shared" si="15"/>
        <v>44</v>
      </c>
      <c r="AF64" s="28">
        <f t="shared" si="15"/>
        <v>9</v>
      </c>
      <c r="AG64" s="28">
        <f t="shared" si="15"/>
        <v>1</v>
      </c>
      <c r="AH64" s="28">
        <f t="shared" si="15"/>
        <v>0</v>
      </c>
      <c r="AI64" s="28">
        <f t="shared" si="15"/>
        <v>11</v>
      </c>
      <c r="AJ64" s="28">
        <f t="shared" si="15"/>
        <v>2</v>
      </c>
      <c r="AK64" s="28">
        <f t="shared" si="15"/>
        <v>1</v>
      </c>
      <c r="AL64" s="28">
        <f t="shared" si="15"/>
        <v>0</v>
      </c>
      <c r="AM64" s="28">
        <f t="shared" si="15"/>
        <v>5</v>
      </c>
      <c r="AN64" s="28">
        <f t="shared" si="15"/>
        <v>0</v>
      </c>
      <c r="AO64" s="28">
        <f t="shared" si="15"/>
        <v>0</v>
      </c>
      <c r="AP64" s="28">
        <f t="shared" si="15"/>
        <v>0</v>
      </c>
      <c r="AQ64" s="28">
        <f t="shared" si="15"/>
        <v>1</v>
      </c>
      <c r="AR64" s="28">
        <f t="shared" si="15"/>
        <v>0</v>
      </c>
      <c r="AS64" s="28">
        <f t="shared" si="15"/>
        <v>0</v>
      </c>
      <c r="AT64" s="28">
        <f t="shared" si="15"/>
        <v>0</v>
      </c>
      <c r="AU64" s="28">
        <f t="shared" si="15"/>
        <v>2</v>
      </c>
      <c r="AV64" s="28">
        <f t="shared" si="15"/>
        <v>0</v>
      </c>
      <c r="AW64" s="28">
        <f t="shared" si="15"/>
        <v>0</v>
      </c>
      <c r="AX64" s="28">
        <f t="shared" si="15"/>
        <v>0</v>
      </c>
      <c r="AY64" s="28">
        <f t="shared" si="15"/>
        <v>0</v>
      </c>
      <c r="AZ64" s="28">
        <f t="shared" si="15"/>
        <v>0</v>
      </c>
      <c r="BA64" s="28">
        <f t="shared" si="15"/>
        <v>0</v>
      </c>
      <c r="BB64" s="28">
        <f t="shared" si="15"/>
        <v>0</v>
      </c>
      <c r="BC64" s="26">
        <f t="shared" si="13"/>
        <v>119</v>
      </c>
      <c r="BD64" s="26">
        <f t="shared" si="4"/>
        <v>222</v>
      </c>
      <c r="BE64" s="26">
        <f t="shared" si="14"/>
        <v>2</v>
      </c>
      <c r="BF64" s="26">
        <f t="shared" si="5"/>
        <v>0</v>
      </c>
      <c r="BG64" s="26">
        <f t="shared" si="6"/>
        <v>121</v>
      </c>
      <c r="BH64" s="26">
        <f t="shared" si="7"/>
        <v>222</v>
      </c>
      <c r="BI64" s="26">
        <f t="shared" si="8"/>
        <v>0</v>
      </c>
      <c r="BJ64" s="90"/>
    </row>
    <row r="65" spans="1:62" s="4" customFormat="1" ht="63.75">
      <c r="A65" s="68" t="s">
        <v>56</v>
      </c>
      <c r="B65" s="25"/>
      <c r="C65" s="28"/>
      <c r="D65" s="67" t="s">
        <v>281</v>
      </c>
      <c r="E65" s="24"/>
      <c r="F65" s="70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8"/>
      <c r="AB65" s="28"/>
      <c r="AC65" s="25"/>
      <c r="AD65" s="28"/>
      <c r="AE65" s="25"/>
      <c r="AF65" s="28"/>
      <c r="AG65" s="28"/>
      <c r="AH65" s="28"/>
      <c r="AI65" s="28"/>
      <c r="AJ65" s="28"/>
      <c r="AK65" s="25"/>
      <c r="AL65" s="25"/>
      <c r="AM65" s="28"/>
      <c r="AN65" s="28"/>
      <c r="AO65" s="25"/>
      <c r="AP65" s="25"/>
      <c r="AQ65" s="28"/>
      <c r="AR65" s="28"/>
      <c r="AS65" s="25"/>
      <c r="AT65" s="25"/>
      <c r="AU65" s="28"/>
      <c r="AV65" s="28"/>
      <c r="AW65" s="25"/>
      <c r="AX65" s="25"/>
      <c r="AY65" s="25"/>
      <c r="AZ65" s="25"/>
      <c r="BA65" s="25"/>
      <c r="BB65" s="25"/>
      <c r="BC65" s="26">
        <f t="shared" si="13"/>
        <v>0</v>
      </c>
      <c r="BD65" s="26">
        <f t="shared" si="4"/>
        <v>0</v>
      </c>
      <c r="BE65" s="26">
        <f t="shared" si="14"/>
        <v>0</v>
      </c>
      <c r="BF65" s="26">
        <f t="shared" si="5"/>
        <v>0</v>
      </c>
      <c r="BG65" s="26">
        <f t="shared" si="6"/>
        <v>0</v>
      </c>
      <c r="BH65" s="26">
        <f t="shared" si="7"/>
        <v>0</v>
      </c>
      <c r="BI65" s="26">
        <f t="shared" si="8"/>
        <v>0</v>
      </c>
      <c r="BJ65" s="86"/>
    </row>
    <row r="66" spans="1:62" s="4" customFormat="1" ht="12.75">
      <c r="A66" s="68"/>
      <c r="B66" s="25" t="s">
        <v>30</v>
      </c>
      <c r="C66" s="28"/>
      <c r="D66" s="67" t="s">
        <v>282</v>
      </c>
      <c r="E66" s="24"/>
      <c r="F66" s="70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6">
        <f t="shared" si="13"/>
        <v>0</v>
      </c>
      <c r="BD66" s="26">
        <f t="shared" si="4"/>
        <v>0</v>
      </c>
      <c r="BE66" s="26">
        <f t="shared" si="14"/>
        <v>0</v>
      </c>
      <c r="BF66" s="26">
        <f t="shared" si="5"/>
        <v>0</v>
      </c>
      <c r="BG66" s="26">
        <f t="shared" si="6"/>
        <v>0</v>
      </c>
      <c r="BH66" s="26">
        <f t="shared" si="7"/>
        <v>0</v>
      </c>
      <c r="BI66" s="26">
        <f t="shared" si="8"/>
        <v>0</v>
      </c>
      <c r="BJ66" s="86"/>
    </row>
    <row r="67" spans="1:62" s="4" customFormat="1" ht="12.75">
      <c r="A67" s="68"/>
      <c r="B67" s="25"/>
      <c r="C67" s="28">
        <v>10</v>
      </c>
      <c r="D67" s="67" t="s">
        <v>283</v>
      </c>
      <c r="E67" s="24"/>
      <c r="F67" s="70" t="s">
        <v>31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>
        <v>1</v>
      </c>
      <c r="AB67" s="25"/>
      <c r="AC67" s="25"/>
      <c r="AD67" s="25"/>
      <c r="AE67" s="25"/>
      <c r="AF67" s="28"/>
      <c r="AG67" s="25"/>
      <c r="AH67" s="25"/>
      <c r="AI67" s="28">
        <v>1</v>
      </c>
      <c r="AJ67" s="28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6">
        <f t="shared" si="13"/>
        <v>2</v>
      </c>
      <c r="BD67" s="26">
        <f t="shared" si="4"/>
        <v>0</v>
      </c>
      <c r="BE67" s="26">
        <f t="shared" si="14"/>
        <v>0</v>
      </c>
      <c r="BF67" s="26">
        <f t="shared" si="5"/>
        <v>0</v>
      </c>
      <c r="BG67" s="26">
        <f t="shared" si="6"/>
        <v>2</v>
      </c>
      <c r="BH67" s="26">
        <f t="shared" si="7"/>
        <v>0</v>
      </c>
      <c r="BI67" s="26">
        <f t="shared" si="8"/>
        <v>10</v>
      </c>
      <c r="BJ67" s="86"/>
    </row>
    <row r="68" spans="1:62" s="4" customFormat="1" ht="12.75">
      <c r="A68" s="68"/>
      <c r="B68" s="25"/>
      <c r="C68" s="28">
        <v>11</v>
      </c>
      <c r="D68" s="67" t="s">
        <v>283</v>
      </c>
      <c r="E68" s="24"/>
      <c r="F68" s="70" t="s">
        <v>40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1</v>
      </c>
      <c r="AC68" s="25"/>
      <c r="AD68" s="25"/>
      <c r="AE68" s="25"/>
      <c r="AF68" s="28"/>
      <c r="AG68" s="25"/>
      <c r="AH68" s="25"/>
      <c r="AI68" s="28"/>
      <c r="AJ68" s="28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6">
        <f t="shared" si="13"/>
        <v>0</v>
      </c>
      <c r="BD68" s="26">
        <f t="shared" si="4"/>
        <v>1</v>
      </c>
      <c r="BE68" s="26">
        <f t="shared" si="14"/>
        <v>0</v>
      </c>
      <c r="BF68" s="26">
        <f t="shared" si="5"/>
        <v>0</v>
      </c>
      <c r="BG68" s="26">
        <f t="shared" si="6"/>
        <v>0</v>
      </c>
      <c r="BH68" s="26">
        <f t="shared" si="7"/>
        <v>1</v>
      </c>
      <c r="BI68" s="26">
        <f t="shared" si="8"/>
        <v>11</v>
      </c>
      <c r="BJ68" s="86"/>
    </row>
    <row r="69" spans="1:62" s="4" customFormat="1" ht="12.75">
      <c r="A69" s="68"/>
      <c r="B69" s="25"/>
      <c r="C69" s="28">
        <v>12</v>
      </c>
      <c r="D69" s="67" t="s">
        <v>283</v>
      </c>
      <c r="E69" s="24"/>
      <c r="F69" s="70" t="s">
        <v>32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>
        <v>1</v>
      </c>
      <c r="T69" s="25"/>
      <c r="U69" s="25"/>
      <c r="V69" s="25"/>
      <c r="W69" s="25"/>
      <c r="X69" s="25"/>
      <c r="Y69" s="25"/>
      <c r="Z69" s="25"/>
      <c r="AA69" s="25">
        <v>4</v>
      </c>
      <c r="AB69" s="25"/>
      <c r="AC69" s="25"/>
      <c r="AD69" s="25"/>
      <c r="AE69" s="25">
        <v>2</v>
      </c>
      <c r="AF69" s="28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6">
        <f t="shared" si="13"/>
        <v>7</v>
      </c>
      <c r="BD69" s="26">
        <f t="shared" si="4"/>
        <v>0</v>
      </c>
      <c r="BE69" s="26">
        <f t="shared" si="14"/>
        <v>0</v>
      </c>
      <c r="BF69" s="26">
        <f t="shared" si="5"/>
        <v>0</v>
      </c>
      <c r="BG69" s="26">
        <f t="shared" si="6"/>
        <v>7</v>
      </c>
      <c r="BH69" s="26">
        <f t="shared" si="7"/>
        <v>0</v>
      </c>
      <c r="BI69" s="26">
        <f t="shared" si="8"/>
        <v>12</v>
      </c>
      <c r="BJ69" s="86"/>
    </row>
    <row r="70" spans="1:62" s="4" customFormat="1" ht="12.75">
      <c r="A70" s="66"/>
      <c r="B70" s="28"/>
      <c r="C70" s="28">
        <v>13</v>
      </c>
      <c r="D70" s="71" t="s">
        <v>57</v>
      </c>
      <c r="E70" s="24"/>
      <c r="F70" s="72" t="s">
        <v>31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>
        <v>1</v>
      </c>
      <c r="U70" s="28"/>
      <c r="V70" s="28"/>
      <c r="W70" s="28"/>
      <c r="X70" s="28">
        <v>2</v>
      </c>
      <c r="Y70" s="28"/>
      <c r="Z70" s="28"/>
      <c r="AA70" s="28">
        <v>8</v>
      </c>
      <c r="AB70" s="28">
        <v>6</v>
      </c>
      <c r="AC70" s="28"/>
      <c r="AD70" s="28"/>
      <c r="AE70" s="28">
        <v>6</v>
      </c>
      <c r="AF70" s="28">
        <v>2</v>
      </c>
      <c r="AG70" s="28"/>
      <c r="AH70" s="28"/>
      <c r="AI70" s="28">
        <v>4</v>
      </c>
      <c r="AJ70" s="28">
        <v>1</v>
      </c>
      <c r="AK70" s="28"/>
      <c r="AL70" s="28"/>
      <c r="AM70" s="28">
        <v>1</v>
      </c>
      <c r="AN70" s="28"/>
      <c r="AO70" s="28"/>
      <c r="AP70" s="28"/>
      <c r="AQ70" s="28"/>
      <c r="AR70" s="28"/>
      <c r="AS70" s="28"/>
      <c r="AT70" s="28"/>
      <c r="AU70" s="28">
        <v>1</v>
      </c>
      <c r="AV70" s="28"/>
      <c r="AW70" s="28"/>
      <c r="AX70" s="28"/>
      <c r="AY70" s="28"/>
      <c r="AZ70" s="28"/>
      <c r="BA70" s="28"/>
      <c r="BB70" s="28"/>
      <c r="BC70" s="26">
        <f t="shared" si="13"/>
        <v>20</v>
      </c>
      <c r="BD70" s="26">
        <f t="shared" si="4"/>
        <v>12</v>
      </c>
      <c r="BE70" s="26">
        <f t="shared" si="14"/>
        <v>0</v>
      </c>
      <c r="BF70" s="26">
        <f t="shared" si="5"/>
        <v>0</v>
      </c>
      <c r="BG70" s="26">
        <f t="shared" si="6"/>
        <v>20</v>
      </c>
      <c r="BH70" s="26">
        <f t="shared" si="7"/>
        <v>12</v>
      </c>
      <c r="BI70" s="26">
        <f t="shared" si="8"/>
        <v>13</v>
      </c>
      <c r="BJ70" s="89"/>
    </row>
    <row r="71" spans="1:62" s="4" customFormat="1" ht="12.75">
      <c r="A71" s="68"/>
      <c r="B71" s="25"/>
      <c r="C71" s="28">
        <v>14</v>
      </c>
      <c r="D71" s="67" t="s">
        <v>58</v>
      </c>
      <c r="E71" s="24"/>
      <c r="F71" s="70" t="s">
        <v>31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1</v>
      </c>
      <c r="T71" s="25">
        <v>1</v>
      </c>
      <c r="U71" s="25"/>
      <c r="V71" s="25"/>
      <c r="W71" s="25">
        <v>1</v>
      </c>
      <c r="X71" s="25"/>
      <c r="Y71" s="25"/>
      <c r="Z71" s="25"/>
      <c r="AA71" s="25">
        <v>14</v>
      </c>
      <c r="AB71" s="25">
        <v>9</v>
      </c>
      <c r="AC71" s="25"/>
      <c r="AD71" s="25"/>
      <c r="AE71" s="25">
        <v>31</v>
      </c>
      <c r="AF71" s="28">
        <v>3</v>
      </c>
      <c r="AG71" s="25"/>
      <c r="AH71" s="25"/>
      <c r="AI71" s="25">
        <v>16</v>
      </c>
      <c r="AJ71" s="25"/>
      <c r="AK71" s="25">
        <v>1</v>
      </c>
      <c r="AL71" s="25"/>
      <c r="AM71" s="25">
        <v>10</v>
      </c>
      <c r="AN71" s="25">
        <v>1</v>
      </c>
      <c r="AO71" s="25"/>
      <c r="AP71" s="25"/>
      <c r="AQ71" s="25">
        <v>4</v>
      </c>
      <c r="AR71" s="25"/>
      <c r="AS71" s="25"/>
      <c r="AT71" s="25"/>
      <c r="AU71" s="25">
        <v>9</v>
      </c>
      <c r="AV71" s="25">
        <v>1</v>
      </c>
      <c r="AW71" s="25"/>
      <c r="AX71" s="25"/>
      <c r="AY71" s="25"/>
      <c r="AZ71" s="25"/>
      <c r="BA71" s="25"/>
      <c r="BB71" s="25"/>
      <c r="BC71" s="26">
        <f t="shared" si="13"/>
        <v>86</v>
      </c>
      <c r="BD71" s="26">
        <f t="shared" si="4"/>
        <v>15</v>
      </c>
      <c r="BE71" s="26">
        <f t="shared" si="14"/>
        <v>1</v>
      </c>
      <c r="BF71" s="26">
        <f t="shared" si="5"/>
        <v>0</v>
      </c>
      <c r="BG71" s="26">
        <f t="shared" si="6"/>
        <v>87</v>
      </c>
      <c r="BH71" s="26">
        <f t="shared" si="7"/>
        <v>15</v>
      </c>
      <c r="BI71" s="26">
        <f t="shared" si="8"/>
        <v>14</v>
      </c>
      <c r="BJ71" s="86"/>
    </row>
    <row r="72" spans="1:62" s="4" customFormat="1" ht="12.75">
      <c r="A72" s="68"/>
      <c r="B72" s="25"/>
      <c r="C72" s="28">
        <v>15</v>
      </c>
      <c r="D72" s="67" t="s">
        <v>58</v>
      </c>
      <c r="E72" s="24"/>
      <c r="F72" s="70" t="s">
        <v>32</v>
      </c>
      <c r="G72" s="25"/>
      <c r="H72" s="25"/>
      <c r="I72" s="25"/>
      <c r="J72" s="25"/>
      <c r="K72" s="25"/>
      <c r="L72" s="25"/>
      <c r="M72" s="25"/>
      <c r="N72" s="25"/>
      <c r="O72" s="25"/>
      <c r="P72" s="25">
        <v>1</v>
      </c>
      <c r="Q72" s="25"/>
      <c r="R72" s="25"/>
      <c r="S72" s="25"/>
      <c r="T72" s="25">
        <v>7</v>
      </c>
      <c r="U72" s="25"/>
      <c r="V72" s="25"/>
      <c r="W72" s="25"/>
      <c r="X72" s="25">
        <v>2</v>
      </c>
      <c r="Y72" s="25"/>
      <c r="Z72" s="25"/>
      <c r="AA72" s="25">
        <v>6</v>
      </c>
      <c r="AB72" s="25">
        <v>3</v>
      </c>
      <c r="AC72" s="25"/>
      <c r="AD72" s="25"/>
      <c r="AE72" s="25">
        <v>3</v>
      </c>
      <c r="AF72" s="28">
        <v>1</v>
      </c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>
        <v>2</v>
      </c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>
        <f t="shared" si="13"/>
        <v>11</v>
      </c>
      <c r="BD72" s="26">
        <f t="shared" si="4"/>
        <v>14</v>
      </c>
      <c r="BE72" s="26">
        <f t="shared" si="14"/>
        <v>0</v>
      </c>
      <c r="BF72" s="26">
        <f t="shared" si="5"/>
        <v>0</v>
      </c>
      <c r="BG72" s="26">
        <f t="shared" si="6"/>
        <v>11</v>
      </c>
      <c r="BH72" s="26">
        <f t="shared" si="7"/>
        <v>14</v>
      </c>
      <c r="BI72" s="26">
        <f t="shared" si="8"/>
        <v>15</v>
      </c>
      <c r="BJ72" s="86"/>
    </row>
    <row r="73" spans="1:62" s="4" customFormat="1" ht="12.75">
      <c r="A73" s="68"/>
      <c r="B73" s="25"/>
      <c r="C73" s="28">
        <v>16</v>
      </c>
      <c r="D73" s="67" t="s">
        <v>59</v>
      </c>
      <c r="E73" s="24"/>
      <c r="F73" s="70" t="s">
        <v>31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>
        <v>1</v>
      </c>
      <c r="X73" s="25"/>
      <c r="Y73" s="25"/>
      <c r="Z73" s="25"/>
      <c r="AA73" s="25">
        <v>4</v>
      </c>
      <c r="AB73" s="25">
        <v>3</v>
      </c>
      <c r="AC73" s="25"/>
      <c r="AD73" s="25"/>
      <c r="AE73" s="25">
        <v>7</v>
      </c>
      <c r="AF73" s="28"/>
      <c r="AG73" s="28"/>
      <c r="AH73" s="25"/>
      <c r="AI73" s="25"/>
      <c r="AJ73" s="25"/>
      <c r="AK73" s="25"/>
      <c r="AL73" s="25"/>
      <c r="AM73" s="25">
        <v>2</v>
      </c>
      <c r="AN73" s="25"/>
      <c r="AO73" s="25"/>
      <c r="AP73" s="25"/>
      <c r="AQ73" s="25"/>
      <c r="AR73" s="25"/>
      <c r="AS73" s="25"/>
      <c r="AT73" s="25"/>
      <c r="AU73" s="25">
        <v>1</v>
      </c>
      <c r="AV73" s="25"/>
      <c r="AW73" s="25"/>
      <c r="AX73" s="25"/>
      <c r="AY73" s="25"/>
      <c r="AZ73" s="25"/>
      <c r="BA73" s="25"/>
      <c r="BB73" s="25"/>
      <c r="BC73" s="26">
        <f t="shared" si="13"/>
        <v>15</v>
      </c>
      <c r="BD73" s="26">
        <f t="shared" si="4"/>
        <v>3</v>
      </c>
      <c r="BE73" s="26">
        <f t="shared" si="14"/>
        <v>0</v>
      </c>
      <c r="BF73" s="26">
        <f t="shared" si="5"/>
        <v>0</v>
      </c>
      <c r="BG73" s="26">
        <f t="shared" si="6"/>
        <v>15</v>
      </c>
      <c r="BH73" s="26">
        <f t="shared" si="7"/>
        <v>3</v>
      </c>
      <c r="BI73" s="26">
        <f t="shared" si="8"/>
        <v>16</v>
      </c>
      <c r="BJ73" s="86"/>
    </row>
    <row r="74" spans="1:62" s="4" customFormat="1" ht="12.75">
      <c r="A74" s="68"/>
      <c r="B74" s="25"/>
      <c r="C74" s="28">
        <v>17</v>
      </c>
      <c r="D74" s="67" t="s">
        <v>59</v>
      </c>
      <c r="E74" s="24"/>
      <c r="F74" s="70" t="s">
        <v>32</v>
      </c>
      <c r="G74" s="25"/>
      <c r="H74" s="25"/>
      <c r="I74" s="25"/>
      <c r="J74" s="25"/>
      <c r="K74" s="25">
        <v>2</v>
      </c>
      <c r="L74" s="25"/>
      <c r="M74" s="25">
        <v>1</v>
      </c>
      <c r="N74" s="25"/>
      <c r="O74" s="25"/>
      <c r="P74" s="25">
        <v>5</v>
      </c>
      <c r="Q74" s="25"/>
      <c r="R74" s="25"/>
      <c r="S74" s="25">
        <v>1</v>
      </c>
      <c r="T74" s="25">
        <v>12</v>
      </c>
      <c r="U74" s="25"/>
      <c r="V74" s="25"/>
      <c r="W74" s="25">
        <v>1</v>
      </c>
      <c r="X74" s="25">
        <v>3</v>
      </c>
      <c r="Y74" s="25"/>
      <c r="Z74" s="25"/>
      <c r="AA74" s="25">
        <v>6</v>
      </c>
      <c r="AB74" s="25">
        <v>4</v>
      </c>
      <c r="AC74" s="25"/>
      <c r="AD74" s="25"/>
      <c r="AE74" s="25">
        <v>6</v>
      </c>
      <c r="AF74" s="28"/>
      <c r="AG74" s="25"/>
      <c r="AH74" s="25"/>
      <c r="AI74" s="25"/>
      <c r="AJ74" s="25">
        <v>1</v>
      </c>
      <c r="AK74" s="25"/>
      <c r="AL74" s="25"/>
      <c r="AM74" s="25">
        <v>1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6">
        <f t="shared" si="13"/>
        <v>15</v>
      </c>
      <c r="BD74" s="26">
        <f t="shared" si="4"/>
        <v>28</v>
      </c>
      <c r="BE74" s="26">
        <f t="shared" si="14"/>
        <v>0</v>
      </c>
      <c r="BF74" s="26">
        <f t="shared" si="5"/>
        <v>0</v>
      </c>
      <c r="BG74" s="26">
        <f t="shared" si="6"/>
        <v>15</v>
      </c>
      <c r="BH74" s="26">
        <f t="shared" si="7"/>
        <v>28</v>
      </c>
      <c r="BI74" s="26">
        <f t="shared" si="8"/>
        <v>17</v>
      </c>
      <c r="BJ74" s="86"/>
    </row>
    <row r="75" spans="1:62" s="4" customFormat="1" ht="12.75">
      <c r="A75" s="68"/>
      <c r="B75" s="25"/>
      <c r="C75" s="28">
        <v>18</v>
      </c>
      <c r="D75" s="67" t="s">
        <v>284</v>
      </c>
      <c r="E75" s="24"/>
      <c r="F75" s="70" t="s">
        <v>31</v>
      </c>
      <c r="G75" s="25"/>
      <c r="H75" s="25"/>
      <c r="I75" s="25"/>
      <c r="J75" s="25"/>
      <c r="K75" s="25"/>
      <c r="L75" s="25"/>
      <c r="M75" s="25"/>
      <c r="N75" s="25"/>
      <c r="O75" s="25"/>
      <c r="P75" s="25">
        <v>3</v>
      </c>
      <c r="Q75" s="25"/>
      <c r="R75" s="25"/>
      <c r="S75" s="25">
        <v>3</v>
      </c>
      <c r="T75" s="25">
        <v>12</v>
      </c>
      <c r="U75" s="25"/>
      <c r="V75" s="25"/>
      <c r="W75" s="25">
        <v>4</v>
      </c>
      <c r="X75" s="25">
        <v>7</v>
      </c>
      <c r="Y75" s="25"/>
      <c r="Z75" s="25"/>
      <c r="AA75" s="25">
        <v>78</v>
      </c>
      <c r="AB75" s="25">
        <v>26</v>
      </c>
      <c r="AC75" s="25"/>
      <c r="AD75" s="25"/>
      <c r="AE75" s="25">
        <v>138</v>
      </c>
      <c r="AF75" s="25">
        <v>10</v>
      </c>
      <c r="AG75" s="25">
        <v>1</v>
      </c>
      <c r="AH75" s="25"/>
      <c r="AI75" s="25">
        <v>71</v>
      </c>
      <c r="AJ75" s="25">
        <v>2</v>
      </c>
      <c r="AK75" s="25">
        <v>1</v>
      </c>
      <c r="AL75" s="25"/>
      <c r="AM75" s="25">
        <v>30</v>
      </c>
      <c r="AN75" s="25">
        <v>2</v>
      </c>
      <c r="AO75" s="25"/>
      <c r="AP75" s="25"/>
      <c r="AQ75" s="25">
        <v>24</v>
      </c>
      <c r="AR75" s="25">
        <v>2</v>
      </c>
      <c r="AS75" s="25"/>
      <c r="AT75" s="25"/>
      <c r="AU75" s="25">
        <v>18</v>
      </c>
      <c r="AV75" s="25">
        <v>1</v>
      </c>
      <c r="AW75" s="25"/>
      <c r="AX75" s="25"/>
      <c r="AY75" s="25"/>
      <c r="AZ75" s="25"/>
      <c r="BA75" s="25"/>
      <c r="BB75" s="25"/>
      <c r="BC75" s="26">
        <f t="shared" si="13"/>
        <v>366</v>
      </c>
      <c r="BD75" s="26">
        <f t="shared" si="4"/>
        <v>65</v>
      </c>
      <c r="BE75" s="26">
        <f t="shared" si="14"/>
        <v>2</v>
      </c>
      <c r="BF75" s="26">
        <f t="shared" si="5"/>
        <v>0</v>
      </c>
      <c r="BG75" s="26">
        <f t="shared" si="6"/>
        <v>368</v>
      </c>
      <c r="BH75" s="26">
        <f t="shared" si="7"/>
        <v>65</v>
      </c>
      <c r="BI75" s="26">
        <f t="shared" si="8"/>
        <v>18</v>
      </c>
      <c r="BJ75" s="86"/>
    </row>
    <row r="76" spans="1:62" s="4" customFormat="1" ht="12.75">
      <c r="A76" s="68"/>
      <c r="B76" s="25"/>
      <c r="C76" s="28">
        <v>19</v>
      </c>
      <c r="D76" s="67" t="s">
        <v>284</v>
      </c>
      <c r="E76" s="24"/>
      <c r="F76" s="70" t="s">
        <v>40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>
        <v>1</v>
      </c>
      <c r="Y76" s="25"/>
      <c r="Z76" s="25"/>
      <c r="AA76" s="25">
        <v>1</v>
      </c>
      <c r="AB76" s="25">
        <v>3</v>
      </c>
      <c r="AC76" s="25"/>
      <c r="AD76" s="25"/>
      <c r="AE76" s="25">
        <v>1</v>
      </c>
      <c r="AF76" s="28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6">
        <f t="shared" si="13"/>
        <v>2</v>
      </c>
      <c r="BD76" s="26">
        <f t="shared" si="4"/>
        <v>4</v>
      </c>
      <c r="BE76" s="26">
        <f t="shared" si="14"/>
        <v>0</v>
      </c>
      <c r="BF76" s="26">
        <f t="shared" si="5"/>
        <v>0</v>
      </c>
      <c r="BG76" s="26">
        <f t="shared" si="6"/>
        <v>2</v>
      </c>
      <c r="BH76" s="26">
        <f t="shared" si="7"/>
        <v>4</v>
      </c>
      <c r="BI76" s="26">
        <f t="shared" si="8"/>
        <v>19</v>
      </c>
      <c r="BJ76" s="86"/>
    </row>
    <row r="77" spans="1:62" s="4" customFormat="1" ht="12.75">
      <c r="A77" s="68"/>
      <c r="B77" s="25"/>
      <c r="C77" s="28">
        <v>20</v>
      </c>
      <c r="D77" s="67" t="s">
        <v>284</v>
      </c>
      <c r="E77" s="24"/>
      <c r="F77" s="72" t="s">
        <v>32</v>
      </c>
      <c r="G77" s="25"/>
      <c r="H77" s="25"/>
      <c r="I77" s="25"/>
      <c r="J77" s="25"/>
      <c r="K77" s="25">
        <v>3</v>
      </c>
      <c r="L77" s="25"/>
      <c r="M77" s="25">
        <v>8</v>
      </c>
      <c r="N77" s="25"/>
      <c r="O77" s="25"/>
      <c r="P77" s="25">
        <v>31</v>
      </c>
      <c r="Q77" s="25"/>
      <c r="R77" s="25"/>
      <c r="S77" s="25">
        <v>2</v>
      </c>
      <c r="T77" s="25">
        <v>85</v>
      </c>
      <c r="U77" s="25"/>
      <c r="V77" s="25"/>
      <c r="W77" s="25">
        <v>11</v>
      </c>
      <c r="X77" s="25">
        <v>56</v>
      </c>
      <c r="Y77" s="25"/>
      <c r="Z77" s="25"/>
      <c r="AA77" s="25">
        <v>181</v>
      </c>
      <c r="AB77" s="25">
        <v>89</v>
      </c>
      <c r="AC77" s="25"/>
      <c r="AD77" s="25"/>
      <c r="AE77" s="25">
        <v>145</v>
      </c>
      <c r="AF77" s="25">
        <v>18</v>
      </c>
      <c r="AG77" s="25"/>
      <c r="AH77" s="25"/>
      <c r="AI77" s="25">
        <v>63</v>
      </c>
      <c r="AJ77" s="25">
        <v>3</v>
      </c>
      <c r="AK77" s="25"/>
      <c r="AL77" s="25"/>
      <c r="AM77" s="25">
        <v>21</v>
      </c>
      <c r="AN77" s="25">
        <v>1</v>
      </c>
      <c r="AO77" s="25"/>
      <c r="AP77" s="25"/>
      <c r="AQ77" s="25">
        <v>16</v>
      </c>
      <c r="AR77" s="25">
        <v>1</v>
      </c>
      <c r="AS77" s="25"/>
      <c r="AT77" s="25"/>
      <c r="AU77" s="25">
        <v>6</v>
      </c>
      <c r="AV77" s="25"/>
      <c r="AW77" s="25"/>
      <c r="AX77" s="25"/>
      <c r="AY77" s="25"/>
      <c r="AZ77" s="25"/>
      <c r="BA77" s="25"/>
      <c r="BB77" s="25"/>
      <c r="BC77" s="26">
        <f t="shared" si="13"/>
        <v>445</v>
      </c>
      <c r="BD77" s="26">
        <f t="shared" si="4"/>
        <v>295</v>
      </c>
      <c r="BE77" s="26">
        <f t="shared" si="14"/>
        <v>0</v>
      </c>
      <c r="BF77" s="26">
        <f t="shared" si="5"/>
        <v>0</v>
      </c>
      <c r="BG77" s="26">
        <f t="shared" si="6"/>
        <v>445</v>
      </c>
      <c r="BH77" s="26">
        <f t="shared" si="7"/>
        <v>295</v>
      </c>
      <c r="BI77" s="26">
        <f t="shared" si="8"/>
        <v>20</v>
      </c>
      <c r="BJ77" s="86"/>
    </row>
    <row r="78" spans="1:62" s="4" customFormat="1" ht="12.75">
      <c r="A78" s="68"/>
      <c r="B78" s="25"/>
      <c r="C78" s="28">
        <v>21</v>
      </c>
      <c r="D78" s="67" t="s">
        <v>60</v>
      </c>
      <c r="E78" s="24"/>
      <c r="F78" s="72" t="s">
        <v>31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>
        <v>4</v>
      </c>
      <c r="AB78" s="32">
        <v>1</v>
      </c>
      <c r="AC78" s="32"/>
      <c r="AD78" s="32"/>
      <c r="AE78" s="32">
        <v>2</v>
      </c>
      <c r="AF78" s="32"/>
      <c r="AG78" s="32"/>
      <c r="AH78" s="32"/>
      <c r="AI78" s="32">
        <v>4</v>
      </c>
      <c r="AJ78" s="32"/>
      <c r="AK78" s="32"/>
      <c r="AL78" s="32"/>
      <c r="AM78" s="32">
        <v>2</v>
      </c>
      <c r="AN78" s="32"/>
      <c r="AO78" s="32"/>
      <c r="AP78" s="32"/>
      <c r="AQ78" s="32">
        <v>1</v>
      </c>
      <c r="AR78" s="32">
        <v>1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26">
        <f t="shared" si="13"/>
        <v>13</v>
      </c>
      <c r="BD78" s="26">
        <f t="shared" si="4"/>
        <v>2</v>
      </c>
      <c r="BE78" s="26">
        <f t="shared" si="14"/>
        <v>0</v>
      </c>
      <c r="BF78" s="26">
        <f t="shared" si="5"/>
        <v>0</v>
      </c>
      <c r="BG78" s="26">
        <f t="shared" si="6"/>
        <v>13</v>
      </c>
      <c r="BH78" s="26">
        <f t="shared" si="7"/>
        <v>2</v>
      </c>
      <c r="BI78" s="26">
        <f t="shared" si="8"/>
        <v>21</v>
      </c>
      <c r="BJ78" s="86"/>
    </row>
    <row r="79" spans="1:62" s="4" customFormat="1" ht="12.75">
      <c r="A79" s="68"/>
      <c r="B79" s="25"/>
      <c r="C79" s="28">
        <v>22</v>
      </c>
      <c r="D79" s="67" t="s">
        <v>60</v>
      </c>
      <c r="E79" s="24"/>
      <c r="F79" s="72" t="s">
        <v>32</v>
      </c>
      <c r="G79" s="25"/>
      <c r="H79" s="25"/>
      <c r="I79" s="25"/>
      <c r="J79" s="25"/>
      <c r="K79" s="25"/>
      <c r="L79" s="25"/>
      <c r="M79" s="25"/>
      <c r="N79" s="25"/>
      <c r="O79" s="25"/>
      <c r="P79" s="25">
        <v>1</v>
      </c>
      <c r="Q79" s="25"/>
      <c r="R79" s="25"/>
      <c r="S79" s="25"/>
      <c r="T79" s="25">
        <v>3</v>
      </c>
      <c r="U79" s="25"/>
      <c r="V79" s="25"/>
      <c r="W79" s="25"/>
      <c r="X79" s="25">
        <v>1</v>
      </c>
      <c r="Y79" s="25"/>
      <c r="Z79" s="25"/>
      <c r="AA79" s="25">
        <v>3</v>
      </c>
      <c r="AB79" s="25">
        <v>4</v>
      </c>
      <c r="AC79" s="25"/>
      <c r="AD79" s="25"/>
      <c r="AE79" s="25">
        <v>5</v>
      </c>
      <c r="AF79" s="25">
        <v>1</v>
      </c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6">
        <f t="shared" si="13"/>
        <v>8</v>
      </c>
      <c r="BD79" s="26">
        <f>AZ79+AV79+AR79+AN79+AJ79+AF79+AB79+X79+T79+P79</f>
        <v>10</v>
      </c>
      <c r="BE79" s="26">
        <f t="shared" si="14"/>
        <v>0</v>
      </c>
      <c r="BF79" s="26">
        <f t="shared" si="5"/>
        <v>0</v>
      </c>
      <c r="BG79" s="26">
        <f t="shared" si="6"/>
        <v>8</v>
      </c>
      <c r="BH79" s="26">
        <f t="shared" si="7"/>
        <v>10</v>
      </c>
      <c r="BI79" s="26">
        <f t="shared" si="8"/>
        <v>22</v>
      </c>
      <c r="BJ79" s="86"/>
    </row>
    <row r="80" spans="1:62" s="4" customFormat="1" ht="12.75">
      <c r="A80" s="68"/>
      <c r="B80" s="25"/>
      <c r="C80" s="28">
        <v>23</v>
      </c>
      <c r="D80" s="67" t="s">
        <v>61</v>
      </c>
      <c r="E80" s="24"/>
      <c r="F80" s="72" t="s">
        <v>32</v>
      </c>
      <c r="G80" s="25"/>
      <c r="H80" s="25"/>
      <c r="I80" s="25"/>
      <c r="J80" s="25"/>
      <c r="K80" s="25"/>
      <c r="L80" s="25"/>
      <c r="M80" s="25">
        <v>2</v>
      </c>
      <c r="N80" s="25"/>
      <c r="O80" s="25"/>
      <c r="P80" s="25">
        <v>6</v>
      </c>
      <c r="Q80" s="25"/>
      <c r="R80" s="25"/>
      <c r="S80" s="25">
        <v>2</v>
      </c>
      <c r="T80" s="25">
        <v>12</v>
      </c>
      <c r="U80" s="25"/>
      <c r="V80" s="25"/>
      <c r="W80" s="25">
        <v>2</v>
      </c>
      <c r="X80" s="25">
        <v>5</v>
      </c>
      <c r="Y80" s="25"/>
      <c r="Z80" s="25"/>
      <c r="AA80" s="25">
        <v>26</v>
      </c>
      <c r="AB80" s="25">
        <v>5</v>
      </c>
      <c r="AC80" s="25"/>
      <c r="AD80" s="25"/>
      <c r="AE80" s="25">
        <v>20</v>
      </c>
      <c r="AF80" s="25">
        <v>5</v>
      </c>
      <c r="AG80" s="25"/>
      <c r="AH80" s="25"/>
      <c r="AI80" s="25">
        <v>14</v>
      </c>
      <c r="AJ80" s="25">
        <v>2</v>
      </c>
      <c r="AK80" s="25"/>
      <c r="AL80" s="25"/>
      <c r="AM80" s="25">
        <v>2</v>
      </c>
      <c r="AN80" s="25"/>
      <c r="AO80" s="25"/>
      <c r="AP80" s="25"/>
      <c r="AQ80" s="25">
        <v>1</v>
      </c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>
        <f t="shared" si="13"/>
        <v>67</v>
      </c>
      <c r="BD80" s="26">
        <f t="shared" si="4"/>
        <v>37</v>
      </c>
      <c r="BE80" s="26">
        <f t="shared" si="14"/>
        <v>0</v>
      </c>
      <c r="BF80" s="26">
        <f t="shared" si="5"/>
        <v>0</v>
      </c>
      <c r="BG80" s="26">
        <f t="shared" si="6"/>
        <v>67</v>
      </c>
      <c r="BH80" s="26">
        <f t="shared" si="7"/>
        <v>37</v>
      </c>
      <c r="BI80" s="26">
        <f t="shared" si="8"/>
        <v>23</v>
      </c>
      <c r="BJ80" s="86"/>
    </row>
    <row r="81" spans="1:62" s="4" customFormat="1" ht="12.75">
      <c r="A81" s="68"/>
      <c r="B81" s="25"/>
      <c r="C81" s="28">
        <v>24</v>
      </c>
      <c r="D81" s="67" t="s">
        <v>62</v>
      </c>
      <c r="E81" s="24"/>
      <c r="F81" s="72" t="s">
        <v>31</v>
      </c>
      <c r="G81" s="25"/>
      <c r="H81" s="25"/>
      <c r="I81" s="25"/>
      <c r="J81" s="25"/>
      <c r="K81" s="25"/>
      <c r="L81" s="25"/>
      <c r="M81" s="25"/>
      <c r="N81" s="25"/>
      <c r="O81" s="25"/>
      <c r="P81" s="25">
        <v>3</v>
      </c>
      <c r="Q81" s="25"/>
      <c r="R81" s="25"/>
      <c r="S81" s="25">
        <v>1</v>
      </c>
      <c r="T81" s="25">
        <v>22</v>
      </c>
      <c r="U81" s="25"/>
      <c r="V81" s="25"/>
      <c r="W81" s="25">
        <v>5</v>
      </c>
      <c r="X81" s="25">
        <v>9</v>
      </c>
      <c r="Y81" s="25"/>
      <c r="Z81" s="25"/>
      <c r="AA81" s="25">
        <v>159</v>
      </c>
      <c r="AB81" s="25">
        <v>90</v>
      </c>
      <c r="AC81" s="25">
        <v>1</v>
      </c>
      <c r="AD81" s="25"/>
      <c r="AE81" s="25">
        <v>289</v>
      </c>
      <c r="AF81" s="25">
        <v>34</v>
      </c>
      <c r="AG81" s="25">
        <v>1</v>
      </c>
      <c r="AH81" s="25"/>
      <c r="AI81" s="25">
        <v>152</v>
      </c>
      <c r="AJ81" s="25">
        <v>14</v>
      </c>
      <c r="AK81" s="25"/>
      <c r="AL81" s="25"/>
      <c r="AM81" s="25">
        <v>70</v>
      </c>
      <c r="AN81" s="25">
        <v>5</v>
      </c>
      <c r="AO81" s="25">
        <v>2</v>
      </c>
      <c r="AP81" s="25"/>
      <c r="AQ81" s="25">
        <v>52</v>
      </c>
      <c r="AR81" s="25">
        <v>4</v>
      </c>
      <c r="AS81" s="25"/>
      <c r="AT81" s="25"/>
      <c r="AU81" s="25">
        <v>43</v>
      </c>
      <c r="AV81" s="25"/>
      <c r="AW81" s="25">
        <v>1</v>
      </c>
      <c r="AX81" s="25"/>
      <c r="AY81" s="25"/>
      <c r="AZ81" s="25"/>
      <c r="BA81" s="25"/>
      <c r="BB81" s="25"/>
      <c r="BC81" s="26">
        <f t="shared" si="13"/>
        <v>771</v>
      </c>
      <c r="BD81" s="26">
        <f>AZ81+AV81+AR81+AN81+AJ81+AF81+AB81+X81+T81+P81</f>
        <v>181</v>
      </c>
      <c r="BE81" s="26">
        <f t="shared" si="14"/>
        <v>5</v>
      </c>
      <c r="BF81" s="26">
        <f t="shared" si="5"/>
        <v>0</v>
      </c>
      <c r="BG81" s="26">
        <f t="shared" si="6"/>
        <v>776</v>
      </c>
      <c r="BH81" s="26">
        <f t="shared" si="7"/>
        <v>181</v>
      </c>
      <c r="BI81" s="26">
        <f t="shared" si="8"/>
        <v>24</v>
      </c>
      <c r="BJ81" s="86"/>
    </row>
    <row r="82" spans="1:62" s="4" customFormat="1" ht="12.75">
      <c r="A82" s="66"/>
      <c r="B82" s="28"/>
      <c r="C82" s="28">
        <v>25</v>
      </c>
      <c r="D82" s="67" t="s">
        <v>62</v>
      </c>
      <c r="E82" s="24"/>
      <c r="F82" s="72" t="s">
        <v>40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>
        <v>1</v>
      </c>
      <c r="U82" s="28"/>
      <c r="V82" s="28"/>
      <c r="W82" s="28"/>
      <c r="X82" s="28"/>
      <c r="Y82" s="28"/>
      <c r="Z82" s="28"/>
      <c r="AA82" s="28">
        <v>3</v>
      </c>
      <c r="AB82" s="28">
        <v>3</v>
      </c>
      <c r="AC82" s="28"/>
      <c r="AD82" s="28"/>
      <c r="AE82" s="28">
        <v>1</v>
      </c>
      <c r="AF82" s="28">
        <v>1</v>
      </c>
      <c r="AG82" s="28"/>
      <c r="AH82" s="28"/>
      <c r="AI82" s="28"/>
      <c r="AJ82" s="28"/>
      <c r="AK82" s="28"/>
      <c r="AL82" s="28"/>
      <c r="AM82" s="28">
        <v>1</v>
      </c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6">
        <f t="shared" si="13"/>
        <v>5</v>
      </c>
      <c r="BD82" s="26">
        <f t="shared" si="4"/>
        <v>5</v>
      </c>
      <c r="BE82" s="26">
        <f t="shared" si="14"/>
        <v>0</v>
      </c>
      <c r="BF82" s="26">
        <f t="shared" si="5"/>
        <v>0</v>
      </c>
      <c r="BG82" s="26">
        <f t="shared" si="6"/>
        <v>5</v>
      </c>
      <c r="BH82" s="26">
        <f t="shared" si="7"/>
        <v>5</v>
      </c>
      <c r="BI82" s="26">
        <f t="shared" si="8"/>
        <v>25</v>
      </c>
      <c r="BJ82" s="89"/>
    </row>
    <row r="83" spans="1:62" s="4" customFormat="1" ht="12.75">
      <c r="A83" s="68"/>
      <c r="B83" s="25"/>
      <c r="C83" s="28">
        <v>26</v>
      </c>
      <c r="D83" s="67" t="s">
        <v>62</v>
      </c>
      <c r="E83" s="24"/>
      <c r="F83" s="72" t="s">
        <v>41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>
        <v>1</v>
      </c>
      <c r="U83" s="25"/>
      <c r="V83" s="25"/>
      <c r="W83" s="25"/>
      <c r="X83" s="25"/>
      <c r="Y83" s="25"/>
      <c r="Z83" s="25"/>
      <c r="AA83" s="25">
        <v>1</v>
      </c>
      <c r="AB83" s="25"/>
      <c r="AC83" s="25"/>
      <c r="AD83" s="25"/>
      <c r="AE83" s="25">
        <v>1</v>
      </c>
      <c r="AF83" s="25"/>
      <c r="AG83" s="25"/>
      <c r="AH83" s="25"/>
      <c r="AI83" s="25"/>
      <c r="AJ83" s="25"/>
      <c r="AK83" s="25"/>
      <c r="AL83" s="25"/>
      <c r="AM83" s="25">
        <v>1</v>
      </c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6">
        <f aca="true" t="shared" si="16" ref="BC83:BC147">AY83+AU83+AQ83+AM83+AI83+AE83+AA83+W83+S83+O83</f>
        <v>3</v>
      </c>
      <c r="BD83" s="26">
        <f aca="true" t="shared" si="17" ref="BD83:BD147">AZ83+AV83+AR83+AN83+AJ83+AF83+AB83+X83+T83+P83+M83+K83+I83+G83</f>
        <v>1</v>
      </c>
      <c r="BE83" s="26">
        <f aca="true" t="shared" si="18" ref="BE83:BE147">BA83+AW83+AS83+AO83+AK83+AG83+AC83+Y83+U83+Q83</f>
        <v>0</v>
      </c>
      <c r="BF83" s="26">
        <f aca="true" t="shared" si="19" ref="BF83:BF147">BB83+AX83+AT83+AP83+AL83+AH83+AD83+Z83+V83+R83+N83+L83+J83+H83</f>
        <v>0</v>
      </c>
      <c r="BG83" s="26">
        <f aca="true" t="shared" si="20" ref="BG83:BG147">BC83+BE83</f>
        <v>3</v>
      </c>
      <c r="BH83" s="26">
        <f aca="true" t="shared" si="21" ref="BH83:BH147">BD83+BF83</f>
        <v>1</v>
      </c>
      <c r="BI83" s="26">
        <f aca="true" t="shared" si="22" ref="BI83:BI147">C83</f>
        <v>26</v>
      </c>
      <c r="BJ83" s="86"/>
    </row>
    <row r="84" spans="1:62" s="4" customFormat="1" ht="12.75">
      <c r="A84" s="68"/>
      <c r="B84" s="25"/>
      <c r="C84" s="28">
        <v>27</v>
      </c>
      <c r="D84" s="67" t="s">
        <v>62</v>
      </c>
      <c r="E84" s="24"/>
      <c r="F84" s="72" t="s">
        <v>32</v>
      </c>
      <c r="G84" s="25"/>
      <c r="H84" s="25"/>
      <c r="I84" s="25">
        <v>4</v>
      </c>
      <c r="J84" s="25"/>
      <c r="K84" s="25">
        <v>17</v>
      </c>
      <c r="L84" s="25"/>
      <c r="M84" s="25">
        <v>66</v>
      </c>
      <c r="N84" s="25"/>
      <c r="O84" s="25"/>
      <c r="P84" s="25">
        <v>111</v>
      </c>
      <c r="Q84" s="25"/>
      <c r="R84" s="25"/>
      <c r="S84" s="25">
        <v>3</v>
      </c>
      <c r="T84" s="25">
        <v>312</v>
      </c>
      <c r="U84" s="25"/>
      <c r="V84" s="25"/>
      <c r="W84" s="25">
        <v>27</v>
      </c>
      <c r="X84" s="25">
        <v>115</v>
      </c>
      <c r="Y84" s="25"/>
      <c r="Z84" s="25"/>
      <c r="AA84" s="25">
        <v>205</v>
      </c>
      <c r="AB84" s="25">
        <v>161</v>
      </c>
      <c r="AC84" s="25"/>
      <c r="AD84" s="25"/>
      <c r="AE84" s="25">
        <v>200</v>
      </c>
      <c r="AF84" s="25">
        <v>31</v>
      </c>
      <c r="AG84" s="25"/>
      <c r="AH84" s="25"/>
      <c r="AI84" s="25">
        <v>68</v>
      </c>
      <c r="AJ84" s="25">
        <v>7</v>
      </c>
      <c r="AK84" s="25"/>
      <c r="AL84" s="25"/>
      <c r="AM84" s="25">
        <v>21</v>
      </c>
      <c r="AN84" s="25">
        <v>5</v>
      </c>
      <c r="AO84" s="25"/>
      <c r="AP84" s="25"/>
      <c r="AQ84" s="25">
        <v>14</v>
      </c>
      <c r="AR84" s="25">
        <v>1</v>
      </c>
      <c r="AS84" s="25"/>
      <c r="AT84" s="25"/>
      <c r="AU84" s="25">
        <v>9</v>
      </c>
      <c r="AV84" s="25"/>
      <c r="AW84" s="25"/>
      <c r="AX84" s="25"/>
      <c r="AY84" s="25"/>
      <c r="AZ84" s="25"/>
      <c r="BA84" s="25"/>
      <c r="BB84" s="25"/>
      <c r="BC84" s="26">
        <f t="shared" si="16"/>
        <v>547</v>
      </c>
      <c r="BD84" s="26">
        <f t="shared" si="17"/>
        <v>830</v>
      </c>
      <c r="BE84" s="26">
        <f t="shared" si="18"/>
        <v>0</v>
      </c>
      <c r="BF84" s="26">
        <f t="shared" si="19"/>
        <v>0</v>
      </c>
      <c r="BG84" s="26">
        <f t="shared" si="20"/>
        <v>547</v>
      </c>
      <c r="BH84" s="26">
        <f t="shared" si="21"/>
        <v>830</v>
      </c>
      <c r="BI84" s="26">
        <f t="shared" si="22"/>
        <v>27</v>
      </c>
      <c r="BJ84" s="86"/>
    </row>
    <row r="85" spans="1:62" s="4" customFormat="1" ht="12.75">
      <c r="A85" s="68"/>
      <c r="B85" s="25" t="s">
        <v>33</v>
      </c>
      <c r="C85" s="25"/>
      <c r="D85" s="67" t="s">
        <v>285</v>
      </c>
      <c r="E85" s="24"/>
      <c r="F85" s="68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6">
        <f t="shared" si="16"/>
        <v>0</v>
      </c>
      <c r="BD85" s="26">
        <f t="shared" si="17"/>
        <v>0</v>
      </c>
      <c r="BE85" s="26">
        <f t="shared" si="18"/>
        <v>0</v>
      </c>
      <c r="BF85" s="26">
        <f t="shared" si="19"/>
        <v>0</v>
      </c>
      <c r="BG85" s="26">
        <f t="shared" si="20"/>
        <v>0</v>
      </c>
      <c r="BH85" s="26">
        <f t="shared" si="21"/>
        <v>0</v>
      </c>
      <c r="BI85" s="26">
        <f t="shared" si="22"/>
        <v>0</v>
      </c>
      <c r="BJ85" s="86"/>
    </row>
    <row r="86" spans="1:62" s="4" customFormat="1" ht="12.75">
      <c r="A86" s="68"/>
      <c r="B86" s="25"/>
      <c r="C86" s="25">
        <v>28</v>
      </c>
      <c r="D86" s="67" t="s">
        <v>63</v>
      </c>
      <c r="E86" s="24"/>
      <c r="F86" s="72" t="s">
        <v>31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>
        <v>2</v>
      </c>
      <c r="X86" s="25"/>
      <c r="Y86" s="25"/>
      <c r="Z86" s="25"/>
      <c r="AA86" s="25">
        <v>14</v>
      </c>
      <c r="AB86" s="25">
        <v>3</v>
      </c>
      <c r="AC86" s="25"/>
      <c r="AD86" s="25"/>
      <c r="AE86" s="25">
        <v>15</v>
      </c>
      <c r="AF86" s="25"/>
      <c r="AG86" s="25"/>
      <c r="AH86" s="25"/>
      <c r="AI86" s="25">
        <v>3</v>
      </c>
      <c r="AJ86" s="25">
        <v>1</v>
      </c>
      <c r="AK86" s="25"/>
      <c r="AL86" s="25"/>
      <c r="AM86" s="25">
        <v>3</v>
      </c>
      <c r="AN86" s="25">
        <v>1</v>
      </c>
      <c r="AO86" s="25"/>
      <c r="AP86" s="25"/>
      <c r="AQ86" s="25">
        <v>3</v>
      </c>
      <c r="AR86" s="25"/>
      <c r="AS86" s="25"/>
      <c r="AT86" s="25"/>
      <c r="AU86" s="25">
        <v>2</v>
      </c>
      <c r="AV86" s="25"/>
      <c r="AW86" s="25"/>
      <c r="AX86" s="25"/>
      <c r="AY86" s="25"/>
      <c r="AZ86" s="25"/>
      <c r="BA86" s="25"/>
      <c r="BB86" s="25"/>
      <c r="BC86" s="26">
        <f t="shared" si="16"/>
        <v>42</v>
      </c>
      <c r="BD86" s="26">
        <f t="shared" si="17"/>
        <v>5</v>
      </c>
      <c r="BE86" s="26">
        <f t="shared" si="18"/>
        <v>0</v>
      </c>
      <c r="BF86" s="26">
        <f t="shared" si="19"/>
        <v>0</v>
      </c>
      <c r="BG86" s="26">
        <f t="shared" si="20"/>
        <v>42</v>
      </c>
      <c r="BH86" s="26">
        <f t="shared" si="21"/>
        <v>5</v>
      </c>
      <c r="BI86" s="26">
        <f t="shared" si="22"/>
        <v>28</v>
      </c>
      <c r="BJ86" s="86"/>
    </row>
    <row r="87" spans="1:62" s="4" customFormat="1" ht="12.75">
      <c r="A87" s="68"/>
      <c r="B87" s="25"/>
      <c r="C87" s="25">
        <v>29</v>
      </c>
      <c r="D87" s="67" t="s">
        <v>63</v>
      </c>
      <c r="E87" s="24"/>
      <c r="F87" s="72" t="s">
        <v>40</v>
      </c>
      <c r="G87" s="25"/>
      <c r="H87" s="25"/>
      <c r="I87" s="25"/>
      <c r="J87" s="25"/>
      <c r="K87" s="25"/>
      <c r="L87" s="25"/>
      <c r="M87" s="25"/>
      <c r="N87" s="25"/>
      <c r="O87" s="25"/>
      <c r="P87" s="25">
        <v>1</v>
      </c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>
        <v>1</v>
      </c>
      <c r="AB87" s="25">
        <v>1</v>
      </c>
      <c r="AC87" s="25"/>
      <c r="AD87" s="25"/>
      <c r="AE87" s="25">
        <v>2</v>
      </c>
      <c r="AF87" s="25"/>
      <c r="AG87" s="25"/>
      <c r="AH87" s="25"/>
      <c r="AI87" s="25"/>
      <c r="AJ87" s="25"/>
      <c r="AK87" s="25"/>
      <c r="AL87" s="25"/>
      <c r="AM87" s="25">
        <v>1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6">
        <f t="shared" si="16"/>
        <v>4</v>
      </c>
      <c r="BD87" s="26">
        <f t="shared" si="17"/>
        <v>2</v>
      </c>
      <c r="BE87" s="26">
        <f t="shared" si="18"/>
        <v>0</v>
      </c>
      <c r="BF87" s="26">
        <f t="shared" si="19"/>
        <v>0</v>
      </c>
      <c r="BG87" s="26">
        <f t="shared" si="20"/>
        <v>4</v>
      </c>
      <c r="BH87" s="26">
        <f t="shared" si="21"/>
        <v>2</v>
      </c>
      <c r="BI87" s="26">
        <f t="shared" si="22"/>
        <v>29</v>
      </c>
      <c r="BJ87" s="86"/>
    </row>
    <row r="88" spans="1:62" s="4" customFormat="1" ht="12.75">
      <c r="A88" s="68"/>
      <c r="B88" s="25"/>
      <c r="C88" s="25">
        <v>30</v>
      </c>
      <c r="D88" s="67" t="s">
        <v>63</v>
      </c>
      <c r="E88" s="24"/>
      <c r="F88" s="72" t="s">
        <v>32</v>
      </c>
      <c r="G88" s="25"/>
      <c r="H88" s="25"/>
      <c r="I88" s="25">
        <v>2</v>
      </c>
      <c r="J88" s="25"/>
      <c r="K88" s="25">
        <v>2</v>
      </c>
      <c r="L88" s="25"/>
      <c r="M88" s="25">
        <v>12</v>
      </c>
      <c r="N88" s="25"/>
      <c r="O88" s="25"/>
      <c r="P88" s="25">
        <v>13</v>
      </c>
      <c r="Q88" s="25"/>
      <c r="R88" s="25"/>
      <c r="S88" s="25">
        <v>1</v>
      </c>
      <c r="T88" s="25">
        <v>27</v>
      </c>
      <c r="U88" s="25"/>
      <c r="V88" s="25"/>
      <c r="W88" s="25">
        <v>1</v>
      </c>
      <c r="X88" s="25">
        <v>5</v>
      </c>
      <c r="Y88" s="25"/>
      <c r="Z88" s="25"/>
      <c r="AA88" s="25">
        <v>11</v>
      </c>
      <c r="AB88" s="25">
        <v>11</v>
      </c>
      <c r="AC88" s="25"/>
      <c r="AD88" s="25"/>
      <c r="AE88" s="25">
        <v>10</v>
      </c>
      <c r="AF88" s="25">
        <v>1</v>
      </c>
      <c r="AG88" s="25"/>
      <c r="AH88" s="25"/>
      <c r="AI88" s="25">
        <v>4</v>
      </c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6">
        <f t="shared" si="16"/>
        <v>27</v>
      </c>
      <c r="BD88" s="26">
        <f t="shared" si="17"/>
        <v>73</v>
      </c>
      <c r="BE88" s="26">
        <f t="shared" si="18"/>
        <v>0</v>
      </c>
      <c r="BF88" s="26">
        <f t="shared" si="19"/>
        <v>0</v>
      </c>
      <c r="BG88" s="26">
        <f t="shared" si="20"/>
        <v>27</v>
      </c>
      <c r="BH88" s="26">
        <f t="shared" si="21"/>
        <v>73</v>
      </c>
      <c r="BI88" s="26">
        <f t="shared" si="22"/>
        <v>30</v>
      </c>
      <c r="BJ88" s="86"/>
    </row>
    <row r="89" spans="1:62" s="4" customFormat="1" ht="12.75">
      <c r="A89" s="68"/>
      <c r="B89" s="25"/>
      <c r="C89" s="25">
        <v>31</v>
      </c>
      <c r="D89" s="67" t="s">
        <v>64</v>
      </c>
      <c r="E89" s="24"/>
      <c r="F89" s="72" t="s">
        <v>32</v>
      </c>
      <c r="G89" s="25"/>
      <c r="H89" s="25"/>
      <c r="I89" s="25"/>
      <c r="J89" s="25"/>
      <c r="K89" s="25"/>
      <c r="L89" s="25"/>
      <c r="M89" s="25"/>
      <c r="N89" s="25"/>
      <c r="O89" s="25"/>
      <c r="P89" s="25">
        <v>1</v>
      </c>
      <c r="Q89" s="25"/>
      <c r="R89" s="25"/>
      <c r="S89" s="25"/>
      <c r="T89" s="25">
        <v>1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6">
        <f t="shared" si="16"/>
        <v>0</v>
      </c>
      <c r="BD89" s="26">
        <f t="shared" si="17"/>
        <v>2</v>
      </c>
      <c r="BE89" s="26">
        <f t="shared" si="18"/>
        <v>0</v>
      </c>
      <c r="BF89" s="26">
        <f t="shared" si="19"/>
        <v>0</v>
      </c>
      <c r="BG89" s="26">
        <f t="shared" si="20"/>
        <v>0</v>
      </c>
      <c r="BH89" s="26">
        <f t="shared" si="21"/>
        <v>2</v>
      </c>
      <c r="BI89" s="26">
        <f t="shared" si="22"/>
        <v>31</v>
      </c>
      <c r="BJ89" s="86"/>
    </row>
    <row r="90" spans="1:62" s="4" customFormat="1" ht="12.75">
      <c r="A90" s="68"/>
      <c r="B90" s="25"/>
      <c r="C90" s="25">
        <v>32</v>
      </c>
      <c r="D90" s="67" t="s">
        <v>65</v>
      </c>
      <c r="E90" s="24"/>
      <c r="F90" s="72" t="s">
        <v>31</v>
      </c>
      <c r="G90" s="25"/>
      <c r="H90" s="25"/>
      <c r="I90" s="25"/>
      <c r="J90" s="25"/>
      <c r="K90" s="25">
        <v>1</v>
      </c>
      <c r="L90" s="25"/>
      <c r="M90" s="25">
        <v>1</v>
      </c>
      <c r="N90" s="25"/>
      <c r="O90" s="25"/>
      <c r="P90" s="25">
        <v>2</v>
      </c>
      <c r="Q90" s="25"/>
      <c r="R90" s="25"/>
      <c r="S90" s="25">
        <v>3</v>
      </c>
      <c r="T90" s="25">
        <v>11</v>
      </c>
      <c r="U90" s="25"/>
      <c r="V90" s="25"/>
      <c r="W90" s="25"/>
      <c r="X90" s="25">
        <v>15</v>
      </c>
      <c r="Y90" s="25"/>
      <c r="Z90" s="25"/>
      <c r="AA90" s="25">
        <v>64</v>
      </c>
      <c r="AB90" s="25">
        <v>23</v>
      </c>
      <c r="AC90" s="25">
        <v>1</v>
      </c>
      <c r="AD90" s="25"/>
      <c r="AE90" s="25">
        <v>100</v>
      </c>
      <c r="AF90" s="25">
        <v>6</v>
      </c>
      <c r="AG90" s="25">
        <v>2</v>
      </c>
      <c r="AH90" s="25"/>
      <c r="AI90" s="25">
        <v>51</v>
      </c>
      <c r="AJ90" s="25">
        <v>2</v>
      </c>
      <c r="AK90" s="25">
        <v>2</v>
      </c>
      <c r="AL90" s="25"/>
      <c r="AM90" s="25">
        <v>18</v>
      </c>
      <c r="AN90" s="25">
        <v>3</v>
      </c>
      <c r="AO90" s="25"/>
      <c r="AP90" s="25"/>
      <c r="AQ90" s="25">
        <v>23</v>
      </c>
      <c r="AR90" s="25">
        <v>2</v>
      </c>
      <c r="AS90" s="25">
        <v>1</v>
      </c>
      <c r="AT90" s="25"/>
      <c r="AU90" s="25">
        <v>13</v>
      </c>
      <c r="AV90" s="25"/>
      <c r="AW90" s="25">
        <v>2</v>
      </c>
      <c r="AX90" s="25">
        <v>1</v>
      </c>
      <c r="AY90" s="25"/>
      <c r="AZ90" s="25"/>
      <c r="BA90" s="25"/>
      <c r="BB90" s="25"/>
      <c r="BC90" s="26">
        <f t="shared" si="16"/>
        <v>272</v>
      </c>
      <c r="BD90" s="26">
        <f t="shared" si="17"/>
        <v>66</v>
      </c>
      <c r="BE90" s="26">
        <f t="shared" si="18"/>
        <v>8</v>
      </c>
      <c r="BF90" s="26">
        <f t="shared" si="19"/>
        <v>1</v>
      </c>
      <c r="BG90" s="26">
        <f t="shared" si="20"/>
        <v>280</v>
      </c>
      <c r="BH90" s="26">
        <f t="shared" si="21"/>
        <v>67</v>
      </c>
      <c r="BI90" s="26">
        <f t="shared" si="22"/>
        <v>32</v>
      </c>
      <c r="BJ90" s="86"/>
    </row>
    <row r="91" spans="1:62" s="4" customFormat="1" ht="12.75">
      <c r="A91" s="68"/>
      <c r="B91" s="25"/>
      <c r="C91" s="25">
        <v>33</v>
      </c>
      <c r="D91" s="67" t="s">
        <v>65</v>
      </c>
      <c r="E91" s="24"/>
      <c r="F91" s="72" t="s">
        <v>40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>
        <v>3</v>
      </c>
      <c r="AC91" s="25"/>
      <c r="AD91" s="25"/>
      <c r="AE91" s="25">
        <v>2</v>
      </c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6">
        <f t="shared" si="16"/>
        <v>2</v>
      </c>
      <c r="BD91" s="26">
        <f t="shared" si="17"/>
        <v>3</v>
      </c>
      <c r="BE91" s="26">
        <f t="shared" si="18"/>
        <v>0</v>
      </c>
      <c r="BF91" s="26">
        <f t="shared" si="19"/>
        <v>0</v>
      </c>
      <c r="BG91" s="26">
        <f t="shared" si="20"/>
        <v>2</v>
      </c>
      <c r="BH91" s="26">
        <f t="shared" si="21"/>
        <v>3</v>
      </c>
      <c r="BI91" s="26">
        <f t="shared" si="22"/>
        <v>33</v>
      </c>
      <c r="BJ91" s="86"/>
    </row>
    <row r="92" spans="1:62" s="4" customFormat="1" ht="12.75">
      <c r="A92" s="68"/>
      <c r="B92" s="25"/>
      <c r="C92" s="25">
        <v>34</v>
      </c>
      <c r="D92" s="67" t="s">
        <v>65</v>
      </c>
      <c r="E92" s="24"/>
      <c r="F92" s="72" t="s">
        <v>41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>
        <v>1</v>
      </c>
      <c r="AC92" s="25"/>
      <c r="AD92" s="25"/>
      <c r="AE92" s="25"/>
      <c r="AF92" s="25"/>
      <c r="AG92" s="25"/>
      <c r="AH92" s="25"/>
      <c r="AI92" s="25">
        <v>1</v>
      </c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6">
        <f t="shared" si="16"/>
        <v>1</v>
      </c>
      <c r="BD92" s="26">
        <f t="shared" si="17"/>
        <v>1</v>
      </c>
      <c r="BE92" s="26">
        <f t="shared" si="18"/>
        <v>0</v>
      </c>
      <c r="BF92" s="26">
        <f t="shared" si="19"/>
        <v>0</v>
      </c>
      <c r="BG92" s="26">
        <f t="shared" si="20"/>
        <v>1</v>
      </c>
      <c r="BH92" s="26">
        <f t="shared" si="21"/>
        <v>1</v>
      </c>
      <c r="BI92" s="26">
        <f t="shared" si="22"/>
        <v>34</v>
      </c>
      <c r="BJ92" s="86"/>
    </row>
    <row r="93" spans="1:62" s="4" customFormat="1" ht="12.75">
      <c r="A93" s="68"/>
      <c r="B93" s="25"/>
      <c r="C93" s="25">
        <v>35</v>
      </c>
      <c r="D93" s="67" t="s">
        <v>65</v>
      </c>
      <c r="E93" s="24"/>
      <c r="F93" s="72" t="s">
        <v>32</v>
      </c>
      <c r="G93" s="25"/>
      <c r="H93" s="25"/>
      <c r="I93" s="25">
        <v>4</v>
      </c>
      <c r="J93" s="25"/>
      <c r="K93" s="25">
        <v>12</v>
      </c>
      <c r="L93" s="25"/>
      <c r="M93" s="25">
        <v>47</v>
      </c>
      <c r="N93" s="25"/>
      <c r="O93" s="25"/>
      <c r="P93" s="25">
        <v>64</v>
      </c>
      <c r="Q93" s="25"/>
      <c r="R93" s="25"/>
      <c r="S93" s="25">
        <v>4</v>
      </c>
      <c r="T93" s="25">
        <v>201</v>
      </c>
      <c r="U93" s="25"/>
      <c r="V93" s="25"/>
      <c r="W93" s="25">
        <v>18</v>
      </c>
      <c r="X93" s="25">
        <v>54</v>
      </c>
      <c r="Y93" s="25"/>
      <c r="Z93" s="25"/>
      <c r="AA93" s="25">
        <v>98</v>
      </c>
      <c r="AB93" s="25">
        <v>85</v>
      </c>
      <c r="AC93" s="25"/>
      <c r="AD93" s="25"/>
      <c r="AE93" s="25">
        <v>61</v>
      </c>
      <c r="AF93" s="25">
        <v>8</v>
      </c>
      <c r="AG93" s="25"/>
      <c r="AH93" s="25"/>
      <c r="AI93" s="25">
        <v>41</v>
      </c>
      <c r="AJ93" s="25">
        <v>4</v>
      </c>
      <c r="AK93" s="25"/>
      <c r="AL93" s="25"/>
      <c r="AM93" s="25">
        <v>5</v>
      </c>
      <c r="AN93" s="25">
        <v>2</v>
      </c>
      <c r="AO93" s="25"/>
      <c r="AP93" s="25"/>
      <c r="AQ93" s="25">
        <v>5</v>
      </c>
      <c r="AR93" s="25">
        <v>1</v>
      </c>
      <c r="AS93" s="25"/>
      <c r="AT93" s="25"/>
      <c r="AU93" s="25">
        <v>2</v>
      </c>
      <c r="AV93" s="25"/>
      <c r="AW93" s="25"/>
      <c r="AX93" s="25"/>
      <c r="AY93" s="25"/>
      <c r="AZ93" s="25"/>
      <c r="BA93" s="25"/>
      <c r="BB93" s="25"/>
      <c r="BC93" s="26">
        <f t="shared" si="16"/>
        <v>234</v>
      </c>
      <c r="BD93" s="26">
        <f t="shared" si="17"/>
        <v>482</v>
      </c>
      <c r="BE93" s="26">
        <f t="shared" si="18"/>
        <v>0</v>
      </c>
      <c r="BF93" s="26">
        <f t="shared" si="19"/>
        <v>0</v>
      </c>
      <c r="BG93" s="26">
        <f t="shared" si="20"/>
        <v>234</v>
      </c>
      <c r="BH93" s="26">
        <f t="shared" si="21"/>
        <v>482</v>
      </c>
      <c r="BI93" s="26">
        <f t="shared" si="22"/>
        <v>35</v>
      </c>
      <c r="BJ93" s="86"/>
    </row>
    <row r="94" spans="1:62" s="4" customFormat="1" ht="12.75">
      <c r="A94" s="66"/>
      <c r="B94" s="28"/>
      <c r="C94" s="28">
        <v>36</v>
      </c>
      <c r="D94" s="71" t="s">
        <v>66</v>
      </c>
      <c r="E94" s="24"/>
      <c r="F94" s="72" t="s">
        <v>31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>
        <v>8</v>
      </c>
      <c r="AB94" s="28">
        <v>1</v>
      </c>
      <c r="AC94" s="28"/>
      <c r="AD94" s="28"/>
      <c r="AE94" s="28">
        <v>15</v>
      </c>
      <c r="AF94" s="28">
        <v>1</v>
      </c>
      <c r="AG94" s="28"/>
      <c r="AH94" s="28"/>
      <c r="AI94" s="28">
        <v>7</v>
      </c>
      <c r="AJ94" s="28"/>
      <c r="AK94" s="28"/>
      <c r="AL94" s="28"/>
      <c r="AM94" s="28">
        <v>3</v>
      </c>
      <c r="AN94" s="28"/>
      <c r="AO94" s="28"/>
      <c r="AP94" s="28"/>
      <c r="AQ94" s="28">
        <v>1</v>
      </c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6">
        <f t="shared" si="16"/>
        <v>34</v>
      </c>
      <c r="BD94" s="26">
        <f t="shared" si="17"/>
        <v>2</v>
      </c>
      <c r="BE94" s="26">
        <f t="shared" si="18"/>
        <v>0</v>
      </c>
      <c r="BF94" s="26">
        <f>BB94+AX94+AT94+AP94+AL94+AH94+AD94+Z94+V94+R94+N94+J94+H94</f>
        <v>0</v>
      </c>
      <c r="BG94" s="26">
        <f t="shared" si="20"/>
        <v>34</v>
      </c>
      <c r="BH94" s="26">
        <f t="shared" si="21"/>
        <v>2</v>
      </c>
      <c r="BI94" s="26">
        <f t="shared" si="22"/>
        <v>36</v>
      </c>
      <c r="BJ94" s="89"/>
    </row>
    <row r="95" spans="1:62" s="4" customFormat="1" ht="12.75">
      <c r="A95" s="68"/>
      <c r="B95" s="25"/>
      <c r="C95" s="28">
        <v>37</v>
      </c>
      <c r="D95" s="71" t="s">
        <v>66</v>
      </c>
      <c r="E95" s="24"/>
      <c r="F95" s="72" t="s">
        <v>32</v>
      </c>
      <c r="G95" s="25"/>
      <c r="H95" s="25"/>
      <c r="I95" s="25">
        <v>1</v>
      </c>
      <c r="J95" s="25"/>
      <c r="K95" s="25"/>
      <c r="L95" s="25"/>
      <c r="M95" s="25">
        <v>1</v>
      </c>
      <c r="N95" s="25"/>
      <c r="O95" s="25"/>
      <c r="P95" s="25"/>
      <c r="Q95" s="25"/>
      <c r="R95" s="25"/>
      <c r="S95" s="25"/>
      <c r="T95" s="25">
        <v>5</v>
      </c>
      <c r="U95" s="25"/>
      <c r="V95" s="25"/>
      <c r="W95" s="25">
        <v>2</v>
      </c>
      <c r="X95" s="25">
        <v>2</v>
      </c>
      <c r="Y95" s="25"/>
      <c r="Z95" s="25"/>
      <c r="AA95" s="25">
        <v>17</v>
      </c>
      <c r="AB95" s="25">
        <v>7</v>
      </c>
      <c r="AC95" s="25"/>
      <c r="AD95" s="25"/>
      <c r="AE95" s="25">
        <v>11</v>
      </c>
      <c r="AF95" s="25">
        <v>1</v>
      </c>
      <c r="AG95" s="25"/>
      <c r="AH95" s="25"/>
      <c r="AI95" s="25">
        <v>4</v>
      </c>
      <c r="AJ95" s="25">
        <v>1</v>
      </c>
      <c r="AK95" s="25"/>
      <c r="AL95" s="25"/>
      <c r="AM95" s="25">
        <v>2</v>
      </c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6">
        <f t="shared" si="16"/>
        <v>36</v>
      </c>
      <c r="BD95" s="26">
        <f t="shared" si="17"/>
        <v>18</v>
      </c>
      <c r="BE95" s="26">
        <f t="shared" si="18"/>
        <v>0</v>
      </c>
      <c r="BF95" s="26">
        <f t="shared" si="19"/>
        <v>0</v>
      </c>
      <c r="BG95" s="26">
        <f t="shared" si="20"/>
        <v>36</v>
      </c>
      <c r="BH95" s="26">
        <f t="shared" si="21"/>
        <v>18</v>
      </c>
      <c r="BI95" s="26">
        <f t="shared" si="22"/>
        <v>37</v>
      </c>
      <c r="BJ95" s="86"/>
    </row>
    <row r="96" spans="1:62" s="4" customFormat="1" ht="12.75">
      <c r="A96" s="68" t="s">
        <v>56</v>
      </c>
      <c r="B96" s="25" t="s">
        <v>36</v>
      </c>
      <c r="C96" s="28"/>
      <c r="D96" s="71" t="s">
        <v>269</v>
      </c>
      <c r="E96" s="24"/>
      <c r="F96" s="68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6"/>
      <c r="BD96" s="26"/>
      <c r="BE96" s="26"/>
      <c r="BF96" s="26"/>
      <c r="BG96" s="26"/>
      <c r="BH96" s="26"/>
      <c r="BI96" s="26"/>
      <c r="BJ96" s="86">
        <v>320053</v>
      </c>
    </row>
    <row r="97" spans="1:62" s="4" customFormat="1" ht="12.75">
      <c r="A97" s="68"/>
      <c r="B97" s="25"/>
      <c r="C97" s="28">
        <v>1</v>
      </c>
      <c r="D97" s="67" t="s">
        <v>67</v>
      </c>
      <c r="E97" s="24"/>
      <c r="F97" s="68" t="s">
        <v>31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>
        <v>1</v>
      </c>
      <c r="U97" s="25"/>
      <c r="V97" s="25"/>
      <c r="W97" s="25"/>
      <c r="X97" s="25"/>
      <c r="Y97" s="25"/>
      <c r="Z97" s="25"/>
      <c r="AA97" s="25"/>
      <c r="AB97" s="25">
        <v>2</v>
      </c>
      <c r="AC97" s="25"/>
      <c r="AD97" s="25"/>
      <c r="AE97" s="25">
        <v>8</v>
      </c>
      <c r="AF97" s="25">
        <v>1</v>
      </c>
      <c r="AG97" s="25"/>
      <c r="AH97" s="25">
        <v>2</v>
      </c>
      <c r="AI97" s="25">
        <v>4</v>
      </c>
      <c r="AJ97" s="25"/>
      <c r="AK97" s="25"/>
      <c r="AL97" s="25"/>
      <c r="AM97" s="25"/>
      <c r="AN97" s="25">
        <v>1</v>
      </c>
      <c r="AO97" s="25"/>
      <c r="AP97" s="25"/>
      <c r="AQ97" s="25">
        <v>1</v>
      </c>
      <c r="AR97" s="25"/>
      <c r="AS97" s="25"/>
      <c r="AT97" s="25"/>
      <c r="AU97" s="25">
        <v>1</v>
      </c>
      <c r="AV97" s="25"/>
      <c r="AW97" s="25"/>
      <c r="AX97" s="25"/>
      <c r="AY97" s="25"/>
      <c r="AZ97" s="25"/>
      <c r="BA97" s="25"/>
      <c r="BB97" s="25"/>
      <c r="BC97" s="26">
        <f t="shared" si="16"/>
        <v>14</v>
      </c>
      <c r="BD97" s="26">
        <f t="shared" si="17"/>
        <v>5</v>
      </c>
      <c r="BE97" s="26">
        <f t="shared" si="18"/>
        <v>0</v>
      </c>
      <c r="BF97" s="26">
        <f t="shared" si="19"/>
        <v>2</v>
      </c>
      <c r="BG97" s="26">
        <f t="shared" si="20"/>
        <v>14</v>
      </c>
      <c r="BH97" s="26">
        <f t="shared" si="21"/>
        <v>7</v>
      </c>
      <c r="BI97" s="26">
        <f t="shared" si="22"/>
        <v>1</v>
      </c>
      <c r="BJ97" s="86"/>
    </row>
    <row r="98" spans="1:62" s="4" customFormat="1" ht="12.75">
      <c r="A98" s="68"/>
      <c r="B98" s="25"/>
      <c r="C98" s="28">
        <v>2</v>
      </c>
      <c r="D98" s="67" t="s">
        <v>68</v>
      </c>
      <c r="E98" s="24"/>
      <c r="F98" s="68" t="s">
        <v>32</v>
      </c>
      <c r="G98" s="25"/>
      <c r="H98" s="25"/>
      <c r="I98" s="25"/>
      <c r="J98" s="25"/>
      <c r="K98" s="25"/>
      <c r="L98" s="25"/>
      <c r="M98" s="25"/>
      <c r="N98" s="25"/>
      <c r="O98" s="25"/>
      <c r="P98" s="25">
        <v>4</v>
      </c>
      <c r="Q98" s="25"/>
      <c r="R98" s="25"/>
      <c r="S98" s="25">
        <v>1</v>
      </c>
      <c r="T98" s="25">
        <v>15</v>
      </c>
      <c r="U98" s="25"/>
      <c r="V98" s="25"/>
      <c r="W98" s="25">
        <v>5</v>
      </c>
      <c r="X98" s="25">
        <v>11</v>
      </c>
      <c r="Y98" s="25"/>
      <c r="Z98" s="25"/>
      <c r="AA98" s="25">
        <v>36</v>
      </c>
      <c r="AB98" s="25">
        <v>13</v>
      </c>
      <c r="AC98" s="25"/>
      <c r="AD98" s="25"/>
      <c r="AE98" s="25">
        <v>59</v>
      </c>
      <c r="AF98" s="25">
        <v>5</v>
      </c>
      <c r="AG98" s="25"/>
      <c r="AH98" s="25"/>
      <c r="AI98" s="25">
        <v>33</v>
      </c>
      <c r="AJ98" s="25">
        <v>3</v>
      </c>
      <c r="AK98" s="25"/>
      <c r="AL98" s="25"/>
      <c r="AM98" s="25">
        <v>21</v>
      </c>
      <c r="AN98" s="25">
        <v>2</v>
      </c>
      <c r="AO98" s="25"/>
      <c r="AP98" s="25"/>
      <c r="AQ98" s="25">
        <v>8</v>
      </c>
      <c r="AR98" s="25"/>
      <c r="AS98" s="25"/>
      <c r="AT98" s="25"/>
      <c r="AU98" s="25">
        <v>5</v>
      </c>
      <c r="AV98" s="25"/>
      <c r="AW98" s="25"/>
      <c r="AX98" s="25"/>
      <c r="AY98" s="25"/>
      <c r="AZ98" s="25"/>
      <c r="BA98" s="25"/>
      <c r="BB98" s="25"/>
      <c r="BC98" s="26">
        <f t="shared" si="16"/>
        <v>168</v>
      </c>
      <c r="BD98" s="26">
        <f t="shared" si="17"/>
        <v>53</v>
      </c>
      <c r="BE98" s="26">
        <f t="shared" si="18"/>
        <v>0</v>
      </c>
      <c r="BF98" s="26">
        <f t="shared" si="19"/>
        <v>0</v>
      </c>
      <c r="BG98" s="26">
        <f t="shared" si="20"/>
        <v>168</v>
      </c>
      <c r="BH98" s="26">
        <f t="shared" si="21"/>
        <v>53</v>
      </c>
      <c r="BI98" s="26">
        <f t="shared" si="22"/>
        <v>2</v>
      </c>
      <c r="BJ98" s="86"/>
    </row>
    <row r="99" spans="1:62" s="4" customFormat="1" ht="12.75">
      <c r="A99" s="68"/>
      <c r="B99" s="25"/>
      <c r="C99" s="28">
        <v>3</v>
      </c>
      <c r="D99" s="67" t="s">
        <v>69</v>
      </c>
      <c r="E99" s="24"/>
      <c r="F99" s="68" t="s">
        <v>41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>
        <v>2</v>
      </c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6">
        <f t="shared" si="16"/>
        <v>2</v>
      </c>
      <c r="BD99" s="26">
        <f t="shared" si="17"/>
        <v>0</v>
      </c>
      <c r="BE99" s="26">
        <f>SUM(BE94:BE98)</f>
        <v>0</v>
      </c>
      <c r="BF99" s="26"/>
      <c r="BG99" s="26">
        <f t="shared" si="20"/>
        <v>2</v>
      </c>
      <c r="BH99" s="26">
        <f t="shared" si="21"/>
        <v>0</v>
      </c>
      <c r="BI99" s="26">
        <f t="shared" si="22"/>
        <v>3</v>
      </c>
      <c r="BJ99" s="86"/>
    </row>
    <row r="100" spans="1:62" s="4" customFormat="1" ht="12.75">
      <c r="A100" s="68"/>
      <c r="B100" s="25"/>
      <c r="C100" s="28">
        <v>4</v>
      </c>
      <c r="D100" s="67" t="s">
        <v>69</v>
      </c>
      <c r="E100" s="24"/>
      <c r="F100" s="68" t="s">
        <v>32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>
        <v>5</v>
      </c>
      <c r="AB100" s="25"/>
      <c r="AC100" s="25"/>
      <c r="AD100" s="25"/>
      <c r="AE100" s="25">
        <v>2</v>
      </c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6">
        <f t="shared" si="16"/>
        <v>7</v>
      </c>
      <c r="BD100" s="26">
        <f t="shared" si="17"/>
        <v>0</v>
      </c>
      <c r="BE100" s="26">
        <f t="shared" si="18"/>
        <v>0</v>
      </c>
      <c r="BF100" s="26">
        <f t="shared" si="19"/>
        <v>0</v>
      </c>
      <c r="BG100" s="26">
        <f t="shared" si="20"/>
        <v>7</v>
      </c>
      <c r="BH100" s="26">
        <f t="shared" si="21"/>
        <v>0</v>
      </c>
      <c r="BI100" s="26">
        <f t="shared" si="22"/>
        <v>4</v>
      </c>
      <c r="BJ100" s="86"/>
    </row>
    <row r="101" spans="1:62" s="4" customFormat="1" ht="12.75">
      <c r="A101" s="68"/>
      <c r="B101" s="25"/>
      <c r="C101" s="28">
        <v>5</v>
      </c>
      <c r="D101" s="67" t="s">
        <v>70</v>
      </c>
      <c r="E101" s="24"/>
      <c r="F101" s="68" t="s">
        <v>32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>
        <v>2</v>
      </c>
      <c r="AC101" s="25"/>
      <c r="AD101" s="25"/>
      <c r="AE101" s="25">
        <v>11</v>
      </c>
      <c r="AF101" s="25"/>
      <c r="AG101" s="25"/>
      <c r="AH101" s="25"/>
      <c r="AI101" s="25"/>
      <c r="AJ101" s="25"/>
      <c r="AK101" s="25"/>
      <c r="AL101" s="25"/>
      <c r="AM101" s="25">
        <v>1</v>
      </c>
      <c r="AN101" s="25"/>
      <c r="AO101" s="25"/>
      <c r="AP101" s="25"/>
      <c r="AQ101" s="25">
        <v>2</v>
      </c>
      <c r="AR101" s="25"/>
      <c r="AS101" s="25"/>
      <c r="AT101" s="25"/>
      <c r="AU101" s="25">
        <v>3</v>
      </c>
      <c r="AV101" s="25"/>
      <c r="AW101" s="25"/>
      <c r="AX101" s="25"/>
      <c r="AY101" s="25"/>
      <c r="AZ101" s="25"/>
      <c r="BA101" s="25"/>
      <c r="BB101" s="25"/>
      <c r="BC101" s="26">
        <f t="shared" si="16"/>
        <v>17</v>
      </c>
      <c r="BD101" s="26">
        <f t="shared" si="17"/>
        <v>2</v>
      </c>
      <c r="BE101" s="26">
        <f t="shared" si="18"/>
        <v>0</v>
      </c>
      <c r="BF101" s="26">
        <f t="shared" si="19"/>
        <v>0</v>
      </c>
      <c r="BG101" s="26">
        <f t="shared" si="20"/>
        <v>17</v>
      </c>
      <c r="BH101" s="26">
        <f t="shared" si="21"/>
        <v>2</v>
      </c>
      <c r="BI101" s="26">
        <f t="shared" si="22"/>
        <v>5</v>
      </c>
      <c r="BJ101" s="86"/>
    </row>
    <row r="102" spans="1:62" s="4" customFormat="1" ht="12.75">
      <c r="A102" s="68"/>
      <c r="B102" s="25"/>
      <c r="C102" s="28">
        <v>6</v>
      </c>
      <c r="D102" s="67" t="s">
        <v>71</v>
      </c>
      <c r="E102" s="24"/>
      <c r="F102" s="68" t="s">
        <v>41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>
        <v>2</v>
      </c>
      <c r="U102" s="25"/>
      <c r="V102" s="25"/>
      <c r="W102" s="25"/>
      <c r="X102" s="25">
        <v>3</v>
      </c>
      <c r="Y102" s="25"/>
      <c r="Z102" s="25"/>
      <c r="AA102" s="25">
        <v>7</v>
      </c>
      <c r="AB102" s="25">
        <v>7</v>
      </c>
      <c r="AC102" s="25"/>
      <c r="AD102" s="25"/>
      <c r="AE102" s="25">
        <v>10</v>
      </c>
      <c r="AF102" s="25">
        <v>1</v>
      </c>
      <c r="AG102" s="25"/>
      <c r="AH102" s="25"/>
      <c r="AI102" s="25">
        <v>11</v>
      </c>
      <c r="AJ102" s="25"/>
      <c r="AK102" s="25"/>
      <c r="AL102" s="25"/>
      <c r="AM102" s="25">
        <v>1</v>
      </c>
      <c r="AN102" s="25"/>
      <c r="AO102" s="25"/>
      <c r="AP102" s="25"/>
      <c r="AQ102" s="25">
        <v>4</v>
      </c>
      <c r="AR102" s="25">
        <v>2</v>
      </c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6">
        <f t="shared" si="16"/>
        <v>33</v>
      </c>
      <c r="BD102" s="26">
        <f t="shared" si="17"/>
        <v>15</v>
      </c>
      <c r="BE102" s="26">
        <f t="shared" si="18"/>
        <v>0</v>
      </c>
      <c r="BF102" s="26">
        <f t="shared" si="19"/>
        <v>0</v>
      </c>
      <c r="BG102" s="26">
        <f t="shared" si="20"/>
        <v>33</v>
      </c>
      <c r="BH102" s="26">
        <f t="shared" si="21"/>
        <v>15</v>
      </c>
      <c r="BI102" s="26">
        <f t="shared" si="22"/>
        <v>6</v>
      </c>
      <c r="BJ102" s="86"/>
    </row>
    <row r="103" spans="1:62" s="4" customFormat="1" ht="12.75">
      <c r="A103" s="68"/>
      <c r="B103" s="25"/>
      <c r="C103" s="28">
        <v>7</v>
      </c>
      <c r="D103" s="67" t="s">
        <v>270</v>
      </c>
      <c r="E103" s="24"/>
      <c r="F103" s="68" t="s">
        <v>32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>
        <v>2</v>
      </c>
      <c r="AB103" s="25">
        <v>1</v>
      </c>
      <c r="AC103" s="25"/>
      <c r="AD103" s="25"/>
      <c r="AE103" s="25">
        <v>3</v>
      </c>
      <c r="AF103" s="25">
        <v>1</v>
      </c>
      <c r="AG103" s="25"/>
      <c r="AH103" s="25"/>
      <c r="AI103" s="25">
        <v>2</v>
      </c>
      <c r="AJ103" s="25">
        <v>1</v>
      </c>
      <c r="AK103" s="25"/>
      <c r="AL103" s="25"/>
      <c r="AM103" s="25">
        <v>1</v>
      </c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6">
        <f t="shared" si="16"/>
        <v>8</v>
      </c>
      <c r="BD103" s="26">
        <f t="shared" si="17"/>
        <v>3</v>
      </c>
      <c r="BE103" s="26">
        <f t="shared" si="18"/>
        <v>0</v>
      </c>
      <c r="BF103" s="26">
        <f t="shared" si="19"/>
        <v>0</v>
      </c>
      <c r="BG103" s="26">
        <f t="shared" si="20"/>
        <v>8</v>
      </c>
      <c r="BH103" s="26">
        <f t="shared" si="21"/>
        <v>3</v>
      </c>
      <c r="BI103" s="26">
        <f t="shared" si="22"/>
        <v>7</v>
      </c>
      <c r="BJ103" s="86"/>
    </row>
    <row r="104" spans="1:62" s="4" customFormat="1" ht="12.75">
      <c r="A104" s="66"/>
      <c r="B104" s="28"/>
      <c r="C104" s="28">
        <v>8</v>
      </c>
      <c r="D104" s="71" t="s">
        <v>72</v>
      </c>
      <c r="E104" s="24"/>
      <c r="F104" s="66" t="s">
        <v>32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>
        <v>1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6">
        <f t="shared" si="16"/>
        <v>0</v>
      </c>
      <c r="BD104" s="26">
        <f t="shared" si="17"/>
        <v>1</v>
      </c>
      <c r="BE104" s="26">
        <f t="shared" si="18"/>
        <v>0</v>
      </c>
      <c r="BF104" s="26">
        <f t="shared" si="19"/>
        <v>0</v>
      </c>
      <c r="BG104" s="26">
        <f t="shared" si="20"/>
        <v>0</v>
      </c>
      <c r="BH104" s="26">
        <f t="shared" si="21"/>
        <v>1</v>
      </c>
      <c r="BI104" s="26">
        <f t="shared" si="22"/>
        <v>8</v>
      </c>
      <c r="BJ104" s="89"/>
    </row>
    <row r="105" spans="1:62" s="4" customFormat="1" ht="12.75">
      <c r="A105" s="68"/>
      <c r="B105" s="25"/>
      <c r="C105" s="28">
        <v>9</v>
      </c>
      <c r="D105" s="67" t="s">
        <v>73</v>
      </c>
      <c r="E105" s="24"/>
      <c r="F105" s="68" t="s">
        <v>31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>
        <v>1</v>
      </c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6">
        <f t="shared" si="16"/>
        <v>1</v>
      </c>
      <c r="BD105" s="26">
        <f t="shared" si="17"/>
        <v>0</v>
      </c>
      <c r="BE105" s="26">
        <f t="shared" si="18"/>
        <v>0</v>
      </c>
      <c r="BF105" s="26">
        <f t="shared" si="19"/>
        <v>0</v>
      </c>
      <c r="BG105" s="26">
        <f t="shared" si="20"/>
        <v>1</v>
      </c>
      <c r="BH105" s="26">
        <f t="shared" si="21"/>
        <v>0</v>
      </c>
      <c r="BI105" s="26">
        <f t="shared" si="22"/>
        <v>9</v>
      </c>
      <c r="BJ105" s="86"/>
    </row>
    <row r="106" spans="1:62" s="4" customFormat="1" ht="12.75">
      <c r="A106" s="68"/>
      <c r="B106" s="25"/>
      <c r="C106" s="28">
        <v>10</v>
      </c>
      <c r="D106" s="67" t="s">
        <v>73</v>
      </c>
      <c r="E106" s="24"/>
      <c r="F106" s="68" t="s">
        <v>32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>
        <v>1</v>
      </c>
      <c r="Q106" s="25"/>
      <c r="R106" s="25"/>
      <c r="S106" s="25"/>
      <c r="T106" s="25">
        <v>1</v>
      </c>
      <c r="U106" s="25"/>
      <c r="V106" s="25"/>
      <c r="W106" s="25"/>
      <c r="X106" s="25">
        <v>2</v>
      </c>
      <c r="Y106" s="25"/>
      <c r="Z106" s="25"/>
      <c r="AA106" s="25">
        <v>4</v>
      </c>
      <c r="AB106" s="25">
        <v>1</v>
      </c>
      <c r="AC106" s="25"/>
      <c r="AD106" s="25"/>
      <c r="AE106" s="25">
        <v>7</v>
      </c>
      <c r="AF106" s="25"/>
      <c r="AG106" s="25"/>
      <c r="AH106" s="25"/>
      <c r="AI106" s="25">
        <v>3</v>
      </c>
      <c r="AJ106" s="25">
        <v>1</v>
      </c>
      <c r="AK106" s="25"/>
      <c r="AL106" s="25"/>
      <c r="AM106" s="25">
        <v>1</v>
      </c>
      <c r="AN106" s="25"/>
      <c r="AO106" s="25"/>
      <c r="AP106" s="25"/>
      <c r="AQ106" s="25">
        <v>1</v>
      </c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6">
        <f t="shared" si="16"/>
        <v>16</v>
      </c>
      <c r="BD106" s="26">
        <f t="shared" si="17"/>
        <v>6</v>
      </c>
      <c r="BE106" s="26">
        <f t="shared" si="18"/>
        <v>0</v>
      </c>
      <c r="BF106" s="26">
        <f t="shared" si="19"/>
        <v>0</v>
      </c>
      <c r="BG106" s="26">
        <f t="shared" si="20"/>
        <v>16</v>
      </c>
      <c r="BH106" s="26">
        <f t="shared" si="21"/>
        <v>6</v>
      </c>
      <c r="BI106" s="26">
        <f t="shared" si="22"/>
        <v>10</v>
      </c>
      <c r="BJ106" s="86"/>
    </row>
    <row r="107" spans="1:62" s="4" customFormat="1" ht="12.75">
      <c r="A107" s="68"/>
      <c r="B107" s="25"/>
      <c r="C107" s="28">
        <v>11</v>
      </c>
      <c r="D107" s="67" t="s">
        <v>74</v>
      </c>
      <c r="E107" s="24"/>
      <c r="F107" s="68" t="s">
        <v>32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>
        <v>1</v>
      </c>
      <c r="Y107" s="25"/>
      <c r="Z107" s="25"/>
      <c r="AA107" s="25">
        <v>1</v>
      </c>
      <c r="AB107" s="25">
        <v>3</v>
      </c>
      <c r="AC107" s="25"/>
      <c r="AD107" s="25"/>
      <c r="AE107" s="25">
        <v>4</v>
      </c>
      <c r="AF107" s="25"/>
      <c r="AG107" s="25"/>
      <c r="AH107" s="25"/>
      <c r="AI107" s="25">
        <v>2</v>
      </c>
      <c r="AJ107" s="25"/>
      <c r="AK107" s="25"/>
      <c r="AL107" s="25"/>
      <c r="AM107" s="25">
        <v>1</v>
      </c>
      <c r="AN107" s="25"/>
      <c r="AO107" s="25"/>
      <c r="AP107" s="25"/>
      <c r="AQ107" s="25">
        <v>2</v>
      </c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6">
        <f t="shared" si="16"/>
        <v>10</v>
      </c>
      <c r="BD107" s="26">
        <f t="shared" si="17"/>
        <v>4</v>
      </c>
      <c r="BE107" s="26">
        <f t="shared" si="18"/>
        <v>0</v>
      </c>
      <c r="BF107" s="26">
        <f t="shared" si="19"/>
        <v>0</v>
      </c>
      <c r="BG107" s="26">
        <f t="shared" si="20"/>
        <v>10</v>
      </c>
      <c r="BH107" s="26">
        <f t="shared" si="21"/>
        <v>4</v>
      </c>
      <c r="BI107" s="26">
        <f t="shared" si="22"/>
        <v>11</v>
      </c>
      <c r="BJ107" s="86"/>
    </row>
    <row r="108" spans="1:62" s="4" customFormat="1" ht="25.5">
      <c r="A108" s="68"/>
      <c r="B108" s="25" t="s">
        <v>38</v>
      </c>
      <c r="C108" s="25"/>
      <c r="D108" s="67" t="s">
        <v>75</v>
      </c>
      <c r="E108" s="24"/>
      <c r="F108" s="68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>
        <f t="shared" si="16"/>
        <v>0</v>
      </c>
      <c r="BD108" s="26">
        <f t="shared" si="17"/>
        <v>0</v>
      </c>
      <c r="BE108" s="26">
        <f t="shared" si="18"/>
        <v>0</v>
      </c>
      <c r="BF108" s="26">
        <f t="shared" si="19"/>
        <v>0</v>
      </c>
      <c r="BG108" s="26">
        <f t="shared" si="20"/>
        <v>0</v>
      </c>
      <c r="BH108" s="26">
        <f t="shared" si="21"/>
        <v>0</v>
      </c>
      <c r="BI108" s="26">
        <f t="shared" si="22"/>
        <v>0</v>
      </c>
      <c r="BJ108" s="86"/>
    </row>
    <row r="109" spans="1:62" s="4" customFormat="1" ht="12.75">
      <c r="A109" s="68"/>
      <c r="B109" s="25"/>
      <c r="C109" s="25">
        <v>12</v>
      </c>
      <c r="D109" s="67" t="s">
        <v>76</v>
      </c>
      <c r="E109" s="24"/>
      <c r="F109" s="68" t="s">
        <v>32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>
        <v>1</v>
      </c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6">
        <f t="shared" si="16"/>
        <v>1</v>
      </c>
      <c r="BD109" s="26">
        <f t="shared" si="17"/>
        <v>0</v>
      </c>
      <c r="BE109" s="26">
        <f t="shared" si="18"/>
        <v>0</v>
      </c>
      <c r="BF109" s="26">
        <f t="shared" si="19"/>
        <v>0</v>
      </c>
      <c r="BG109" s="26">
        <f t="shared" si="20"/>
        <v>1</v>
      </c>
      <c r="BH109" s="26">
        <f t="shared" si="21"/>
        <v>0</v>
      </c>
      <c r="BI109" s="26">
        <f t="shared" si="22"/>
        <v>12</v>
      </c>
      <c r="BJ109" s="86"/>
    </row>
    <row r="110" spans="1:62" s="4" customFormat="1" ht="12.75">
      <c r="A110" s="68"/>
      <c r="B110" s="25"/>
      <c r="C110" s="25">
        <v>13</v>
      </c>
      <c r="D110" s="67" t="s">
        <v>77</v>
      </c>
      <c r="E110" s="24"/>
      <c r="F110" s="68" t="s">
        <v>32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>
        <v>1</v>
      </c>
      <c r="AF110" s="25"/>
      <c r="AG110" s="25"/>
      <c r="AH110" s="25"/>
      <c r="AI110" s="25">
        <v>1</v>
      </c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6">
        <f t="shared" si="16"/>
        <v>2</v>
      </c>
      <c r="BD110" s="26">
        <f t="shared" si="17"/>
        <v>0</v>
      </c>
      <c r="BE110" s="26">
        <f t="shared" si="18"/>
        <v>0</v>
      </c>
      <c r="BF110" s="26">
        <f t="shared" si="19"/>
        <v>0</v>
      </c>
      <c r="BG110" s="26">
        <f t="shared" si="20"/>
        <v>2</v>
      </c>
      <c r="BH110" s="26">
        <f t="shared" si="21"/>
        <v>0</v>
      </c>
      <c r="BI110" s="26">
        <f t="shared" si="22"/>
        <v>13</v>
      </c>
      <c r="BJ110" s="86"/>
    </row>
    <row r="111" spans="1:62" s="4" customFormat="1" ht="12.75">
      <c r="A111" s="68"/>
      <c r="B111" s="25"/>
      <c r="C111" s="25">
        <v>14</v>
      </c>
      <c r="D111" s="67" t="s">
        <v>78</v>
      </c>
      <c r="E111" s="24"/>
      <c r="F111" s="68" t="s">
        <v>40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>
        <v>1</v>
      </c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6">
        <f t="shared" si="16"/>
        <v>1</v>
      </c>
      <c r="BD111" s="26">
        <f t="shared" si="17"/>
        <v>0</v>
      </c>
      <c r="BE111" s="26">
        <f t="shared" si="18"/>
        <v>0</v>
      </c>
      <c r="BF111" s="26">
        <f t="shared" si="19"/>
        <v>0</v>
      </c>
      <c r="BG111" s="26">
        <f t="shared" si="20"/>
        <v>1</v>
      </c>
      <c r="BH111" s="26">
        <f t="shared" si="21"/>
        <v>0</v>
      </c>
      <c r="BI111" s="26">
        <f t="shared" si="22"/>
        <v>14</v>
      </c>
      <c r="BJ111" s="86"/>
    </row>
    <row r="112" spans="1:62" s="4" customFormat="1" ht="12.75">
      <c r="A112" s="68"/>
      <c r="B112" s="25"/>
      <c r="C112" s="25">
        <v>15</v>
      </c>
      <c r="D112" s="67" t="s">
        <v>78</v>
      </c>
      <c r="E112" s="24"/>
      <c r="F112" s="68" t="s">
        <v>32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>
        <v>6</v>
      </c>
      <c r="AB112" s="25">
        <v>1</v>
      </c>
      <c r="AC112" s="25"/>
      <c r="AD112" s="25"/>
      <c r="AE112" s="25">
        <v>3</v>
      </c>
      <c r="AF112" s="25"/>
      <c r="AG112" s="25"/>
      <c r="AH112" s="25"/>
      <c r="AI112" s="25">
        <v>2</v>
      </c>
      <c r="AJ112" s="25"/>
      <c r="AK112" s="25"/>
      <c r="AL112" s="25"/>
      <c r="AM112" s="25">
        <v>1</v>
      </c>
      <c r="AN112" s="25"/>
      <c r="AO112" s="25"/>
      <c r="AP112" s="25"/>
      <c r="AQ112" s="25">
        <v>1</v>
      </c>
      <c r="AR112" s="25"/>
      <c r="AS112" s="25"/>
      <c r="AT112" s="25"/>
      <c r="AU112" s="25">
        <v>1</v>
      </c>
      <c r="AV112" s="25"/>
      <c r="AW112" s="25"/>
      <c r="AX112" s="25"/>
      <c r="AY112" s="25"/>
      <c r="AZ112" s="25"/>
      <c r="BA112" s="25"/>
      <c r="BB112" s="25"/>
      <c r="BC112" s="26">
        <f t="shared" si="16"/>
        <v>14</v>
      </c>
      <c r="BD112" s="26">
        <f t="shared" si="17"/>
        <v>1</v>
      </c>
      <c r="BE112" s="26">
        <f t="shared" si="18"/>
        <v>0</v>
      </c>
      <c r="BF112" s="26">
        <f t="shared" si="19"/>
        <v>0</v>
      </c>
      <c r="BG112" s="26">
        <f t="shared" si="20"/>
        <v>14</v>
      </c>
      <c r="BH112" s="26">
        <f t="shared" si="21"/>
        <v>1</v>
      </c>
      <c r="BI112" s="26">
        <f t="shared" si="22"/>
        <v>15</v>
      </c>
      <c r="BJ112" s="86"/>
    </row>
    <row r="113" spans="1:62" s="4" customFormat="1" ht="12.75">
      <c r="A113" s="68"/>
      <c r="B113" s="25"/>
      <c r="C113" s="25">
        <v>16</v>
      </c>
      <c r="D113" s="67" t="s">
        <v>79</v>
      </c>
      <c r="E113" s="24"/>
      <c r="F113" s="68" t="s">
        <v>31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>
        <v>3</v>
      </c>
      <c r="AB113" s="25"/>
      <c r="AC113" s="25"/>
      <c r="AD113" s="25"/>
      <c r="AE113" s="25">
        <v>4</v>
      </c>
      <c r="AF113" s="25"/>
      <c r="AG113" s="25"/>
      <c r="AH113" s="25"/>
      <c r="AI113" s="25">
        <v>2</v>
      </c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6">
        <f t="shared" si="16"/>
        <v>9</v>
      </c>
      <c r="BD113" s="26">
        <f t="shared" si="17"/>
        <v>0</v>
      </c>
      <c r="BE113" s="26">
        <f t="shared" si="18"/>
        <v>0</v>
      </c>
      <c r="BF113" s="26">
        <f t="shared" si="19"/>
        <v>0</v>
      </c>
      <c r="BG113" s="26">
        <f t="shared" si="20"/>
        <v>9</v>
      </c>
      <c r="BH113" s="26">
        <f t="shared" si="21"/>
        <v>0</v>
      </c>
      <c r="BI113" s="26">
        <f t="shared" si="22"/>
        <v>16</v>
      </c>
      <c r="BJ113" s="86"/>
    </row>
    <row r="114" spans="1:62" s="4" customFormat="1" ht="12.75">
      <c r="A114" s="68"/>
      <c r="B114" s="25"/>
      <c r="C114" s="25">
        <v>17</v>
      </c>
      <c r="D114" s="67" t="s">
        <v>79</v>
      </c>
      <c r="E114" s="24"/>
      <c r="F114" s="68" t="s">
        <v>32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>
        <v>1</v>
      </c>
      <c r="Q114" s="25"/>
      <c r="R114" s="25"/>
      <c r="S114" s="25"/>
      <c r="T114" s="25">
        <v>1</v>
      </c>
      <c r="U114" s="25"/>
      <c r="V114" s="25"/>
      <c r="W114" s="25"/>
      <c r="X114" s="25"/>
      <c r="Y114" s="25"/>
      <c r="Z114" s="25"/>
      <c r="AA114" s="25">
        <v>1</v>
      </c>
      <c r="AB114" s="25"/>
      <c r="AC114" s="25"/>
      <c r="AD114" s="25"/>
      <c r="AE114" s="25"/>
      <c r="AF114" s="25"/>
      <c r="AG114" s="25"/>
      <c r="AH114" s="25"/>
      <c r="AI114" s="25">
        <v>2</v>
      </c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6">
        <f t="shared" si="16"/>
        <v>3</v>
      </c>
      <c r="BD114" s="26">
        <f t="shared" si="17"/>
        <v>2</v>
      </c>
      <c r="BE114" s="26">
        <f t="shared" si="18"/>
        <v>0</v>
      </c>
      <c r="BF114" s="26">
        <f t="shared" si="19"/>
        <v>0</v>
      </c>
      <c r="BG114" s="26">
        <f t="shared" si="20"/>
        <v>3</v>
      </c>
      <c r="BH114" s="26">
        <f t="shared" si="21"/>
        <v>2</v>
      </c>
      <c r="BI114" s="26">
        <f t="shared" si="22"/>
        <v>17</v>
      </c>
      <c r="BJ114" s="86"/>
    </row>
    <row r="115" spans="1:62" s="4" customFormat="1" ht="12.75">
      <c r="A115" s="68"/>
      <c r="B115" s="25"/>
      <c r="C115" s="25">
        <v>18</v>
      </c>
      <c r="D115" s="67" t="s">
        <v>271</v>
      </c>
      <c r="E115" s="24"/>
      <c r="F115" s="68" t="s">
        <v>32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>
        <v>1</v>
      </c>
      <c r="X115" s="25"/>
      <c r="Y115" s="25"/>
      <c r="Z115" s="25"/>
      <c r="AA115" s="25"/>
      <c r="AB115" s="25">
        <v>1</v>
      </c>
      <c r="AC115" s="25"/>
      <c r="AD115" s="25"/>
      <c r="AE115" s="25">
        <v>2</v>
      </c>
      <c r="AF115" s="25"/>
      <c r="AG115" s="25"/>
      <c r="AH115" s="25"/>
      <c r="AI115" s="25">
        <v>2</v>
      </c>
      <c r="AJ115" s="25"/>
      <c r="AK115" s="25"/>
      <c r="AL115" s="25"/>
      <c r="AM115" s="25"/>
      <c r="AN115" s="25"/>
      <c r="AO115" s="25"/>
      <c r="AP115" s="25"/>
      <c r="AQ115" s="25"/>
      <c r="AR115" s="25">
        <v>1</v>
      </c>
      <c r="AS115" s="25"/>
      <c r="AT115" s="25"/>
      <c r="AU115" s="25">
        <v>1</v>
      </c>
      <c r="AV115" s="25"/>
      <c r="AW115" s="25"/>
      <c r="AX115" s="25"/>
      <c r="AY115" s="25"/>
      <c r="AZ115" s="25"/>
      <c r="BA115" s="25"/>
      <c r="BB115" s="25"/>
      <c r="BC115" s="26">
        <f t="shared" si="16"/>
        <v>6</v>
      </c>
      <c r="BD115" s="26">
        <f t="shared" si="17"/>
        <v>2</v>
      </c>
      <c r="BE115" s="26">
        <f t="shared" si="18"/>
        <v>0</v>
      </c>
      <c r="BF115" s="26">
        <f t="shared" si="19"/>
        <v>0</v>
      </c>
      <c r="BG115" s="26">
        <f t="shared" si="20"/>
        <v>6</v>
      </c>
      <c r="BH115" s="26">
        <f t="shared" si="21"/>
        <v>2</v>
      </c>
      <c r="BI115" s="26">
        <f t="shared" si="22"/>
        <v>18</v>
      </c>
      <c r="BJ115" s="86"/>
    </row>
    <row r="116" spans="1:62" s="4" customFormat="1" ht="12.75">
      <c r="A116" s="68"/>
      <c r="B116" s="25"/>
      <c r="C116" s="25"/>
      <c r="D116" s="67" t="s">
        <v>80</v>
      </c>
      <c r="E116" s="24"/>
      <c r="F116" s="68" t="s">
        <v>31</v>
      </c>
      <c r="G116" s="25"/>
      <c r="H116" s="25"/>
      <c r="I116" s="25"/>
      <c r="J116" s="25"/>
      <c r="K116" s="25">
        <v>1</v>
      </c>
      <c r="L116" s="25"/>
      <c r="M116" s="25">
        <v>1</v>
      </c>
      <c r="N116" s="25"/>
      <c r="O116" s="25"/>
      <c r="P116" s="25">
        <v>8</v>
      </c>
      <c r="Q116" s="25"/>
      <c r="R116" s="25"/>
      <c r="S116" s="25">
        <v>8</v>
      </c>
      <c r="T116" s="25">
        <v>48</v>
      </c>
      <c r="U116" s="25"/>
      <c r="V116" s="25"/>
      <c r="W116" s="25">
        <v>13</v>
      </c>
      <c r="X116" s="25">
        <v>33</v>
      </c>
      <c r="Y116" s="25"/>
      <c r="Z116" s="25"/>
      <c r="AA116" s="25">
        <v>357</v>
      </c>
      <c r="AB116" s="25">
        <v>164</v>
      </c>
      <c r="AC116" s="25">
        <v>2</v>
      </c>
      <c r="AD116" s="25"/>
      <c r="AE116" s="25">
        <v>615</v>
      </c>
      <c r="AF116" s="25">
        <v>57</v>
      </c>
      <c r="AG116" s="25">
        <v>4</v>
      </c>
      <c r="AH116" s="25">
        <v>2</v>
      </c>
      <c r="AI116" s="25">
        <v>316</v>
      </c>
      <c r="AJ116" s="25">
        <v>20</v>
      </c>
      <c r="AK116" s="25">
        <v>4</v>
      </c>
      <c r="AL116" s="25"/>
      <c r="AM116" s="25">
        <v>139</v>
      </c>
      <c r="AN116" s="25">
        <v>13</v>
      </c>
      <c r="AO116" s="25">
        <v>2</v>
      </c>
      <c r="AP116" s="25"/>
      <c r="AQ116" s="25">
        <v>109</v>
      </c>
      <c r="AR116" s="25">
        <v>9</v>
      </c>
      <c r="AS116" s="25">
        <v>1</v>
      </c>
      <c r="AT116" s="25"/>
      <c r="AU116" s="25">
        <v>88</v>
      </c>
      <c r="AV116" s="25">
        <v>2</v>
      </c>
      <c r="AW116" s="25">
        <v>3</v>
      </c>
      <c r="AX116" s="25">
        <v>1</v>
      </c>
      <c r="AY116" s="25"/>
      <c r="AZ116" s="25"/>
      <c r="BA116" s="25"/>
      <c r="BB116" s="25"/>
      <c r="BC116" s="26">
        <f t="shared" si="16"/>
        <v>1645</v>
      </c>
      <c r="BD116" s="26">
        <f t="shared" si="17"/>
        <v>356</v>
      </c>
      <c r="BE116" s="26">
        <f t="shared" si="18"/>
        <v>16</v>
      </c>
      <c r="BF116" s="26">
        <f t="shared" si="19"/>
        <v>3</v>
      </c>
      <c r="BG116" s="26">
        <f t="shared" si="20"/>
        <v>1661</v>
      </c>
      <c r="BH116" s="26">
        <f t="shared" si="21"/>
        <v>359</v>
      </c>
      <c r="BI116" s="26">
        <f t="shared" si="22"/>
        <v>0</v>
      </c>
      <c r="BJ116" s="86"/>
    </row>
    <row r="117" spans="1:62" s="4" customFormat="1" ht="12.75">
      <c r="A117" s="68"/>
      <c r="B117" s="25"/>
      <c r="C117" s="25"/>
      <c r="D117" s="67" t="s">
        <v>80</v>
      </c>
      <c r="E117" s="24"/>
      <c r="F117" s="68" t="s">
        <v>40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1</v>
      </c>
      <c r="Q117" s="25"/>
      <c r="R117" s="25"/>
      <c r="S117" s="25"/>
      <c r="T117" s="25">
        <v>1</v>
      </c>
      <c r="U117" s="25"/>
      <c r="V117" s="25"/>
      <c r="W117" s="25"/>
      <c r="X117" s="25">
        <v>1</v>
      </c>
      <c r="Y117" s="25"/>
      <c r="Z117" s="25"/>
      <c r="AA117" s="25">
        <v>5</v>
      </c>
      <c r="AB117" s="25">
        <v>10</v>
      </c>
      <c r="AC117" s="25"/>
      <c r="AD117" s="25"/>
      <c r="AE117" s="25">
        <v>6</v>
      </c>
      <c r="AF117" s="25">
        <v>1</v>
      </c>
      <c r="AG117" s="25"/>
      <c r="AH117" s="25"/>
      <c r="AI117" s="25">
        <v>1</v>
      </c>
      <c r="AJ117" s="25"/>
      <c r="AK117" s="25"/>
      <c r="AL117" s="25"/>
      <c r="AM117" s="25">
        <v>2</v>
      </c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6">
        <f t="shared" si="16"/>
        <v>14</v>
      </c>
      <c r="BD117" s="26">
        <f t="shared" si="17"/>
        <v>14</v>
      </c>
      <c r="BE117" s="26">
        <f t="shared" si="18"/>
        <v>0</v>
      </c>
      <c r="BF117" s="26">
        <f t="shared" si="19"/>
        <v>0</v>
      </c>
      <c r="BG117" s="26">
        <f t="shared" si="20"/>
        <v>14</v>
      </c>
      <c r="BH117" s="26">
        <f t="shared" si="21"/>
        <v>14</v>
      </c>
      <c r="BI117" s="26">
        <f t="shared" si="22"/>
        <v>0</v>
      </c>
      <c r="BJ117" s="86"/>
    </row>
    <row r="118" spans="1:62" s="4" customFormat="1" ht="12.75">
      <c r="A118" s="68"/>
      <c r="B118" s="25"/>
      <c r="C118" s="25"/>
      <c r="D118" s="67" t="s">
        <v>80</v>
      </c>
      <c r="E118" s="24"/>
      <c r="F118" s="68" t="s">
        <v>41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>
        <v>3</v>
      </c>
      <c r="U118" s="25"/>
      <c r="V118" s="25"/>
      <c r="W118" s="25"/>
      <c r="X118" s="25">
        <v>3</v>
      </c>
      <c r="Y118" s="25"/>
      <c r="Z118" s="25"/>
      <c r="AA118" s="25">
        <v>8</v>
      </c>
      <c r="AB118" s="25">
        <v>9</v>
      </c>
      <c r="AC118" s="25"/>
      <c r="AD118" s="25"/>
      <c r="AE118" s="25">
        <v>11</v>
      </c>
      <c r="AF118" s="25">
        <v>1</v>
      </c>
      <c r="AG118" s="25"/>
      <c r="AH118" s="25"/>
      <c r="AI118" s="25">
        <v>14</v>
      </c>
      <c r="AJ118" s="25"/>
      <c r="AK118" s="25"/>
      <c r="AL118" s="25"/>
      <c r="AM118" s="25">
        <v>2</v>
      </c>
      <c r="AN118" s="25"/>
      <c r="AO118" s="25"/>
      <c r="AP118" s="25"/>
      <c r="AQ118" s="25">
        <v>4</v>
      </c>
      <c r="AR118" s="25">
        <v>2</v>
      </c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6">
        <f t="shared" si="16"/>
        <v>39</v>
      </c>
      <c r="BD118" s="26">
        <f t="shared" si="17"/>
        <v>18</v>
      </c>
      <c r="BE118" s="26">
        <f t="shared" si="18"/>
        <v>0</v>
      </c>
      <c r="BF118" s="26">
        <f t="shared" si="19"/>
        <v>0</v>
      </c>
      <c r="BG118" s="26">
        <f t="shared" si="20"/>
        <v>39</v>
      </c>
      <c r="BH118" s="26">
        <f t="shared" si="21"/>
        <v>18</v>
      </c>
      <c r="BI118" s="26">
        <f t="shared" si="22"/>
        <v>0</v>
      </c>
      <c r="BJ118" s="86"/>
    </row>
    <row r="119" spans="1:62" s="4" customFormat="1" ht="12.75">
      <c r="A119" s="68"/>
      <c r="B119" s="25"/>
      <c r="C119" s="25"/>
      <c r="D119" s="67" t="s">
        <v>80</v>
      </c>
      <c r="E119" s="24"/>
      <c r="F119" s="68" t="s">
        <v>32</v>
      </c>
      <c r="G119" s="25"/>
      <c r="H119" s="25"/>
      <c r="I119" s="25">
        <v>11</v>
      </c>
      <c r="J119" s="25"/>
      <c r="K119" s="25">
        <v>36</v>
      </c>
      <c r="L119" s="25"/>
      <c r="M119" s="25">
        <v>137</v>
      </c>
      <c r="N119" s="25"/>
      <c r="O119" s="25"/>
      <c r="P119" s="25">
        <v>239</v>
      </c>
      <c r="Q119" s="25"/>
      <c r="R119" s="25"/>
      <c r="S119" s="25">
        <v>15</v>
      </c>
      <c r="T119" s="25">
        <v>682</v>
      </c>
      <c r="U119" s="25"/>
      <c r="V119" s="25"/>
      <c r="W119" s="25">
        <v>68</v>
      </c>
      <c r="X119" s="25">
        <v>275</v>
      </c>
      <c r="Y119" s="25"/>
      <c r="Z119" s="25"/>
      <c r="AA119" s="25">
        <v>612</v>
      </c>
      <c r="AB119" s="25">
        <v>392</v>
      </c>
      <c r="AC119" s="25"/>
      <c r="AD119" s="25"/>
      <c r="AE119" s="25">
        <v>556</v>
      </c>
      <c r="AF119" s="25">
        <v>72</v>
      </c>
      <c r="AG119" s="25"/>
      <c r="AH119" s="25"/>
      <c r="AI119" s="25">
        <v>241</v>
      </c>
      <c r="AJ119" s="25">
        <v>23</v>
      </c>
      <c r="AK119" s="25"/>
      <c r="AL119" s="25"/>
      <c r="AM119" s="25">
        <v>78</v>
      </c>
      <c r="AN119" s="25">
        <v>10</v>
      </c>
      <c r="AO119" s="25"/>
      <c r="AP119" s="25"/>
      <c r="AQ119" s="25">
        <v>52</v>
      </c>
      <c r="AR119" s="25">
        <v>4</v>
      </c>
      <c r="AS119" s="25"/>
      <c r="AT119" s="25"/>
      <c r="AU119" s="25">
        <v>27</v>
      </c>
      <c r="AV119" s="25"/>
      <c r="AW119" s="25"/>
      <c r="AX119" s="25"/>
      <c r="AY119" s="25"/>
      <c r="AZ119" s="25"/>
      <c r="BA119" s="25"/>
      <c r="BB119" s="25"/>
      <c r="BC119" s="26">
        <f t="shared" si="16"/>
        <v>1649</v>
      </c>
      <c r="BD119" s="26">
        <f t="shared" si="17"/>
        <v>1881</v>
      </c>
      <c r="BE119" s="26">
        <f t="shared" si="18"/>
        <v>0</v>
      </c>
      <c r="BF119" s="26">
        <f t="shared" si="19"/>
        <v>0</v>
      </c>
      <c r="BG119" s="26">
        <f t="shared" si="20"/>
        <v>1649</v>
      </c>
      <c r="BH119" s="26">
        <f t="shared" si="21"/>
        <v>1881</v>
      </c>
      <c r="BI119" s="26">
        <f t="shared" si="22"/>
        <v>0</v>
      </c>
      <c r="BJ119" s="86"/>
    </row>
    <row r="120" spans="1:62" s="15" customFormat="1" ht="12.75">
      <c r="A120" s="66"/>
      <c r="B120" s="28"/>
      <c r="C120" s="28"/>
      <c r="D120" s="71" t="s">
        <v>81</v>
      </c>
      <c r="E120" s="24"/>
      <c r="F120" s="66"/>
      <c r="G120" s="28">
        <f>G116+G117+G118+G119</f>
        <v>0</v>
      </c>
      <c r="H120" s="28">
        <f aca="true" t="shared" si="23" ref="H120:BB120">H116+H117+H118+H119</f>
        <v>0</v>
      </c>
      <c r="I120" s="28">
        <f t="shared" si="23"/>
        <v>11</v>
      </c>
      <c r="J120" s="28">
        <f t="shared" si="23"/>
        <v>0</v>
      </c>
      <c r="K120" s="28">
        <f t="shared" si="23"/>
        <v>37</v>
      </c>
      <c r="L120" s="28">
        <f t="shared" si="23"/>
        <v>0</v>
      </c>
      <c r="M120" s="28">
        <f t="shared" si="23"/>
        <v>138</v>
      </c>
      <c r="N120" s="28">
        <f t="shared" si="23"/>
        <v>0</v>
      </c>
      <c r="O120" s="28">
        <f t="shared" si="23"/>
        <v>0</v>
      </c>
      <c r="P120" s="28">
        <f t="shared" si="23"/>
        <v>248</v>
      </c>
      <c r="Q120" s="28">
        <f t="shared" si="23"/>
        <v>0</v>
      </c>
      <c r="R120" s="28">
        <f t="shared" si="23"/>
        <v>0</v>
      </c>
      <c r="S120" s="28">
        <f t="shared" si="23"/>
        <v>23</v>
      </c>
      <c r="T120" s="28">
        <f t="shared" si="23"/>
        <v>734</v>
      </c>
      <c r="U120" s="28">
        <f t="shared" si="23"/>
        <v>0</v>
      </c>
      <c r="V120" s="28">
        <f t="shared" si="23"/>
        <v>0</v>
      </c>
      <c r="W120" s="28">
        <f t="shared" si="23"/>
        <v>81</v>
      </c>
      <c r="X120" s="28">
        <f t="shared" si="23"/>
        <v>312</v>
      </c>
      <c r="Y120" s="28">
        <f t="shared" si="23"/>
        <v>0</v>
      </c>
      <c r="Z120" s="28">
        <f t="shared" si="23"/>
        <v>0</v>
      </c>
      <c r="AA120" s="28">
        <f t="shared" si="23"/>
        <v>982</v>
      </c>
      <c r="AB120" s="28">
        <f t="shared" si="23"/>
        <v>575</v>
      </c>
      <c r="AC120" s="28">
        <f t="shared" si="23"/>
        <v>2</v>
      </c>
      <c r="AD120" s="28">
        <f t="shared" si="23"/>
        <v>0</v>
      </c>
      <c r="AE120" s="28">
        <f t="shared" si="23"/>
        <v>1188</v>
      </c>
      <c r="AF120" s="28">
        <f t="shared" si="23"/>
        <v>131</v>
      </c>
      <c r="AG120" s="28">
        <f t="shared" si="23"/>
        <v>4</v>
      </c>
      <c r="AH120" s="28">
        <f t="shared" si="23"/>
        <v>2</v>
      </c>
      <c r="AI120" s="28">
        <f t="shared" si="23"/>
        <v>572</v>
      </c>
      <c r="AJ120" s="28">
        <f t="shared" si="23"/>
        <v>43</v>
      </c>
      <c r="AK120" s="28">
        <f t="shared" si="23"/>
        <v>4</v>
      </c>
      <c r="AL120" s="28">
        <f t="shared" si="23"/>
        <v>0</v>
      </c>
      <c r="AM120" s="28">
        <f t="shared" si="23"/>
        <v>221</v>
      </c>
      <c r="AN120" s="28">
        <f t="shared" si="23"/>
        <v>23</v>
      </c>
      <c r="AO120" s="28">
        <f t="shared" si="23"/>
        <v>2</v>
      </c>
      <c r="AP120" s="28">
        <f t="shared" si="23"/>
        <v>0</v>
      </c>
      <c r="AQ120" s="28">
        <f t="shared" si="23"/>
        <v>165</v>
      </c>
      <c r="AR120" s="28">
        <f t="shared" si="23"/>
        <v>15</v>
      </c>
      <c r="AS120" s="28">
        <f t="shared" si="23"/>
        <v>1</v>
      </c>
      <c r="AT120" s="28">
        <f t="shared" si="23"/>
        <v>0</v>
      </c>
      <c r="AU120" s="28">
        <f t="shared" si="23"/>
        <v>115</v>
      </c>
      <c r="AV120" s="28">
        <f t="shared" si="23"/>
        <v>2</v>
      </c>
      <c r="AW120" s="28">
        <f t="shared" si="23"/>
        <v>3</v>
      </c>
      <c r="AX120" s="28">
        <f t="shared" si="23"/>
        <v>1</v>
      </c>
      <c r="AY120" s="28">
        <f t="shared" si="23"/>
        <v>0</v>
      </c>
      <c r="AZ120" s="28">
        <f t="shared" si="23"/>
        <v>0</v>
      </c>
      <c r="BA120" s="28">
        <f t="shared" si="23"/>
        <v>0</v>
      </c>
      <c r="BB120" s="28">
        <f t="shared" si="23"/>
        <v>0</v>
      </c>
      <c r="BC120" s="26">
        <f t="shared" si="16"/>
        <v>3347</v>
      </c>
      <c r="BD120" s="26">
        <f t="shared" si="17"/>
        <v>2269</v>
      </c>
      <c r="BE120" s="26">
        <f t="shared" si="18"/>
        <v>16</v>
      </c>
      <c r="BF120" s="26">
        <f t="shared" si="19"/>
        <v>3</v>
      </c>
      <c r="BG120" s="26">
        <f t="shared" si="20"/>
        <v>3363</v>
      </c>
      <c r="BH120" s="26">
        <f>BC120+BF120</f>
        <v>3350</v>
      </c>
      <c r="BI120" s="26">
        <f t="shared" si="22"/>
        <v>0</v>
      </c>
      <c r="BJ120" s="90"/>
    </row>
    <row r="121" spans="1:62" s="4" customFormat="1" ht="25.5">
      <c r="A121" s="68" t="s">
        <v>82</v>
      </c>
      <c r="B121" s="25"/>
      <c r="C121" s="25"/>
      <c r="D121" s="67" t="s">
        <v>277</v>
      </c>
      <c r="E121" s="24"/>
      <c r="F121" s="68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6">
        <f t="shared" si="16"/>
        <v>0</v>
      </c>
      <c r="BD121" s="26">
        <f t="shared" si="17"/>
        <v>0</v>
      </c>
      <c r="BE121" s="26">
        <f t="shared" si="18"/>
        <v>0</v>
      </c>
      <c r="BF121" s="26">
        <f t="shared" si="19"/>
        <v>0</v>
      </c>
      <c r="BG121" s="26">
        <f t="shared" si="20"/>
        <v>0</v>
      </c>
      <c r="BH121" s="26">
        <f t="shared" si="21"/>
        <v>0</v>
      </c>
      <c r="BI121" s="26">
        <f t="shared" si="22"/>
        <v>0</v>
      </c>
      <c r="BJ121" s="86"/>
    </row>
    <row r="122" spans="1:62" s="4" customFormat="1" ht="25.5">
      <c r="A122" s="68"/>
      <c r="B122" s="25" t="s">
        <v>30</v>
      </c>
      <c r="C122" s="25"/>
      <c r="D122" s="67" t="s">
        <v>272</v>
      </c>
      <c r="E122" s="24"/>
      <c r="F122" s="68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6">
        <f t="shared" si="16"/>
        <v>0</v>
      </c>
      <c r="BD122" s="26">
        <f t="shared" si="17"/>
        <v>0</v>
      </c>
      <c r="BE122" s="26">
        <f t="shared" si="18"/>
        <v>0</v>
      </c>
      <c r="BF122" s="26">
        <f t="shared" si="19"/>
        <v>0</v>
      </c>
      <c r="BG122" s="26">
        <f t="shared" si="20"/>
        <v>0</v>
      </c>
      <c r="BH122" s="26">
        <f t="shared" si="21"/>
        <v>0</v>
      </c>
      <c r="BI122" s="26">
        <f t="shared" si="22"/>
        <v>0</v>
      </c>
      <c r="BJ122" s="86"/>
    </row>
    <row r="123" spans="1:62" s="4" customFormat="1" ht="12.75">
      <c r="A123" s="68"/>
      <c r="B123" s="25"/>
      <c r="C123" s="25">
        <v>19</v>
      </c>
      <c r="D123" s="67" t="s">
        <v>273</v>
      </c>
      <c r="E123" s="24"/>
      <c r="F123" s="68" t="s">
        <v>31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>
        <v>1</v>
      </c>
      <c r="AC123" s="25"/>
      <c r="AD123" s="25"/>
      <c r="AE123" s="25">
        <v>4</v>
      </c>
      <c r="AF123" s="25">
        <v>1</v>
      </c>
      <c r="AG123" s="25"/>
      <c r="AH123" s="25"/>
      <c r="AI123" s="25">
        <v>14</v>
      </c>
      <c r="AJ123" s="25">
        <v>1</v>
      </c>
      <c r="AK123" s="25"/>
      <c r="AL123" s="25"/>
      <c r="AM123" s="25">
        <v>2</v>
      </c>
      <c r="AN123" s="25"/>
      <c r="AO123" s="25"/>
      <c r="AP123" s="25"/>
      <c r="AQ123" s="25">
        <v>3</v>
      </c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6">
        <f t="shared" si="16"/>
        <v>23</v>
      </c>
      <c r="BD123" s="26">
        <f t="shared" si="17"/>
        <v>3</v>
      </c>
      <c r="BE123" s="26">
        <f t="shared" si="18"/>
        <v>0</v>
      </c>
      <c r="BF123" s="26">
        <f t="shared" si="19"/>
        <v>0</v>
      </c>
      <c r="BG123" s="26">
        <f t="shared" si="20"/>
        <v>23</v>
      </c>
      <c r="BH123" s="26">
        <f t="shared" si="21"/>
        <v>3</v>
      </c>
      <c r="BI123" s="26">
        <f t="shared" si="22"/>
        <v>19</v>
      </c>
      <c r="BJ123" s="86"/>
    </row>
    <row r="124" spans="1:62" s="4" customFormat="1" ht="12.75">
      <c r="A124" s="68"/>
      <c r="B124" s="25"/>
      <c r="C124" s="25">
        <v>20</v>
      </c>
      <c r="D124" s="67" t="s">
        <v>273</v>
      </c>
      <c r="E124" s="24"/>
      <c r="F124" s="68" t="s">
        <v>40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>
        <v>1</v>
      </c>
      <c r="AA124" s="25"/>
      <c r="AB124" s="25"/>
      <c r="AC124" s="25"/>
      <c r="AD124" s="25">
        <v>2</v>
      </c>
      <c r="AE124" s="25"/>
      <c r="AF124" s="25"/>
      <c r="AG124" s="25"/>
      <c r="AH124" s="25"/>
      <c r="AI124" s="25">
        <v>1</v>
      </c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>
        <f t="shared" si="16"/>
        <v>1</v>
      </c>
      <c r="BD124" s="26">
        <f t="shared" si="17"/>
        <v>0</v>
      </c>
      <c r="BE124" s="26">
        <f t="shared" si="18"/>
        <v>0</v>
      </c>
      <c r="BF124" s="26">
        <f t="shared" si="19"/>
        <v>3</v>
      </c>
      <c r="BG124" s="26">
        <f t="shared" si="20"/>
        <v>1</v>
      </c>
      <c r="BH124" s="26">
        <f t="shared" si="21"/>
        <v>3</v>
      </c>
      <c r="BI124" s="26">
        <f t="shared" si="22"/>
        <v>20</v>
      </c>
      <c r="BJ124" s="86"/>
    </row>
    <row r="125" spans="1:62" s="4" customFormat="1" ht="12.75">
      <c r="A125" s="68"/>
      <c r="B125" s="25"/>
      <c r="C125" s="25">
        <v>21</v>
      </c>
      <c r="D125" s="67" t="s">
        <v>274</v>
      </c>
      <c r="E125" s="24"/>
      <c r="F125" s="68" t="s">
        <v>41</v>
      </c>
      <c r="G125" s="25"/>
      <c r="H125" s="25"/>
      <c r="I125" s="25"/>
      <c r="J125" s="25"/>
      <c r="K125" s="25"/>
      <c r="L125" s="25"/>
      <c r="M125" s="25">
        <v>1</v>
      </c>
      <c r="N125" s="25"/>
      <c r="O125" s="25"/>
      <c r="P125" s="25"/>
      <c r="Q125" s="25"/>
      <c r="R125" s="25"/>
      <c r="S125" s="25"/>
      <c r="T125" s="25">
        <v>5</v>
      </c>
      <c r="U125" s="25"/>
      <c r="V125" s="25">
        <v>4</v>
      </c>
      <c r="W125" s="25"/>
      <c r="X125" s="25">
        <v>1</v>
      </c>
      <c r="Y125" s="25"/>
      <c r="Z125" s="25"/>
      <c r="AA125" s="25">
        <v>5</v>
      </c>
      <c r="AB125" s="25">
        <v>3</v>
      </c>
      <c r="AC125" s="25"/>
      <c r="AD125" s="25">
        <v>9</v>
      </c>
      <c r="AE125" s="25">
        <v>4</v>
      </c>
      <c r="AF125" s="25"/>
      <c r="AG125" s="25"/>
      <c r="AH125" s="25"/>
      <c r="AI125" s="25">
        <v>1</v>
      </c>
      <c r="AJ125" s="25">
        <v>1</v>
      </c>
      <c r="AK125" s="25"/>
      <c r="AL125" s="25"/>
      <c r="AM125" s="25"/>
      <c r="AN125" s="25"/>
      <c r="AO125" s="25"/>
      <c r="AP125" s="25"/>
      <c r="AQ125" s="25"/>
      <c r="AR125" s="25">
        <v>1</v>
      </c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6">
        <f t="shared" si="16"/>
        <v>10</v>
      </c>
      <c r="BD125" s="26">
        <f t="shared" si="17"/>
        <v>12</v>
      </c>
      <c r="BE125" s="26">
        <f t="shared" si="18"/>
        <v>0</v>
      </c>
      <c r="BF125" s="26">
        <f t="shared" si="19"/>
        <v>13</v>
      </c>
      <c r="BG125" s="26">
        <f t="shared" si="20"/>
        <v>10</v>
      </c>
      <c r="BH125" s="26">
        <f t="shared" si="21"/>
        <v>25</v>
      </c>
      <c r="BI125" s="26">
        <f t="shared" si="22"/>
        <v>21</v>
      </c>
      <c r="BJ125" s="86"/>
    </row>
    <row r="126" spans="1:62" s="4" customFormat="1" ht="12.75">
      <c r="A126" s="68"/>
      <c r="B126" s="25"/>
      <c r="C126" s="25">
        <v>22</v>
      </c>
      <c r="D126" s="67" t="s">
        <v>274</v>
      </c>
      <c r="E126" s="24"/>
      <c r="F126" s="68" t="s">
        <v>32</v>
      </c>
      <c r="G126" s="25"/>
      <c r="H126" s="25"/>
      <c r="I126" s="25"/>
      <c r="J126" s="25"/>
      <c r="K126" s="25"/>
      <c r="L126" s="25"/>
      <c r="M126" s="25">
        <v>1</v>
      </c>
      <c r="N126" s="25"/>
      <c r="O126" s="25"/>
      <c r="P126" s="25">
        <v>1</v>
      </c>
      <c r="Q126" s="25"/>
      <c r="R126" s="25"/>
      <c r="S126" s="25"/>
      <c r="T126" s="25">
        <v>3</v>
      </c>
      <c r="U126" s="25"/>
      <c r="V126" s="25"/>
      <c r="W126" s="25"/>
      <c r="X126" s="25"/>
      <c r="Y126" s="25"/>
      <c r="Z126" s="25"/>
      <c r="AA126" s="25"/>
      <c r="AB126" s="25">
        <v>1</v>
      </c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6">
        <f t="shared" si="16"/>
        <v>0</v>
      </c>
      <c r="BD126" s="26">
        <f t="shared" si="17"/>
        <v>6</v>
      </c>
      <c r="BE126" s="26">
        <f t="shared" si="18"/>
        <v>0</v>
      </c>
      <c r="BF126" s="26">
        <f t="shared" si="19"/>
        <v>0</v>
      </c>
      <c r="BG126" s="26">
        <f t="shared" si="20"/>
        <v>0</v>
      </c>
      <c r="BH126" s="26">
        <f t="shared" si="21"/>
        <v>6</v>
      </c>
      <c r="BI126" s="26">
        <f t="shared" si="22"/>
        <v>22</v>
      </c>
      <c r="BJ126" s="86"/>
    </row>
    <row r="127" spans="1:62" s="4" customFormat="1" ht="12.75">
      <c r="A127" s="68"/>
      <c r="B127" s="25"/>
      <c r="C127" s="25">
        <v>23</v>
      </c>
      <c r="D127" s="67" t="s">
        <v>83</v>
      </c>
      <c r="E127" s="24"/>
      <c r="F127" s="68" t="s">
        <v>40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>
        <v>1</v>
      </c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6">
        <f t="shared" si="16"/>
        <v>0</v>
      </c>
      <c r="BD127" s="26">
        <f t="shared" si="17"/>
        <v>1</v>
      </c>
      <c r="BE127" s="26">
        <f t="shared" si="18"/>
        <v>0</v>
      </c>
      <c r="BF127" s="26">
        <f t="shared" si="19"/>
        <v>0</v>
      </c>
      <c r="BG127" s="26">
        <f t="shared" si="20"/>
        <v>0</v>
      </c>
      <c r="BH127" s="26">
        <f t="shared" si="21"/>
        <v>1</v>
      </c>
      <c r="BI127" s="26">
        <f t="shared" si="22"/>
        <v>23</v>
      </c>
      <c r="BJ127" s="86"/>
    </row>
    <row r="128" spans="1:62" s="4" customFormat="1" ht="12.75">
      <c r="A128" s="68"/>
      <c r="B128" s="25" t="s">
        <v>50</v>
      </c>
      <c r="C128" s="25"/>
      <c r="D128" s="67" t="s">
        <v>275</v>
      </c>
      <c r="E128" s="24"/>
      <c r="F128" s="68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>
        <f t="shared" si="16"/>
        <v>0</v>
      </c>
      <c r="BD128" s="26">
        <f t="shared" si="17"/>
        <v>0</v>
      </c>
      <c r="BE128" s="26">
        <f t="shared" si="18"/>
        <v>0</v>
      </c>
      <c r="BF128" s="26">
        <f t="shared" si="19"/>
        <v>0</v>
      </c>
      <c r="BG128" s="26">
        <f t="shared" si="20"/>
        <v>0</v>
      </c>
      <c r="BH128" s="26">
        <f t="shared" si="21"/>
        <v>0</v>
      </c>
      <c r="BI128" s="26">
        <f t="shared" si="22"/>
        <v>0</v>
      </c>
      <c r="BJ128" s="86"/>
    </row>
    <row r="129" spans="1:62" s="4" customFormat="1" ht="12.75">
      <c r="A129" s="68"/>
      <c r="B129" s="25"/>
      <c r="C129" s="25">
        <v>24</v>
      </c>
      <c r="D129" s="67" t="s">
        <v>84</v>
      </c>
      <c r="E129" s="24"/>
      <c r="F129" s="68" t="s">
        <v>32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>
        <v>3</v>
      </c>
      <c r="U129" s="25"/>
      <c r="V129" s="25"/>
      <c r="W129" s="25"/>
      <c r="X129" s="25">
        <v>3</v>
      </c>
      <c r="Y129" s="25"/>
      <c r="Z129" s="25"/>
      <c r="AA129" s="25">
        <v>8</v>
      </c>
      <c r="AB129" s="25">
        <v>1</v>
      </c>
      <c r="AC129" s="25"/>
      <c r="AD129" s="25"/>
      <c r="AE129" s="25">
        <v>8</v>
      </c>
      <c r="AF129" s="25"/>
      <c r="AG129" s="25"/>
      <c r="AH129" s="25"/>
      <c r="AI129" s="25">
        <v>1</v>
      </c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6">
        <f t="shared" si="16"/>
        <v>17</v>
      </c>
      <c r="BD129" s="26">
        <f t="shared" si="17"/>
        <v>7</v>
      </c>
      <c r="BE129" s="26">
        <f t="shared" si="18"/>
        <v>0</v>
      </c>
      <c r="BF129" s="26">
        <f t="shared" si="19"/>
        <v>0</v>
      </c>
      <c r="BG129" s="26">
        <f t="shared" si="20"/>
        <v>17</v>
      </c>
      <c r="BH129" s="26">
        <f t="shared" si="21"/>
        <v>7</v>
      </c>
      <c r="BI129" s="26">
        <f t="shared" si="22"/>
        <v>24</v>
      </c>
      <c r="BJ129" s="86"/>
    </row>
    <row r="130" spans="1:62" s="4" customFormat="1" ht="12.75">
      <c r="A130" s="68"/>
      <c r="B130" s="25" t="s">
        <v>36</v>
      </c>
      <c r="C130" s="25"/>
      <c r="D130" s="67" t="s">
        <v>85</v>
      </c>
      <c r="E130" s="24"/>
      <c r="F130" s="68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6">
        <f t="shared" si="16"/>
        <v>0</v>
      </c>
      <c r="BD130" s="26">
        <f t="shared" si="17"/>
        <v>0</v>
      </c>
      <c r="BE130" s="26">
        <f t="shared" si="18"/>
        <v>0</v>
      </c>
      <c r="BF130" s="26">
        <f t="shared" si="19"/>
        <v>0</v>
      </c>
      <c r="BG130" s="26">
        <f t="shared" si="20"/>
        <v>0</v>
      </c>
      <c r="BH130" s="26">
        <f t="shared" si="21"/>
        <v>0</v>
      </c>
      <c r="BI130" s="26">
        <f t="shared" si="22"/>
        <v>0</v>
      </c>
      <c r="BJ130" s="86"/>
    </row>
    <row r="131" spans="1:62" s="4" customFormat="1" ht="12.75">
      <c r="A131" s="68"/>
      <c r="B131" s="25"/>
      <c r="C131" s="25">
        <v>25</v>
      </c>
      <c r="D131" s="67" t="s">
        <v>86</v>
      </c>
      <c r="E131" s="24"/>
      <c r="F131" s="68" t="s">
        <v>32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>
        <v>1</v>
      </c>
      <c r="Q131" s="25"/>
      <c r="R131" s="25"/>
      <c r="S131" s="25"/>
      <c r="T131" s="25">
        <v>1</v>
      </c>
      <c r="U131" s="25"/>
      <c r="V131" s="25"/>
      <c r="W131" s="25"/>
      <c r="X131" s="25">
        <v>1</v>
      </c>
      <c r="Y131" s="25"/>
      <c r="Z131" s="25"/>
      <c r="AA131" s="25"/>
      <c r="AB131" s="25"/>
      <c r="AC131" s="25"/>
      <c r="AD131" s="25"/>
      <c r="AE131" s="25">
        <v>1</v>
      </c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6">
        <f t="shared" si="16"/>
        <v>1</v>
      </c>
      <c r="BD131" s="26">
        <f t="shared" si="17"/>
        <v>3</v>
      </c>
      <c r="BE131" s="26">
        <f t="shared" si="18"/>
        <v>0</v>
      </c>
      <c r="BF131" s="26">
        <f t="shared" si="19"/>
        <v>0</v>
      </c>
      <c r="BG131" s="26">
        <f t="shared" si="20"/>
        <v>1</v>
      </c>
      <c r="BH131" s="26">
        <f t="shared" si="21"/>
        <v>3</v>
      </c>
      <c r="BI131" s="26">
        <f t="shared" si="22"/>
        <v>25</v>
      </c>
      <c r="BJ131" s="86"/>
    </row>
    <row r="132" spans="1:62" s="4" customFormat="1" ht="12.75">
      <c r="A132" s="68"/>
      <c r="B132" s="25"/>
      <c r="C132" s="25">
        <v>26</v>
      </c>
      <c r="D132" s="67" t="s">
        <v>87</v>
      </c>
      <c r="E132" s="24"/>
      <c r="F132" s="68" t="s">
        <v>32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>
        <v>1</v>
      </c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>
        <f t="shared" si="16"/>
        <v>0</v>
      </c>
      <c r="BD132" s="26">
        <f t="shared" si="17"/>
        <v>1</v>
      </c>
      <c r="BE132" s="26">
        <f t="shared" si="18"/>
        <v>0</v>
      </c>
      <c r="BF132" s="26">
        <f t="shared" si="19"/>
        <v>0</v>
      </c>
      <c r="BG132" s="26">
        <f t="shared" si="20"/>
        <v>0</v>
      </c>
      <c r="BH132" s="26">
        <f t="shared" si="21"/>
        <v>1</v>
      </c>
      <c r="BI132" s="26">
        <f t="shared" si="22"/>
        <v>26</v>
      </c>
      <c r="BJ132" s="86"/>
    </row>
    <row r="133" spans="1:62" s="4" customFormat="1" ht="12.75">
      <c r="A133" s="68"/>
      <c r="B133" s="25"/>
      <c r="C133" s="25">
        <v>27</v>
      </c>
      <c r="D133" s="67" t="s">
        <v>88</v>
      </c>
      <c r="E133" s="24"/>
      <c r="F133" s="68" t="s">
        <v>31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>
        <v>2</v>
      </c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6">
        <f t="shared" si="16"/>
        <v>2</v>
      </c>
      <c r="BD133" s="26">
        <f t="shared" si="17"/>
        <v>0</v>
      </c>
      <c r="BE133" s="26">
        <f t="shared" si="18"/>
        <v>0</v>
      </c>
      <c r="BF133" s="26">
        <f t="shared" si="19"/>
        <v>0</v>
      </c>
      <c r="BG133" s="26">
        <f t="shared" si="20"/>
        <v>2</v>
      </c>
      <c r="BH133" s="26">
        <f t="shared" si="21"/>
        <v>0</v>
      </c>
      <c r="BI133" s="26">
        <f t="shared" si="22"/>
        <v>27</v>
      </c>
      <c r="BJ133" s="86"/>
    </row>
    <row r="134" spans="1:62" s="4" customFormat="1" ht="12.75">
      <c r="A134" s="68"/>
      <c r="B134" s="25"/>
      <c r="C134" s="25">
        <v>28</v>
      </c>
      <c r="D134" s="67" t="s">
        <v>88</v>
      </c>
      <c r="E134" s="24"/>
      <c r="F134" s="68" t="s">
        <v>32</v>
      </c>
      <c r="G134" s="25"/>
      <c r="H134" s="25"/>
      <c r="I134" s="25"/>
      <c r="J134" s="25"/>
      <c r="K134" s="25">
        <v>1</v>
      </c>
      <c r="L134" s="25"/>
      <c r="M134" s="25"/>
      <c r="N134" s="25"/>
      <c r="O134" s="25"/>
      <c r="P134" s="25"/>
      <c r="Q134" s="25"/>
      <c r="R134" s="25"/>
      <c r="S134" s="25"/>
      <c r="T134" s="25">
        <v>1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>
        <v>1</v>
      </c>
      <c r="AF134" s="25"/>
      <c r="AG134" s="25"/>
      <c r="AH134" s="25"/>
      <c r="AI134" s="25">
        <v>1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6">
        <f t="shared" si="16"/>
        <v>2</v>
      </c>
      <c r="BD134" s="26">
        <f t="shared" si="17"/>
        <v>2</v>
      </c>
      <c r="BE134" s="26">
        <f t="shared" si="18"/>
        <v>0</v>
      </c>
      <c r="BF134" s="26">
        <f t="shared" si="19"/>
        <v>0</v>
      </c>
      <c r="BG134" s="26">
        <f t="shared" si="20"/>
        <v>2</v>
      </c>
      <c r="BH134" s="26">
        <f t="shared" si="21"/>
        <v>2</v>
      </c>
      <c r="BI134" s="26">
        <f t="shared" si="22"/>
        <v>28</v>
      </c>
      <c r="BJ134" s="86"/>
    </row>
    <row r="135" spans="1:62" s="4" customFormat="1" ht="12.75">
      <c r="A135" s="68"/>
      <c r="B135" s="25"/>
      <c r="C135" s="25">
        <v>29</v>
      </c>
      <c r="D135" s="67" t="s">
        <v>89</v>
      </c>
      <c r="E135" s="24"/>
      <c r="F135" s="68" t="s">
        <v>31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>
        <v>1</v>
      </c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6">
        <f t="shared" si="16"/>
        <v>1</v>
      </c>
      <c r="BD135" s="26">
        <f t="shared" si="17"/>
        <v>0</v>
      </c>
      <c r="BE135" s="26">
        <f t="shared" si="18"/>
        <v>0</v>
      </c>
      <c r="BF135" s="26">
        <f t="shared" si="19"/>
        <v>0</v>
      </c>
      <c r="BG135" s="26">
        <f t="shared" si="20"/>
        <v>1</v>
      </c>
      <c r="BH135" s="26">
        <f t="shared" si="21"/>
        <v>0</v>
      </c>
      <c r="BI135" s="26">
        <f t="shared" si="22"/>
        <v>29</v>
      </c>
      <c r="BJ135" s="86"/>
    </row>
    <row r="136" spans="1:62" s="4" customFormat="1" ht="12.75">
      <c r="A136" s="68"/>
      <c r="B136" s="25"/>
      <c r="C136" s="25">
        <v>30</v>
      </c>
      <c r="D136" s="67" t="s">
        <v>89</v>
      </c>
      <c r="E136" s="24"/>
      <c r="F136" s="68" t="s">
        <v>41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>
        <v>1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6">
        <f t="shared" si="16"/>
        <v>1</v>
      </c>
      <c r="BD136" s="26">
        <f t="shared" si="17"/>
        <v>0</v>
      </c>
      <c r="BE136" s="26">
        <f t="shared" si="18"/>
        <v>0</v>
      </c>
      <c r="BF136" s="26">
        <f t="shared" si="19"/>
        <v>0</v>
      </c>
      <c r="BG136" s="26">
        <f t="shared" si="20"/>
        <v>1</v>
      </c>
      <c r="BH136" s="26">
        <f t="shared" si="21"/>
        <v>0</v>
      </c>
      <c r="BI136" s="26">
        <f t="shared" si="22"/>
        <v>30</v>
      </c>
      <c r="BJ136" s="86"/>
    </row>
    <row r="137" spans="1:62" s="4" customFormat="1" ht="12.75">
      <c r="A137" s="68"/>
      <c r="B137" s="25"/>
      <c r="C137" s="25">
        <v>31</v>
      </c>
      <c r="D137" s="67" t="s">
        <v>89</v>
      </c>
      <c r="E137" s="24"/>
      <c r="F137" s="68" t="s">
        <v>32</v>
      </c>
      <c r="G137" s="25"/>
      <c r="H137" s="25"/>
      <c r="I137" s="25"/>
      <c r="J137" s="25"/>
      <c r="K137" s="25"/>
      <c r="L137" s="25"/>
      <c r="M137" s="25">
        <v>1</v>
      </c>
      <c r="N137" s="25"/>
      <c r="O137" s="25"/>
      <c r="P137" s="25"/>
      <c r="Q137" s="25"/>
      <c r="R137" s="25"/>
      <c r="S137" s="25">
        <v>1</v>
      </c>
      <c r="T137" s="25"/>
      <c r="U137" s="25"/>
      <c r="V137" s="25"/>
      <c r="W137" s="25"/>
      <c r="X137" s="25"/>
      <c r="Y137" s="25"/>
      <c r="Z137" s="25"/>
      <c r="AA137" s="25">
        <v>3</v>
      </c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6">
        <f t="shared" si="16"/>
        <v>4</v>
      </c>
      <c r="BD137" s="26">
        <f t="shared" si="17"/>
        <v>1</v>
      </c>
      <c r="BE137" s="26">
        <f t="shared" si="18"/>
        <v>0</v>
      </c>
      <c r="BF137" s="26">
        <f t="shared" si="19"/>
        <v>0</v>
      </c>
      <c r="BG137" s="26">
        <f t="shared" si="20"/>
        <v>4</v>
      </c>
      <c r="BH137" s="26">
        <f t="shared" si="21"/>
        <v>1</v>
      </c>
      <c r="BI137" s="26">
        <f t="shared" si="22"/>
        <v>31</v>
      </c>
      <c r="BJ137" s="86"/>
    </row>
    <row r="138" spans="1:62" s="4" customFormat="1" ht="12.75">
      <c r="A138" s="68"/>
      <c r="B138" s="25"/>
      <c r="C138" s="25">
        <v>32</v>
      </c>
      <c r="D138" s="67" t="s">
        <v>90</v>
      </c>
      <c r="E138" s="24"/>
      <c r="F138" s="68" t="s">
        <v>32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>
        <v>1</v>
      </c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6">
        <f t="shared" si="16"/>
        <v>1</v>
      </c>
      <c r="BD138" s="26">
        <f t="shared" si="17"/>
        <v>0</v>
      </c>
      <c r="BE138" s="26">
        <f t="shared" si="18"/>
        <v>0</v>
      </c>
      <c r="BF138" s="26">
        <f t="shared" si="19"/>
        <v>0</v>
      </c>
      <c r="BG138" s="26">
        <f t="shared" si="20"/>
        <v>1</v>
      </c>
      <c r="BH138" s="26">
        <f t="shared" si="21"/>
        <v>0</v>
      </c>
      <c r="BI138" s="26">
        <f t="shared" si="22"/>
        <v>32</v>
      </c>
      <c r="BJ138" s="86"/>
    </row>
    <row r="139" spans="1:62" s="4" customFormat="1" ht="12.75">
      <c r="A139" s="68"/>
      <c r="B139" s="25"/>
      <c r="C139" s="25">
        <v>33</v>
      </c>
      <c r="D139" s="67" t="s">
        <v>276</v>
      </c>
      <c r="E139" s="24"/>
      <c r="F139" s="68" t="s">
        <v>32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>
        <v>1</v>
      </c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6">
        <f t="shared" si="16"/>
        <v>1</v>
      </c>
      <c r="BD139" s="26">
        <f t="shared" si="17"/>
        <v>0</v>
      </c>
      <c r="BE139" s="26">
        <f t="shared" si="18"/>
        <v>0</v>
      </c>
      <c r="BF139" s="26">
        <f t="shared" si="19"/>
        <v>0</v>
      </c>
      <c r="BG139" s="26">
        <f t="shared" si="20"/>
        <v>1</v>
      </c>
      <c r="BH139" s="26">
        <f t="shared" si="21"/>
        <v>0</v>
      </c>
      <c r="BI139" s="26">
        <f t="shared" si="22"/>
        <v>33</v>
      </c>
      <c r="BJ139" s="86"/>
    </row>
    <row r="140" spans="1:62" s="4" customFormat="1" ht="12.75">
      <c r="A140" s="68"/>
      <c r="B140" s="25"/>
      <c r="C140" s="25"/>
      <c r="D140" s="67" t="s">
        <v>91</v>
      </c>
      <c r="E140" s="24"/>
      <c r="F140" s="68" t="s">
        <v>31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>
        <v>3</v>
      </c>
      <c r="AB140" s="25">
        <v>1</v>
      </c>
      <c r="AC140" s="25"/>
      <c r="AD140" s="25"/>
      <c r="AE140" s="25">
        <v>4</v>
      </c>
      <c r="AF140" s="25">
        <v>1</v>
      </c>
      <c r="AG140" s="25"/>
      <c r="AH140" s="25"/>
      <c r="AI140" s="25">
        <v>14</v>
      </c>
      <c r="AJ140" s="25">
        <v>1</v>
      </c>
      <c r="AK140" s="25"/>
      <c r="AL140" s="25"/>
      <c r="AM140" s="25">
        <v>2</v>
      </c>
      <c r="AN140" s="25"/>
      <c r="AO140" s="25"/>
      <c r="AP140" s="25"/>
      <c r="AQ140" s="25">
        <v>3</v>
      </c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>
        <f t="shared" si="16"/>
        <v>26</v>
      </c>
      <c r="BD140" s="26">
        <f t="shared" si="17"/>
        <v>3</v>
      </c>
      <c r="BE140" s="26">
        <f t="shared" si="18"/>
        <v>0</v>
      </c>
      <c r="BF140" s="26">
        <f t="shared" si="19"/>
        <v>0</v>
      </c>
      <c r="BG140" s="26">
        <f t="shared" si="20"/>
        <v>26</v>
      </c>
      <c r="BH140" s="26">
        <f t="shared" si="21"/>
        <v>3</v>
      </c>
      <c r="BI140" s="26">
        <f t="shared" si="22"/>
        <v>0</v>
      </c>
      <c r="BJ140" s="86"/>
    </row>
    <row r="141" spans="1:62" s="4" customFormat="1" ht="12.75">
      <c r="A141" s="68"/>
      <c r="B141" s="25"/>
      <c r="C141" s="25"/>
      <c r="D141" s="67" t="s">
        <v>91</v>
      </c>
      <c r="E141" s="24"/>
      <c r="F141" s="68" t="s">
        <v>40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>
        <v>1</v>
      </c>
      <c r="AA141" s="25"/>
      <c r="AB141" s="25"/>
      <c r="AC141" s="25"/>
      <c r="AD141" s="25">
        <v>2</v>
      </c>
      <c r="AE141" s="25"/>
      <c r="AF141" s="25">
        <v>1</v>
      </c>
      <c r="AG141" s="25"/>
      <c r="AH141" s="25"/>
      <c r="AI141" s="25">
        <v>1</v>
      </c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6">
        <f t="shared" si="16"/>
        <v>1</v>
      </c>
      <c r="BD141" s="26">
        <f t="shared" si="17"/>
        <v>1</v>
      </c>
      <c r="BE141" s="26">
        <f t="shared" si="18"/>
        <v>0</v>
      </c>
      <c r="BF141" s="26">
        <f t="shared" si="19"/>
        <v>3</v>
      </c>
      <c r="BG141" s="26">
        <f t="shared" si="20"/>
        <v>1</v>
      </c>
      <c r="BH141" s="26">
        <f t="shared" si="21"/>
        <v>4</v>
      </c>
      <c r="BI141" s="26">
        <f t="shared" si="22"/>
        <v>0</v>
      </c>
      <c r="BJ141" s="86"/>
    </row>
    <row r="142" spans="1:62" s="4" customFormat="1" ht="12.75">
      <c r="A142" s="68"/>
      <c r="B142" s="25"/>
      <c r="C142" s="25"/>
      <c r="D142" s="67" t="s">
        <v>91</v>
      </c>
      <c r="E142" s="24"/>
      <c r="F142" s="68" t="s">
        <v>41</v>
      </c>
      <c r="G142" s="25"/>
      <c r="H142" s="25"/>
      <c r="I142" s="25"/>
      <c r="J142" s="25"/>
      <c r="K142" s="25"/>
      <c r="L142" s="25"/>
      <c r="M142" s="25">
        <v>1</v>
      </c>
      <c r="N142" s="25"/>
      <c r="O142" s="25"/>
      <c r="P142" s="25"/>
      <c r="Q142" s="25"/>
      <c r="R142" s="25"/>
      <c r="S142" s="25">
        <v>1</v>
      </c>
      <c r="T142" s="25">
        <v>5</v>
      </c>
      <c r="U142" s="25"/>
      <c r="V142" s="25">
        <v>4</v>
      </c>
      <c r="W142" s="25"/>
      <c r="X142" s="25">
        <v>1</v>
      </c>
      <c r="Y142" s="25"/>
      <c r="Z142" s="25"/>
      <c r="AA142" s="25">
        <v>5</v>
      </c>
      <c r="AB142" s="25">
        <v>3</v>
      </c>
      <c r="AC142" s="25"/>
      <c r="AD142" s="25">
        <v>9</v>
      </c>
      <c r="AE142" s="25">
        <v>4</v>
      </c>
      <c r="AF142" s="25"/>
      <c r="AG142" s="25"/>
      <c r="AH142" s="25"/>
      <c r="AI142" s="25">
        <v>1</v>
      </c>
      <c r="AJ142" s="25">
        <v>1</v>
      </c>
      <c r="AK142" s="25"/>
      <c r="AL142" s="25"/>
      <c r="AM142" s="25"/>
      <c r="AN142" s="25"/>
      <c r="AO142" s="25"/>
      <c r="AP142" s="25"/>
      <c r="AQ142" s="25"/>
      <c r="AR142" s="25">
        <v>1</v>
      </c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6">
        <f t="shared" si="16"/>
        <v>11</v>
      </c>
      <c r="BD142" s="26">
        <f t="shared" si="17"/>
        <v>12</v>
      </c>
      <c r="BE142" s="26">
        <f t="shared" si="18"/>
        <v>0</v>
      </c>
      <c r="BF142" s="26">
        <f t="shared" si="19"/>
        <v>13</v>
      </c>
      <c r="BG142" s="26">
        <f t="shared" si="20"/>
        <v>11</v>
      </c>
      <c r="BH142" s="26">
        <f t="shared" si="21"/>
        <v>25</v>
      </c>
      <c r="BI142" s="26">
        <f t="shared" si="22"/>
        <v>0</v>
      </c>
      <c r="BJ142" s="86"/>
    </row>
    <row r="143" spans="1:62" s="4" customFormat="1" ht="12.75">
      <c r="A143" s="68"/>
      <c r="B143" s="25"/>
      <c r="C143" s="25"/>
      <c r="D143" s="67" t="s">
        <v>91</v>
      </c>
      <c r="E143" s="24"/>
      <c r="F143" s="68" t="s">
        <v>32</v>
      </c>
      <c r="G143" s="25"/>
      <c r="H143" s="25"/>
      <c r="I143" s="25"/>
      <c r="J143" s="25"/>
      <c r="K143" s="25">
        <v>1</v>
      </c>
      <c r="L143" s="25"/>
      <c r="M143" s="25">
        <v>2</v>
      </c>
      <c r="N143" s="25"/>
      <c r="O143" s="25"/>
      <c r="P143" s="25">
        <v>2</v>
      </c>
      <c r="Q143" s="25"/>
      <c r="R143" s="25"/>
      <c r="S143" s="25">
        <v>1</v>
      </c>
      <c r="T143" s="25">
        <v>8</v>
      </c>
      <c r="U143" s="25"/>
      <c r="V143" s="25"/>
      <c r="W143" s="25"/>
      <c r="X143" s="25">
        <v>4</v>
      </c>
      <c r="Y143" s="25"/>
      <c r="Z143" s="25"/>
      <c r="AA143" s="25">
        <v>11</v>
      </c>
      <c r="AB143" s="25">
        <v>2</v>
      </c>
      <c r="AC143" s="25"/>
      <c r="AD143" s="25"/>
      <c r="AE143" s="25">
        <v>12</v>
      </c>
      <c r="AF143" s="25"/>
      <c r="AG143" s="25"/>
      <c r="AH143" s="25"/>
      <c r="AI143" s="25">
        <v>2</v>
      </c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6">
        <f t="shared" si="16"/>
        <v>26</v>
      </c>
      <c r="BD143" s="26">
        <f t="shared" si="17"/>
        <v>19</v>
      </c>
      <c r="BE143" s="26">
        <f t="shared" si="18"/>
        <v>0</v>
      </c>
      <c r="BF143" s="26">
        <f t="shared" si="19"/>
        <v>0</v>
      </c>
      <c r="BG143" s="26">
        <f t="shared" si="20"/>
        <v>26</v>
      </c>
      <c r="BH143" s="26">
        <f t="shared" si="21"/>
        <v>19</v>
      </c>
      <c r="BI143" s="26">
        <f t="shared" si="22"/>
        <v>0</v>
      </c>
      <c r="BJ143" s="86"/>
    </row>
    <row r="144" spans="1:62" s="15" customFormat="1" ht="12.75">
      <c r="A144" s="66"/>
      <c r="B144" s="28"/>
      <c r="C144" s="28"/>
      <c r="D144" s="71" t="s">
        <v>278</v>
      </c>
      <c r="E144" s="24"/>
      <c r="F144" s="66"/>
      <c r="G144" s="28">
        <f>G140+G141+G142+G143</f>
        <v>0</v>
      </c>
      <c r="H144" s="28">
        <f aca="true" t="shared" si="24" ref="H144:BB144">H140+H141+H142+H143</f>
        <v>0</v>
      </c>
      <c r="I144" s="28">
        <f t="shared" si="24"/>
        <v>0</v>
      </c>
      <c r="J144" s="28">
        <f t="shared" si="24"/>
        <v>0</v>
      </c>
      <c r="K144" s="28">
        <f t="shared" si="24"/>
        <v>1</v>
      </c>
      <c r="L144" s="28">
        <f t="shared" si="24"/>
        <v>0</v>
      </c>
      <c r="M144" s="28">
        <f t="shared" si="24"/>
        <v>3</v>
      </c>
      <c r="N144" s="28">
        <f t="shared" si="24"/>
        <v>0</v>
      </c>
      <c r="O144" s="28">
        <f t="shared" si="24"/>
        <v>0</v>
      </c>
      <c r="P144" s="28">
        <f t="shared" si="24"/>
        <v>2</v>
      </c>
      <c r="Q144" s="28">
        <f t="shared" si="24"/>
        <v>0</v>
      </c>
      <c r="R144" s="28">
        <f t="shared" si="24"/>
        <v>0</v>
      </c>
      <c r="S144" s="28">
        <f t="shared" si="24"/>
        <v>2</v>
      </c>
      <c r="T144" s="28">
        <f t="shared" si="24"/>
        <v>13</v>
      </c>
      <c r="U144" s="28">
        <f t="shared" si="24"/>
        <v>0</v>
      </c>
      <c r="V144" s="28">
        <f t="shared" si="24"/>
        <v>4</v>
      </c>
      <c r="W144" s="28">
        <f t="shared" si="24"/>
        <v>0</v>
      </c>
      <c r="X144" s="28">
        <f t="shared" si="24"/>
        <v>5</v>
      </c>
      <c r="Y144" s="28">
        <f t="shared" si="24"/>
        <v>0</v>
      </c>
      <c r="Z144" s="28">
        <f t="shared" si="24"/>
        <v>1</v>
      </c>
      <c r="AA144" s="28">
        <f t="shared" si="24"/>
        <v>19</v>
      </c>
      <c r="AB144" s="28">
        <f t="shared" si="24"/>
        <v>6</v>
      </c>
      <c r="AC144" s="28">
        <f t="shared" si="24"/>
        <v>0</v>
      </c>
      <c r="AD144" s="28">
        <f t="shared" si="24"/>
        <v>11</v>
      </c>
      <c r="AE144" s="28">
        <f t="shared" si="24"/>
        <v>20</v>
      </c>
      <c r="AF144" s="28">
        <f t="shared" si="24"/>
        <v>2</v>
      </c>
      <c r="AG144" s="28">
        <f t="shared" si="24"/>
        <v>0</v>
      </c>
      <c r="AH144" s="28">
        <f t="shared" si="24"/>
        <v>0</v>
      </c>
      <c r="AI144" s="28">
        <f t="shared" si="24"/>
        <v>18</v>
      </c>
      <c r="AJ144" s="28">
        <f t="shared" si="24"/>
        <v>2</v>
      </c>
      <c r="AK144" s="28">
        <f t="shared" si="24"/>
        <v>0</v>
      </c>
      <c r="AL144" s="28">
        <f t="shared" si="24"/>
        <v>0</v>
      </c>
      <c r="AM144" s="28">
        <f t="shared" si="24"/>
        <v>2</v>
      </c>
      <c r="AN144" s="28">
        <f t="shared" si="24"/>
        <v>0</v>
      </c>
      <c r="AO144" s="28">
        <f t="shared" si="24"/>
        <v>0</v>
      </c>
      <c r="AP144" s="28">
        <f t="shared" si="24"/>
        <v>0</v>
      </c>
      <c r="AQ144" s="28">
        <f t="shared" si="24"/>
        <v>3</v>
      </c>
      <c r="AR144" s="28">
        <f t="shared" si="24"/>
        <v>1</v>
      </c>
      <c r="AS144" s="28">
        <f t="shared" si="24"/>
        <v>0</v>
      </c>
      <c r="AT144" s="28">
        <f t="shared" si="24"/>
        <v>0</v>
      </c>
      <c r="AU144" s="28">
        <f t="shared" si="24"/>
        <v>0</v>
      </c>
      <c r="AV144" s="28">
        <f t="shared" si="24"/>
        <v>0</v>
      </c>
      <c r="AW144" s="28">
        <f t="shared" si="24"/>
        <v>0</v>
      </c>
      <c r="AX144" s="28">
        <f t="shared" si="24"/>
        <v>0</v>
      </c>
      <c r="AY144" s="28">
        <f t="shared" si="24"/>
        <v>0</v>
      </c>
      <c r="AZ144" s="28">
        <f t="shared" si="24"/>
        <v>0</v>
      </c>
      <c r="BA144" s="28">
        <f t="shared" si="24"/>
        <v>0</v>
      </c>
      <c r="BB144" s="28">
        <f t="shared" si="24"/>
        <v>0</v>
      </c>
      <c r="BC144" s="26">
        <f t="shared" si="16"/>
        <v>64</v>
      </c>
      <c r="BD144" s="26">
        <f t="shared" si="17"/>
        <v>35</v>
      </c>
      <c r="BE144" s="26">
        <f t="shared" si="18"/>
        <v>0</v>
      </c>
      <c r="BF144" s="26">
        <f t="shared" si="19"/>
        <v>16</v>
      </c>
      <c r="BG144" s="26">
        <f t="shared" si="20"/>
        <v>64</v>
      </c>
      <c r="BH144" s="26">
        <f t="shared" si="21"/>
        <v>51</v>
      </c>
      <c r="BI144" s="26">
        <f t="shared" si="22"/>
        <v>0</v>
      </c>
      <c r="BJ144" s="90"/>
    </row>
    <row r="145" spans="1:62" s="4" customFormat="1" ht="38.25">
      <c r="A145" s="68" t="s">
        <v>5</v>
      </c>
      <c r="B145" s="25"/>
      <c r="C145" s="25"/>
      <c r="D145" s="67" t="s">
        <v>259</v>
      </c>
      <c r="E145" s="24"/>
      <c r="F145" s="6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6">
        <f t="shared" si="16"/>
        <v>0</v>
      </c>
      <c r="BD145" s="26">
        <f t="shared" si="17"/>
        <v>0</v>
      </c>
      <c r="BE145" s="26">
        <f t="shared" si="18"/>
        <v>0</v>
      </c>
      <c r="BF145" s="26">
        <f t="shared" si="19"/>
        <v>0</v>
      </c>
      <c r="BG145" s="26">
        <f t="shared" si="20"/>
        <v>0</v>
      </c>
      <c r="BH145" s="26">
        <f t="shared" si="21"/>
        <v>0</v>
      </c>
      <c r="BI145" s="26">
        <f t="shared" si="22"/>
        <v>0</v>
      </c>
      <c r="BJ145" s="86">
        <v>320054</v>
      </c>
    </row>
    <row r="146" spans="1:62" s="4" customFormat="1" ht="12.75">
      <c r="A146" s="68"/>
      <c r="B146" s="25" t="s">
        <v>30</v>
      </c>
      <c r="C146" s="25"/>
      <c r="D146" s="67" t="s">
        <v>92</v>
      </c>
      <c r="E146" s="24"/>
      <c r="F146" s="68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6">
        <f t="shared" si="16"/>
        <v>0</v>
      </c>
      <c r="BD146" s="26">
        <f t="shared" si="17"/>
        <v>0</v>
      </c>
      <c r="BE146" s="26">
        <f t="shared" si="18"/>
        <v>0</v>
      </c>
      <c r="BF146" s="26">
        <f t="shared" si="19"/>
        <v>0</v>
      </c>
      <c r="BG146" s="26">
        <f t="shared" si="20"/>
        <v>0</v>
      </c>
      <c r="BH146" s="26">
        <f t="shared" si="21"/>
        <v>0</v>
      </c>
      <c r="BI146" s="26">
        <f t="shared" si="22"/>
        <v>0</v>
      </c>
      <c r="BJ146" s="86"/>
    </row>
    <row r="147" spans="1:62" s="4" customFormat="1" ht="12.75">
      <c r="A147" s="68"/>
      <c r="B147" s="25"/>
      <c r="C147" s="25">
        <v>1</v>
      </c>
      <c r="D147" s="67" t="s">
        <v>260</v>
      </c>
      <c r="E147" s="24"/>
      <c r="F147" s="68" t="s">
        <v>32</v>
      </c>
      <c r="G147" s="25"/>
      <c r="H147" s="25"/>
      <c r="I147" s="25"/>
      <c r="J147" s="25"/>
      <c r="K147" s="25"/>
      <c r="L147" s="25"/>
      <c r="M147" s="25">
        <v>1</v>
      </c>
      <c r="N147" s="25"/>
      <c r="O147" s="25"/>
      <c r="P147" s="25"/>
      <c r="Q147" s="25"/>
      <c r="R147" s="25"/>
      <c r="S147" s="25"/>
      <c r="T147" s="25">
        <v>1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6">
        <f t="shared" si="16"/>
        <v>0</v>
      </c>
      <c r="BD147" s="26">
        <f t="shared" si="17"/>
        <v>2</v>
      </c>
      <c r="BE147" s="26">
        <f t="shared" si="18"/>
        <v>0</v>
      </c>
      <c r="BF147" s="26">
        <f t="shared" si="19"/>
        <v>0</v>
      </c>
      <c r="BG147" s="26">
        <f t="shared" si="20"/>
        <v>0</v>
      </c>
      <c r="BH147" s="26">
        <f t="shared" si="21"/>
        <v>2</v>
      </c>
      <c r="BI147" s="26">
        <f t="shared" si="22"/>
        <v>1</v>
      </c>
      <c r="BJ147" s="86"/>
    </row>
    <row r="148" spans="1:62" s="4" customFormat="1" ht="12.75">
      <c r="A148" s="68"/>
      <c r="B148" s="25"/>
      <c r="C148" s="28">
        <v>2</v>
      </c>
      <c r="D148" s="67" t="s">
        <v>93</v>
      </c>
      <c r="E148" s="24"/>
      <c r="F148" s="68" t="s">
        <v>31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>
        <v>3</v>
      </c>
      <c r="AB148" s="25"/>
      <c r="AC148" s="25"/>
      <c r="AD148" s="25"/>
      <c r="AE148" s="25">
        <v>1</v>
      </c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>
        <v>1</v>
      </c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>
        <f aca="true" t="shared" si="25" ref="BC148:BC210">AY148+AU148+AQ148+AM148+AI148+AE148+AA148+W148+S148+O148</f>
        <v>5</v>
      </c>
      <c r="BD148" s="26">
        <f aca="true" t="shared" si="26" ref="BD148:BD210">AZ148+AV148+AR148+AN148+AJ148+AF148+AB148+X148+T148+P148+M148+K148+I148+G148</f>
        <v>0</v>
      </c>
      <c r="BE148" s="26">
        <f aca="true" t="shared" si="27" ref="BE148:BE210">BA148+AW148+AS148+AO148+AK148+AG148+AC148+Y148+U148+Q148</f>
        <v>0</v>
      </c>
      <c r="BF148" s="26">
        <f aca="true" t="shared" si="28" ref="BF148:BF210">BB148+AX148+AT148+AP148+AL148+AH148+AD148+Z148+V148+R148+N148+L148+J148+H148</f>
        <v>0</v>
      </c>
      <c r="BG148" s="26">
        <f aca="true" t="shared" si="29" ref="BG148:BG210">BC148+BE148</f>
        <v>5</v>
      </c>
      <c r="BH148" s="26">
        <f aca="true" t="shared" si="30" ref="BH148:BH210">BD148+BF148</f>
        <v>0</v>
      </c>
      <c r="BI148" s="26">
        <f aca="true" t="shared" si="31" ref="BI148:BI210">C148</f>
        <v>2</v>
      </c>
      <c r="BJ148" s="86"/>
    </row>
    <row r="149" spans="1:62" s="4" customFormat="1" ht="12.75">
      <c r="A149" s="68"/>
      <c r="B149" s="25"/>
      <c r="C149" s="25">
        <v>3</v>
      </c>
      <c r="D149" s="67" t="s">
        <v>93</v>
      </c>
      <c r="E149" s="24"/>
      <c r="F149" s="68" t="s">
        <v>32</v>
      </c>
      <c r="G149" s="25"/>
      <c r="H149" s="25"/>
      <c r="I149" s="25"/>
      <c r="J149" s="25"/>
      <c r="K149" s="25">
        <v>1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>
        <v>1</v>
      </c>
      <c r="Y149" s="25"/>
      <c r="Z149" s="25"/>
      <c r="AA149" s="25">
        <v>1</v>
      </c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6">
        <f t="shared" si="25"/>
        <v>1</v>
      </c>
      <c r="BD149" s="26">
        <f t="shared" si="26"/>
        <v>2</v>
      </c>
      <c r="BE149" s="26">
        <f t="shared" si="27"/>
        <v>0</v>
      </c>
      <c r="BF149" s="26">
        <f t="shared" si="28"/>
        <v>0</v>
      </c>
      <c r="BG149" s="26">
        <f t="shared" si="29"/>
        <v>1</v>
      </c>
      <c r="BH149" s="26">
        <f t="shared" si="30"/>
        <v>2</v>
      </c>
      <c r="BI149" s="26">
        <f t="shared" si="31"/>
        <v>3</v>
      </c>
      <c r="BJ149" s="86"/>
    </row>
    <row r="150" spans="1:62" s="4" customFormat="1" ht="25.5">
      <c r="A150" s="68"/>
      <c r="B150" s="25"/>
      <c r="C150" s="25">
        <v>4</v>
      </c>
      <c r="D150" s="67" t="s">
        <v>94</v>
      </c>
      <c r="E150" s="24"/>
      <c r="F150" s="68" t="s">
        <v>31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v>1</v>
      </c>
      <c r="Q150" s="25"/>
      <c r="R150" s="25"/>
      <c r="S150" s="25">
        <v>1</v>
      </c>
      <c r="T150" s="25"/>
      <c r="U150" s="25"/>
      <c r="V150" s="25"/>
      <c r="W150" s="25"/>
      <c r="X150" s="25"/>
      <c r="Y150" s="25"/>
      <c r="Z150" s="25"/>
      <c r="AA150" s="25">
        <v>15</v>
      </c>
      <c r="AB150" s="25">
        <v>4</v>
      </c>
      <c r="AC150" s="25"/>
      <c r="AD150" s="25"/>
      <c r="AE150" s="25">
        <v>35</v>
      </c>
      <c r="AF150" s="25">
        <v>5</v>
      </c>
      <c r="AG150" s="25"/>
      <c r="AH150" s="25"/>
      <c r="AI150" s="25">
        <v>7</v>
      </c>
      <c r="AJ150" s="25">
        <v>3</v>
      </c>
      <c r="AK150" s="25">
        <v>1</v>
      </c>
      <c r="AL150" s="25"/>
      <c r="AM150" s="25">
        <v>6</v>
      </c>
      <c r="AN150" s="25"/>
      <c r="AO150" s="25"/>
      <c r="AP150" s="25"/>
      <c r="AQ150" s="25">
        <v>3</v>
      </c>
      <c r="AR150" s="25"/>
      <c r="AS150" s="25">
        <v>1</v>
      </c>
      <c r="AT150" s="25"/>
      <c r="AU150" s="25">
        <v>1</v>
      </c>
      <c r="AV150" s="25"/>
      <c r="AW150" s="25"/>
      <c r="AX150" s="25"/>
      <c r="AY150" s="25"/>
      <c r="AZ150" s="25"/>
      <c r="BA150" s="25"/>
      <c r="BB150" s="25"/>
      <c r="BC150" s="26">
        <f t="shared" si="25"/>
        <v>68</v>
      </c>
      <c r="BD150" s="26">
        <f t="shared" si="26"/>
        <v>13</v>
      </c>
      <c r="BE150" s="26">
        <f t="shared" si="27"/>
        <v>2</v>
      </c>
      <c r="BF150" s="26">
        <f t="shared" si="28"/>
        <v>0</v>
      </c>
      <c r="BG150" s="26">
        <f t="shared" si="29"/>
        <v>70</v>
      </c>
      <c r="BH150" s="26">
        <f t="shared" si="30"/>
        <v>13</v>
      </c>
      <c r="BI150" s="26">
        <f t="shared" si="31"/>
        <v>4</v>
      </c>
      <c r="BJ150" s="86"/>
    </row>
    <row r="151" spans="1:62" s="4" customFormat="1" ht="25.5">
      <c r="A151" s="68"/>
      <c r="B151" s="25"/>
      <c r="C151" s="25">
        <v>5</v>
      </c>
      <c r="D151" s="67" t="s">
        <v>94</v>
      </c>
      <c r="E151" s="24"/>
      <c r="F151" s="68" t="s">
        <v>40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>
        <v>1</v>
      </c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6">
        <f t="shared" si="25"/>
        <v>1</v>
      </c>
      <c r="BD151" s="26">
        <f t="shared" si="26"/>
        <v>0</v>
      </c>
      <c r="BE151" s="26">
        <f t="shared" si="27"/>
        <v>0</v>
      </c>
      <c r="BF151" s="26">
        <f t="shared" si="28"/>
        <v>0</v>
      </c>
      <c r="BG151" s="26">
        <f t="shared" si="29"/>
        <v>1</v>
      </c>
      <c r="BH151" s="26">
        <f t="shared" si="30"/>
        <v>0</v>
      </c>
      <c r="BI151" s="26">
        <f t="shared" si="31"/>
        <v>5</v>
      </c>
      <c r="BJ151" s="86"/>
    </row>
    <row r="152" spans="1:62" s="4" customFormat="1" ht="25.5">
      <c r="A152" s="68"/>
      <c r="B152" s="25"/>
      <c r="C152" s="25">
        <v>6</v>
      </c>
      <c r="D152" s="67" t="s">
        <v>94</v>
      </c>
      <c r="E152" s="24"/>
      <c r="F152" s="68" t="s">
        <v>32</v>
      </c>
      <c r="G152" s="25">
        <v>1</v>
      </c>
      <c r="H152" s="25"/>
      <c r="I152" s="25">
        <v>2</v>
      </c>
      <c r="J152" s="25"/>
      <c r="K152" s="25">
        <v>5</v>
      </c>
      <c r="L152" s="25"/>
      <c r="M152" s="25">
        <v>19</v>
      </c>
      <c r="N152" s="25"/>
      <c r="O152" s="25"/>
      <c r="P152" s="25">
        <v>23</v>
      </c>
      <c r="Q152" s="25"/>
      <c r="R152" s="25"/>
      <c r="S152" s="25">
        <v>1</v>
      </c>
      <c r="T152" s="25">
        <v>35</v>
      </c>
      <c r="U152" s="25"/>
      <c r="V152" s="25"/>
      <c r="W152" s="25">
        <v>1</v>
      </c>
      <c r="X152" s="25">
        <v>5</v>
      </c>
      <c r="Y152" s="25"/>
      <c r="Z152" s="25"/>
      <c r="AA152" s="25">
        <v>17</v>
      </c>
      <c r="AB152" s="25">
        <v>14</v>
      </c>
      <c r="AC152" s="25"/>
      <c r="AD152" s="25"/>
      <c r="AE152" s="25">
        <v>16</v>
      </c>
      <c r="AF152" s="25">
        <v>3</v>
      </c>
      <c r="AG152" s="25"/>
      <c r="AH152" s="25"/>
      <c r="AI152" s="25">
        <v>3</v>
      </c>
      <c r="AJ152" s="25">
        <v>1</v>
      </c>
      <c r="AK152" s="25"/>
      <c r="AL152" s="25"/>
      <c r="AM152" s="25">
        <v>1</v>
      </c>
      <c r="AN152" s="25">
        <v>1</v>
      </c>
      <c r="AO152" s="25"/>
      <c r="AP152" s="25"/>
      <c r="AQ152" s="25">
        <v>3</v>
      </c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6">
        <f t="shared" si="25"/>
        <v>42</v>
      </c>
      <c r="BD152" s="26">
        <f t="shared" si="26"/>
        <v>109</v>
      </c>
      <c r="BE152" s="26">
        <f t="shared" si="27"/>
        <v>0</v>
      </c>
      <c r="BF152" s="26">
        <f t="shared" si="28"/>
        <v>0</v>
      </c>
      <c r="BG152" s="26">
        <f t="shared" si="29"/>
        <v>42</v>
      </c>
      <c r="BH152" s="26">
        <f t="shared" si="30"/>
        <v>109</v>
      </c>
      <c r="BI152" s="26">
        <f t="shared" si="31"/>
        <v>6</v>
      </c>
      <c r="BJ152" s="86"/>
    </row>
    <row r="153" spans="1:62" s="4" customFormat="1" ht="12.75">
      <c r="A153" s="68"/>
      <c r="B153" s="25"/>
      <c r="C153" s="25">
        <v>7</v>
      </c>
      <c r="D153" s="67" t="s">
        <v>261</v>
      </c>
      <c r="E153" s="24"/>
      <c r="F153" s="68" t="s">
        <v>31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>
        <v>1</v>
      </c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6">
        <f t="shared" si="25"/>
        <v>1</v>
      </c>
      <c r="BD153" s="26">
        <f t="shared" si="26"/>
        <v>0</v>
      </c>
      <c r="BE153" s="26">
        <f t="shared" si="27"/>
        <v>0</v>
      </c>
      <c r="BF153" s="26">
        <f t="shared" si="28"/>
        <v>0</v>
      </c>
      <c r="BG153" s="26">
        <f t="shared" si="29"/>
        <v>1</v>
      </c>
      <c r="BH153" s="26">
        <f t="shared" si="30"/>
        <v>0</v>
      </c>
      <c r="BI153" s="26">
        <f t="shared" si="31"/>
        <v>7</v>
      </c>
      <c r="BJ153" s="86"/>
    </row>
    <row r="154" spans="1:62" s="4" customFormat="1" ht="12.75">
      <c r="A154" s="68"/>
      <c r="B154" s="25"/>
      <c r="C154" s="25">
        <v>8</v>
      </c>
      <c r="D154" s="67" t="s">
        <v>261</v>
      </c>
      <c r="E154" s="24"/>
      <c r="F154" s="68" t="s">
        <v>32</v>
      </c>
      <c r="G154" s="25"/>
      <c r="H154" s="25"/>
      <c r="I154" s="25">
        <v>1</v>
      </c>
      <c r="J154" s="25"/>
      <c r="K154" s="25"/>
      <c r="L154" s="25"/>
      <c r="M154" s="25">
        <v>1</v>
      </c>
      <c r="N154" s="25"/>
      <c r="O154" s="25"/>
      <c r="P154" s="25">
        <v>4</v>
      </c>
      <c r="Q154" s="25"/>
      <c r="R154" s="25"/>
      <c r="S154" s="25"/>
      <c r="T154" s="25">
        <v>8</v>
      </c>
      <c r="U154" s="25"/>
      <c r="V154" s="25"/>
      <c r="W154" s="25">
        <v>2</v>
      </c>
      <c r="X154" s="25">
        <v>2</v>
      </c>
      <c r="Y154" s="25"/>
      <c r="Z154" s="25"/>
      <c r="AA154" s="25">
        <v>19</v>
      </c>
      <c r="AB154" s="25">
        <v>9</v>
      </c>
      <c r="AC154" s="25"/>
      <c r="AD154" s="25"/>
      <c r="AE154" s="25">
        <v>14</v>
      </c>
      <c r="AF154" s="25">
        <v>1</v>
      </c>
      <c r="AG154" s="25"/>
      <c r="AH154" s="25"/>
      <c r="AI154" s="25">
        <v>13</v>
      </c>
      <c r="AJ154" s="25"/>
      <c r="AK154" s="25"/>
      <c r="AL154" s="25"/>
      <c r="AM154" s="25">
        <v>2</v>
      </c>
      <c r="AN154" s="25">
        <v>1</v>
      </c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6">
        <f t="shared" si="25"/>
        <v>50</v>
      </c>
      <c r="BD154" s="26">
        <f t="shared" si="26"/>
        <v>27</v>
      </c>
      <c r="BE154" s="26">
        <f t="shared" si="27"/>
        <v>0</v>
      </c>
      <c r="BF154" s="26">
        <f t="shared" si="28"/>
        <v>0</v>
      </c>
      <c r="BG154" s="26">
        <f t="shared" si="29"/>
        <v>50</v>
      </c>
      <c r="BH154" s="26">
        <f t="shared" si="30"/>
        <v>27</v>
      </c>
      <c r="BI154" s="26">
        <f t="shared" si="31"/>
        <v>8</v>
      </c>
      <c r="BJ154" s="86"/>
    </row>
    <row r="155" spans="1:62" s="4" customFormat="1" ht="12.75">
      <c r="A155" s="68"/>
      <c r="B155" s="25"/>
      <c r="C155" s="25">
        <v>9</v>
      </c>
      <c r="D155" s="67" t="s">
        <v>95</v>
      </c>
      <c r="E155" s="24"/>
      <c r="F155" s="68" t="s">
        <v>31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>
        <v>3</v>
      </c>
      <c r="Q155" s="25"/>
      <c r="R155" s="25"/>
      <c r="S155" s="25"/>
      <c r="T155" s="25">
        <v>1</v>
      </c>
      <c r="U155" s="25"/>
      <c r="V155" s="25"/>
      <c r="W155" s="25"/>
      <c r="X155" s="25"/>
      <c r="Y155" s="25"/>
      <c r="Z155" s="25"/>
      <c r="AA155" s="25">
        <v>10</v>
      </c>
      <c r="AB155" s="25">
        <v>2</v>
      </c>
      <c r="AC155" s="25"/>
      <c r="AD155" s="25"/>
      <c r="AE155" s="25">
        <v>15</v>
      </c>
      <c r="AF155" s="25">
        <v>4</v>
      </c>
      <c r="AG155" s="25"/>
      <c r="AH155" s="25"/>
      <c r="AI155" s="25">
        <v>4</v>
      </c>
      <c r="AJ155" s="25">
        <v>1</v>
      </c>
      <c r="AK155" s="25"/>
      <c r="AL155" s="25"/>
      <c r="AM155" s="25">
        <v>1</v>
      </c>
      <c r="AN155" s="25"/>
      <c r="AO155" s="25">
        <v>1</v>
      </c>
      <c r="AP155" s="25"/>
      <c r="AQ155" s="25">
        <v>1</v>
      </c>
      <c r="AR155" s="25"/>
      <c r="AS155" s="25"/>
      <c r="AT155" s="25"/>
      <c r="AU155" s="25">
        <v>2</v>
      </c>
      <c r="AV155" s="25"/>
      <c r="AW155" s="25"/>
      <c r="AX155" s="25"/>
      <c r="AY155" s="25"/>
      <c r="AZ155" s="25"/>
      <c r="BA155" s="25"/>
      <c r="BB155" s="25"/>
      <c r="BC155" s="26">
        <f t="shared" si="25"/>
        <v>33</v>
      </c>
      <c r="BD155" s="26">
        <f t="shared" si="26"/>
        <v>11</v>
      </c>
      <c r="BE155" s="26">
        <f t="shared" si="27"/>
        <v>1</v>
      </c>
      <c r="BF155" s="26">
        <f t="shared" si="28"/>
        <v>0</v>
      </c>
      <c r="BG155" s="26">
        <f t="shared" si="29"/>
        <v>34</v>
      </c>
      <c r="BH155" s="26">
        <f t="shared" si="30"/>
        <v>11</v>
      </c>
      <c r="BI155" s="26">
        <f t="shared" si="31"/>
        <v>9</v>
      </c>
      <c r="BJ155" s="86"/>
    </row>
    <row r="156" spans="1:62" s="4" customFormat="1" ht="12.75">
      <c r="A156" s="68"/>
      <c r="B156" s="25"/>
      <c r="C156" s="25">
        <v>10</v>
      </c>
      <c r="D156" s="67" t="s">
        <v>95</v>
      </c>
      <c r="E156" s="24"/>
      <c r="F156" s="68" t="s">
        <v>32</v>
      </c>
      <c r="G156" s="25"/>
      <c r="H156" s="25"/>
      <c r="I156" s="25"/>
      <c r="J156" s="25"/>
      <c r="K156" s="25">
        <v>1</v>
      </c>
      <c r="L156" s="25"/>
      <c r="M156" s="25">
        <v>5</v>
      </c>
      <c r="N156" s="25"/>
      <c r="O156" s="25"/>
      <c r="P156" s="25">
        <v>6</v>
      </c>
      <c r="Q156" s="25"/>
      <c r="R156" s="25"/>
      <c r="S156" s="25">
        <v>1</v>
      </c>
      <c r="T156" s="25">
        <v>21</v>
      </c>
      <c r="U156" s="25"/>
      <c r="V156" s="25"/>
      <c r="W156" s="25">
        <v>1</v>
      </c>
      <c r="X156" s="25">
        <v>3</v>
      </c>
      <c r="Y156" s="25"/>
      <c r="Z156" s="25"/>
      <c r="AA156" s="25">
        <v>28</v>
      </c>
      <c r="AB156" s="25">
        <v>12</v>
      </c>
      <c r="AC156" s="25"/>
      <c r="AD156" s="25"/>
      <c r="AE156" s="25">
        <v>37</v>
      </c>
      <c r="AF156" s="25">
        <v>4</v>
      </c>
      <c r="AG156" s="25"/>
      <c r="AH156" s="25"/>
      <c r="AI156" s="25">
        <v>19</v>
      </c>
      <c r="AJ156" s="25"/>
      <c r="AK156" s="25"/>
      <c r="AL156" s="25"/>
      <c r="AM156" s="25">
        <v>6</v>
      </c>
      <c r="AN156" s="25">
        <v>1</v>
      </c>
      <c r="AO156" s="25"/>
      <c r="AP156" s="25"/>
      <c r="AQ156" s="25">
        <v>3</v>
      </c>
      <c r="AR156" s="25">
        <v>1</v>
      </c>
      <c r="AS156" s="25"/>
      <c r="AT156" s="25"/>
      <c r="AU156" s="25">
        <v>2</v>
      </c>
      <c r="AV156" s="25"/>
      <c r="AW156" s="25"/>
      <c r="AX156" s="25"/>
      <c r="AY156" s="25"/>
      <c r="AZ156" s="25"/>
      <c r="BA156" s="25"/>
      <c r="BB156" s="25"/>
      <c r="BC156" s="26">
        <f t="shared" si="25"/>
        <v>97</v>
      </c>
      <c r="BD156" s="26">
        <f t="shared" si="26"/>
        <v>54</v>
      </c>
      <c r="BE156" s="26">
        <f t="shared" si="27"/>
        <v>0</v>
      </c>
      <c r="BF156" s="26">
        <f t="shared" si="28"/>
        <v>0</v>
      </c>
      <c r="BG156" s="26">
        <f t="shared" si="29"/>
        <v>97</v>
      </c>
      <c r="BH156" s="26">
        <f t="shared" si="30"/>
        <v>54</v>
      </c>
      <c r="BI156" s="26">
        <f t="shared" si="31"/>
        <v>10</v>
      </c>
      <c r="BJ156" s="86"/>
    </row>
    <row r="157" spans="1:62" s="4" customFormat="1" ht="12.75">
      <c r="A157" s="68"/>
      <c r="B157" s="25"/>
      <c r="C157" s="25">
        <v>11</v>
      </c>
      <c r="D157" s="67" t="s">
        <v>96</v>
      </c>
      <c r="E157" s="24"/>
      <c r="F157" s="68" t="s">
        <v>31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>
        <v>1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>
        <v>1</v>
      </c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6">
        <f t="shared" si="25"/>
        <v>1</v>
      </c>
      <c r="BD157" s="26">
        <f t="shared" si="26"/>
        <v>1</v>
      </c>
      <c r="BE157" s="26">
        <f t="shared" si="27"/>
        <v>0</v>
      </c>
      <c r="BF157" s="26">
        <f t="shared" si="28"/>
        <v>0</v>
      </c>
      <c r="BG157" s="26">
        <f t="shared" si="29"/>
        <v>1</v>
      </c>
      <c r="BH157" s="26">
        <f t="shared" si="30"/>
        <v>1</v>
      </c>
      <c r="BI157" s="26">
        <f t="shared" si="31"/>
        <v>11</v>
      </c>
      <c r="BJ157" s="86"/>
    </row>
    <row r="158" spans="1:62" s="4" customFormat="1" ht="12.75">
      <c r="A158" s="68"/>
      <c r="B158" s="25"/>
      <c r="C158" s="25">
        <v>12</v>
      </c>
      <c r="D158" s="67" t="s">
        <v>96</v>
      </c>
      <c r="E158" s="24"/>
      <c r="F158" s="68" t="s">
        <v>32</v>
      </c>
      <c r="G158" s="25"/>
      <c r="H158" s="25"/>
      <c r="I158" s="25"/>
      <c r="J158" s="25"/>
      <c r="K158" s="25"/>
      <c r="L158" s="25"/>
      <c r="M158" s="25">
        <v>1</v>
      </c>
      <c r="N158" s="25"/>
      <c r="O158" s="25"/>
      <c r="P158" s="25">
        <v>1</v>
      </c>
      <c r="Q158" s="25"/>
      <c r="R158" s="25"/>
      <c r="S158" s="25"/>
      <c r="T158" s="25"/>
      <c r="U158" s="25"/>
      <c r="V158" s="25"/>
      <c r="W158" s="25"/>
      <c r="X158" s="25">
        <v>1</v>
      </c>
      <c r="Y158" s="25"/>
      <c r="Z158" s="25"/>
      <c r="AA158" s="25">
        <v>1</v>
      </c>
      <c r="AB158" s="25"/>
      <c r="AC158" s="25"/>
      <c r="AD158" s="25"/>
      <c r="AE158" s="25">
        <v>4</v>
      </c>
      <c r="AF158" s="25"/>
      <c r="AG158" s="25"/>
      <c r="AH158" s="25"/>
      <c r="AI158" s="25">
        <v>3</v>
      </c>
      <c r="AJ158" s="25"/>
      <c r="AK158" s="25"/>
      <c r="AL158" s="25"/>
      <c r="AM158" s="25">
        <v>1</v>
      </c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6">
        <f t="shared" si="25"/>
        <v>9</v>
      </c>
      <c r="BD158" s="26">
        <f t="shared" si="26"/>
        <v>3</v>
      </c>
      <c r="BE158" s="26">
        <f t="shared" si="27"/>
        <v>0</v>
      </c>
      <c r="BF158" s="26">
        <f t="shared" si="28"/>
        <v>0</v>
      </c>
      <c r="BG158" s="26">
        <f t="shared" si="29"/>
        <v>9</v>
      </c>
      <c r="BH158" s="26">
        <f t="shared" si="30"/>
        <v>3</v>
      </c>
      <c r="BI158" s="26">
        <f t="shared" si="31"/>
        <v>12</v>
      </c>
      <c r="BJ158" s="86"/>
    </row>
    <row r="159" spans="1:62" s="4" customFormat="1" ht="12.75">
      <c r="A159" s="68"/>
      <c r="B159" s="25"/>
      <c r="C159" s="25">
        <v>13</v>
      </c>
      <c r="D159" s="67" t="s">
        <v>97</v>
      </c>
      <c r="E159" s="24"/>
      <c r="F159" s="68" t="s">
        <v>31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>
        <v>9</v>
      </c>
      <c r="AB159" s="25">
        <v>5</v>
      </c>
      <c r="AC159" s="25"/>
      <c r="AD159" s="25"/>
      <c r="AE159" s="25">
        <v>15</v>
      </c>
      <c r="AF159" s="25"/>
      <c r="AG159" s="25"/>
      <c r="AH159" s="25"/>
      <c r="AI159" s="25">
        <v>4</v>
      </c>
      <c r="AJ159" s="25">
        <v>1</v>
      </c>
      <c r="AK159" s="25"/>
      <c r="AL159" s="25"/>
      <c r="AM159" s="25">
        <v>5</v>
      </c>
      <c r="AN159" s="25"/>
      <c r="AO159" s="25"/>
      <c r="AP159" s="25"/>
      <c r="AQ159" s="25">
        <v>2</v>
      </c>
      <c r="AR159" s="25"/>
      <c r="AS159" s="25"/>
      <c r="AT159" s="25"/>
      <c r="AU159" s="25">
        <v>2</v>
      </c>
      <c r="AV159" s="25"/>
      <c r="AW159" s="25"/>
      <c r="AX159" s="25"/>
      <c r="AY159" s="25"/>
      <c r="AZ159" s="25"/>
      <c r="BA159" s="25"/>
      <c r="BB159" s="25"/>
      <c r="BC159" s="26">
        <f t="shared" si="25"/>
        <v>37</v>
      </c>
      <c r="BD159" s="26">
        <f t="shared" si="26"/>
        <v>6</v>
      </c>
      <c r="BE159" s="26">
        <f t="shared" si="27"/>
        <v>0</v>
      </c>
      <c r="BF159" s="26">
        <f t="shared" si="28"/>
        <v>0</v>
      </c>
      <c r="BG159" s="26">
        <f t="shared" si="29"/>
        <v>37</v>
      </c>
      <c r="BH159" s="26">
        <f t="shared" si="30"/>
        <v>6</v>
      </c>
      <c r="BI159" s="26">
        <f t="shared" si="31"/>
        <v>13</v>
      </c>
      <c r="BJ159" s="86"/>
    </row>
    <row r="160" spans="1:62" s="4" customFormat="1" ht="12.75">
      <c r="A160" s="68"/>
      <c r="B160" s="25"/>
      <c r="C160" s="25">
        <v>14</v>
      </c>
      <c r="D160" s="67" t="s">
        <v>97</v>
      </c>
      <c r="E160" s="24"/>
      <c r="F160" s="68" t="s">
        <v>41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>
        <v>1</v>
      </c>
      <c r="AB160" s="25"/>
      <c r="AC160" s="25"/>
      <c r="AD160" s="25"/>
      <c r="AE160" s="25">
        <v>1</v>
      </c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>
        <v>1</v>
      </c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6">
        <f t="shared" si="25"/>
        <v>3</v>
      </c>
      <c r="BD160" s="26">
        <f t="shared" si="26"/>
        <v>0</v>
      </c>
      <c r="BE160" s="26">
        <f t="shared" si="27"/>
        <v>0</v>
      </c>
      <c r="BF160" s="26">
        <f t="shared" si="28"/>
        <v>0</v>
      </c>
      <c r="BG160" s="26">
        <f t="shared" si="29"/>
        <v>3</v>
      </c>
      <c r="BH160" s="26">
        <f t="shared" si="30"/>
        <v>0</v>
      </c>
      <c r="BI160" s="26">
        <f t="shared" si="31"/>
        <v>14</v>
      </c>
      <c r="BJ160" s="86"/>
    </row>
    <row r="161" spans="1:62" s="4" customFormat="1" ht="12.75">
      <c r="A161" s="68"/>
      <c r="B161" s="25"/>
      <c r="C161" s="25">
        <v>15</v>
      </c>
      <c r="D161" s="67" t="s">
        <v>97</v>
      </c>
      <c r="E161" s="24"/>
      <c r="F161" s="68" t="s">
        <v>32</v>
      </c>
      <c r="G161" s="25"/>
      <c r="H161" s="25"/>
      <c r="I161" s="25">
        <v>1</v>
      </c>
      <c r="J161" s="25"/>
      <c r="K161" s="25">
        <v>1</v>
      </c>
      <c r="L161" s="25"/>
      <c r="M161" s="25">
        <v>4</v>
      </c>
      <c r="N161" s="25"/>
      <c r="O161" s="25"/>
      <c r="P161" s="25">
        <v>3</v>
      </c>
      <c r="Q161" s="25"/>
      <c r="R161" s="25"/>
      <c r="S161" s="25">
        <v>3</v>
      </c>
      <c r="T161" s="25">
        <v>13</v>
      </c>
      <c r="U161" s="25"/>
      <c r="V161" s="25"/>
      <c r="W161" s="25">
        <v>1</v>
      </c>
      <c r="X161" s="25">
        <v>8</v>
      </c>
      <c r="Y161" s="25"/>
      <c r="Z161" s="25"/>
      <c r="AA161" s="25">
        <v>29</v>
      </c>
      <c r="AB161" s="25">
        <v>13</v>
      </c>
      <c r="AC161" s="25"/>
      <c r="AD161" s="25"/>
      <c r="AE161" s="25">
        <v>43</v>
      </c>
      <c r="AF161" s="25">
        <v>1</v>
      </c>
      <c r="AG161" s="25"/>
      <c r="AH161" s="25"/>
      <c r="AI161" s="25">
        <v>18</v>
      </c>
      <c r="AJ161" s="25"/>
      <c r="AK161" s="25"/>
      <c r="AL161" s="25"/>
      <c r="AM161" s="25">
        <v>1</v>
      </c>
      <c r="AN161" s="25"/>
      <c r="AO161" s="25"/>
      <c r="AP161" s="25"/>
      <c r="AQ161" s="25">
        <v>1</v>
      </c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6">
        <f t="shared" si="25"/>
        <v>96</v>
      </c>
      <c r="BD161" s="26">
        <f t="shared" si="26"/>
        <v>44</v>
      </c>
      <c r="BE161" s="26">
        <f t="shared" si="27"/>
        <v>0</v>
      </c>
      <c r="BF161" s="26">
        <f t="shared" si="28"/>
        <v>0</v>
      </c>
      <c r="BG161" s="26">
        <f t="shared" si="29"/>
        <v>96</v>
      </c>
      <c r="BH161" s="26">
        <f t="shared" si="30"/>
        <v>44</v>
      </c>
      <c r="BI161" s="26">
        <f t="shared" si="31"/>
        <v>15</v>
      </c>
      <c r="BJ161" s="86"/>
    </row>
    <row r="162" spans="1:62" s="4" customFormat="1" ht="12.75">
      <c r="A162" s="68"/>
      <c r="B162" s="25"/>
      <c r="C162" s="25">
        <v>16</v>
      </c>
      <c r="D162" s="67" t="s">
        <v>98</v>
      </c>
      <c r="E162" s="24"/>
      <c r="F162" s="68" t="s">
        <v>31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>
        <v>1</v>
      </c>
      <c r="Q162" s="25"/>
      <c r="R162" s="25"/>
      <c r="S162" s="25"/>
      <c r="T162" s="25">
        <v>21</v>
      </c>
      <c r="U162" s="25"/>
      <c r="V162" s="25"/>
      <c r="W162" s="25">
        <v>3</v>
      </c>
      <c r="X162" s="25">
        <v>13</v>
      </c>
      <c r="Y162" s="25"/>
      <c r="Z162" s="25"/>
      <c r="AA162" s="25">
        <v>94</v>
      </c>
      <c r="AB162" s="25">
        <v>86</v>
      </c>
      <c r="AC162" s="25"/>
      <c r="AD162" s="25"/>
      <c r="AE162" s="25">
        <v>137</v>
      </c>
      <c r="AF162" s="25">
        <v>23</v>
      </c>
      <c r="AG162" s="25">
        <v>1</v>
      </c>
      <c r="AH162" s="25"/>
      <c r="AI162" s="25">
        <v>95</v>
      </c>
      <c r="AJ162" s="25">
        <v>11</v>
      </c>
      <c r="AK162" s="25">
        <v>1</v>
      </c>
      <c r="AL162" s="25"/>
      <c r="AM162" s="25">
        <v>25</v>
      </c>
      <c r="AN162" s="25">
        <v>1</v>
      </c>
      <c r="AO162" s="25"/>
      <c r="AP162" s="25"/>
      <c r="AQ162" s="25">
        <v>21</v>
      </c>
      <c r="AR162" s="25"/>
      <c r="AS162" s="25"/>
      <c r="AT162" s="25"/>
      <c r="AU162" s="25">
        <v>8</v>
      </c>
      <c r="AV162" s="25">
        <v>2</v>
      </c>
      <c r="AW162" s="25"/>
      <c r="AX162" s="25"/>
      <c r="AY162" s="25"/>
      <c r="AZ162" s="25"/>
      <c r="BA162" s="25"/>
      <c r="BB162" s="25"/>
      <c r="BC162" s="26">
        <f t="shared" si="25"/>
        <v>383</v>
      </c>
      <c r="BD162" s="26">
        <f t="shared" si="26"/>
        <v>158</v>
      </c>
      <c r="BE162" s="26">
        <f t="shared" si="27"/>
        <v>2</v>
      </c>
      <c r="BF162" s="26">
        <f t="shared" si="28"/>
        <v>0</v>
      </c>
      <c r="BG162" s="26">
        <f t="shared" si="29"/>
        <v>385</v>
      </c>
      <c r="BH162" s="26">
        <f t="shared" si="30"/>
        <v>158</v>
      </c>
      <c r="BI162" s="26">
        <f t="shared" si="31"/>
        <v>16</v>
      </c>
      <c r="BJ162" s="86"/>
    </row>
    <row r="163" spans="1:62" s="4" customFormat="1" ht="12.75">
      <c r="A163" s="68"/>
      <c r="B163" s="25"/>
      <c r="C163" s="25">
        <v>17</v>
      </c>
      <c r="D163" s="67" t="s">
        <v>98</v>
      </c>
      <c r="E163" s="24"/>
      <c r="F163" s="68" t="s">
        <v>41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>
        <v>1</v>
      </c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6">
        <f t="shared" si="25"/>
        <v>0</v>
      </c>
      <c r="BD163" s="26">
        <f t="shared" si="26"/>
        <v>1</v>
      </c>
      <c r="BE163" s="26">
        <f t="shared" si="27"/>
        <v>0</v>
      </c>
      <c r="BF163" s="26">
        <f t="shared" si="28"/>
        <v>0</v>
      </c>
      <c r="BG163" s="26">
        <f t="shared" si="29"/>
        <v>0</v>
      </c>
      <c r="BH163" s="26">
        <f t="shared" si="30"/>
        <v>1</v>
      </c>
      <c r="BI163" s="26">
        <f t="shared" si="31"/>
        <v>17</v>
      </c>
      <c r="BJ163" s="86"/>
    </row>
    <row r="164" spans="1:62" s="4" customFormat="1" ht="12.75">
      <c r="A164" s="68"/>
      <c r="B164" s="25"/>
      <c r="C164" s="25">
        <v>18</v>
      </c>
      <c r="D164" s="67" t="s">
        <v>98</v>
      </c>
      <c r="E164" s="24"/>
      <c r="F164" s="68" t="s">
        <v>32</v>
      </c>
      <c r="G164" s="25"/>
      <c r="H164" s="25"/>
      <c r="I164" s="25">
        <v>3</v>
      </c>
      <c r="J164" s="25"/>
      <c r="K164" s="25">
        <v>2</v>
      </c>
      <c r="L164" s="25"/>
      <c r="M164" s="25">
        <v>14</v>
      </c>
      <c r="N164" s="25"/>
      <c r="O164" s="25"/>
      <c r="P164" s="25">
        <v>37</v>
      </c>
      <c r="Q164" s="25"/>
      <c r="R164" s="25"/>
      <c r="S164" s="25">
        <v>1</v>
      </c>
      <c r="T164" s="25">
        <v>95</v>
      </c>
      <c r="U164" s="25"/>
      <c r="V164" s="25"/>
      <c r="W164" s="25">
        <v>3</v>
      </c>
      <c r="X164" s="25">
        <v>32</v>
      </c>
      <c r="Y164" s="25"/>
      <c r="Z164" s="25"/>
      <c r="AA164" s="25">
        <v>45</v>
      </c>
      <c r="AB164" s="25">
        <v>76</v>
      </c>
      <c r="AC164" s="25"/>
      <c r="AD164" s="25"/>
      <c r="AE164" s="25">
        <v>57</v>
      </c>
      <c r="AF164" s="25">
        <v>20</v>
      </c>
      <c r="AG164" s="25"/>
      <c r="AH164" s="25"/>
      <c r="AI164" s="25">
        <v>17</v>
      </c>
      <c r="AJ164" s="25">
        <v>7</v>
      </c>
      <c r="AK164" s="25"/>
      <c r="AL164" s="25"/>
      <c r="AM164" s="25">
        <v>8</v>
      </c>
      <c r="AN164" s="25"/>
      <c r="AO164" s="25"/>
      <c r="AP164" s="25"/>
      <c r="AQ164" s="25"/>
      <c r="AR164" s="25"/>
      <c r="AS164" s="25"/>
      <c r="AT164" s="25"/>
      <c r="AU164" s="25">
        <v>1</v>
      </c>
      <c r="AV164" s="25"/>
      <c r="AW164" s="25"/>
      <c r="AX164" s="25"/>
      <c r="AY164" s="25"/>
      <c r="AZ164" s="25"/>
      <c r="BA164" s="25"/>
      <c r="BB164" s="25"/>
      <c r="BC164" s="26">
        <f t="shared" si="25"/>
        <v>132</v>
      </c>
      <c r="BD164" s="26">
        <f t="shared" si="26"/>
        <v>286</v>
      </c>
      <c r="BE164" s="26">
        <f t="shared" si="27"/>
        <v>0</v>
      </c>
      <c r="BF164" s="26">
        <f t="shared" si="28"/>
        <v>0</v>
      </c>
      <c r="BG164" s="26">
        <f t="shared" si="29"/>
        <v>132</v>
      </c>
      <c r="BH164" s="26">
        <f t="shared" si="30"/>
        <v>286</v>
      </c>
      <c r="BI164" s="26">
        <f t="shared" si="31"/>
        <v>18</v>
      </c>
      <c r="BJ164" s="86"/>
    </row>
    <row r="165" spans="1:62" s="4" customFormat="1" ht="12.75">
      <c r="A165" s="68"/>
      <c r="B165" s="25"/>
      <c r="C165" s="25">
        <v>19</v>
      </c>
      <c r="D165" s="67" t="s">
        <v>99</v>
      </c>
      <c r="E165" s="24"/>
      <c r="F165" s="68" t="s">
        <v>31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>
        <v>2</v>
      </c>
      <c r="X165" s="25">
        <v>1</v>
      </c>
      <c r="Y165" s="25"/>
      <c r="Z165" s="25"/>
      <c r="AA165" s="25">
        <v>5</v>
      </c>
      <c r="AB165" s="25">
        <v>2</v>
      </c>
      <c r="AC165" s="25"/>
      <c r="AD165" s="25"/>
      <c r="AE165" s="25">
        <v>28</v>
      </c>
      <c r="AF165" s="25">
        <v>3</v>
      </c>
      <c r="AG165" s="25"/>
      <c r="AH165" s="25"/>
      <c r="AI165" s="25">
        <v>18</v>
      </c>
      <c r="AJ165" s="25">
        <v>2</v>
      </c>
      <c r="AK165" s="25"/>
      <c r="AL165" s="25"/>
      <c r="AM165" s="25">
        <v>9</v>
      </c>
      <c r="AN165" s="25">
        <v>2</v>
      </c>
      <c r="AO165" s="25">
        <v>1</v>
      </c>
      <c r="AP165" s="25"/>
      <c r="AQ165" s="25">
        <v>5</v>
      </c>
      <c r="AR165" s="25">
        <v>1</v>
      </c>
      <c r="AS165" s="25"/>
      <c r="AT165" s="25"/>
      <c r="AU165" s="25">
        <v>8</v>
      </c>
      <c r="AV165" s="25"/>
      <c r="AW165" s="25">
        <v>1</v>
      </c>
      <c r="AX165" s="25"/>
      <c r="AY165" s="25"/>
      <c r="AZ165" s="25"/>
      <c r="BA165" s="25"/>
      <c r="BB165" s="25"/>
      <c r="BC165" s="26">
        <f t="shared" si="25"/>
        <v>75</v>
      </c>
      <c r="BD165" s="26">
        <f t="shared" si="26"/>
        <v>11</v>
      </c>
      <c r="BE165" s="26">
        <f t="shared" si="27"/>
        <v>2</v>
      </c>
      <c r="BF165" s="26">
        <f t="shared" si="28"/>
        <v>0</v>
      </c>
      <c r="BG165" s="26">
        <f t="shared" si="29"/>
        <v>77</v>
      </c>
      <c r="BH165" s="26">
        <f t="shared" si="30"/>
        <v>11</v>
      </c>
      <c r="BI165" s="26">
        <f t="shared" si="31"/>
        <v>19</v>
      </c>
      <c r="BJ165" s="86"/>
    </row>
    <row r="166" spans="1:62" s="4" customFormat="1" ht="12.75">
      <c r="A166" s="68"/>
      <c r="B166" s="25"/>
      <c r="C166" s="25">
        <v>20</v>
      </c>
      <c r="D166" s="67" t="s">
        <v>99</v>
      </c>
      <c r="E166" s="24"/>
      <c r="F166" s="68" t="s">
        <v>41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>
        <v>1</v>
      </c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6">
        <f t="shared" si="25"/>
        <v>0</v>
      </c>
      <c r="BD166" s="26">
        <f t="shared" si="26"/>
        <v>1</v>
      </c>
      <c r="BE166" s="26">
        <f t="shared" si="27"/>
        <v>0</v>
      </c>
      <c r="BF166" s="26">
        <f t="shared" si="28"/>
        <v>0</v>
      </c>
      <c r="BG166" s="26">
        <f t="shared" si="29"/>
        <v>0</v>
      </c>
      <c r="BH166" s="26">
        <f t="shared" si="30"/>
        <v>1</v>
      </c>
      <c r="BI166" s="26">
        <f t="shared" si="31"/>
        <v>20</v>
      </c>
      <c r="BJ166" s="86"/>
    </row>
    <row r="167" spans="1:62" s="4" customFormat="1" ht="12.75">
      <c r="A167" s="68"/>
      <c r="B167" s="25"/>
      <c r="C167" s="25">
        <v>21</v>
      </c>
      <c r="D167" s="67" t="s">
        <v>99</v>
      </c>
      <c r="E167" s="24"/>
      <c r="F167" s="68" t="s">
        <v>32</v>
      </c>
      <c r="G167" s="25"/>
      <c r="H167" s="25"/>
      <c r="I167" s="25"/>
      <c r="J167" s="25"/>
      <c r="K167" s="25"/>
      <c r="L167" s="25"/>
      <c r="M167" s="25">
        <v>6</v>
      </c>
      <c r="N167" s="25"/>
      <c r="O167" s="25"/>
      <c r="P167" s="25">
        <v>4</v>
      </c>
      <c r="Q167" s="25"/>
      <c r="R167" s="25"/>
      <c r="S167" s="25"/>
      <c r="T167" s="25">
        <v>12</v>
      </c>
      <c r="U167" s="25"/>
      <c r="V167" s="25"/>
      <c r="W167" s="25"/>
      <c r="X167" s="25">
        <v>4</v>
      </c>
      <c r="Y167" s="25"/>
      <c r="Z167" s="25"/>
      <c r="AA167" s="25">
        <v>6</v>
      </c>
      <c r="AB167" s="25">
        <v>6</v>
      </c>
      <c r="AC167" s="25"/>
      <c r="AD167" s="25"/>
      <c r="AE167" s="25">
        <v>7</v>
      </c>
      <c r="AF167" s="25">
        <v>4</v>
      </c>
      <c r="AG167" s="25"/>
      <c r="AH167" s="25"/>
      <c r="AI167" s="25">
        <v>1</v>
      </c>
      <c r="AJ167" s="25"/>
      <c r="AK167" s="25"/>
      <c r="AL167" s="25"/>
      <c r="AM167" s="25">
        <v>1</v>
      </c>
      <c r="AN167" s="25">
        <v>1</v>
      </c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6">
        <f t="shared" si="25"/>
        <v>15</v>
      </c>
      <c r="BD167" s="26">
        <f t="shared" si="26"/>
        <v>37</v>
      </c>
      <c r="BE167" s="26">
        <f t="shared" si="27"/>
        <v>0</v>
      </c>
      <c r="BF167" s="26">
        <f t="shared" si="28"/>
        <v>0</v>
      </c>
      <c r="BG167" s="26">
        <f t="shared" si="29"/>
        <v>15</v>
      </c>
      <c r="BH167" s="26">
        <f t="shared" si="30"/>
        <v>37</v>
      </c>
      <c r="BI167" s="26">
        <f t="shared" si="31"/>
        <v>21</v>
      </c>
      <c r="BJ167" s="86"/>
    </row>
    <row r="168" spans="1:62" s="4" customFormat="1" ht="12.75">
      <c r="A168" s="68"/>
      <c r="B168" s="25"/>
      <c r="C168" s="25">
        <v>22</v>
      </c>
      <c r="D168" s="67" t="s">
        <v>100</v>
      </c>
      <c r="E168" s="24"/>
      <c r="F168" s="68" t="s">
        <v>31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>
        <v>1</v>
      </c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6">
        <f t="shared" si="25"/>
        <v>1</v>
      </c>
      <c r="BD168" s="26">
        <f t="shared" si="26"/>
        <v>0</v>
      </c>
      <c r="BE168" s="26">
        <f t="shared" si="27"/>
        <v>0</v>
      </c>
      <c r="BF168" s="26">
        <f t="shared" si="28"/>
        <v>0</v>
      </c>
      <c r="BG168" s="26">
        <f t="shared" si="29"/>
        <v>1</v>
      </c>
      <c r="BH168" s="26">
        <f t="shared" si="30"/>
        <v>0</v>
      </c>
      <c r="BI168" s="26">
        <f t="shared" si="31"/>
        <v>22</v>
      </c>
      <c r="BJ168" s="86"/>
    </row>
    <row r="169" spans="1:62" s="4" customFormat="1" ht="12.75">
      <c r="A169" s="68"/>
      <c r="B169" s="25"/>
      <c r="C169" s="25">
        <v>23</v>
      </c>
      <c r="D169" s="67" t="s">
        <v>100</v>
      </c>
      <c r="E169" s="24"/>
      <c r="F169" s="68" t="s">
        <v>32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>
        <v>1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6">
        <f t="shared" si="25"/>
        <v>0</v>
      </c>
      <c r="BD169" s="26">
        <f t="shared" si="26"/>
        <v>1</v>
      </c>
      <c r="BE169" s="26">
        <f t="shared" si="27"/>
        <v>0</v>
      </c>
      <c r="BF169" s="26">
        <f t="shared" si="28"/>
        <v>0</v>
      </c>
      <c r="BG169" s="26">
        <f t="shared" si="29"/>
        <v>0</v>
      </c>
      <c r="BH169" s="26">
        <f t="shared" si="30"/>
        <v>1</v>
      </c>
      <c r="BI169" s="26">
        <f t="shared" si="31"/>
        <v>23</v>
      </c>
      <c r="BJ169" s="86"/>
    </row>
    <row r="170" spans="1:62" s="4" customFormat="1" ht="12.75">
      <c r="A170" s="68"/>
      <c r="B170" s="25"/>
      <c r="C170" s="25">
        <v>24</v>
      </c>
      <c r="D170" s="67" t="s">
        <v>101</v>
      </c>
      <c r="E170" s="24"/>
      <c r="F170" s="68" t="s">
        <v>31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>
        <v>1</v>
      </c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6">
        <f t="shared" si="25"/>
        <v>1</v>
      </c>
      <c r="BD170" s="26">
        <f t="shared" si="26"/>
        <v>0</v>
      </c>
      <c r="BE170" s="26">
        <f t="shared" si="27"/>
        <v>0</v>
      </c>
      <c r="BF170" s="26">
        <f t="shared" si="28"/>
        <v>0</v>
      </c>
      <c r="BG170" s="26">
        <f t="shared" si="29"/>
        <v>1</v>
      </c>
      <c r="BH170" s="26">
        <f t="shared" si="30"/>
        <v>0</v>
      </c>
      <c r="BI170" s="26">
        <f t="shared" si="31"/>
        <v>24</v>
      </c>
      <c r="BJ170" s="86"/>
    </row>
    <row r="171" spans="1:62" s="4" customFormat="1" ht="25.5">
      <c r="A171" s="68"/>
      <c r="B171" s="25" t="s">
        <v>50</v>
      </c>
      <c r="C171" s="25"/>
      <c r="D171" s="67" t="s">
        <v>262</v>
      </c>
      <c r="E171" s="24"/>
      <c r="F171" s="6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6">
        <f t="shared" si="25"/>
        <v>0</v>
      </c>
      <c r="BD171" s="26">
        <f t="shared" si="26"/>
        <v>0</v>
      </c>
      <c r="BE171" s="26">
        <f t="shared" si="27"/>
        <v>0</v>
      </c>
      <c r="BF171" s="26">
        <f t="shared" si="28"/>
        <v>0</v>
      </c>
      <c r="BG171" s="26">
        <f t="shared" si="29"/>
        <v>0</v>
      </c>
      <c r="BH171" s="26">
        <f t="shared" si="30"/>
        <v>0</v>
      </c>
      <c r="BI171" s="26">
        <f t="shared" si="31"/>
        <v>0</v>
      </c>
      <c r="BJ171" s="86"/>
    </row>
    <row r="172" spans="1:62" s="4" customFormat="1" ht="12.75">
      <c r="A172" s="68"/>
      <c r="B172" s="25"/>
      <c r="C172" s="25">
        <v>25</v>
      </c>
      <c r="D172" s="67" t="s">
        <v>102</v>
      </c>
      <c r="E172" s="24"/>
      <c r="F172" s="68" t="s">
        <v>31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>
        <v>2</v>
      </c>
      <c r="AC172" s="25"/>
      <c r="AD172" s="25"/>
      <c r="AE172" s="25">
        <v>6</v>
      </c>
      <c r="AF172" s="25"/>
      <c r="AG172" s="25"/>
      <c r="AH172" s="25"/>
      <c r="AI172" s="25">
        <v>4</v>
      </c>
      <c r="AJ172" s="25"/>
      <c r="AK172" s="25">
        <v>1</v>
      </c>
      <c r="AL172" s="25"/>
      <c r="AM172" s="25">
        <v>1</v>
      </c>
      <c r="AN172" s="25"/>
      <c r="AO172" s="25"/>
      <c r="AP172" s="25"/>
      <c r="AQ172" s="25">
        <v>1</v>
      </c>
      <c r="AR172" s="25"/>
      <c r="AS172" s="25"/>
      <c r="AT172" s="25"/>
      <c r="AU172" s="25">
        <v>1</v>
      </c>
      <c r="AV172" s="25"/>
      <c r="AW172" s="25"/>
      <c r="AX172" s="25"/>
      <c r="AY172" s="25"/>
      <c r="AZ172" s="25"/>
      <c r="BA172" s="25"/>
      <c r="BB172" s="25"/>
      <c r="BC172" s="26">
        <f t="shared" si="25"/>
        <v>13</v>
      </c>
      <c r="BD172" s="26">
        <f t="shared" si="26"/>
        <v>2</v>
      </c>
      <c r="BE172" s="26">
        <f t="shared" si="27"/>
        <v>1</v>
      </c>
      <c r="BF172" s="26">
        <f t="shared" si="28"/>
        <v>0</v>
      </c>
      <c r="BG172" s="26">
        <f t="shared" si="29"/>
        <v>14</v>
      </c>
      <c r="BH172" s="26">
        <f t="shared" si="30"/>
        <v>2</v>
      </c>
      <c r="BI172" s="26">
        <f t="shared" si="31"/>
        <v>25</v>
      </c>
      <c r="BJ172" s="86"/>
    </row>
    <row r="173" spans="1:62" s="4" customFormat="1" ht="12.75">
      <c r="A173" s="68"/>
      <c r="B173" s="25"/>
      <c r="C173" s="25">
        <v>26</v>
      </c>
      <c r="D173" s="67" t="s">
        <v>102</v>
      </c>
      <c r="E173" s="24"/>
      <c r="F173" s="68" t="s">
        <v>32</v>
      </c>
      <c r="G173" s="25"/>
      <c r="H173" s="25"/>
      <c r="I173" s="25">
        <v>1</v>
      </c>
      <c r="J173" s="25"/>
      <c r="K173" s="25"/>
      <c r="L173" s="25"/>
      <c r="M173" s="25">
        <v>4</v>
      </c>
      <c r="N173" s="25"/>
      <c r="O173" s="25"/>
      <c r="P173" s="25">
        <v>2</v>
      </c>
      <c r="Q173" s="25"/>
      <c r="R173" s="25"/>
      <c r="S173" s="25"/>
      <c r="T173" s="25">
        <v>9</v>
      </c>
      <c r="U173" s="25"/>
      <c r="V173" s="25"/>
      <c r="W173" s="25"/>
      <c r="X173" s="25">
        <v>1</v>
      </c>
      <c r="Y173" s="25"/>
      <c r="Z173" s="25"/>
      <c r="AA173" s="25">
        <v>23</v>
      </c>
      <c r="AB173" s="25">
        <v>13</v>
      </c>
      <c r="AC173" s="25"/>
      <c r="AD173" s="25"/>
      <c r="AE173" s="25">
        <v>38</v>
      </c>
      <c r="AF173" s="25">
        <v>4</v>
      </c>
      <c r="AG173" s="25"/>
      <c r="AH173" s="25"/>
      <c r="AI173" s="25">
        <v>16</v>
      </c>
      <c r="AJ173" s="25">
        <v>2</v>
      </c>
      <c r="AK173" s="25">
        <v>2</v>
      </c>
      <c r="AL173" s="25"/>
      <c r="AM173" s="25">
        <v>7</v>
      </c>
      <c r="AN173" s="25"/>
      <c r="AO173" s="25"/>
      <c r="AP173" s="25"/>
      <c r="AQ173" s="25">
        <v>3</v>
      </c>
      <c r="AR173" s="25"/>
      <c r="AS173" s="25"/>
      <c r="AT173" s="25"/>
      <c r="AU173" s="25">
        <v>3</v>
      </c>
      <c r="AV173" s="25"/>
      <c r="AW173" s="25"/>
      <c r="AX173" s="25"/>
      <c r="AY173" s="25"/>
      <c r="AZ173" s="25"/>
      <c r="BA173" s="25"/>
      <c r="BB173" s="25"/>
      <c r="BC173" s="26">
        <f t="shared" si="25"/>
        <v>90</v>
      </c>
      <c r="BD173" s="26">
        <f t="shared" si="26"/>
        <v>36</v>
      </c>
      <c r="BE173" s="26">
        <f t="shared" si="27"/>
        <v>2</v>
      </c>
      <c r="BF173" s="26">
        <f t="shared" si="28"/>
        <v>0</v>
      </c>
      <c r="BG173" s="26">
        <f t="shared" si="29"/>
        <v>92</v>
      </c>
      <c r="BH173" s="26">
        <f t="shared" si="30"/>
        <v>36</v>
      </c>
      <c r="BI173" s="26">
        <f t="shared" si="31"/>
        <v>26</v>
      </c>
      <c r="BJ173" s="86"/>
    </row>
    <row r="174" spans="1:62" s="4" customFormat="1" ht="12.75">
      <c r="A174" s="68"/>
      <c r="B174" s="25"/>
      <c r="C174" s="25">
        <v>27</v>
      </c>
      <c r="D174" s="67" t="s">
        <v>103</v>
      </c>
      <c r="E174" s="24"/>
      <c r="F174" s="68" t="s">
        <v>31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>
        <v>5</v>
      </c>
      <c r="AB174" s="25">
        <v>1</v>
      </c>
      <c r="AC174" s="25"/>
      <c r="AD174" s="25"/>
      <c r="AE174" s="25">
        <v>6</v>
      </c>
      <c r="AF174" s="25"/>
      <c r="AG174" s="25"/>
      <c r="AH174" s="25"/>
      <c r="AI174" s="25">
        <v>2</v>
      </c>
      <c r="AJ174" s="25">
        <v>1</v>
      </c>
      <c r="AK174" s="25"/>
      <c r="AL174" s="25"/>
      <c r="AM174" s="25">
        <v>3</v>
      </c>
      <c r="AN174" s="25"/>
      <c r="AO174" s="25"/>
      <c r="AP174" s="25"/>
      <c r="AQ174" s="25"/>
      <c r="AR174" s="25"/>
      <c r="AS174" s="25">
        <v>1</v>
      </c>
      <c r="AT174" s="25"/>
      <c r="AU174" s="25"/>
      <c r="AV174" s="25"/>
      <c r="AW174" s="25">
        <v>1</v>
      </c>
      <c r="AX174" s="25"/>
      <c r="AY174" s="25"/>
      <c r="AZ174" s="25"/>
      <c r="BA174" s="25"/>
      <c r="BB174" s="25"/>
      <c r="BC174" s="26">
        <f t="shared" si="25"/>
        <v>16</v>
      </c>
      <c r="BD174" s="26">
        <f t="shared" si="26"/>
        <v>2</v>
      </c>
      <c r="BE174" s="26">
        <f t="shared" si="27"/>
        <v>2</v>
      </c>
      <c r="BF174" s="26">
        <f t="shared" si="28"/>
        <v>0</v>
      </c>
      <c r="BG174" s="26">
        <f t="shared" si="29"/>
        <v>18</v>
      </c>
      <c r="BH174" s="26">
        <f t="shared" si="30"/>
        <v>2</v>
      </c>
      <c r="BI174" s="26">
        <f t="shared" si="31"/>
        <v>27</v>
      </c>
      <c r="BJ174" s="86"/>
    </row>
    <row r="175" spans="1:62" s="4" customFormat="1" ht="12.75">
      <c r="A175" s="68"/>
      <c r="B175" s="25"/>
      <c r="C175" s="25">
        <v>28</v>
      </c>
      <c r="D175" s="67" t="s">
        <v>103</v>
      </c>
      <c r="E175" s="24"/>
      <c r="F175" s="68" t="s">
        <v>40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>
        <v>1</v>
      </c>
      <c r="AB175" s="25"/>
      <c r="AC175" s="25"/>
      <c r="AD175" s="25"/>
      <c r="AE175" s="25"/>
      <c r="AF175" s="25">
        <v>1</v>
      </c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6">
        <f t="shared" si="25"/>
        <v>1</v>
      </c>
      <c r="BD175" s="26">
        <f t="shared" si="26"/>
        <v>1</v>
      </c>
      <c r="BE175" s="26">
        <f t="shared" si="27"/>
        <v>0</v>
      </c>
      <c r="BF175" s="26">
        <f t="shared" si="28"/>
        <v>0</v>
      </c>
      <c r="BG175" s="26">
        <f t="shared" si="29"/>
        <v>1</v>
      </c>
      <c r="BH175" s="26">
        <f t="shared" si="30"/>
        <v>1</v>
      </c>
      <c r="BI175" s="26">
        <f t="shared" si="31"/>
        <v>28</v>
      </c>
      <c r="BJ175" s="86"/>
    </row>
    <row r="176" spans="1:62" s="4" customFormat="1" ht="12.75">
      <c r="A176" s="68"/>
      <c r="B176" s="25"/>
      <c r="C176" s="25">
        <v>29</v>
      </c>
      <c r="D176" s="67" t="s">
        <v>103</v>
      </c>
      <c r="E176" s="24"/>
      <c r="F176" s="68" t="s">
        <v>32</v>
      </c>
      <c r="G176" s="25"/>
      <c r="H176" s="25"/>
      <c r="I176" s="25"/>
      <c r="J176" s="25"/>
      <c r="K176" s="25"/>
      <c r="L176" s="25"/>
      <c r="M176" s="25">
        <v>5</v>
      </c>
      <c r="N176" s="25"/>
      <c r="O176" s="25"/>
      <c r="P176" s="25">
        <v>2</v>
      </c>
      <c r="Q176" s="25"/>
      <c r="R176" s="25"/>
      <c r="S176" s="25"/>
      <c r="T176" s="25">
        <v>16</v>
      </c>
      <c r="U176" s="25"/>
      <c r="V176" s="25"/>
      <c r="W176" s="25">
        <v>2</v>
      </c>
      <c r="X176" s="25">
        <v>1</v>
      </c>
      <c r="Y176" s="25"/>
      <c r="Z176" s="25"/>
      <c r="AA176" s="25">
        <v>4</v>
      </c>
      <c r="AB176" s="25">
        <v>4</v>
      </c>
      <c r="AC176" s="25"/>
      <c r="AD176" s="25"/>
      <c r="AE176" s="25">
        <v>5</v>
      </c>
      <c r="AF176" s="25">
        <v>2</v>
      </c>
      <c r="AG176" s="25"/>
      <c r="AH176" s="25"/>
      <c r="AI176" s="25">
        <v>1</v>
      </c>
      <c r="AJ176" s="25">
        <v>1</v>
      </c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>
        <f t="shared" si="25"/>
        <v>12</v>
      </c>
      <c r="BD176" s="26">
        <f t="shared" si="26"/>
        <v>31</v>
      </c>
      <c r="BE176" s="26">
        <f t="shared" si="27"/>
        <v>0</v>
      </c>
      <c r="BF176" s="26">
        <f t="shared" si="28"/>
        <v>0</v>
      </c>
      <c r="BG176" s="26">
        <f t="shared" si="29"/>
        <v>12</v>
      </c>
      <c r="BH176" s="26">
        <f t="shared" si="30"/>
        <v>31</v>
      </c>
      <c r="BI176" s="26">
        <f t="shared" si="31"/>
        <v>29</v>
      </c>
      <c r="BJ176" s="86"/>
    </row>
    <row r="177" spans="1:62" s="4" customFormat="1" ht="12.75">
      <c r="A177" s="68"/>
      <c r="B177" s="25"/>
      <c r="C177" s="25">
        <v>30</v>
      </c>
      <c r="D177" s="67" t="s">
        <v>104</v>
      </c>
      <c r="E177" s="24"/>
      <c r="F177" s="68" t="s">
        <v>31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>
        <v>3</v>
      </c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6">
        <f t="shared" si="25"/>
        <v>3</v>
      </c>
      <c r="BD177" s="26">
        <f t="shared" si="26"/>
        <v>0</v>
      </c>
      <c r="BE177" s="26">
        <f t="shared" si="27"/>
        <v>0</v>
      </c>
      <c r="BF177" s="26">
        <f t="shared" si="28"/>
        <v>0</v>
      </c>
      <c r="BG177" s="26">
        <f t="shared" si="29"/>
        <v>3</v>
      </c>
      <c r="BH177" s="26">
        <f t="shared" si="30"/>
        <v>0</v>
      </c>
      <c r="BI177" s="26">
        <f t="shared" si="31"/>
        <v>30</v>
      </c>
      <c r="BJ177" s="86"/>
    </row>
    <row r="178" spans="1:62" s="4" customFormat="1" ht="12.75">
      <c r="A178" s="68"/>
      <c r="B178" s="25"/>
      <c r="C178" s="25">
        <v>31</v>
      </c>
      <c r="D178" s="67" t="s">
        <v>104</v>
      </c>
      <c r="E178" s="24"/>
      <c r="F178" s="68" t="s">
        <v>32</v>
      </c>
      <c r="G178" s="25"/>
      <c r="H178" s="25"/>
      <c r="I178" s="25">
        <v>2</v>
      </c>
      <c r="J178" s="25"/>
      <c r="K178" s="25">
        <v>2</v>
      </c>
      <c r="L178" s="25"/>
      <c r="M178" s="25">
        <v>5</v>
      </c>
      <c r="N178" s="25"/>
      <c r="O178" s="25"/>
      <c r="P178" s="25"/>
      <c r="Q178" s="25"/>
      <c r="R178" s="25"/>
      <c r="S178" s="25"/>
      <c r="T178" s="25">
        <v>5</v>
      </c>
      <c r="U178" s="25"/>
      <c r="V178" s="25"/>
      <c r="W178" s="25"/>
      <c r="X178" s="25"/>
      <c r="Y178" s="25"/>
      <c r="Z178" s="25"/>
      <c r="AA178" s="25">
        <v>2</v>
      </c>
      <c r="AB178" s="25">
        <v>1</v>
      </c>
      <c r="AC178" s="25"/>
      <c r="AD178" s="25"/>
      <c r="AE178" s="25">
        <v>3</v>
      </c>
      <c r="AF178" s="25">
        <v>2</v>
      </c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6">
        <f t="shared" si="25"/>
        <v>5</v>
      </c>
      <c r="BD178" s="26">
        <f t="shared" si="26"/>
        <v>17</v>
      </c>
      <c r="BE178" s="26">
        <f t="shared" si="27"/>
        <v>0</v>
      </c>
      <c r="BF178" s="26">
        <f t="shared" si="28"/>
        <v>0</v>
      </c>
      <c r="BG178" s="26">
        <f t="shared" si="29"/>
        <v>5</v>
      </c>
      <c r="BH178" s="26">
        <f t="shared" si="30"/>
        <v>17</v>
      </c>
      <c r="BI178" s="26">
        <f t="shared" si="31"/>
        <v>31</v>
      </c>
      <c r="BJ178" s="86"/>
    </row>
    <row r="179" spans="1:62" s="4" customFormat="1" ht="25.5">
      <c r="A179" s="68"/>
      <c r="B179" s="25"/>
      <c r="C179" s="25">
        <v>32</v>
      </c>
      <c r="D179" s="67" t="s">
        <v>105</v>
      </c>
      <c r="E179" s="24"/>
      <c r="F179" s="68" t="s">
        <v>31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>
        <v>1</v>
      </c>
      <c r="X179" s="25">
        <v>2</v>
      </c>
      <c r="Y179" s="25"/>
      <c r="Z179" s="25"/>
      <c r="AA179" s="25">
        <v>4</v>
      </c>
      <c r="AB179" s="25"/>
      <c r="AC179" s="25"/>
      <c r="AD179" s="25"/>
      <c r="AE179" s="25">
        <v>11</v>
      </c>
      <c r="AF179" s="25"/>
      <c r="AG179" s="25"/>
      <c r="AH179" s="25"/>
      <c r="AI179" s="25">
        <v>8</v>
      </c>
      <c r="AJ179" s="25"/>
      <c r="AK179" s="25"/>
      <c r="AL179" s="25"/>
      <c r="AM179" s="25">
        <v>2</v>
      </c>
      <c r="AN179" s="25"/>
      <c r="AO179" s="25"/>
      <c r="AP179" s="25"/>
      <c r="AQ179" s="25">
        <v>1</v>
      </c>
      <c r="AR179" s="25"/>
      <c r="AS179" s="25"/>
      <c r="AT179" s="25"/>
      <c r="AU179" s="25">
        <v>4</v>
      </c>
      <c r="AV179" s="25">
        <v>1</v>
      </c>
      <c r="AW179" s="25"/>
      <c r="AX179" s="25"/>
      <c r="AY179" s="25"/>
      <c r="AZ179" s="25"/>
      <c r="BA179" s="25"/>
      <c r="BB179" s="25"/>
      <c r="BC179" s="26">
        <f t="shared" si="25"/>
        <v>31</v>
      </c>
      <c r="BD179" s="26">
        <f t="shared" si="26"/>
        <v>3</v>
      </c>
      <c r="BE179" s="26">
        <f t="shared" si="27"/>
        <v>0</v>
      </c>
      <c r="BF179" s="26">
        <f t="shared" si="28"/>
        <v>0</v>
      </c>
      <c r="BG179" s="26">
        <f t="shared" si="29"/>
        <v>31</v>
      </c>
      <c r="BH179" s="26">
        <f t="shared" si="30"/>
        <v>3</v>
      </c>
      <c r="BI179" s="26">
        <f t="shared" si="31"/>
        <v>32</v>
      </c>
      <c r="BJ179" s="86"/>
    </row>
    <row r="180" spans="1:62" s="4" customFormat="1" ht="25.5">
      <c r="A180" s="68"/>
      <c r="B180" s="25"/>
      <c r="C180" s="25">
        <v>33</v>
      </c>
      <c r="D180" s="67" t="s">
        <v>105</v>
      </c>
      <c r="E180" s="24"/>
      <c r="F180" s="68" t="s">
        <v>32</v>
      </c>
      <c r="G180" s="25">
        <v>1</v>
      </c>
      <c r="H180" s="25"/>
      <c r="I180" s="25"/>
      <c r="J180" s="25"/>
      <c r="K180" s="25">
        <v>2</v>
      </c>
      <c r="L180" s="25"/>
      <c r="M180" s="25">
        <v>11</v>
      </c>
      <c r="N180" s="25"/>
      <c r="O180" s="25"/>
      <c r="P180" s="25">
        <v>9</v>
      </c>
      <c r="Q180" s="25"/>
      <c r="R180" s="25"/>
      <c r="S180" s="25"/>
      <c r="T180" s="25">
        <v>21</v>
      </c>
      <c r="U180" s="25"/>
      <c r="V180" s="25"/>
      <c r="W180" s="25">
        <v>1</v>
      </c>
      <c r="X180" s="25">
        <v>6</v>
      </c>
      <c r="Y180" s="25"/>
      <c r="Z180" s="25"/>
      <c r="AA180" s="25">
        <v>28</v>
      </c>
      <c r="AB180" s="25">
        <v>8</v>
      </c>
      <c r="AC180" s="25">
        <v>1</v>
      </c>
      <c r="AD180" s="25">
        <v>1</v>
      </c>
      <c r="AE180" s="25">
        <v>21</v>
      </c>
      <c r="AF180" s="25">
        <v>3</v>
      </c>
      <c r="AG180" s="25"/>
      <c r="AH180" s="25"/>
      <c r="AI180" s="25">
        <v>5</v>
      </c>
      <c r="AJ180" s="25"/>
      <c r="AK180" s="25"/>
      <c r="AL180" s="25"/>
      <c r="AM180" s="25">
        <v>1</v>
      </c>
      <c r="AN180" s="25"/>
      <c r="AO180" s="25"/>
      <c r="AP180" s="25"/>
      <c r="AQ180" s="25">
        <v>1</v>
      </c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>
        <f t="shared" si="25"/>
        <v>57</v>
      </c>
      <c r="BD180" s="26">
        <f t="shared" si="26"/>
        <v>61</v>
      </c>
      <c r="BE180" s="26">
        <f t="shared" si="27"/>
        <v>1</v>
      </c>
      <c r="BF180" s="26">
        <f t="shared" si="28"/>
        <v>1</v>
      </c>
      <c r="BG180" s="26">
        <f t="shared" si="29"/>
        <v>58</v>
      </c>
      <c r="BH180" s="26">
        <f t="shared" si="30"/>
        <v>62</v>
      </c>
      <c r="BI180" s="26">
        <f t="shared" si="31"/>
        <v>33</v>
      </c>
      <c r="BJ180" s="86"/>
    </row>
    <row r="181" spans="1:62" s="4" customFormat="1" ht="12.75">
      <c r="A181" s="68"/>
      <c r="B181" s="25"/>
      <c r="C181" s="25">
        <v>34</v>
      </c>
      <c r="D181" s="67" t="s">
        <v>106</v>
      </c>
      <c r="E181" s="24"/>
      <c r="F181" s="68" t="s">
        <v>31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>
        <v>1</v>
      </c>
      <c r="AC181" s="25"/>
      <c r="AD181" s="25"/>
      <c r="AE181" s="25"/>
      <c r="AF181" s="25"/>
      <c r="AG181" s="25"/>
      <c r="AH181" s="25"/>
      <c r="AI181" s="25"/>
      <c r="AJ181" s="25">
        <v>1</v>
      </c>
      <c r="AK181" s="25"/>
      <c r="AL181" s="25"/>
      <c r="AM181" s="25">
        <v>2</v>
      </c>
      <c r="AN181" s="25"/>
      <c r="AO181" s="25"/>
      <c r="AP181" s="25"/>
      <c r="AQ181" s="25"/>
      <c r="AR181" s="25"/>
      <c r="AS181" s="25"/>
      <c r="AT181" s="25"/>
      <c r="AU181" s="25">
        <v>1</v>
      </c>
      <c r="AV181" s="25"/>
      <c r="AW181" s="25"/>
      <c r="AX181" s="25"/>
      <c r="AY181" s="25"/>
      <c r="AZ181" s="25"/>
      <c r="BA181" s="25"/>
      <c r="BB181" s="25"/>
      <c r="BC181" s="26">
        <f t="shared" si="25"/>
        <v>3</v>
      </c>
      <c r="BD181" s="26">
        <f t="shared" si="26"/>
        <v>2</v>
      </c>
      <c r="BE181" s="26">
        <f t="shared" si="27"/>
        <v>0</v>
      </c>
      <c r="BF181" s="26">
        <f t="shared" si="28"/>
        <v>0</v>
      </c>
      <c r="BG181" s="26">
        <f t="shared" si="29"/>
        <v>3</v>
      </c>
      <c r="BH181" s="26">
        <f t="shared" si="30"/>
        <v>2</v>
      </c>
      <c r="BI181" s="26">
        <f t="shared" si="31"/>
        <v>34</v>
      </c>
      <c r="BJ181" s="86"/>
    </row>
    <row r="182" spans="1:62" s="4" customFormat="1" ht="12.75">
      <c r="A182" s="68"/>
      <c r="B182" s="25"/>
      <c r="C182" s="25">
        <v>35</v>
      </c>
      <c r="D182" s="67" t="s">
        <v>106</v>
      </c>
      <c r="E182" s="24"/>
      <c r="F182" s="68" t="s">
        <v>41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>
        <v>1</v>
      </c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6">
        <f t="shared" si="25"/>
        <v>1</v>
      </c>
      <c r="BD182" s="26">
        <f t="shared" si="26"/>
        <v>0</v>
      </c>
      <c r="BE182" s="26">
        <f t="shared" si="27"/>
        <v>0</v>
      </c>
      <c r="BF182" s="26">
        <f t="shared" si="28"/>
        <v>0</v>
      </c>
      <c r="BG182" s="26">
        <f t="shared" si="29"/>
        <v>1</v>
      </c>
      <c r="BH182" s="26">
        <f t="shared" si="30"/>
        <v>0</v>
      </c>
      <c r="BI182" s="26">
        <f t="shared" si="31"/>
        <v>35</v>
      </c>
      <c r="BJ182" s="86"/>
    </row>
    <row r="183" spans="1:62" s="4" customFormat="1" ht="12.75">
      <c r="A183" s="68"/>
      <c r="B183" s="25"/>
      <c r="C183" s="25">
        <v>36</v>
      </c>
      <c r="D183" s="67" t="s">
        <v>106</v>
      </c>
      <c r="E183" s="24"/>
      <c r="F183" s="68" t="s">
        <v>32</v>
      </c>
      <c r="G183" s="25"/>
      <c r="H183" s="25"/>
      <c r="I183" s="25">
        <v>3</v>
      </c>
      <c r="J183" s="25"/>
      <c r="K183" s="25">
        <v>2</v>
      </c>
      <c r="L183" s="25"/>
      <c r="M183" s="25">
        <v>1</v>
      </c>
      <c r="N183" s="25"/>
      <c r="O183" s="25"/>
      <c r="P183" s="25">
        <v>3</v>
      </c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>
        <v>1</v>
      </c>
      <c r="AB183" s="25"/>
      <c r="AC183" s="25"/>
      <c r="AD183" s="25"/>
      <c r="AE183" s="25">
        <v>5</v>
      </c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6">
        <f t="shared" si="25"/>
        <v>6</v>
      </c>
      <c r="BD183" s="26">
        <f t="shared" si="26"/>
        <v>9</v>
      </c>
      <c r="BE183" s="26">
        <f t="shared" si="27"/>
        <v>0</v>
      </c>
      <c r="BF183" s="26">
        <f t="shared" si="28"/>
        <v>0</v>
      </c>
      <c r="BG183" s="26">
        <f t="shared" si="29"/>
        <v>6</v>
      </c>
      <c r="BH183" s="26">
        <f t="shared" si="30"/>
        <v>9</v>
      </c>
      <c r="BI183" s="26">
        <f t="shared" si="31"/>
        <v>36</v>
      </c>
      <c r="BJ183" s="86"/>
    </row>
    <row r="184" spans="1:62" s="4" customFormat="1" ht="12.75">
      <c r="A184" s="68"/>
      <c r="B184" s="25"/>
      <c r="C184" s="25">
        <v>37</v>
      </c>
      <c r="D184" s="67" t="s">
        <v>107</v>
      </c>
      <c r="E184" s="24"/>
      <c r="F184" s="68" t="s">
        <v>31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>
        <v>1</v>
      </c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>
        <f t="shared" si="25"/>
        <v>0</v>
      </c>
      <c r="BD184" s="26">
        <f t="shared" si="26"/>
        <v>1</v>
      </c>
      <c r="BE184" s="26">
        <f t="shared" si="27"/>
        <v>0</v>
      </c>
      <c r="BF184" s="26">
        <f t="shared" si="28"/>
        <v>0</v>
      </c>
      <c r="BG184" s="26">
        <f t="shared" si="29"/>
        <v>0</v>
      </c>
      <c r="BH184" s="26">
        <f t="shared" si="30"/>
        <v>1</v>
      </c>
      <c r="BI184" s="26">
        <f t="shared" si="31"/>
        <v>37</v>
      </c>
      <c r="BJ184" s="86"/>
    </row>
    <row r="185" spans="1:62" s="4" customFormat="1" ht="12.75">
      <c r="A185" s="68"/>
      <c r="B185" s="25"/>
      <c r="C185" s="25">
        <v>38</v>
      </c>
      <c r="D185" s="67" t="s">
        <v>108</v>
      </c>
      <c r="E185" s="24"/>
      <c r="F185" s="68" t="s">
        <v>41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>
        <v>1</v>
      </c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6">
        <f t="shared" si="25"/>
        <v>1</v>
      </c>
      <c r="BD185" s="26">
        <f t="shared" si="26"/>
        <v>0</v>
      </c>
      <c r="BE185" s="26">
        <f t="shared" si="27"/>
        <v>0</v>
      </c>
      <c r="BF185" s="26">
        <f t="shared" si="28"/>
        <v>0</v>
      </c>
      <c r="BG185" s="26">
        <f t="shared" si="29"/>
        <v>1</v>
      </c>
      <c r="BH185" s="26">
        <f t="shared" si="30"/>
        <v>0</v>
      </c>
      <c r="BI185" s="26">
        <f t="shared" si="31"/>
        <v>38</v>
      </c>
      <c r="BJ185" s="86"/>
    </row>
    <row r="186" spans="1:62" s="4" customFormat="1" ht="12.75">
      <c r="A186" s="66"/>
      <c r="B186" s="28"/>
      <c r="C186" s="28">
        <v>39</v>
      </c>
      <c r="D186" s="71" t="s">
        <v>263</v>
      </c>
      <c r="E186" s="24"/>
      <c r="F186" s="66" t="s">
        <v>31</v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>
        <v>1</v>
      </c>
      <c r="AB186" s="28"/>
      <c r="AC186" s="28"/>
      <c r="AD186" s="28"/>
      <c r="AE186" s="28">
        <v>1</v>
      </c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>
        <v>1</v>
      </c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6">
        <f t="shared" si="25"/>
        <v>3</v>
      </c>
      <c r="BD186" s="26">
        <f t="shared" si="26"/>
        <v>0</v>
      </c>
      <c r="BE186" s="26">
        <f t="shared" si="27"/>
        <v>0</v>
      </c>
      <c r="BF186" s="26">
        <f t="shared" si="28"/>
        <v>0</v>
      </c>
      <c r="BG186" s="26">
        <f t="shared" si="29"/>
        <v>3</v>
      </c>
      <c r="BH186" s="26">
        <f t="shared" si="30"/>
        <v>0</v>
      </c>
      <c r="BI186" s="26">
        <f t="shared" si="31"/>
        <v>39</v>
      </c>
      <c r="BJ186" s="89"/>
    </row>
    <row r="187" spans="1:62" s="4" customFormat="1" ht="12.75">
      <c r="A187" s="68"/>
      <c r="B187" s="25"/>
      <c r="C187" s="28">
        <v>40</v>
      </c>
      <c r="D187" s="71" t="s">
        <v>263</v>
      </c>
      <c r="E187" s="24"/>
      <c r="F187" s="66" t="s">
        <v>32</v>
      </c>
      <c r="G187" s="25"/>
      <c r="H187" s="25"/>
      <c r="I187" s="25"/>
      <c r="J187" s="25"/>
      <c r="K187" s="25"/>
      <c r="L187" s="25"/>
      <c r="M187" s="25">
        <v>1</v>
      </c>
      <c r="N187" s="25"/>
      <c r="O187" s="25"/>
      <c r="P187" s="25">
        <v>7</v>
      </c>
      <c r="Q187" s="25"/>
      <c r="R187" s="25"/>
      <c r="S187" s="25"/>
      <c r="T187" s="25">
        <v>5</v>
      </c>
      <c r="U187" s="25"/>
      <c r="V187" s="25"/>
      <c r="W187" s="25"/>
      <c r="X187" s="25">
        <v>2</v>
      </c>
      <c r="Y187" s="25"/>
      <c r="Z187" s="25"/>
      <c r="AA187" s="25">
        <v>4</v>
      </c>
      <c r="AB187" s="25">
        <v>5</v>
      </c>
      <c r="AC187" s="25"/>
      <c r="AD187" s="25"/>
      <c r="AE187" s="25">
        <v>2</v>
      </c>
      <c r="AF187" s="25"/>
      <c r="AG187" s="25"/>
      <c r="AH187" s="25"/>
      <c r="AI187" s="25"/>
      <c r="AJ187" s="25"/>
      <c r="AK187" s="25"/>
      <c r="AL187" s="25"/>
      <c r="AM187" s="25">
        <v>1</v>
      </c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6">
        <f t="shared" si="25"/>
        <v>7</v>
      </c>
      <c r="BD187" s="26">
        <f t="shared" si="26"/>
        <v>20</v>
      </c>
      <c r="BE187" s="26">
        <f t="shared" si="27"/>
        <v>0</v>
      </c>
      <c r="BF187" s="26">
        <f t="shared" si="28"/>
        <v>0</v>
      </c>
      <c r="BG187" s="26">
        <f t="shared" si="29"/>
        <v>7</v>
      </c>
      <c r="BH187" s="26">
        <f t="shared" si="30"/>
        <v>20</v>
      </c>
      <c r="BI187" s="26">
        <f t="shared" si="31"/>
        <v>40</v>
      </c>
      <c r="BJ187" s="86"/>
    </row>
    <row r="188" spans="1:62" s="4" customFormat="1" ht="12.75">
      <c r="A188" s="68"/>
      <c r="B188" s="25"/>
      <c r="C188" s="28">
        <v>41</v>
      </c>
      <c r="D188" s="67" t="s">
        <v>109</v>
      </c>
      <c r="E188" s="24"/>
      <c r="F188" s="66" t="s">
        <v>31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>
        <v>1</v>
      </c>
      <c r="X188" s="25">
        <v>1</v>
      </c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>
        <v>2</v>
      </c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>
        <f t="shared" si="25"/>
        <v>3</v>
      </c>
      <c r="BD188" s="26">
        <f t="shared" si="26"/>
        <v>1</v>
      </c>
      <c r="BE188" s="26">
        <f t="shared" si="27"/>
        <v>0</v>
      </c>
      <c r="BF188" s="26">
        <f t="shared" si="28"/>
        <v>0</v>
      </c>
      <c r="BG188" s="26">
        <f t="shared" si="29"/>
        <v>3</v>
      </c>
      <c r="BH188" s="26">
        <f t="shared" si="30"/>
        <v>1</v>
      </c>
      <c r="BI188" s="26">
        <f t="shared" si="31"/>
        <v>41</v>
      </c>
      <c r="BJ188" s="86"/>
    </row>
    <row r="189" spans="1:62" s="4" customFormat="1" ht="12.75">
      <c r="A189" s="68"/>
      <c r="B189" s="25"/>
      <c r="C189" s="28">
        <v>42</v>
      </c>
      <c r="D189" s="67" t="s">
        <v>264</v>
      </c>
      <c r="E189" s="24"/>
      <c r="F189" s="66" t="s">
        <v>31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>
        <v>1</v>
      </c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6">
        <f t="shared" si="25"/>
        <v>1</v>
      </c>
      <c r="BD189" s="26">
        <f t="shared" si="26"/>
        <v>0</v>
      </c>
      <c r="BE189" s="26">
        <f t="shared" si="27"/>
        <v>0</v>
      </c>
      <c r="BF189" s="26">
        <f t="shared" si="28"/>
        <v>0</v>
      </c>
      <c r="BG189" s="26">
        <f t="shared" si="29"/>
        <v>1</v>
      </c>
      <c r="BH189" s="26">
        <f t="shared" si="30"/>
        <v>0</v>
      </c>
      <c r="BI189" s="26">
        <f t="shared" si="31"/>
        <v>42</v>
      </c>
      <c r="BJ189" s="86"/>
    </row>
    <row r="190" spans="1:62" s="4" customFormat="1" ht="12.75">
      <c r="A190" s="68"/>
      <c r="B190" s="25"/>
      <c r="C190" s="28">
        <v>43</v>
      </c>
      <c r="D190" s="67" t="s">
        <v>265</v>
      </c>
      <c r="E190" s="24"/>
      <c r="F190" s="66" t="s">
        <v>32</v>
      </c>
      <c r="G190" s="25"/>
      <c r="H190" s="25"/>
      <c r="I190" s="25"/>
      <c r="J190" s="25"/>
      <c r="K190" s="25">
        <v>3</v>
      </c>
      <c r="L190" s="25"/>
      <c r="M190" s="25">
        <v>10</v>
      </c>
      <c r="N190" s="25"/>
      <c r="O190" s="25"/>
      <c r="P190" s="25">
        <v>6</v>
      </c>
      <c r="Q190" s="25"/>
      <c r="R190" s="25">
        <v>3</v>
      </c>
      <c r="S190" s="25">
        <v>1</v>
      </c>
      <c r="T190" s="25">
        <v>12</v>
      </c>
      <c r="U190" s="25"/>
      <c r="V190" s="25"/>
      <c r="W190" s="25"/>
      <c r="X190" s="25">
        <v>4</v>
      </c>
      <c r="Y190" s="25"/>
      <c r="Z190" s="25"/>
      <c r="AA190" s="25">
        <v>10</v>
      </c>
      <c r="AB190" s="25">
        <v>8</v>
      </c>
      <c r="AC190" s="25">
        <v>1</v>
      </c>
      <c r="AD190" s="25"/>
      <c r="AE190" s="25">
        <v>17</v>
      </c>
      <c r="AF190" s="25"/>
      <c r="AG190" s="25"/>
      <c r="AH190" s="25"/>
      <c r="AI190" s="25">
        <v>5</v>
      </c>
      <c r="AJ190" s="25"/>
      <c r="AK190" s="25"/>
      <c r="AL190" s="25"/>
      <c r="AM190" s="25">
        <v>5</v>
      </c>
      <c r="AN190" s="25"/>
      <c r="AO190" s="25"/>
      <c r="AP190" s="25"/>
      <c r="AQ190" s="25">
        <v>9</v>
      </c>
      <c r="AR190" s="25">
        <v>3</v>
      </c>
      <c r="AS190" s="25"/>
      <c r="AT190" s="25"/>
      <c r="AU190" s="25">
        <v>2</v>
      </c>
      <c r="AV190" s="25"/>
      <c r="AW190" s="25"/>
      <c r="AX190" s="25"/>
      <c r="AY190" s="25"/>
      <c r="AZ190" s="25"/>
      <c r="BA190" s="25"/>
      <c r="BB190" s="25"/>
      <c r="BC190" s="26">
        <f t="shared" si="25"/>
        <v>49</v>
      </c>
      <c r="BD190" s="26">
        <f t="shared" si="26"/>
        <v>46</v>
      </c>
      <c r="BE190" s="26">
        <f t="shared" si="27"/>
        <v>1</v>
      </c>
      <c r="BF190" s="26">
        <f t="shared" si="28"/>
        <v>3</v>
      </c>
      <c r="BG190" s="26">
        <f t="shared" si="29"/>
        <v>50</v>
      </c>
      <c r="BH190" s="26">
        <f t="shared" si="30"/>
        <v>49</v>
      </c>
      <c r="BI190" s="26">
        <f t="shared" si="31"/>
        <v>43</v>
      </c>
      <c r="BJ190" s="86"/>
    </row>
    <row r="191" spans="1:62" s="4" customFormat="1" ht="12.75">
      <c r="A191" s="68"/>
      <c r="B191" s="25"/>
      <c r="C191" s="28">
        <v>44</v>
      </c>
      <c r="D191" s="67" t="s">
        <v>110</v>
      </c>
      <c r="E191" s="24"/>
      <c r="F191" s="66" t="s">
        <v>31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>
        <v>1</v>
      </c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6">
        <f t="shared" si="25"/>
        <v>1</v>
      </c>
      <c r="BD191" s="26">
        <f t="shared" si="26"/>
        <v>0</v>
      </c>
      <c r="BE191" s="26">
        <f t="shared" si="27"/>
        <v>0</v>
      </c>
      <c r="BF191" s="26">
        <f t="shared" si="28"/>
        <v>0</v>
      </c>
      <c r="BG191" s="26">
        <f t="shared" si="29"/>
        <v>1</v>
      </c>
      <c r="BH191" s="26">
        <f t="shared" si="30"/>
        <v>0</v>
      </c>
      <c r="BI191" s="26">
        <f t="shared" si="31"/>
        <v>44</v>
      </c>
      <c r="BJ191" s="86"/>
    </row>
    <row r="192" spans="1:62" s="4" customFormat="1" ht="25.5">
      <c r="A192" s="68"/>
      <c r="B192" s="25" t="s">
        <v>33</v>
      </c>
      <c r="C192" s="25"/>
      <c r="D192" s="67" t="s">
        <v>111</v>
      </c>
      <c r="E192" s="24"/>
      <c r="F192" s="6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>
        <f t="shared" si="25"/>
        <v>0</v>
      </c>
      <c r="BD192" s="26">
        <f t="shared" si="26"/>
        <v>0</v>
      </c>
      <c r="BE192" s="26">
        <f t="shared" si="27"/>
        <v>0</v>
      </c>
      <c r="BF192" s="26">
        <f t="shared" si="28"/>
        <v>0</v>
      </c>
      <c r="BG192" s="26">
        <f t="shared" si="29"/>
        <v>0</v>
      </c>
      <c r="BH192" s="26">
        <f t="shared" si="30"/>
        <v>0</v>
      </c>
      <c r="BI192" s="26">
        <f t="shared" si="31"/>
        <v>0</v>
      </c>
      <c r="BJ192" s="86"/>
    </row>
    <row r="193" spans="1:62" s="4" customFormat="1" ht="12.75">
      <c r="A193" s="68"/>
      <c r="B193" s="25"/>
      <c r="C193" s="25">
        <v>45</v>
      </c>
      <c r="D193" s="67" t="s">
        <v>266</v>
      </c>
      <c r="E193" s="24"/>
      <c r="F193" s="68" t="s">
        <v>31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>
        <v>1</v>
      </c>
      <c r="Q193" s="25"/>
      <c r="R193" s="25"/>
      <c r="S193" s="25"/>
      <c r="T193" s="25"/>
      <c r="U193" s="25"/>
      <c r="V193" s="25"/>
      <c r="W193" s="25"/>
      <c r="X193" s="25">
        <v>2</v>
      </c>
      <c r="Y193" s="25"/>
      <c r="Z193" s="25"/>
      <c r="AA193" s="25">
        <v>4</v>
      </c>
      <c r="AB193" s="25">
        <v>1</v>
      </c>
      <c r="AC193" s="25"/>
      <c r="AD193" s="25"/>
      <c r="AE193" s="25">
        <v>6</v>
      </c>
      <c r="AF193" s="25">
        <v>1</v>
      </c>
      <c r="AG193" s="25"/>
      <c r="AH193" s="25"/>
      <c r="AI193" s="25">
        <v>5</v>
      </c>
      <c r="AJ193" s="25"/>
      <c r="AK193" s="25"/>
      <c r="AL193" s="25"/>
      <c r="AM193" s="25"/>
      <c r="AN193" s="25">
        <v>1</v>
      </c>
      <c r="AO193" s="25"/>
      <c r="AP193" s="25"/>
      <c r="AQ193" s="25">
        <v>1</v>
      </c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6">
        <f t="shared" si="25"/>
        <v>16</v>
      </c>
      <c r="BD193" s="26">
        <f t="shared" si="26"/>
        <v>6</v>
      </c>
      <c r="BE193" s="26">
        <f t="shared" si="27"/>
        <v>0</v>
      </c>
      <c r="BF193" s="26">
        <f t="shared" si="28"/>
        <v>0</v>
      </c>
      <c r="BG193" s="26">
        <f t="shared" si="29"/>
        <v>16</v>
      </c>
      <c r="BH193" s="26">
        <f t="shared" si="30"/>
        <v>6</v>
      </c>
      <c r="BI193" s="26">
        <f t="shared" si="31"/>
        <v>45</v>
      </c>
      <c r="BJ193" s="86"/>
    </row>
    <row r="194" spans="1:62" s="4" customFormat="1" ht="12.75">
      <c r="A194" s="68"/>
      <c r="B194" s="25"/>
      <c r="C194" s="25">
        <v>46</v>
      </c>
      <c r="D194" s="67" t="s">
        <v>266</v>
      </c>
      <c r="E194" s="24"/>
      <c r="F194" s="68" t="s">
        <v>41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>
        <v>1</v>
      </c>
      <c r="U194" s="25"/>
      <c r="V194" s="25"/>
      <c r="W194" s="25"/>
      <c r="X194" s="25"/>
      <c r="Y194" s="25"/>
      <c r="Z194" s="25"/>
      <c r="AA194" s="25">
        <v>1</v>
      </c>
      <c r="AB194" s="25"/>
      <c r="AC194" s="25"/>
      <c r="AD194" s="25"/>
      <c r="AE194" s="25">
        <v>1</v>
      </c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6">
        <f t="shared" si="25"/>
        <v>2</v>
      </c>
      <c r="BD194" s="26">
        <f t="shared" si="26"/>
        <v>1</v>
      </c>
      <c r="BE194" s="26">
        <f t="shared" si="27"/>
        <v>0</v>
      </c>
      <c r="BF194" s="26">
        <f t="shared" si="28"/>
        <v>0</v>
      </c>
      <c r="BG194" s="26">
        <f t="shared" si="29"/>
        <v>2</v>
      </c>
      <c r="BH194" s="26">
        <f t="shared" si="30"/>
        <v>1</v>
      </c>
      <c r="BI194" s="26">
        <f t="shared" si="31"/>
        <v>46</v>
      </c>
      <c r="BJ194" s="86"/>
    </row>
    <row r="195" spans="1:62" s="4" customFormat="1" ht="12.75">
      <c r="A195" s="68"/>
      <c r="B195" s="25"/>
      <c r="C195" s="25">
        <v>47</v>
      </c>
      <c r="D195" s="67" t="s">
        <v>266</v>
      </c>
      <c r="E195" s="24"/>
      <c r="F195" s="68" t="s">
        <v>32</v>
      </c>
      <c r="G195" s="25"/>
      <c r="H195" s="25"/>
      <c r="I195" s="25"/>
      <c r="J195" s="25"/>
      <c r="K195" s="25">
        <v>1</v>
      </c>
      <c r="L195" s="25"/>
      <c r="M195" s="25">
        <v>3</v>
      </c>
      <c r="N195" s="25"/>
      <c r="O195" s="25"/>
      <c r="P195" s="25">
        <v>8</v>
      </c>
      <c r="Q195" s="25"/>
      <c r="R195" s="25"/>
      <c r="S195" s="25">
        <v>2</v>
      </c>
      <c r="T195" s="25">
        <v>9</v>
      </c>
      <c r="U195" s="25"/>
      <c r="V195" s="25"/>
      <c r="W195" s="25">
        <v>2</v>
      </c>
      <c r="X195" s="25">
        <v>5</v>
      </c>
      <c r="Y195" s="25"/>
      <c r="Z195" s="25"/>
      <c r="AA195" s="25">
        <v>3</v>
      </c>
      <c r="AB195" s="25">
        <v>3</v>
      </c>
      <c r="AC195" s="25"/>
      <c r="AD195" s="25"/>
      <c r="AE195" s="25">
        <v>1</v>
      </c>
      <c r="AF195" s="25"/>
      <c r="AG195" s="25"/>
      <c r="AH195" s="25"/>
      <c r="AI195" s="25"/>
      <c r="AJ195" s="25"/>
      <c r="AK195" s="25"/>
      <c r="AL195" s="25"/>
      <c r="AM195" s="25">
        <v>1</v>
      </c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6">
        <f t="shared" si="25"/>
        <v>9</v>
      </c>
      <c r="BD195" s="26">
        <f t="shared" si="26"/>
        <v>29</v>
      </c>
      <c r="BE195" s="26">
        <f t="shared" si="27"/>
        <v>0</v>
      </c>
      <c r="BF195" s="26">
        <f t="shared" si="28"/>
        <v>0</v>
      </c>
      <c r="BG195" s="26">
        <f t="shared" si="29"/>
        <v>9</v>
      </c>
      <c r="BH195" s="26">
        <f t="shared" si="30"/>
        <v>29</v>
      </c>
      <c r="BI195" s="26">
        <f t="shared" si="31"/>
        <v>47</v>
      </c>
      <c r="BJ195" s="86"/>
    </row>
    <row r="196" spans="1:62" s="4" customFormat="1" ht="12.75">
      <c r="A196" s="68"/>
      <c r="B196" s="25"/>
      <c r="C196" s="25">
        <v>48</v>
      </c>
      <c r="D196" s="67" t="s">
        <v>112</v>
      </c>
      <c r="E196" s="24"/>
      <c r="F196" s="68" t="s">
        <v>31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>
        <v>1</v>
      </c>
      <c r="AF196" s="25"/>
      <c r="AG196" s="25"/>
      <c r="AH196" s="25"/>
      <c r="AI196" s="25">
        <v>1</v>
      </c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6">
        <f t="shared" si="25"/>
        <v>2</v>
      </c>
      <c r="BD196" s="26">
        <f t="shared" si="26"/>
        <v>0</v>
      </c>
      <c r="BE196" s="26">
        <f t="shared" si="27"/>
        <v>0</v>
      </c>
      <c r="BF196" s="26">
        <f t="shared" si="28"/>
        <v>0</v>
      </c>
      <c r="BG196" s="26">
        <f t="shared" si="29"/>
        <v>2</v>
      </c>
      <c r="BH196" s="26">
        <f t="shared" si="30"/>
        <v>0</v>
      </c>
      <c r="BI196" s="26">
        <f t="shared" si="31"/>
        <v>48</v>
      </c>
      <c r="BJ196" s="86"/>
    </row>
    <row r="197" spans="1:62" s="4" customFormat="1" ht="12.75">
      <c r="A197" s="68"/>
      <c r="B197" s="25"/>
      <c r="C197" s="25">
        <v>49</v>
      </c>
      <c r="D197" s="67" t="s">
        <v>112</v>
      </c>
      <c r="E197" s="24"/>
      <c r="F197" s="68" t="s">
        <v>41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>
        <v>2</v>
      </c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6">
        <f t="shared" si="25"/>
        <v>0</v>
      </c>
      <c r="BD197" s="26">
        <f t="shared" si="26"/>
        <v>2</v>
      </c>
      <c r="BE197" s="26">
        <f t="shared" si="27"/>
        <v>0</v>
      </c>
      <c r="BF197" s="26">
        <f t="shared" si="28"/>
        <v>0</v>
      </c>
      <c r="BG197" s="26">
        <f t="shared" si="29"/>
        <v>0</v>
      </c>
      <c r="BH197" s="26">
        <f t="shared" si="30"/>
        <v>2</v>
      </c>
      <c r="BI197" s="26">
        <f t="shared" si="31"/>
        <v>49</v>
      </c>
      <c r="BJ197" s="86"/>
    </row>
    <row r="198" spans="1:62" s="4" customFormat="1" ht="12.75">
      <c r="A198" s="68"/>
      <c r="B198" s="25"/>
      <c r="C198" s="25">
        <v>50</v>
      </c>
      <c r="D198" s="67" t="s">
        <v>112</v>
      </c>
      <c r="E198" s="24"/>
      <c r="F198" s="68" t="s">
        <v>32</v>
      </c>
      <c r="G198" s="25"/>
      <c r="H198" s="25"/>
      <c r="I198" s="25">
        <v>1</v>
      </c>
      <c r="J198" s="25">
        <v>1</v>
      </c>
      <c r="K198" s="25">
        <v>2</v>
      </c>
      <c r="L198" s="25"/>
      <c r="M198" s="25">
        <v>3</v>
      </c>
      <c r="N198" s="25">
        <v>2</v>
      </c>
      <c r="O198" s="25"/>
      <c r="P198" s="25">
        <v>7</v>
      </c>
      <c r="Q198" s="25"/>
      <c r="R198" s="25">
        <v>4</v>
      </c>
      <c r="S198" s="25">
        <v>3</v>
      </c>
      <c r="T198" s="25">
        <v>11</v>
      </c>
      <c r="U198" s="25"/>
      <c r="V198" s="25">
        <v>3</v>
      </c>
      <c r="W198" s="25"/>
      <c r="X198" s="25">
        <v>2</v>
      </c>
      <c r="Y198" s="25"/>
      <c r="Z198" s="25"/>
      <c r="AA198" s="25">
        <v>14</v>
      </c>
      <c r="AB198" s="25"/>
      <c r="AC198" s="25">
        <v>2</v>
      </c>
      <c r="AD198" s="25">
        <v>1</v>
      </c>
      <c r="AE198" s="25">
        <v>18</v>
      </c>
      <c r="AF198" s="25"/>
      <c r="AG198" s="25"/>
      <c r="AH198" s="25">
        <v>1</v>
      </c>
      <c r="AI198" s="25">
        <v>2</v>
      </c>
      <c r="AJ198" s="25"/>
      <c r="AK198" s="25"/>
      <c r="AL198" s="25"/>
      <c r="AM198" s="25">
        <v>1</v>
      </c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6">
        <f t="shared" si="25"/>
        <v>38</v>
      </c>
      <c r="BD198" s="26">
        <f t="shared" si="26"/>
        <v>26</v>
      </c>
      <c r="BE198" s="26">
        <f t="shared" si="27"/>
        <v>2</v>
      </c>
      <c r="BF198" s="26">
        <f t="shared" si="28"/>
        <v>12</v>
      </c>
      <c r="BG198" s="26">
        <f t="shared" si="29"/>
        <v>40</v>
      </c>
      <c r="BH198" s="26">
        <f t="shared" si="30"/>
        <v>38</v>
      </c>
      <c r="BI198" s="26">
        <f t="shared" si="31"/>
        <v>50</v>
      </c>
      <c r="BJ198" s="86"/>
    </row>
    <row r="199" spans="1:62" s="4" customFormat="1" ht="25.5">
      <c r="A199" s="68"/>
      <c r="B199" s="25"/>
      <c r="C199" s="25">
        <v>51</v>
      </c>
      <c r="D199" s="67" t="s">
        <v>267</v>
      </c>
      <c r="E199" s="24"/>
      <c r="F199" s="68" t="s">
        <v>31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>
        <v>1</v>
      </c>
      <c r="AB199" s="25"/>
      <c r="AC199" s="25"/>
      <c r="AD199" s="25"/>
      <c r="AE199" s="25">
        <v>4</v>
      </c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6">
        <f t="shared" si="25"/>
        <v>5</v>
      </c>
      <c r="BD199" s="26">
        <f t="shared" si="26"/>
        <v>0</v>
      </c>
      <c r="BE199" s="26">
        <f t="shared" si="27"/>
        <v>0</v>
      </c>
      <c r="BF199" s="26">
        <f t="shared" si="28"/>
        <v>0</v>
      </c>
      <c r="BG199" s="26">
        <f t="shared" si="29"/>
        <v>5</v>
      </c>
      <c r="BH199" s="26">
        <f t="shared" si="30"/>
        <v>0</v>
      </c>
      <c r="BI199" s="26">
        <f t="shared" si="31"/>
        <v>51</v>
      </c>
      <c r="BJ199" s="86"/>
    </row>
    <row r="200" spans="1:62" s="4" customFormat="1" ht="25.5">
      <c r="A200" s="68"/>
      <c r="B200" s="25"/>
      <c r="C200" s="25">
        <v>52</v>
      </c>
      <c r="D200" s="67" t="s">
        <v>267</v>
      </c>
      <c r="E200" s="24"/>
      <c r="F200" s="68" t="s">
        <v>32</v>
      </c>
      <c r="G200" s="25"/>
      <c r="H200" s="25"/>
      <c r="I200" s="25">
        <v>2</v>
      </c>
      <c r="J200" s="25"/>
      <c r="K200" s="25">
        <v>2</v>
      </c>
      <c r="L200" s="25"/>
      <c r="M200" s="25">
        <v>10</v>
      </c>
      <c r="N200" s="25"/>
      <c r="O200" s="25"/>
      <c r="P200" s="25">
        <v>4</v>
      </c>
      <c r="Q200" s="25"/>
      <c r="R200" s="25"/>
      <c r="S200" s="25"/>
      <c r="T200" s="25">
        <v>13</v>
      </c>
      <c r="U200" s="25"/>
      <c r="V200" s="25"/>
      <c r="W200" s="25">
        <v>1</v>
      </c>
      <c r="X200" s="25">
        <v>1</v>
      </c>
      <c r="Y200" s="25"/>
      <c r="Z200" s="25"/>
      <c r="AA200" s="25">
        <v>6</v>
      </c>
      <c r="AB200" s="25">
        <v>2</v>
      </c>
      <c r="AC200" s="25"/>
      <c r="AD200" s="25"/>
      <c r="AE200" s="25">
        <v>5</v>
      </c>
      <c r="AF200" s="25">
        <v>1</v>
      </c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>
        <f t="shared" si="25"/>
        <v>12</v>
      </c>
      <c r="BD200" s="26">
        <f t="shared" si="26"/>
        <v>35</v>
      </c>
      <c r="BE200" s="26">
        <f t="shared" si="27"/>
        <v>0</v>
      </c>
      <c r="BF200" s="26">
        <f t="shared" si="28"/>
        <v>0</v>
      </c>
      <c r="BG200" s="26">
        <f t="shared" si="29"/>
        <v>12</v>
      </c>
      <c r="BH200" s="26">
        <f t="shared" si="30"/>
        <v>35</v>
      </c>
      <c r="BI200" s="26">
        <f t="shared" si="31"/>
        <v>52</v>
      </c>
      <c r="BJ200" s="86"/>
    </row>
    <row r="201" spans="1:62" s="4" customFormat="1" ht="12.75">
      <c r="A201" s="68"/>
      <c r="B201" s="25"/>
      <c r="C201" s="25">
        <v>53</v>
      </c>
      <c r="D201" s="67" t="s">
        <v>268</v>
      </c>
      <c r="E201" s="24"/>
      <c r="F201" s="68" t="s">
        <v>31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>
        <v>1</v>
      </c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6">
        <f t="shared" si="25"/>
        <v>1</v>
      </c>
      <c r="BD201" s="26">
        <f t="shared" si="26"/>
        <v>0</v>
      </c>
      <c r="BE201" s="26">
        <f t="shared" si="27"/>
        <v>0</v>
      </c>
      <c r="BF201" s="26">
        <f t="shared" si="28"/>
        <v>0</v>
      </c>
      <c r="BG201" s="26">
        <f t="shared" si="29"/>
        <v>1</v>
      </c>
      <c r="BH201" s="26">
        <f t="shared" si="30"/>
        <v>0</v>
      </c>
      <c r="BI201" s="26">
        <f t="shared" si="31"/>
        <v>53</v>
      </c>
      <c r="BJ201" s="86"/>
    </row>
    <row r="202" spans="1:62" s="4" customFormat="1" ht="12.75">
      <c r="A202" s="68"/>
      <c r="B202" s="25"/>
      <c r="C202" s="25"/>
      <c r="D202" s="67" t="s">
        <v>113</v>
      </c>
      <c r="E202" s="24"/>
      <c r="F202" s="68" t="s">
        <v>31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>
        <v>6</v>
      </c>
      <c r="Q202" s="25"/>
      <c r="R202" s="25"/>
      <c r="S202" s="25">
        <v>1</v>
      </c>
      <c r="T202" s="25">
        <v>23</v>
      </c>
      <c r="U202" s="25"/>
      <c r="V202" s="25"/>
      <c r="W202" s="25">
        <v>7</v>
      </c>
      <c r="X202" s="25">
        <v>19</v>
      </c>
      <c r="Y202" s="25"/>
      <c r="Z202" s="25"/>
      <c r="AA202" s="25">
        <v>153</v>
      </c>
      <c r="AB202" s="25">
        <v>87</v>
      </c>
      <c r="AC202" s="25"/>
      <c r="AD202" s="25"/>
      <c r="AE202" s="25">
        <v>270</v>
      </c>
      <c r="AF202" s="25">
        <v>36</v>
      </c>
      <c r="AG202" s="25">
        <v>1</v>
      </c>
      <c r="AH202" s="25"/>
      <c r="AI202" s="25">
        <v>151</v>
      </c>
      <c r="AJ202" s="25">
        <v>20</v>
      </c>
      <c r="AK202" s="25">
        <v>3</v>
      </c>
      <c r="AL202" s="25"/>
      <c r="AM202" s="25">
        <v>56</v>
      </c>
      <c r="AN202" s="25">
        <v>4</v>
      </c>
      <c r="AO202" s="25">
        <v>2</v>
      </c>
      <c r="AP202" s="25"/>
      <c r="AQ202" s="25">
        <v>38</v>
      </c>
      <c r="AR202" s="25">
        <v>1</v>
      </c>
      <c r="AS202" s="25">
        <v>2</v>
      </c>
      <c r="AT202" s="25"/>
      <c r="AU202" s="25">
        <v>27</v>
      </c>
      <c r="AV202" s="25">
        <v>3</v>
      </c>
      <c r="AW202" s="25">
        <v>2</v>
      </c>
      <c r="AX202" s="25"/>
      <c r="AY202" s="25"/>
      <c r="AZ202" s="25"/>
      <c r="BA202" s="25"/>
      <c r="BB202" s="25"/>
      <c r="BC202" s="26">
        <f t="shared" si="25"/>
        <v>703</v>
      </c>
      <c r="BD202" s="26">
        <f t="shared" si="26"/>
        <v>199</v>
      </c>
      <c r="BE202" s="26">
        <f t="shared" si="27"/>
        <v>10</v>
      </c>
      <c r="BF202" s="26">
        <f t="shared" si="28"/>
        <v>0</v>
      </c>
      <c r="BG202" s="26">
        <f t="shared" si="29"/>
        <v>713</v>
      </c>
      <c r="BH202" s="26">
        <f t="shared" si="30"/>
        <v>199</v>
      </c>
      <c r="BI202" s="26">
        <f t="shared" si="31"/>
        <v>0</v>
      </c>
      <c r="BJ202" s="86"/>
    </row>
    <row r="203" spans="1:62" s="4" customFormat="1" ht="12.75">
      <c r="A203" s="68"/>
      <c r="B203" s="25"/>
      <c r="C203" s="25"/>
      <c r="D203" s="67" t="s">
        <v>113</v>
      </c>
      <c r="E203" s="24"/>
      <c r="F203" s="68" t="s">
        <v>40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>
        <v>1</v>
      </c>
      <c r="AB203" s="25"/>
      <c r="AC203" s="25"/>
      <c r="AD203" s="25"/>
      <c r="AE203" s="25">
        <v>1</v>
      </c>
      <c r="AF203" s="25">
        <v>1</v>
      </c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6">
        <f t="shared" si="25"/>
        <v>2</v>
      </c>
      <c r="BD203" s="26">
        <f t="shared" si="26"/>
        <v>1</v>
      </c>
      <c r="BE203" s="26">
        <f t="shared" si="27"/>
        <v>0</v>
      </c>
      <c r="BF203" s="26">
        <f t="shared" si="28"/>
        <v>0</v>
      </c>
      <c r="BG203" s="26">
        <f t="shared" si="29"/>
        <v>2</v>
      </c>
      <c r="BH203" s="26">
        <f t="shared" si="30"/>
        <v>1</v>
      </c>
      <c r="BI203" s="26">
        <f t="shared" si="31"/>
        <v>0</v>
      </c>
      <c r="BJ203" s="86"/>
    </row>
    <row r="204" spans="1:62" s="4" customFormat="1" ht="12.75">
      <c r="A204" s="68"/>
      <c r="B204" s="25"/>
      <c r="C204" s="25"/>
      <c r="D204" s="67" t="s">
        <v>113</v>
      </c>
      <c r="E204" s="24"/>
      <c r="F204" s="68" t="s">
        <v>41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>
        <v>1</v>
      </c>
      <c r="U204" s="25"/>
      <c r="V204" s="25"/>
      <c r="W204" s="25"/>
      <c r="X204" s="25"/>
      <c r="Y204" s="25"/>
      <c r="Z204" s="25"/>
      <c r="AA204" s="25">
        <v>2</v>
      </c>
      <c r="AB204" s="25">
        <v>3</v>
      </c>
      <c r="AC204" s="25"/>
      <c r="AD204" s="25"/>
      <c r="AE204" s="25">
        <v>3</v>
      </c>
      <c r="AF204" s="25">
        <v>1</v>
      </c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>
        <v>2</v>
      </c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>
        <f t="shared" si="25"/>
        <v>7</v>
      </c>
      <c r="BD204" s="26">
        <f t="shared" si="26"/>
        <v>5</v>
      </c>
      <c r="BE204" s="26">
        <f t="shared" si="27"/>
        <v>0</v>
      </c>
      <c r="BF204" s="26">
        <f t="shared" si="28"/>
        <v>0</v>
      </c>
      <c r="BG204" s="26">
        <f t="shared" si="29"/>
        <v>7</v>
      </c>
      <c r="BH204" s="26">
        <f t="shared" si="30"/>
        <v>5</v>
      </c>
      <c r="BI204" s="26">
        <f t="shared" si="31"/>
        <v>0</v>
      </c>
      <c r="BJ204" s="86"/>
    </row>
    <row r="205" spans="1:62" s="4" customFormat="1" ht="12.75">
      <c r="A205" s="68"/>
      <c r="B205" s="25"/>
      <c r="C205" s="25"/>
      <c r="D205" s="67" t="s">
        <v>113</v>
      </c>
      <c r="E205" s="24"/>
      <c r="F205" s="68" t="s">
        <v>32</v>
      </c>
      <c r="G205" s="25">
        <v>2</v>
      </c>
      <c r="H205" s="25"/>
      <c r="I205" s="25">
        <v>16</v>
      </c>
      <c r="J205" s="25">
        <v>1</v>
      </c>
      <c r="K205" s="25">
        <v>24</v>
      </c>
      <c r="L205" s="25"/>
      <c r="M205" s="25">
        <v>104</v>
      </c>
      <c r="N205" s="25">
        <v>2</v>
      </c>
      <c r="O205" s="25"/>
      <c r="P205" s="25">
        <v>127</v>
      </c>
      <c r="Q205" s="25"/>
      <c r="R205" s="25">
        <v>7</v>
      </c>
      <c r="S205" s="25">
        <v>12</v>
      </c>
      <c r="T205" s="25">
        <v>286</v>
      </c>
      <c r="U205" s="25"/>
      <c r="V205" s="25">
        <v>3</v>
      </c>
      <c r="W205" s="25">
        <v>14</v>
      </c>
      <c r="X205" s="25">
        <v>78</v>
      </c>
      <c r="Y205" s="25"/>
      <c r="Z205" s="25"/>
      <c r="AA205" s="25">
        <v>241</v>
      </c>
      <c r="AB205" s="25">
        <v>174</v>
      </c>
      <c r="AC205" s="25">
        <v>4</v>
      </c>
      <c r="AD205" s="25">
        <v>2</v>
      </c>
      <c r="AE205" s="25">
        <v>292</v>
      </c>
      <c r="AF205" s="25">
        <v>45</v>
      </c>
      <c r="AG205" s="25"/>
      <c r="AH205" s="25">
        <v>1</v>
      </c>
      <c r="AI205" s="25">
        <v>103</v>
      </c>
      <c r="AJ205" s="25">
        <v>11</v>
      </c>
      <c r="AK205" s="25">
        <v>2</v>
      </c>
      <c r="AL205" s="25"/>
      <c r="AM205" s="25">
        <v>36</v>
      </c>
      <c r="AN205" s="25">
        <v>4</v>
      </c>
      <c r="AO205" s="25"/>
      <c r="AP205" s="25"/>
      <c r="AQ205" s="25">
        <v>20</v>
      </c>
      <c r="AR205" s="25">
        <v>4</v>
      </c>
      <c r="AS205" s="25"/>
      <c r="AT205" s="25"/>
      <c r="AU205" s="25">
        <v>9</v>
      </c>
      <c r="AV205" s="25"/>
      <c r="AW205" s="25"/>
      <c r="AX205" s="25"/>
      <c r="AY205" s="25"/>
      <c r="AZ205" s="25"/>
      <c r="BA205" s="25"/>
      <c r="BB205" s="25"/>
      <c r="BC205" s="26">
        <f t="shared" si="25"/>
        <v>727</v>
      </c>
      <c r="BD205" s="26">
        <f t="shared" si="26"/>
        <v>875</v>
      </c>
      <c r="BE205" s="26">
        <f t="shared" si="27"/>
        <v>6</v>
      </c>
      <c r="BF205" s="26">
        <f t="shared" si="28"/>
        <v>16</v>
      </c>
      <c r="BG205" s="26">
        <f t="shared" si="29"/>
        <v>733</v>
      </c>
      <c r="BH205" s="26">
        <f t="shared" si="30"/>
        <v>891</v>
      </c>
      <c r="BI205" s="26">
        <f t="shared" si="31"/>
        <v>0</v>
      </c>
      <c r="BJ205" s="86"/>
    </row>
    <row r="206" spans="1:62" s="15" customFormat="1" ht="12.75">
      <c r="A206" s="66"/>
      <c r="B206" s="28"/>
      <c r="C206" s="28"/>
      <c r="D206" s="71" t="s">
        <v>114</v>
      </c>
      <c r="E206" s="24"/>
      <c r="F206" s="66"/>
      <c r="G206" s="28">
        <f>G202+G203+G204+G205</f>
        <v>2</v>
      </c>
      <c r="H206" s="28">
        <f aca="true" t="shared" si="32" ref="H206:BB206">H202+H203+H204+H205</f>
        <v>0</v>
      </c>
      <c r="I206" s="28">
        <f t="shared" si="32"/>
        <v>16</v>
      </c>
      <c r="J206" s="28">
        <f t="shared" si="32"/>
        <v>1</v>
      </c>
      <c r="K206" s="28">
        <f t="shared" si="32"/>
        <v>24</v>
      </c>
      <c r="L206" s="28">
        <f t="shared" si="32"/>
        <v>0</v>
      </c>
      <c r="M206" s="28">
        <f t="shared" si="32"/>
        <v>104</v>
      </c>
      <c r="N206" s="28">
        <f t="shared" si="32"/>
        <v>2</v>
      </c>
      <c r="O206" s="28">
        <f t="shared" si="32"/>
        <v>0</v>
      </c>
      <c r="P206" s="28">
        <f t="shared" si="32"/>
        <v>133</v>
      </c>
      <c r="Q206" s="28">
        <f t="shared" si="32"/>
        <v>0</v>
      </c>
      <c r="R206" s="28">
        <f t="shared" si="32"/>
        <v>7</v>
      </c>
      <c r="S206" s="28">
        <f t="shared" si="32"/>
        <v>13</v>
      </c>
      <c r="T206" s="28">
        <f t="shared" si="32"/>
        <v>310</v>
      </c>
      <c r="U206" s="28">
        <f t="shared" si="32"/>
        <v>0</v>
      </c>
      <c r="V206" s="28">
        <f t="shared" si="32"/>
        <v>3</v>
      </c>
      <c r="W206" s="28">
        <f t="shared" si="32"/>
        <v>21</v>
      </c>
      <c r="X206" s="28">
        <f t="shared" si="32"/>
        <v>97</v>
      </c>
      <c r="Y206" s="28">
        <f t="shared" si="32"/>
        <v>0</v>
      </c>
      <c r="Z206" s="28">
        <f t="shared" si="32"/>
        <v>0</v>
      </c>
      <c r="AA206" s="28">
        <f t="shared" si="32"/>
        <v>397</v>
      </c>
      <c r="AB206" s="28">
        <f t="shared" si="32"/>
        <v>264</v>
      </c>
      <c r="AC206" s="28">
        <f t="shared" si="32"/>
        <v>4</v>
      </c>
      <c r="AD206" s="28">
        <f t="shared" si="32"/>
        <v>2</v>
      </c>
      <c r="AE206" s="28">
        <f t="shared" si="32"/>
        <v>566</v>
      </c>
      <c r="AF206" s="28">
        <f t="shared" si="32"/>
        <v>83</v>
      </c>
      <c r="AG206" s="28">
        <f t="shared" si="32"/>
        <v>1</v>
      </c>
      <c r="AH206" s="28">
        <f t="shared" si="32"/>
        <v>1</v>
      </c>
      <c r="AI206" s="28">
        <f t="shared" si="32"/>
        <v>254</v>
      </c>
      <c r="AJ206" s="28">
        <f t="shared" si="32"/>
        <v>31</v>
      </c>
      <c r="AK206" s="28">
        <f t="shared" si="32"/>
        <v>5</v>
      </c>
      <c r="AL206" s="28">
        <f t="shared" si="32"/>
        <v>0</v>
      </c>
      <c r="AM206" s="28">
        <f t="shared" si="32"/>
        <v>92</v>
      </c>
      <c r="AN206" s="28">
        <f t="shared" si="32"/>
        <v>8</v>
      </c>
      <c r="AO206" s="28">
        <f t="shared" si="32"/>
        <v>2</v>
      </c>
      <c r="AP206" s="28">
        <f t="shared" si="32"/>
        <v>0</v>
      </c>
      <c r="AQ206" s="28">
        <f t="shared" si="32"/>
        <v>60</v>
      </c>
      <c r="AR206" s="28">
        <f t="shared" si="32"/>
        <v>5</v>
      </c>
      <c r="AS206" s="28">
        <f t="shared" si="32"/>
        <v>2</v>
      </c>
      <c r="AT206" s="28">
        <f t="shared" si="32"/>
        <v>0</v>
      </c>
      <c r="AU206" s="28">
        <f t="shared" si="32"/>
        <v>36</v>
      </c>
      <c r="AV206" s="28">
        <f t="shared" si="32"/>
        <v>3</v>
      </c>
      <c r="AW206" s="28">
        <f t="shared" si="32"/>
        <v>2</v>
      </c>
      <c r="AX206" s="28">
        <f t="shared" si="32"/>
        <v>0</v>
      </c>
      <c r="AY206" s="28">
        <f t="shared" si="32"/>
        <v>0</v>
      </c>
      <c r="AZ206" s="28">
        <f t="shared" si="32"/>
        <v>0</v>
      </c>
      <c r="BA206" s="28">
        <f t="shared" si="32"/>
        <v>0</v>
      </c>
      <c r="BB206" s="28">
        <f t="shared" si="32"/>
        <v>0</v>
      </c>
      <c r="BC206" s="26">
        <f t="shared" si="25"/>
        <v>1439</v>
      </c>
      <c r="BD206" s="26">
        <f t="shared" si="26"/>
        <v>1080</v>
      </c>
      <c r="BE206" s="26">
        <f t="shared" si="27"/>
        <v>16</v>
      </c>
      <c r="BF206" s="26">
        <f t="shared" si="28"/>
        <v>16</v>
      </c>
      <c r="BG206" s="26">
        <f t="shared" si="29"/>
        <v>1455</v>
      </c>
      <c r="BH206" s="26">
        <f t="shared" si="30"/>
        <v>1096</v>
      </c>
      <c r="BI206" s="26">
        <f t="shared" si="31"/>
        <v>0</v>
      </c>
      <c r="BJ206" s="90"/>
    </row>
    <row r="207" spans="1:62" s="4" customFormat="1" ht="12.75">
      <c r="A207" s="66" t="s">
        <v>115</v>
      </c>
      <c r="B207" s="28"/>
      <c r="C207" s="28"/>
      <c r="D207" s="71" t="s">
        <v>258</v>
      </c>
      <c r="E207" s="24"/>
      <c r="F207" s="66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6"/>
      <c r="BD207" s="26"/>
      <c r="BE207" s="26"/>
      <c r="BF207" s="26"/>
      <c r="BG207" s="26"/>
      <c r="BH207" s="26"/>
      <c r="BI207" s="26"/>
      <c r="BJ207" s="89">
        <v>320055</v>
      </c>
    </row>
    <row r="208" spans="1:62" s="4" customFormat="1" ht="12.75">
      <c r="A208" s="68"/>
      <c r="B208" s="25" t="s">
        <v>256</v>
      </c>
      <c r="C208" s="25"/>
      <c r="D208" s="67" t="s">
        <v>257</v>
      </c>
      <c r="E208" s="24"/>
      <c r="F208" s="6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6">
        <f t="shared" si="25"/>
        <v>0</v>
      </c>
      <c r="BD208" s="26">
        <f t="shared" si="26"/>
        <v>0</v>
      </c>
      <c r="BE208" s="26">
        <f t="shared" si="27"/>
        <v>0</v>
      </c>
      <c r="BF208" s="26">
        <f t="shared" si="28"/>
        <v>0</v>
      </c>
      <c r="BG208" s="26">
        <f t="shared" si="29"/>
        <v>0</v>
      </c>
      <c r="BH208" s="26">
        <f t="shared" si="30"/>
        <v>0</v>
      </c>
      <c r="BI208" s="26">
        <f t="shared" si="31"/>
        <v>0</v>
      </c>
      <c r="BJ208" s="86"/>
    </row>
    <row r="209" spans="1:62" s="4" customFormat="1" ht="12.75">
      <c r="A209" s="68"/>
      <c r="B209" s="25"/>
      <c r="C209" s="25">
        <v>1</v>
      </c>
      <c r="D209" s="67" t="s">
        <v>116</v>
      </c>
      <c r="E209" s="24"/>
      <c r="F209" s="68" t="s">
        <v>31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>
        <v>3</v>
      </c>
      <c r="W209" s="25"/>
      <c r="X209" s="25"/>
      <c r="Y209" s="25"/>
      <c r="Z209" s="25"/>
      <c r="AA209" s="25"/>
      <c r="AB209" s="25"/>
      <c r="AC209" s="25">
        <v>1</v>
      </c>
      <c r="AD209" s="25">
        <v>5</v>
      </c>
      <c r="AE209" s="25"/>
      <c r="AF209" s="25"/>
      <c r="AG209" s="25"/>
      <c r="AH209" s="25">
        <v>1</v>
      </c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6">
        <f t="shared" si="25"/>
        <v>0</v>
      </c>
      <c r="BD209" s="26">
        <f t="shared" si="26"/>
        <v>0</v>
      </c>
      <c r="BE209" s="26">
        <f t="shared" si="27"/>
        <v>1</v>
      </c>
      <c r="BF209" s="26">
        <f t="shared" si="28"/>
        <v>9</v>
      </c>
      <c r="BG209" s="26">
        <f t="shared" si="29"/>
        <v>1</v>
      </c>
      <c r="BH209" s="26">
        <f t="shared" si="30"/>
        <v>9</v>
      </c>
      <c r="BI209" s="26">
        <f t="shared" si="31"/>
        <v>1</v>
      </c>
      <c r="BJ209" s="86"/>
    </row>
    <row r="210" spans="1:62" s="4" customFormat="1" ht="12.75">
      <c r="A210" s="68"/>
      <c r="B210" s="25"/>
      <c r="C210" s="25">
        <v>2</v>
      </c>
      <c r="D210" s="67" t="s">
        <v>117</v>
      </c>
      <c r="E210" s="24"/>
      <c r="F210" s="68" t="s">
        <v>41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>
        <v>1</v>
      </c>
      <c r="AB210" s="25"/>
      <c r="AC210" s="25"/>
      <c r="AD210" s="25"/>
      <c r="AE210" s="25"/>
      <c r="AF210" s="25"/>
      <c r="AG210" s="25"/>
      <c r="AH210" s="25">
        <v>1</v>
      </c>
      <c r="AI210" s="25"/>
      <c r="AJ210" s="25"/>
      <c r="AK210" s="25">
        <v>1</v>
      </c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6">
        <f t="shared" si="25"/>
        <v>1</v>
      </c>
      <c r="BD210" s="26">
        <f t="shared" si="26"/>
        <v>0</v>
      </c>
      <c r="BE210" s="26">
        <f t="shared" si="27"/>
        <v>1</v>
      </c>
      <c r="BF210" s="26">
        <f t="shared" si="28"/>
        <v>1</v>
      </c>
      <c r="BG210" s="26">
        <f t="shared" si="29"/>
        <v>2</v>
      </c>
      <c r="BH210" s="26">
        <f t="shared" si="30"/>
        <v>1</v>
      </c>
      <c r="BI210" s="26">
        <f t="shared" si="31"/>
        <v>2</v>
      </c>
      <c r="BJ210" s="86"/>
    </row>
    <row r="211" spans="1:62" s="4" customFormat="1" ht="12.75">
      <c r="A211" s="68"/>
      <c r="B211" s="25"/>
      <c r="C211" s="25">
        <v>3</v>
      </c>
      <c r="D211" s="67" t="s">
        <v>118</v>
      </c>
      <c r="E211" s="24"/>
      <c r="F211" s="68" t="s">
        <v>31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>
        <v>2</v>
      </c>
      <c r="W211" s="25"/>
      <c r="X211" s="25"/>
      <c r="Y211" s="25"/>
      <c r="Z211" s="25"/>
      <c r="AA211" s="25"/>
      <c r="AB211" s="25"/>
      <c r="AC211" s="25">
        <v>7</v>
      </c>
      <c r="AD211" s="25">
        <v>6</v>
      </c>
      <c r="AE211" s="25"/>
      <c r="AF211" s="25"/>
      <c r="AG211" s="25">
        <v>6</v>
      </c>
      <c r="AH211" s="25">
        <v>5</v>
      </c>
      <c r="AI211" s="25"/>
      <c r="AJ211" s="25"/>
      <c r="AK211" s="25">
        <v>2</v>
      </c>
      <c r="AL211" s="25"/>
      <c r="AM211" s="25"/>
      <c r="AN211" s="25"/>
      <c r="AO211" s="25">
        <v>1</v>
      </c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6">
        <f aca="true" t="shared" si="33" ref="BC211:BC275">AY211+AU211+AQ211+AM211+AI211+AE211+AA211+W211+S211+O211</f>
        <v>0</v>
      </c>
      <c r="BD211" s="26">
        <f aca="true" t="shared" si="34" ref="BD211:BD275">AZ211+AV211+AR211+AN211+AJ211+AF211+AB211+X211+T211+P211+M211+K211+I211+G211</f>
        <v>0</v>
      </c>
      <c r="BE211" s="26">
        <f aca="true" t="shared" si="35" ref="BE211:BE275">BA211+AW211+AS211+AO211+AK211+AG211+AC211+Y211+U211+Q211</f>
        <v>16</v>
      </c>
      <c r="BF211" s="26">
        <f aca="true" t="shared" si="36" ref="BF211:BF259">BB211+AX211+AT211+AP211+AL211+AH211+AD211+Z211+V211+R211+N211+L211+J211+H211</f>
        <v>13</v>
      </c>
      <c r="BG211" s="26">
        <f aca="true" t="shared" si="37" ref="BG211:BG275">BC211+BE211</f>
        <v>16</v>
      </c>
      <c r="BH211" s="26">
        <f aca="true" t="shared" si="38" ref="BH211:BH275">BD211+BF211</f>
        <v>13</v>
      </c>
      <c r="BI211" s="26">
        <f aca="true" t="shared" si="39" ref="BI211:BI275">C211</f>
        <v>3</v>
      </c>
      <c r="BJ211" s="86"/>
    </row>
    <row r="212" spans="1:62" s="4" customFormat="1" ht="12.75">
      <c r="A212" s="68"/>
      <c r="B212" s="25"/>
      <c r="C212" s="25">
        <v>4</v>
      </c>
      <c r="D212" s="67" t="s">
        <v>118</v>
      </c>
      <c r="E212" s="24"/>
      <c r="F212" s="68" t="s">
        <v>32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>
        <v>1</v>
      </c>
      <c r="W212" s="25"/>
      <c r="X212" s="25"/>
      <c r="Y212" s="25">
        <v>1</v>
      </c>
      <c r="Z212" s="25">
        <v>2</v>
      </c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6">
        <f t="shared" si="33"/>
        <v>0</v>
      </c>
      <c r="BD212" s="26">
        <f t="shared" si="34"/>
        <v>0</v>
      </c>
      <c r="BE212" s="26">
        <f t="shared" si="35"/>
        <v>1</v>
      </c>
      <c r="BF212" s="26">
        <f t="shared" si="36"/>
        <v>3</v>
      </c>
      <c r="BG212" s="26">
        <f t="shared" si="37"/>
        <v>1</v>
      </c>
      <c r="BH212" s="26">
        <f t="shared" si="38"/>
        <v>3</v>
      </c>
      <c r="BI212" s="26">
        <f t="shared" si="39"/>
        <v>4</v>
      </c>
      <c r="BJ212" s="86"/>
    </row>
    <row r="213" spans="1:62" s="4" customFormat="1" ht="12.75">
      <c r="A213" s="68"/>
      <c r="B213" s="25"/>
      <c r="C213" s="25">
        <v>5</v>
      </c>
      <c r="D213" s="67" t="s">
        <v>119</v>
      </c>
      <c r="E213" s="24"/>
      <c r="F213" s="68" t="s">
        <v>32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>
        <v>1</v>
      </c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6">
        <f t="shared" si="33"/>
        <v>0</v>
      </c>
      <c r="BD213" s="26">
        <f t="shared" si="34"/>
        <v>1</v>
      </c>
      <c r="BE213" s="26">
        <f t="shared" si="35"/>
        <v>0</v>
      </c>
      <c r="BF213" s="26">
        <f t="shared" si="36"/>
        <v>0</v>
      </c>
      <c r="BG213" s="26">
        <f t="shared" si="37"/>
        <v>0</v>
      </c>
      <c r="BH213" s="26">
        <f t="shared" si="38"/>
        <v>1</v>
      </c>
      <c r="BI213" s="26">
        <f t="shared" si="39"/>
        <v>5</v>
      </c>
      <c r="BJ213" s="86"/>
    </row>
    <row r="214" spans="1:62" s="4" customFormat="1" ht="12.75">
      <c r="A214" s="68"/>
      <c r="B214" s="25"/>
      <c r="C214" s="25">
        <v>6</v>
      </c>
      <c r="D214" s="67" t="s">
        <v>120</v>
      </c>
      <c r="E214" s="24"/>
      <c r="F214" s="68" t="s">
        <v>31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>
        <v>5</v>
      </c>
      <c r="AF214" s="25">
        <v>1</v>
      </c>
      <c r="AG214" s="25"/>
      <c r="AH214" s="25"/>
      <c r="AI214" s="25">
        <v>7</v>
      </c>
      <c r="AJ214" s="25"/>
      <c r="AK214" s="25"/>
      <c r="AL214" s="25"/>
      <c r="AM214" s="25">
        <v>1</v>
      </c>
      <c r="AN214" s="25">
        <v>1</v>
      </c>
      <c r="AO214" s="25"/>
      <c r="AP214" s="25"/>
      <c r="AQ214" s="25">
        <v>3</v>
      </c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6">
        <f t="shared" si="33"/>
        <v>16</v>
      </c>
      <c r="BD214" s="26">
        <f t="shared" si="34"/>
        <v>2</v>
      </c>
      <c r="BE214" s="26">
        <f t="shared" si="35"/>
        <v>0</v>
      </c>
      <c r="BF214" s="26">
        <f t="shared" si="36"/>
        <v>0</v>
      </c>
      <c r="BG214" s="26">
        <f t="shared" si="37"/>
        <v>16</v>
      </c>
      <c r="BH214" s="26">
        <f t="shared" si="38"/>
        <v>2</v>
      </c>
      <c r="BI214" s="26">
        <f t="shared" si="39"/>
        <v>6</v>
      </c>
      <c r="BJ214" s="86"/>
    </row>
    <row r="215" spans="1:62" s="4" customFormat="1" ht="12.75">
      <c r="A215" s="68"/>
      <c r="B215" s="25"/>
      <c r="C215" s="25">
        <v>7</v>
      </c>
      <c r="D215" s="67" t="s">
        <v>120</v>
      </c>
      <c r="E215" s="24"/>
      <c r="F215" s="68" t="s">
        <v>32</v>
      </c>
      <c r="G215" s="25"/>
      <c r="H215" s="25"/>
      <c r="I215" s="25"/>
      <c r="J215" s="25"/>
      <c r="K215" s="25"/>
      <c r="L215" s="25"/>
      <c r="M215" s="25">
        <v>2</v>
      </c>
      <c r="N215" s="25"/>
      <c r="O215" s="25"/>
      <c r="P215" s="25"/>
      <c r="Q215" s="25"/>
      <c r="R215" s="25"/>
      <c r="S215" s="25"/>
      <c r="T215" s="25">
        <v>3</v>
      </c>
      <c r="U215" s="25"/>
      <c r="V215" s="25"/>
      <c r="W215" s="25"/>
      <c r="X215" s="25"/>
      <c r="Y215" s="25"/>
      <c r="Z215" s="25"/>
      <c r="AA215" s="25"/>
      <c r="AB215" s="25">
        <v>2</v>
      </c>
      <c r="AC215" s="25"/>
      <c r="AD215" s="25"/>
      <c r="AE215" s="25"/>
      <c r="AF215" s="25">
        <v>2</v>
      </c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6">
        <f t="shared" si="33"/>
        <v>0</v>
      </c>
      <c r="BD215" s="26">
        <f t="shared" si="34"/>
        <v>9</v>
      </c>
      <c r="BE215" s="26">
        <f t="shared" si="35"/>
        <v>0</v>
      </c>
      <c r="BF215" s="26">
        <f t="shared" si="36"/>
        <v>0</v>
      </c>
      <c r="BG215" s="26">
        <f t="shared" si="37"/>
        <v>0</v>
      </c>
      <c r="BH215" s="26">
        <f t="shared" si="38"/>
        <v>9</v>
      </c>
      <c r="BI215" s="26">
        <f t="shared" si="39"/>
        <v>7</v>
      </c>
      <c r="BJ215" s="86"/>
    </row>
    <row r="216" spans="1:62" s="4" customFormat="1" ht="12.75">
      <c r="A216" s="68"/>
      <c r="B216" s="25"/>
      <c r="C216" s="25">
        <v>8</v>
      </c>
      <c r="D216" s="67" t="s">
        <v>121</v>
      </c>
      <c r="E216" s="24"/>
      <c r="F216" s="68" t="s">
        <v>31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>
        <v>3</v>
      </c>
      <c r="AF216" s="25"/>
      <c r="AG216" s="25"/>
      <c r="AH216" s="25"/>
      <c r="AI216" s="25">
        <v>3</v>
      </c>
      <c r="AJ216" s="25"/>
      <c r="AK216" s="25"/>
      <c r="AL216" s="25"/>
      <c r="AM216" s="25">
        <v>1</v>
      </c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>
        <f t="shared" si="33"/>
        <v>7</v>
      </c>
      <c r="BD216" s="26">
        <f t="shared" si="34"/>
        <v>0</v>
      </c>
      <c r="BE216" s="26">
        <f t="shared" si="35"/>
        <v>0</v>
      </c>
      <c r="BF216" s="26">
        <f t="shared" si="36"/>
        <v>0</v>
      </c>
      <c r="BG216" s="26">
        <f t="shared" si="37"/>
        <v>7</v>
      </c>
      <c r="BH216" s="26">
        <f t="shared" si="38"/>
        <v>0</v>
      </c>
      <c r="BI216" s="26">
        <f t="shared" si="39"/>
        <v>8</v>
      </c>
      <c r="BJ216" s="86"/>
    </row>
    <row r="217" spans="1:62" s="4" customFormat="1" ht="12.75">
      <c r="A217" s="68"/>
      <c r="B217" s="25"/>
      <c r="C217" s="25">
        <v>9</v>
      </c>
      <c r="D217" s="67" t="s">
        <v>121</v>
      </c>
      <c r="E217" s="24"/>
      <c r="F217" s="68" t="s">
        <v>41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>
        <v>1</v>
      </c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6">
        <f t="shared" si="33"/>
        <v>0</v>
      </c>
      <c r="BD217" s="26">
        <f t="shared" si="34"/>
        <v>0</v>
      </c>
      <c r="BE217" s="26">
        <f t="shared" si="35"/>
        <v>0</v>
      </c>
      <c r="BF217" s="26">
        <f t="shared" si="36"/>
        <v>1</v>
      </c>
      <c r="BG217" s="26">
        <f t="shared" si="37"/>
        <v>0</v>
      </c>
      <c r="BH217" s="26">
        <f t="shared" si="38"/>
        <v>1</v>
      </c>
      <c r="BI217" s="26">
        <f t="shared" si="39"/>
        <v>9</v>
      </c>
      <c r="BJ217" s="86"/>
    </row>
    <row r="218" spans="1:62" s="4" customFormat="1" ht="12.75">
      <c r="A218" s="68"/>
      <c r="B218" s="25"/>
      <c r="C218" s="25">
        <v>10</v>
      </c>
      <c r="D218" s="67" t="s">
        <v>121</v>
      </c>
      <c r="E218" s="24"/>
      <c r="F218" s="68" t="s">
        <v>32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>
        <v>1</v>
      </c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6">
        <f t="shared" si="33"/>
        <v>0</v>
      </c>
      <c r="BD218" s="26">
        <f t="shared" si="34"/>
        <v>0</v>
      </c>
      <c r="BE218" s="26">
        <f t="shared" si="35"/>
        <v>1</v>
      </c>
      <c r="BF218" s="26">
        <f t="shared" si="36"/>
        <v>0</v>
      </c>
      <c r="BG218" s="26">
        <f t="shared" si="37"/>
        <v>1</v>
      </c>
      <c r="BH218" s="26">
        <f t="shared" si="38"/>
        <v>0</v>
      </c>
      <c r="BI218" s="26">
        <f t="shared" si="39"/>
        <v>10</v>
      </c>
      <c r="BJ218" s="86"/>
    </row>
    <row r="219" spans="1:62" s="4" customFormat="1" ht="12.75">
      <c r="A219" s="68"/>
      <c r="B219" s="25"/>
      <c r="C219" s="25">
        <v>11</v>
      </c>
      <c r="D219" s="67" t="s">
        <v>122</v>
      </c>
      <c r="E219" s="24"/>
      <c r="F219" s="68" t="s">
        <v>31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>
        <v>1</v>
      </c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>
        <v>1</v>
      </c>
      <c r="AV219" s="25"/>
      <c r="AW219" s="25"/>
      <c r="AX219" s="25"/>
      <c r="AY219" s="25"/>
      <c r="AZ219" s="25"/>
      <c r="BA219" s="25"/>
      <c r="BB219" s="25"/>
      <c r="BC219" s="26">
        <f t="shared" si="33"/>
        <v>2</v>
      </c>
      <c r="BD219" s="26">
        <f t="shared" si="34"/>
        <v>0</v>
      </c>
      <c r="BE219" s="26">
        <f t="shared" si="35"/>
        <v>0</v>
      </c>
      <c r="BF219" s="26">
        <f t="shared" si="36"/>
        <v>0</v>
      </c>
      <c r="BG219" s="26">
        <f t="shared" si="37"/>
        <v>2</v>
      </c>
      <c r="BH219" s="26">
        <f t="shared" si="38"/>
        <v>0</v>
      </c>
      <c r="BI219" s="26">
        <f t="shared" si="39"/>
        <v>11</v>
      </c>
      <c r="BJ219" s="86"/>
    </row>
    <row r="220" spans="1:62" s="4" customFormat="1" ht="12.75">
      <c r="A220" s="68"/>
      <c r="B220" s="25"/>
      <c r="C220" s="25">
        <v>12</v>
      </c>
      <c r="D220" s="67" t="s">
        <v>122</v>
      </c>
      <c r="E220" s="24"/>
      <c r="F220" s="68" t="s">
        <v>32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>
        <v>3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>
        <v>1</v>
      </c>
      <c r="AF220" s="25"/>
      <c r="AG220" s="25"/>
      <c r="AH220" s="25"/>
      <c r="AI220" s="25"/>
      <c r="AJ220" s="25">
        <v>2</v>
      </c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>
        <f t="shared" si="33"/>
        <v>1</v>
      </c>
      <c r="BD220" s="26">
        <f t="shared" si="34"/>
        <v>5</v>
      </c>
      <c r="BE220" s="26">
        <f t="shared" si="35"/>
        <v>0</v>
      </c>
      <c r="BF220" s="26">
        <f t="shared" si="36"/>
        <v>0</v>
      </c>
      <c r="BG220" s="26">
        <f t="shared" si="37"/>
        <v>1</v>
      </c>
      <c r="BH220" s="26">
        <f t="shared" si="38"/>
        <v>5</v>
      </c>
      <c r="BI220" s="26">
        <f t="shared" si="39"/>
        <v>12</v>
      </c>
      <c r="BJ220" s="86"/>
    </row>
    <row r="221" spans="1:62" s="4" customFormat="1" ht="12.75">
      <c r="A221" s="68"/>
      <c r="B221" s="25"/>
      <c r="C221" s="25">
        <v>13</v>
      </c>
      <c r="D221" s="67" t="s">
        <v>123</v>
      </c>
      <c r="E221" s="24"/>
      <c r="F221" s="68" t="s">
        <v>31</v>
      </c>
      <c r="G221" s="25"/>
      <c r="H221" s="25"/>
      <c r="I221" s="25"/>
      <c r="J221" s="25"/>
      <c r="K221" s="25"/>
      <c r="L221" s="25"/>
      <c r="M221" s="25">
        <v>2</v>
      </c>
      <c r="N221" s="25"/>
      <c r="O221" s="25"/>
      <c r="P221" s="25">
        <v>2</v>
      </c>
      <c r="Q221" s="25"/>
      <c r="R221" s="25"/>
      <c r="S221" s="25">
        <v>2</v>
      </c>
      <c r="T221" s="25">
        <v>8</v>
      </c>
      <c r="U221" s="25"/>
      <c r="V221" s="25"/>
      <c r="W221" s="25">
        <v>5</v>
      </c>
      <c r="X221" s="25">
        <v>17</v>
      </c>
      <c r="Y221" s="25"/>
      <c r="Z221" s="25"/>
      <c r="AA221" s="25">
        <v>108</v>
      </c>
      <c r="AB221" s="25">
        <v>51</v>
      </c>
      <c r="AC221" s="25"/>
      <c r="AD221" s="25"/>
      <c r="AE221" s="25">
        <v>191</v>
      </c>
      <c r="AF221" s="25">
        <v>41</v>
      </c>
      <c r="AG221" s="25"/>
      <c r="AH221" s="25"/>
      <c r="AI221" s="25">
        <v>132</v>
      </c>
      <c r="AJ221" s="25">
        <v>13</v>
      </c>
      <c r="AK221" s="25"/>
      <c r="AL221" s="25"/>
      <c r="AM221" s="25">
        <v>39</v>
      </c>
      <c r="AN221" s="25">
        <v>4</v>
      </c>
      <c r="AO221" s="25"/>
      <c r="AP221" s="25"/>
      <c r="AQ221" s="25">
        <v>47</v>
      </c>
      <c r="AR221" s="25">
        <v>2</v>
      </c>
      <c r="AS221" s="25"/>
      <c r="AT221" s="25"/>
      <c r="AU221" s="25">
        <v>28</v>
      </c>
      <c r="AV221" s="25"/>
      <c r="AW221" s="25"/>
      <c r="AX221" s="25"/>
      <c r="AY221" s="25"/>
      <c r="AZ221" s="25"/>
      <c r="BA221" s="25"/>
      <c r="BB221" s="25"/>
      <c r="BC221" s="26">
        <f t="shared" si="33"/>
        <v>552</v>
      </c>
      <c r="BD221" s="26">
        <f t="shared" si="34"/>
        <v>140</v>
      </c>
      <c r="BE221" s="26">
        <f t="shared" si="35"/>
        <v>0</v>
      </c>
      <c r="BF221" s="26">
        <f t="shared" si="36"/>
        <v>0</v>
      </c>
      <c r="BG221" s="26">
        <f t="shared" si="37"/>
        <v>552</v>
      </c>
      <c r="BH221" s="26">
        <f t="shared" si="38"/>
        <v>140</v>
      </c>
      <c r="BI221" s="26">
        <f t="shared" si="39"/>
        <v>13</v>
      </c>
      <c r="BJ221" s="86"/>
    </row>
    <row r="222" spans="1:62" s="4" customFormat="1" ht="12.75">
      <c r="A222" s="68"/>
      <c r="B222" s="25"/>
      <c r="C222" s="25">
        <v>14</v>
      </c>
      <c r="D222" s="67" t="s">
        <v>123</v>
      </c>
      <c r="E222" s="24"/>
      <c r="F222" s="68" t="s">
        <v>40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>
        <v>2</v>
      </c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>
        <v>1</v>
      </c>
      <c r="AB222" s="25">
        <v>2</v>
      </c>
      <c r="AC222" s="25"/>
      <c r="AD222" s="25"/>
      <c r="AE222" s="25">
        <v>3</v>
      </c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>
        <v>1</v>
      </c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6">
        <f t="shared" si="33"/>
        <v>5</v>
      </c>
      <c r="BD222" s="26">
        <f t="shared" si="34"/>
        <v>4</v>
      </c>
      <c r="BE222" s="26">
        <f t="shared" si="35"/>
        <v>0</v>
      </c>
      <c r="BF222" s="26">
        <f t="shared" si="36"/>
        <v>0</v>
      </c>
      <c r="BG222" s="26">
        <f t="shared" si="37"/>
        <v>5</v>
      </c>
      <c r="BH222" s="26">
        <f t="shared" si="38"/>
        <v>4</v>
      </c>
      <c r="BI222" s="26">
        <f t="shared" si="39"/>
        <v>14</v>
      </c>
      <c r="BJ222" s="86"/>
    </row>
    <row r="223" spans="1:62" s="4" customFormat="1" ht="12.75">
      <c r="A223" s="68"/>
      <c r="B223" s="25"/>
      <c r="C223" s="25">
        <v>15</v>
      </c>
      <c r="D223" s="67" t="s">
        <v>123</v>
      </c>
      <c r="E223" s="24"/>
      <c r="F223" s="68" t="s">
        <v>41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>
        <v>1</v>
      </c>
      <c r="AC223" s="25"/>
      <c r="AD223" s="25"/>
      <c r="AE223" s="25">
        <v>1</v>
      </c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6">
        <f t="shared" si="33"/>
        <v>1</v>
      </c>
      <c r="BD223" s="26">
        <f t="shared" si="34"/>
        <v>1</v>
      </c>
      <c r="BE223" s="26">
        <f t="shared" si="35"/>
        <v>0</v>
      </c>
      <c r="BF223" s="26">
        <f t="shared" si="36"/>
        <v>0</v>
      </c>
      <c r="BG223" s="26">
        <f t="shared" si="37"/>
        <v>1</v>
      </c>
      <c r="BH223" s="26">
        <f t="shared" si="38"/>
        <v>1</v>
      </c>
      <c r="BI223" s="26">
        <f t="shared" si="39"/>
        <v>15</v>
      </c>
      <c r="BJ223" s="86"/>
    </row>
    <row r="224" spans="1:62" s="4" customFormat="1" ht="12.75">
      <c r="A224" s="68"/>
      <c r="B224" s="25"/>
      <c r="C224" s="25">
        <v>16</v>
      </c>
      <c r="D224" s="67" t="s">
        <v>123</v>
      </c>
      <c r="E224" s="24"/>
      <c r="F224" s="68" t="s">
        <v>32</v>
      </c>
      <c r="G224" s="25"/>
      <c r="H224" s="25"/>
      <c r="I224" s="25">
        <v>10</v>
      </c>
      <c r="J224" s="25"/>
      <c r="K224" s="25">
        <v>33</v>
      </c>
      <c r="L224" s="25"/>
      <c r="M224" s="25">
        <v>71</v>
      </c>
      <c r="N224" s="25"/>
      <c r="O224" s="25"/>
      <c r="P224" s="25">
        <v>84</v>
      </c>
      <c r="Q224" s="25"/>
      <c r="R224" s="25"/>
      <c r="S224" s="25">
        <v>2</v>
      </c>
      <c r="T224" s="25">
        <v>170</v>
      </c>
      <c r="U224" s="25"/>
      <c r="V224" s="25"/>
      <c r="W224" s="25">
        <v>3</v>
      </c>
      <c r="X224" s="25">
        <v>42</v>
      </c>
      <c r="Y224" s="25"/>
      <c r="Z224" s="25"/>
      <c r="AA224" s="25">
        <v>33</v>
      </c>
      <c r="AB224" s="25">
        <v>67</v>
      </c>
      <c r="AC224" s="25"/>
      <c r="AD224" s="25"/>
      <c r="AE224" s="25">
        <v>28</v>
      </c>
      <c r="AF224" s="25">
        <v>13</v>
      </c>
      <c r="AG224" s="25"/>
      <c r="AH224" s="25"/>
      <c r="AI224" s="25">
        <v>11</v>
      </c>
      <c r="AJ224" s="25">
        <v>2</v>
      </c>
      <c r="AK224" s="25"/>
      <c r="AL224" s="25"/>
      <c r="AM224" s="25">
        <v>3</v>
      </c>
      <c r="AN224" s="25"/>
      <c r="AO224" s="25"/>
      <c r="AP224" s="25"/>
      <c r="AQ224" s="25">
        <v>3</v>
      </c>
      <c r="AR224" s="25">
        <v>1</v>
      </c>
      <c r="AS224" s="25"/>
      <c r="AT224" s="25"/>
      <c r="AU224" s="25">
        <v>4</v>
      </c>
      <c r="AV224" s="25">
        <v>1</v>
      </c>
      <c r="AW224" s="25"/>
      <c r="AX224" s="25"/>
      <c r="AY224" s="25"/>
      <c r="AZ224" s="25"/>
      <c r="BA224" s="25"/>
      <c r="BB224" s="25"/>
      <c r="BC224" s="26">
        <f t="shared" si="33"/>
        <v>87</v>
      </c>
      <c r="BD224" s="26">
        <f t="shared" si="34"/>
        <v>494</v>
      </c>
      <c r="BE224" s="26">
        <f t="shared" si="35"/>
        <v>0</v>
      </c>
      <c r="BF224" s="26">
        <f t="shared" si="36"/>
        <v>0</v>
      </c>
      <c r="BG224" s="26">
        <f t="shared" si="37"/>
        <v>87</v>
      </c>
      <c r="BH224" s="26">
        <f t="shared" si="38"/>
        <v>494</v>
      </c>
      <c r="BI224" s="26">
        <f t="shared" si="39"/>
        <v>16</v>
      </c>
      <c r="BJ224" s="86"/>
    </row>
    <row r="225" spans="1:62" s="4" customFormat="1" ht="12.75">
      <c r="A225" s="68"/>
      <c r="B225" s="25"/>
      <c r="C225" s="25">
        <v>17</v>
      </c>
      <c r="D225" s="67" t="s">
        <v>124</v>
      </c>
      <c r="E225" s="24"/>
      <c r="F225" s="68" t="s">
        <v>31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>
        <v>2</v>
      </c>
      <c r="S225" s="25"/>
      <c r="T225" s="25"/>
      <c r="U225" s="25"/>
      <c r="V225" s="25">
        <v>7</v>
      </c>
      <c r="W225" s="25"/>
      <c r="X225" s="25"/>
      <c r="Y225" s="25"/>
      <c r="Z225" s="25">
        <v>4</v>
      </c>
      <c r="AA225" s="25"/>
      <c r="AB225" s="25"/>
      <c r="AC225" s="25">
        <v>10</v>
      </c>
      <c r="AD225" s="25">
        <v>27</v>
      </c>
      <c r="AE225" s="25"/>
      <c r="AF225" s="25"/>
      <c r="AG225" s="25">
        <v>12</v>
      </c>
      <c r="AH225" s="25">
        <v>16</v>
      </c>
      <c r="AI225" s="25"/>
      <c r="AJ225" s="25"/>
      <c r="AK225" s="25">
        <v>1</v>
      </c>
      <c r="AL225" s="25">
        <v>5</v>
      </c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6">
        <f t="shared" si="33"/>
        <v>0</v>
      </c>
      <c r="BD225" s="26">
        <f t="shared" si="34"/>
        <v>0</v>
      </c>
      <c r="BE225" s="26">
        <f t="shared" si="35"/>
        <v>23</v>
      </c>
      <c r="BF225" s="26">
        <f t="shared" si="36"/>
        <v>61</v>
      </c>
      <c r="BG225" s="26">
        <f t="shared" si="37"/>
        <v>23</v>
      </c>
      <c r="BH225" s="26">
        <f t="shared" si="38"/>
        <v>61</v>
      </c>
      <c r="BI225" s="26">
        <f t="shared" si="39"/>
        <v>17</v>
      </c>
      <c r="BJ225" s="86"/>
    </row>
    <row r="226" spans="1:62" s="4" customFormat="1" ht="12.75">
      <c r="A226" s="68"/>
      <c r="B226" s="25"/>
      <c r="C226" s="25">
        <v>18</v>
      </c>
      <c r="D226" s="67" t="s">
        <v>124</v>
      </c>
      <c r="E226" s="24"/>
      <c r="F226" s="68" t="s">
        <v>40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>
        <v>1</v>
      </c>
      <c r="AD226" s="25"/>
      <c r="AE226" s="25"/>
      <c r="AF226" s="25"/>
      <c r="AG226" s="25">
        <v>1</v>
      </c>
      <c r="AH226" s="25">
        <v>2</v>
      </c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6">
        <f t="shared" si="33"/>
        <v>0</v>
      </c>
      <c r="BD226" s="26">
        <f t="shared" si="34"/>
        <v>0</v>
      </c>
      <c r="BE226" s="26">
        <f t="shared" si="35"/>
        <v>2</v>
      </c>
      <c r="BF226" s="26">
        <f t="shared" si="36"/>
        <v>2</v>
      </c>
      <c r="BG226" s="26">
        <f t="shared" si="37"/>
        <v>2</v>
      </c>
      <c r="BH226" s="26">
        <f t="shared" si="38"/>
        <v>2</v>
      </c>
      <c r="BI226" s="26">
        <f t="shared" si="39"/>
        <v>18</v>
      </c>
      <c r="BJ226" s="86"/>
    </row>
    <row r="227" spans="1:62" s="4" customFormat="1" ht="12.75">
      <c r="A227" s="68"/>
      <c r="B227" s="25"/>
      <c r="C227" s="25">
        <v>19</v>
      </c>
      <c r="D227" s="67" t="s">
        <v>124</v>
      </c>
      <c r="E227" s="24"/>
      <c r="F227" s="68" t="s">
        <v>32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>
        <v>8</v>
      </c>
      <c r="S227" s="25"/>
      <c r="T227" s="25"/>
      <c r="U227" s="25"/>
      <c r="V227" s="25">
        <v>12</v>
      </c>
      <c r="W227" s="25"/>
      <c r="X227" s="25"/>
      <c r="Y227" s="25"/>
      <c r="Z227" s="25">
        <v>2</v>
      </c>
      <c r="AA227" s="25"/>
      <c r="AB227" s="25"/>
      <c r="AC227" s="25"/>
      <c r="AD227" s="25">
        <v>12</v>
      </c>
      <c r="AE227" s="25"/>
      <c r="AF227" s="25"/>
      <c r="AG227" s="25">
        <v>1</v>
      </c>
      <c r="AH227" s="25">
        <v>3</v>
      </c>
      <c r="AI227" s="25"/>
      <c r="AJ227" s="25"/>
      <c r="AK227" s="25">
        <v>1</v>
      </c>
      <c r="AL227" s="25"/>
      <c r="AM227" s="25"/>
      <c r="AN227" s="25"/>
      <c r="AO227" s="25"/>
      <c r="AP227" s="25">
        <v>1</v>
      </c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6">
        <f t="shared" si="33"/>
        <v>0</v>
      </c>
      <c r="BD227" s="26">
        <f t="shared" si="34"/>
        <v>0</v>
      </c>
      <c r="BE227" s="26">
        <f t="shared" si="35"/>
        <v>2</v>
      </c>
      <c r="BF227" s="26">
        <f t="shared" si="36"/>
        <v>38</v>
      </c>
      <c r="BG227" s="26">
        <f t="shared" si="37"/>
        <v>2</v>
      </c>
      <c r="BH227" s="26">
        <f t="shared" si="38"/>
        <v>38</v>
      </c>
      <c r="BI227" s="26">
        <f t="shared" si="39"/>
        <v>19</v>
      </c>
      <c r="BJ227" s="86"/>
    </row>
    <row r="228" spans="1:62" s="4" customFormat="1" ht="12.75">
      <c r="A228" s="68"/>
      <c r="B228" s="25"/>
      <c r="C228" s="25">
        <v>20</v>
      </c>
      <c r="D228" s="67" t="s">
        <v>255</v>
      </c>
      <c r="E228" s="24"/>
      <c r="F228" s="68" t="s">
        <v>31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>
        <v>1</v>
      </c>
      <c r="AE228" s="25"/>
      <c r="AF228" s="25"/>
      <c r="AG228" s="25">
        <v>10</v>
      </c>
      <c r="AH228" s="25">
        <v>7</v>
      </c>
      <c r="AI228" s="25"/>
      <c r="AJ228" s="25"/>
      <c r="AK228" s="25">
        <v>3</v>
      </c>
      <c r="AL228" s="25">
        <v>2</v>
      </c>
      <c r="AM228" s="25"/>
      <c r="AN228" s="25"/>
      <c r="AO228" s="25">
        <v>2</v>
      </c>
      <c r="AP228" s="25"/>
      <c r="AQ228" s="25"/>
      <c r="AR228" s="25"/>
      <c r="AS228" s="25">
        <v>1</v>
      </c>
      <c r="AT228" s="25"/>
      <c r="AU228" s="25"/>
      <c r="AV228" s="25"/>
      <c r="AW228" s="25"/>
      <c r="AX228" s="25"/>
      <c r="AY228" s="25"/>
      <c r="AZ228" s="25"/>
      <c r="BA228" s="25"/>
      <c r="BB228" s="25"/>
      <c r="BC228" s="26">
        <f t="shared" si="33"/>
        <v>0</v>
      </c>
      <c r="BD228" s="26">
        <f t="shared" si="34"/>
        <v>0</v>
      </c>
      <c r="BE228" s="26">
        <f t="shared" si="35"/>
        <v>16</v>
      </c>
      <c r="BF228" s="26">
        <f t="shared" si="36"/>
        <v>10</v>
      </c>
      <c r="BG228" s="26">
        <f t="shared" si="37"/>
        <v>16</v>
      </c>
      <c r="BH228" s="26">
        <f t="shared" si="38"/>
        <v>10</v>
      </c>
      <c r="BI228" s="26">
        <f t="shared" si="39"/>
        <v>20</v>
      </c>
      <c r="BJ228" s="86"/>
    </row>
    <row r="229" spans="1:62" s="4" customFormat="1" ht="12.75">
      <c r="A229" s="68"/>
      <c r="B229" s="25"/>
      <c r="C229" s="25">
        <v>21</v>
      </c>
      <c r="D229" s="67" t="s">
        <v>125</v>
      </c>
      <c r="E229" s="24"/>
      <c r="F229" s="68" t="s">
        <v>31</v>
      </c>
      <c r="G229" s="25"/>
      <c r="H229" s="25"/>
      <c r="I229" s="25"/>
      <c r="J229" s="25"/>
      <c r="K229" s="25"/>
      <c r="L229" s="25">
        <v>2</v>
      </c>
      <c r="M229" s="25"/>
      <c r="N229" s="25">
        <v>6</v>
      </c>
      <c r="O229" s="25"/>
      <c r="P229" s="25"/>
      <c r="Q229" s="25"/>
      <c r="R229" s="25">
        <v>17</v>
      </c>
      <c r="S229" s="25"/>
      <c r="T229" s="25"/>
      <c r="U229" s="25"/>
      <c r="V229" s="25">
        <v>67</v>
      </c>
      <c r="W229" s="25"/>
      <c r="X229" s="25"/>
      <c r="Y229" s="25">
        <v>1</v>
      </c>
      <c r="Z229" s="25">
        <v>32</v>
      </c>
      <c r="AA229" s="25"/>
      <c r="AB229" s="25"/>
      <c r="AC229" s="25">
        <v>25</v>
      </c>
      <c r="AD229" s="25">
        <v>125</v>
      </c>
      <c r="AE229" s="25"/>
      <c r="AF229" s="25"/>
      <c r="AG229" s="25">
        <v>62</v>
      </c>
      <c r="AH229" s="25">
        <v>88</v>
      </c>
      <c r="AI229" s="25"/>
      <c r="AJ229" s="25"/>
      <c r="AK229" s="25">
        <v>39</v>
      </c>
      <c r="AL229" s="25">
        <v>31</v>
      </c>
      <c r="AM229" s="25"/>
      <c r="AN229" s="25"/>
      <c r="AO229" s="25">
        <v>19</v>
      </c>
      <c r="AP229" s="25">
        <v>3</v>
      </c>
      <c r="AQ229" s="25"/>
      <c r="AR229" s="25"/>
      <c r="AS229" s="25">
        <v>14</v>
      </c>
      <c r="AT229" s="25">
        <v>8</v>
      </c>
      <c r="AU229" s="25"/>
      <c r="AV229" s="25"/>
      <c r="AW229" s="25">
        <v>3</v>
      </c>
      <c r="AX229" s="25">
        <v>6</v>
      </c>
      <c r="AY229" s="25"/>
      <c r="AZ229" s="25"/>
      <c r="BA229" s="25"/>
      <c r="BB229" s="25"/>
      <c r="BC229" s="26">
        <f t="shared" si="33"/>
        <v>0</v>
      </c>
      <c r="BD229" s="26">
        <f t="shared" si="34"/>
        <v>0</v>
      </c>
      <c r="BE229" s="26">
        <f t="shared" si="35"/>
        <v>163</v>
      </c>
      <c r="BF229" s="26">
        <f t="shared" si="36"/>
        <v>385</v>
      </c>
      <c r="BG229" s="26">
        <f t="shared" si="37"/>
        <v>163</v>
      </c>
      <c r="BH229" s="26">
        <f t="shared" si="38"/>
        <v>385</v>
      </c>
      <c r="BI229" s="26">
        <f t="shared" si="39"/>
        <v>21</v>
      </c>
      <c r="BJ229" s="86"/>
    </row>
    <row r="230" spans="1:62" s="4" customFormat="1" ht="12.75">
      <c r="A230" s="68"/>
      <c r="B230" s="25"/>
      <c r="C230" s="25">
        <v>22</v>
      </c>
      <c r="D230" s="67" t="s">
        <v>125</v>
      </c>
      <c r="E230" s="24"/>
      <c r="F230" s="68" t="s">
        <v>40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>
        <v>1</v>
      </c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>
        <v>1</v>
      </c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6">
        <f t="shared" si="33"/>
        <v>0</v>
      </c>
      <c r="BD230" s="26">
        <f t="shared" si="34"/>
        <v>0</v>
      </c>
      <c r="BE230" s="26">
        <f t="shared" si="35"/>
        <v>0</v>
      </c>
      <c r="BF230" s="26">
        <f t="shared" si="36"/>
        <v>2</v>
      </c>
      <c r="BG230" s="26">
        <f t="shared" si="37"/>
        <v>0</v>
      </c>
      <c r="BH230" s="26">
        <f t="shared" si="38"/>
        <v>2</v>
      </c>
      <c r="BI230" s="26">
        <f t="shared" si="39"/>
        <v>22</v>
      </c>
      <c r="BJ230" s="86"/>
    </row>
    <row r="231" spans="1:62" s="4" customFormat="1" ht="12.75">
      <c r="A231" s="68"/>
      <c r="B231" s="25"/>
      <c r="C231" s="25">
        <v>23</v>
      </c>
      <c r="D231" s="67" t="s">
        <v>125</v>
      </c>
      <c r="E231" s="24"/>
      <c r="F231" s="68" t="s">
        <v>41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>
        <v>1</v>
      </c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6">
        <f t="shared" si="33"/>
        <v>0</v>
      </c>
      <c r="BD231" s="26">
        <f t="shared" si="34"/>
        <v>0</v>
      </c>
      <c r="BE231" s="26">
        <f t="shared" si="35"/>
        <v>0</v>
      </c>
      <c r="BF231" s="26">
        <f t="shared" si="36"/>
        <v>1</v>
      </c>
      <c r="BG231" s="26">
        <f t="shared" si="37"/>
        <v>0</v>
      </c>
      <c r="BH231" s="26">
        <f t="shared" si="38"/>
        <v>1</v>
      </c>
      <c r="BI231" s="26">
        <f t="shared" si="39"/>
        <v>23</v>
      </c>
      <c r="BJ231" s="86"/>
    </row>
    <row r="232" spans="1:62" s="4" customFormat="1" ht="12.75">
      <c r="A232" s="68"/>
      <c r="B232" s="25"/>
      <c r="C232" s="25">
        <v>24</v>
      </c>
      <c r="D232" s="67" t="s">
        <v>125</v>
      </c>
      <c r="E232" s="24"/>
      <c r="F232" s="68" t="s">
        <v>32</v>
      </c>
      <c r="G232" s="25"/>
      <c r="H232" s="25"/>
      <c r="I232" s="25"/>
      <c r="J232" s="25">
        <v>2</v>
      </c>
      <c r="K232" s="25"/>
      <c r="L232" s="25">
        <v>2</v>
      </c>
      <c r="M232" s="25"/>
      <c r="N232" s="25">
        <v>4</v>
      </c>
      <c r="O232" s="25"/>
      <c r="P232" s="25"/>
      <c r="Q232" s="25"/>
      <c r="R232" s="25">
        <v>8</v>
      </c>
      <c r="S232" s="25"/>
      <c r="T232" s="25"/>
      <c r="U232" s="25"/>
      <c r="V232" s="25">
        <v>33</v>
      </c>
      <c r="W232" s="25"/>
      <c r="X232" s="25"/>
      <c r="Y232" s="25"/>
      <c r="Z232" s="25">
        <v>13</v>
      </c>
      <c r="AA232" s="25"/>
      <c r="AB232" s="25"/>
      <c r="AC232" s="25">
        <v>3</v>
      </c>
      <c r="AD232" s="25">
        <v>33</v>
      </c>
      <c r="AE232" s="25"/>
      <c r="AF232" s="25"/>
      <c r="AG232" s="25">
        <v>15</v>
      </c>
      <c r="AH232" s="25">
        <v>21</v>
      </c>
      <c r="AI232" s="25"/>
      <c r="AJ232" s="25"/>
      <c r="AK232" s="25">
        <v>5</v>
      </c>
      <c r="AL232" s="25">
        <v>2</v>
      </c>
      <c r="AM232" s="25"/>
      <c r="AN232" s="25"/>
      <c r="AO232" s="25">
        <v>3</v>
      </c>
      <c r="AP232" s="25">
        <v>3</v>
      </c>
      <c r="AQ232" s="25"/>
      <c r="AR232" s="25"/>
      <c r="AS232" s="25"/>
      <c r="AT232" s="25">
        <v>1</v>
      </c>
      <c r="AU232" s="25"/>
      <c r="AV232" s="25"/>
      <c r="AW232" s="25">
        <v>2</v>
      </c>
      <c r="AX232" s="25"/>
      <c r="AY232" s="25"/>
      <c r="AZ232" s="25"/>
      <c r="BA232" s="25"/>
      <c r="BB232" s="25"/>
      <c r="BC232" s="26">
        <f t="shared" si="33"/>
        <v>0</v>
      </c>
      <c r="BD232" s="26">
        <f t="shared" si="34"/>
        <v>0</v>
      </c>
      <c r="BE232" s="26">
        <f t="shared" si="35"/>
        <v>28</v>
      </c>
      <c r="BF232" s="26">
        <f t="shared" si="36"/>
        <v>122</v>
      </c>
      <c r="BG232" s="26">
        <f t="shared" si="37"/>
        <v>28</v>
      </c>
      <c r="BH232" s="26">
        <f t="shared" si="38"/>
        <v>122</v>
      </c>
      <c r="BI232" s="26">
        <f t="shared" si="39"/>
        <v>24</v>
      </c>
      <c r="BJ232" s="86"/>
    </row>
    <row r="233" spans="1:62" s="4" customFormat="1" ht="12.75">
      <c r="A233" s="68"/>
      <c r="B233" s="25" t="s">
        <v>50</v>
      </c>
      <c r="C233" s="25"/>
      <c r="D233" s="67" t="s">
        <v>254</v>
      </c>
      <c r="E233" s="24"/>
      <c r="F233" s="6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6">
        <f t="shared" si="33"/>
        <v>0</v>
      </c>
      <c r="BD233" s="26">
        <f t="shared" si="34"/>
        <v>0</v>
      </c>
      <c r="BE233" s="26">
        <f t="shared" si="35"/>
        <v>0</v>
      </c>
      <c r="BF233" s="26">
        <f t="shared" si="36"/>
        <v>0</v>
      </c>
      <c r="BG233" s="26">
        <f t="shared" si="37"/>
        <v>0</v>
      </c>
      <c r="BH233" s="26">
        <f t="shared" si="38"/>
        <v>0</v>
      </c>
      <c r="BI233" s="26">
        <f t="shared" si="39"/>
        <v>0</v>
      </c>
      <c r="BJ233" s="86"/>
    </row>
    <row r="234" spans="1:62" s="4" customFormat="1" ht="12.75">
      <c r="A234" s="68"/>
      <c r="B234" s="25"/>
      <c r="C234" s="25">
        <v>25</v>
      </c>
      <c r="D234" s="67" t="s">
        <v>253</v>
      </c>
      <c r="E234" s="24"/>
      <c r="F234" s="68" t="s">
        <v>31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>
        <v>1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>
        <v>2</v>
      </c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6">
        <f t="shared" si="33"/>
        <v>2</v>
      </c>
      <c r="BD234" s="26">
        <f t="shared" si="34"/>
        <v>1</v>
      </c>
      <c r="BE234" s="26">
        <f t="shared" si="35"/>
        <v>0</v>
      </c>
      <c r="BF234" s="26">
        <f t="shared" si="36"/>
        <v>0</v>
      </c>
      <c r="BG234" s="26">
        <f t="shared" si="37"/>
        <v>2</v>
      </c>
      <c r="BH234" s="26">
        <f t="shared" si="38"/>
        <v>1</v>
      </c>
      <c r="BI234" s="26">
        <f t="shared" si="39"/>
        <v>25</v>
      </c>
      <c r="BJ234" s="86"/>
    </row>
    <row r="235" spans="1:62" s="4" customFormat="1" ht="12.75">
      <c r="A235" s="68"/>
      <c r="B235" s="25"/>
      <c r="C235" s="25">
        <v>26</v>
      </c>
      <c r="D235" s="67" t="s">
        <v>253</v>
      </c>
      <c r="E235" s="24"/>
      <c r="F235" s="68" t="s">
        <v>41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>
        <v>1</v>
      </c>
      <c r="AB235" s="25"/>
      <c r="AC235" s="25"/>
      <c r="AD235" s="25"/>
      <c r="AE235" s="25">
        <v>1</v>
      </c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6">
        <f t="shared" si="33"/>
        <v>2</v>
      </c>
      <c r="BD235" s="26">
        <f t="shared" si="34"/>
        <v>0</v>
      </c>
      <c r="BE235" s="26">
        <f t="shared" si="35"/>
        <v>0</v>
      </c>
      <c r="BF235" s="26">
        <f t="shared" si="36"/>
        <v>0</v>
      </c>
      <c r="BG235" s="26">
        <f t="shared" si="37"/>
        <v>2</v>
      </c>
      <c r="BH235" s="26">
        <f t="shared" si="38"/>
        <v>0</v>
      </c>
      <c r="BI235" s="26">
        <f t="shared" si="39"/>
        <v>26</v>
      </c>
      <c r="BJ235" s="86"/>
    </row>
    <row r="236" spans="1:62" s="4" customFormat="1" ht="12.75">
      <c r="A236" s="68"/>
      <c r="B236" s="25"/>
      <c r="C236" s="25">
        <v>27</v>
      </c>
      <c r="D236" s="67" t="s">
        <v>253</v>
      </c>
      <c r="E236" s="24"/>
      <c r="F236" s="68" t="s">
        <v>32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>
        <v>1</v>
      </c>
      <c r="AB236" s="25"/>
      <c r="AC236" s="25">
        <v>1</v>
      </c>
      <c r="AD236" s="25"/>
      <c r="AE236" s="25"/>
      <c r="AF236" s="25"/>
      <c r="AG236" s="25"/>
      <c r="AH236" s="25"/>
      <c r="AI236" s="25"/>
      <c r="AJ236" s="25"/>
      <c r="AK236" s="25">
        <v>1</v>
      </c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6">
        <f t="shared" si="33"/>
        <v>1</v>
      </c>
      <c r="BD236" s="26">
        <f t="shared" si="34"/>
        <v>0</v>
      </c>
      <c r="BE236" s="26">
        <f t="shared" si="35"/>
        <v>2</v>
      </c>
      <c r="BF236" s="26">
        <f t="shared" si="36"/>
        <v>0</v>
      </c>
      <c r="BG236" s="26">
        <f t="shared" si="37"/>
        <v>3</v>
      </c>
      <c r="BH236" s="26">
        <f t="shared" si="38"/>
        <v>0</v>
      </c>
      <c r="BI236" s="26">
        <f t="shared" si="39"/>
        <v>27</v>
      </c>
      <c r="BJ236" s="86"/>
    </row>
    <row r="237" spans="1:62" s="4" customFormat="1" ht="12.75">
      <c r="A237" s="68"/>
      <c r="B237" s="25"/>
      <c r="C237" s="25">
        <v>28</v>
      </c>
      <c r="D237" s="67" t="s">
        <v>252</v>
      </c>
      <c r="E237" s="24"/>
      <c r="F237" s="68" t="s">
        <v>31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>
        <v>1</v>
      </c>
      <c r="Q237" s="25"/>
      <c r="R237" s="25"/>
      <c r="S237" s="25">
        <v>2</v>
      </c>
      <c r="T237" s="25">
        <v>6</v>
      </c>
      <c r="U237" s="25">
        <v>1</v>
      </c>
      <c r="V237" s="25"/>
      <c r="W237" s="25"/>
      <c r="X237" s="25">
        <v>2</v>
      </c>
      <c r="Y237" s="25"/>
      <c r="Z237" s="25"/>
      <c r="AA237" s="25">
        <v>12</v>
      </c>
      <c r="AB237" s="25">
        <v>4</v>
      </c>
      <c r="AC237" s="25"/>
      <c r="AD237" s="25"/>
      <c r="AE237" s="25">
        <v>24</v>
      </c>
      <c r="AF237" s="25">
        <v>5</v>
      </c>
      <c r="AG237" s="25"/>
      <c r="AH237" s="25"/>
      <c r="AI237" s="25">
        <v>12</v>
      </c>
      <c r="AJ237" s="25">
        <v>1</v>
      </c>
      <c r="AK237" s="25">
        <v>1</v>
      </c>
      <c r="AL237" s="25"/>
      <c r="AM237" s="25">
        <v>4</v>
      </c>
      <c r="AN237" s="25"/>
      <c r="AO237" s="25"/>
      <c r="AP237" s="25"/>
      <c r="AQ237" s="25">
        <v>1</v>
      </c>
      <c r="AR237" s="25"/>
      <c r="AS237" s="25"/>
      <c r="AT237" s="25"/>
      <c r="AU237" s="25">
        <v>1</v>
      </c>
      <c r="AV237" s="25"/>
      <c r="AW237" s="25"/>
      <c r="AX237" s="25"/>
      <c r="AY237" s="25"/>
      <c r="AZ237" s="25"/>
      <c r="BA237" s="25"/>
      <c r="BB237" s="25"/>
      <c r="BC237" s="26">
        <f t="shared" si="33"/>
        <v>56</v>
      </c>
      <c r="BD237" s="26">
        <f t="shared" si="34"/>
        <v>19</v>
      </c>
      <c r="BE237" s="26">
        <f t="shared" si="35"/>
        <v>2</v>
      </c>
      <c r="BF237" s="26">
        <f t="shared" si="36"/>
        <v>0</v>
      </c>
      <c r="BG237" s="26">
        <f t="shared" si="37"/>
        <v>58</v>
      </c>
      <c r="BH237" s="26">
        <f t="shared" si="38"/>
        <v>19</v>
      </c>
      <c r="BI237" s="26">
        <f t="shared" si="39"/>
        <v>28</v>
      </c>
      <c r="BJ237" s="86"/>
    </row>
    <row r="238" spans="1:62" s="4" customFormat="1" ht="12.75">
      <c r="A238" s="68"/>
      <c r="B238" s="25"/>
      <c r="C238" s="25">
        <v>29</v>
      </c>
      <c r="D238" s="67" t="s">
        <v>252</v>
      </c>
      <c r="E238" s="24"/>
      <c r="F238" s="68" t="s">
        <v>32</v>
      </c>
      <c r="G238" s="25"/>
      <c r="H238" s="25"/>
      <c r="I238" s="25"/>
      <c r="J238" s="25"/>
      <c r="K238" s="25">
        <v>2</v>
      </c>
      <c r="L238" s="25"/>
      <c r="M238" s="25">
        <v>5</v>
      </c>
      <c r="N238" s="25"/>
      <c r="O238" s="25"/>
      <c r="P238" s="25">
        <v>3</v>
      </c>
      <c r="Q238" s="25"/>
      <c r="R238" s="25"/>
      <c r="S238" s="25"/>
      <c r="T238" s="25">
        <v>8</v>
      </c>
      <c r="U238" s="25"/>
      <c r="V238" s="25"/>
      <c r="W238" s="25"/>
      <c r="X238" s="25">
        <v>1</v>
      </c>
      <c r="Y238" s="25"/>
      <c r="Z238" s="25"/>
      <c r="AA238" s="25"/>
      <c r="AB238" s="25">
        <v>1</v>
      </c>
      <c r="AC238" s="25"/>
      <c r="AD238" s="25"/>
      <c r="AE238" s="25"/>
      <c r="AF238" s="25">
        <v>1</v>
      </c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6">
        <f t="shared" si="33"/>
        <v>0</v>
      </c>
      <c r="BD238" s="26">
        <f t="shared" si="34"/>
        <v>21</v>
      </c>
      <c r="BE238" s="26">
        <f t="shared" si="35"/>
        <v>0</v>
      </c>
      <c r="BF238" s="26">
        <f t="shared" si="36"/>
        <v>0</v>
      </c>
      <c r="BG238" s="26">
        <f t="shared" si="37"/>
        <v>0</v>
      </c>
      <c r="BH238" s="26">
        <f t="shared" si="38"/>
        <v>21</v>
      </c>
      <c r="BI238" s="26">
        <f t="shared" si="39"/>
        <v>29</v>
      </c>
      <c r="BJ238" s="86"/>
    </row>
    <row r="239" spans="1:62" s="4" customFormat="1" ht="12.75">
      <c r="A239" s="68"/>
      <c r="B239" s="25"/>
      <c r="C239" s="25">
        <v>30</v>
      </c>
      <c r="D239" s="67" t="s">
        <v>126</v>
      </c>
      <c r="E239" s="24"/>
      <c r="F239" s="68" t="s">
        <v>31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>
        <v>1</v>
      </c>
      <c r="Q239" s="25"/>
      <c r="R239" s="25"/>
      <c r="S239" s="25"/>
      <c r="T239" s="25">
        <v>1</v>
      </c>
      <c r="U239" s="25"/>
      <c r="V239" s="25"/>
      <c r="W239" s="25">
        <v>1</v>
      </c>
      <c r="X239" s="25"/>
      <c r="Y239" s="25"/>
      <c r="Z239" s="25">
        <v>1</v>
      </c>
      <c r="AA239" s="25">
        <v>18</v>
      </c>
      <c r="AB239" s="25"/>
      <c r="AC239" s="25">
        <v>1</v>
      </c>
      <c r="AD239" s="25"/>
      <c r="AE239" s="25">
        <v>27</v>
      </c>
      <c r="AF239" s="25">
        <v>1</v>
      </c>
      <c r="AG239" s="25">
        <v>7</v>
      </c>
      <c r="AH239" s="25">
        <v>1</v>
      </c>
      <c r="AI239" s="25">
        <v>20</v>
      </c>
      <c r="AJ239" s="25"/>
      <c r="AK239" s="25">
        <v>7</v>
      </c>
      <c r="AL239" s="25"/>
      <c r="AM239" s="25">
        <v>7</v>
      </c>
      <c r="AN239" s="25"/>
      <c r="AO239" s="25"/>
      <c r="AP239" s="25"/>
      <c r="AQ239" s="25">
        <v>8</v>
      </c>
      <c r="AR239" s="25">
        <v>1</v>
      </c>
      <c r="AS239" s="25"/>
      <c r="AT239" s="25"/>
      <c r="AU239" s="25">
        <v>3</v>
      </c>
      <c r="AV239" s="25"/>
      <c r="AW239" s="25">
        <v>2</v>
      </c>
      <c r="AX239" s="25"/>
      <c r="AY239" s="25"/>
      <c r="AZ239" s="25"/>
      <c r="BA239" s="25"/>
      <c r="BB239" s="25"/>
      <c r="BC239" s="26">
        <f t="shared" si="33"/>
        <v>84</v>
      </c>
      <c r="BD239" s="26">
        <f t="shared" si="34"/>
        <v>4</v>
      </c>
      <c r="BE239" s="26">
        <f t="shared" si="35"/>
        <v>17</v>
      </c>
      <c r="BF239" s="26">
        <f t="shared" si="36"/>
        <v>2</v>
      </c>
      <c r="BG239" s="26">
        <f t="shared" si="37"/>
        <v>101</v>
      </c>
      <c r="BH239" s="26">
        <f t="shared" si="38"/>
        <v>6</v>
      </c>
      <c r="BI239" s="26">
        <f t="shared" si="39"/>
        <v>30</v>
      </c>
      <c r="BJ239" s="86"/>
    </row>
    <row r="240" spans="1:62" s="4" customFormat="1" ht="12.75">
      <c r="A240" s="68"/>
      <c r="B240" s="25"/>
      <c r="C240" s="25">
        <v>31</v>
      </c>
      <c r="D240" s="67" t="s">
        <v>126</v>
      </c>
      <c r="E240" s="24"/>
      <c r="F240" s="68" t="s">
        <v>40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>
        <v>1</v>
      </c>
      <c r="AC240" s="25"/>
      <c r="AD240" s="25"/>
      <c r="AE240" s="25"/>
      <c r="AF240" s="25"/>
      <c r="AG240" s="25"/>
      <c r="AH240" s="25"/>
      <c r="AI240" s="25">
        <v>1</v>
      </c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>
        <f t="shared" si="33"/>
        <v>1</v>
      </c>
      <c r="BD240" s="26">
        <f t="shared" si="34"/>
        <v>1</v>
      </c>
      <c r="BE240" s="26">
        <f t="shared" si="35"/>
        <v>0</v>
      </c>
      <c r="BF240" s="26">
        <f t="shared" si="36"/>
        <v>0</v>
      </c>
      <c r="BG240" s="26">
        <f t="shared" si="37"/>
        <v>1</v>
      </c>
      <c r="BH240" s="26">
        <f t="shared" si="38"/>
        <v>1</v>
      </c>
      <c r="BI240" s="26">
        <f t="shared" si="39"/>
        <v>31</v>
      </c>
      <c r="BJ240" s="86"/>
    </row>
    <row r="241" spans="1:62" s="4" customFormat="1" ht="12.75">
      <c r="A241" s="68"/>
      <c r="B241" s="25"/>
      <c r="C241" s="25">
        <v>32</v>
      </c>
      <c r="D241" s="67" t="s">
        <v>126</v>
      </c>
      <c r="E241" s="24"/>
      <c r="F241" s="68" t="s">
        <v>32</v>
      </c>
      <c r="G241" s="25"/>
      <c r="H241" s="25"/>
      <c r="I241" s="25">
        <v>1</v>
      </c>
      <c r="J241" s="25"/>
      <c r="K241" s="25">
        <v>4</v>
      </c>
      <c r="L241" s="25">
        <v>4</v>
      </c>
      <c r="M241" s="25">
        <v>3</v>
      </c>
      <c r="N241" s="25">
        <v>8</v>
      </c>
      <c r="O241" s="25"/>
      <c r="P241" s="25">
        <v>5</v>
      </c>
      <c r="Q241" s="25"/>
      <c r="R241" s="25">
        <v>12</v>
      </c>
      <c r="S241" s="25">
        <v>1</v>
      </c>
      <c r="T241" s="25">
        <v>21</v>
      </c>
      <c r="U241" s="25"/>
      <c r="V241" s="25">
        <v>38</v>
      </c>
      <c r="W241" s="25">
        <v>9</v>
      </c>
      <c r="X241" s="25">
        <v>4</v>
      </c>
      <c r="Y241" s="25">
        <v>1</v>
      </c>
      <c r="Z241" s="25">
        <v>2</v>
      </c>
      <c r="AA241" s="25">
        <v>25</v>
      </c>
      <c r="AB241" s="25">
        <v>17</v>
      </c>
      <c r="AC241" s="25">
        <v>7</v>
      </c>
      <c r="AD241" s="25">
        <v>6</v>
      </c>
      <c r="AE241" s="25">
        <v>19</v>
      </c>
      <c r="AF241" s="25">
        <v>6</v>
      </c>
      <c r="AG241" s="25">
        <v>10</v>
      </c>
      <c r="AH241" s="25">
        <v>1</v>
      </c>
      <c r="AI241" s="25">
        <v>5</v>
      </c>
      <c r="AJ241" s="25"/>
      <c r="AK241" s="25">
        <v>4</v>
      </c>
      <c r="AL241" s="25"/>
      <c r="AM241" s="25">
        <v>2</v>
      </c>
      <c r="AN241" s="25"/>
      <c r="AO241" s="25">
        <v>2</v>
      </c>
      <c r="AP241" s="25"/>
      <c r="AQ241" s="25"/>
      <c r="AR241" s="25"/>
      <c r="AS241" s="25"/>
      <c r="AT241" s="25"/>
      <c r="AU241" s="25">
        <v>1</v>
      </c>
      <c r="AV241" s="25"/>
      <c r="AW241" s="25"/>
      <c r="AX241" s="25"/>
      <c r="AY241" s="25"/>
      <c r="AZ241" s="25"/>
      <c r="BA241" s="25"/>
      <c r="BB241" s="25"/>
      <c r="BC241" s="26">
        <f t="shared" si="33"/>
        <v>62</v>
      </c>
      <c r="BD241" s="26">
        <f t="shared" si="34"/>
        <v>61</v>
      </c>
      <c r="BE241" s="26">
        <f t="shared" si="35"/>
        <v>24</v>
      </c>
      <c r="BF241" s="26">
        <f t="shared" si="36"/>
        <v>71</v>
      </c>
      <c r="BG241" s="26">
        <f t="shared" si="37"/>
        <v>86</v>
      </c>
      <c r="BH241" s="26">
        <f t="shared" si="38"/>
        <v>132</v>
      </c>
      <c r="BI241" s="26">
        <f t="shared" si="39"/>
        <v>32</v>
      </c>
      <c r="BJ241" s="86"/>
    </row>
    <row r="242" spans="1:62" s="4" customFormat="1" ht="12.75">
      <c r="A242" s="68"/>
      <c r="B242" s="25"/>
      <c r="C242" s="25">
        <v>33</v>
      </c>
      <c r="D242" s="67" t="s">
        <v>127</v>
      </c>
      <c r="E242" s="24"/>
      <c r="F242" s="68" t="s">
        <v>31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>
        <v>1</v>
      </c>
      <c r="U242" s="25"/>
      <c r="V242" s="25"/>
      <c r="W242" s="25"/>
      <c r="X242" s="25">
        <v>1</v>
      </c>
      <c r="Y242" s="25"/>
      <c r="Z242" s="25"/>
      <c r="AA242" s="25">
        <v>6</v>
      </c>
      <c r="AB242" s="25"/>
      <c r="AC242" s="25"/>
      <c r="AD242" s="25"/>
      <c r="AE242" s="25"/>
      <c r="AF242" s="25"/>
      <c r="AG242" s="25"/>
      <c r="AH242" s="25"/>
      <c r="AI242" s="25">
        <v>2</v>
      </c>
      <c r="AJ242" s="25"/>
      <c r="AK242" s="25"/>
      <c r="AL242" s="25"/>
      <c r="AM242" s="25">
        <v>2</v>
      </c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6">
        <f t="shared" si="33"/>
        <v>10</v>
      </c>
      <c r="BD242" s="26">
        <f t="shared" si="34"/>
        <v>2</v>
      </c>
      <c r="BE242" s="26">
        <f t="shared" si="35"/>
        <v>0</v>
      </c>
      <c r="BF242" s="26">
        <f t="shared" si="36"/>
        <v>0</v>
      </c>
      <c r="BG242" s="26">
        <f t="shared" si="37"/>
        <v>10</v>
      </c>
      <c r="BH242" s="26">
        <f t="shared" si="38"/>
        <v>2</v>
      </c>
      <c r="BI242" s="26">
        <f t="shared" si="39"/>
        <v>33</v>
      </c>
      <c r="BJ242" s="86"/>
    </row>
    <row r="243" spans="1:62" s="4" customFormat="1" ht="12.75">
      <c r="A243" s="66"/>
      <c r="B243" s="28"/>
      <c r="C243" s="28">
        <v>34</v>
      </c>
      <c r="D243" s="67" t="s">
        <v>127</v>
      </c>
      <c r="E243" s="24"/>
      <c r="F243" s="66" t="s">
        <v>32</v>
      </c>
      <c r="G243" s="28"/>
      <c r="H243" s="28"/>
      <c r="I243" s="28"/>
      <c r="J243" s="28"/>
      <c r="K243" s="28">
        <v>1</v>
      </c>
      <c r="L243" s="28"/>
      <c r="M243" s="28">
        <v>3</v>
      </c>
      <c r="N243" s="28"/>
      <c r="O243" s="28"/>
      <c r="P243" s="28">
        <v>1</v>
      </c>
      <c r="Q243" s="28"/>
      <c r="R243" s="28"/>
      <c r="S243" s="28"/>
      <c r="T243" s="28">
        <v>2</v>
      </c>
      <c r="U243" s="28"/>
      <c r="V243" s="28"/>
      <c r="W243" s="28"/>
      <c r="X243" s="28">
        <v>1</v>
      </c>
      <c r="Y243" s="28"/>
      <c r="Z243" s="28"/>
      <c r="AA243" s="28"/>
      <c r="AB243" s="28">
        <v>1</v>
      </c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6">
        <f t="shared" si="33"/>
        <v>0</v>
      </c>
      <c r="BD243" s="26">
        <f t="shared" si="34"/>
        <v>9</v>
      </c>
      <c r="BE243" s="26">
        <f t="shared" si="35"/>
        <v>0</v>
      </c>
      <c r="BF243" s="26">
        <f t="shared" si="36"/>
        <v>0</v>
      </c>
      <c r="BG243" s="26">
        <f t="shared" si="37"/>
        <v>0</v>
      </c>
      <c r="BH243" s="26">
        <f t="shared" si="38"/>
        <v>9</v>
      </c>
      <c r="BI243" s="26">
        <f t="shared" si="39"/>
        <v>34</v>
      </c>
      <c r="BJ243" s="89"/>
    </row>
    <row r="244" spans="1:62" s="4" customFormat="1" ht="12.75">
      <c r="A244" s="68"/>
      <c r="B244" s="25"/>
      <c r="C244" s="28">
        <v>35</v>
      </c>
      <c r="D244" s="67" t="s">
        <v>128</v>
      </c>
      <c r="E244" s="24"/>
      <c r="F244" s="66" t="s">
        <v>31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>
        <v>2</v>
      </c>
      <c r="AD244" s="25"/>
      <c r="AE244" s="25">
        <v>1</v>
      </c>
      <c r="AF244" s="25"/>
      <c r="AG244" s="25">
        <v>5</v>
      </c>
      <c r="AH244" s="25"/>
      <c r="AI244" s="25">
        <v>1</v>
      </c>
      <c r="AJ244" s="25"/>
      <c r="AK244" s="25">
        <v>2</v>
      </c>
      <c r="AL244" s="25"/>
      <c r="AM244" s="25"/>
      <c r="AN244" s="25"/>
      <c r="AO244" s="25">
        <v>1</v>
      </c>
      <c r="AP244" s="25"/>
      <c r="AQ244" s="25">
        <v>1</v>
      </c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>
        <f t="shared" si="33"/>
        <v>3</v>
      </c>
      <c r="BD244" s="26">
        <f t="shared" si="34"/>
        <v>0</v>
      </c>
      <c r="BE244" s="26">
        <f t="shared" si="35"/>
        <v>10</v>
      </c>
      <c r="BF244" s="26">
        <f t="shared" si="36"/>
        <v>0</v>
      </c>
      <c r="BG244" s="26">
        <f t="shared" si="37"/>
        <v>13</v>
      </c>
      <c r="BH244" s="26">
        <f t="shared" si="38"/>
        <v>0</v>
      </c>
      <c r="BI244" s="26">
        <f t="shared" si="39"/>
        <v>35</v>
      </c>
      <c r="BJ244" s="86"/>
    </row>
    <row r="245" spans="1:62" s="4" customFormat="1" ht="12.75">
      <c r="A245" s="68"/>
      <c r="B245" s="25"/>
      <c r="C245" s="28">
        <v>36</v>
      </c>
      <c r="D245" s="67" t="s">
        <v>129</v>
      </c>
      <c r="E245" s="24"/>
      <c r="F245" s="66" t="s">
        <v>31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>
        <v>1</v>
      </c>
      <c r="AA245" s="25"/>
      <c r="AB245" s="25"/>
      <c r="AC245" s="25">
        <v>4</v>
      </c>
      <c r="AD245" s="25">
        <v>1</v>
      </c>
      <c r="AE245" s="25"/>
      <c r="AF245" s="25"/>
      <c r="AG245" s="25">
        <v>3</v>
      </c>
      <c r="AH245" s="25">
        <v>2</v>
      </c>
      <c r="AI245" s="25"/>
      <c r="AJ245" s="25"/>
      <c r="AK245" s="25">
        <v>2</v>
      </c>
      <c r="AL245" s="25">
        <v>1</v>
      </c>
      <c r="AM245" s="25">
        <v>1</v>
      </c>
      <c r="AN245" s="25"/>
      <c r="AO245" s="25">
        <v>3</v>
      </c>
      <c r="AP245" s="25"/>
      <c r="AQ245" s="25"/>
      <c r="AR245" s="25"/>
      <c r="AS245" s="25">
        <v>1</v>
      </c>
      <c r="AT245" s="25">
        <v>1</v>
      </c>
      <c r="AU245" s="25"/>
      <c r="AV245" s="25"/>
      <c r="AW245" s="25">
        <v>1</v>
      </c>
      <c r="AX245" s="25"/>
      <c r="AY245" s="25"/>
      <c r="AZ245" s="25"/>
      <c r="BA245" s="25"/>
      <c r="BB245" s="25"/>
      <c r="BC245" s="26">
        <f t="shared" si="33"/>
        <v>1</v>
      </c>
      <c r="BD245" s="26">
        <f t="shared" si="34"/>
        <v>0</v>
      </c>
      <c r="BE245" s="26">
        <f t="shared" si="35"/>
        <v>14</v>
      </c>
      <c r="BF245" s="26">
        <f t="shared" si="36"/>
        <v>6</v>
      </c>
      <c r="BG245" s="26">
        <f t="shared" si="37"/>
        <v>15</v>
      </c>
      <c r="BH245" s="26">
        <f t="shared" si="38"/>
        <v>6</v>
      </c>
      <c r="BI245" s="26">
        <f t="shared" si="39"/>
        <v>36</v>
      </c>
      <c r="BJ245" s="86"/>
    </row>
    <row r="246" spans="1:62" s="4" customFormat="1" ht="12.75">
      <c r="A246" s="68"/>
      <c r="B246" s="25"/>
      <c r="C246" s="28">
        <v>37</v>
      </c>
      <c r="D246" s="67" t="s">
        <v>129</v>
      </c>
      <c r="E246" s="24"/>
      <c r="F246" s="66" t="s">
        <v>32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>
        <v>1</v>
      </c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6">
        <f t="shared" si="33"/>
        <v>0</v>
      </c>
      <c r="BD246" s="26">
        <f t="shared" si="34"/>
        <v>0</v>
      </c>
      <c r="BE246" s="26">
        <f t="shared" si="35"/>
        <v>0</v>
      </c>
      <c r="BF246" s="26">
        <f t="shared" si="36"/>
        <v>1</v>
      </c>
      <c r="BG246" s="26">
        <f t="shared" si="37"/>
        <v>0</v>
      </c>
      <c r="BH246" s="26">
        <f t="shared" si="38"/>
        <v>1</v>
      </c>
      <c r="BI246" s="26">
        <f t="shared" si="39"/>
        <v>37</v>
      </c>
      <c r="BJ246" s="86"/>
    </row>
    <row r="247" spans="1:62" s="4" customFormat="1" ht="12.75">
      <c r="A247" s="68"/>
      <c r="B247" s="25"/>
      <c r="C247" s="28">
        <v>38</v>
      </c>
      <c r="D247" s="67" t="s">
        <v>130</v>
      </c>
      <c r="E247" s="24"/>
      <c r="F247" s="66" t="s">
        <v>31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>
        <v>1</v>
      </c>
      <c r="AA247" s="25"/>
      <c r="AB247" s="25"/>
      <c r="AC247" s="25"/>
      <c r="AD247" s="25"/>
      <c r="AE247" s="25"/>
      <c r="AF247" s="25">
        <v>1</v>
      </c>
      <c r="AG247" s="25"/>
      <c r="AH247" s="25"/>
      <c r="AI247" s="25">
        <v>1</v>
      </c>
      <c r="AJ247" s="25"/>
      <c r="AK247" s="25"/>
      <c r="AL247" s="25"/>
      <c r="AM247" s="25">
        <v>2</v>
      </c>
      <c r="AN247" s="25"/>
      <c r="AO247" s="25"/>
      <c r="AP247" s="25"/>
      <c r="AQ247" s="25">
        <v>1</v>
      </c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6">
        <f t="shared" si="33"/>
        <v>4</v>
      </c>
      <c r="BD247" s="26">
        <f t="shared" si="34"/>
        <v>1</v>
      </c>
      <c r="BE247" s="26">
        <f t="shared" si="35"/>
        <v>0</v>
      </c>
      <c r="BF247" s="26">
        <f t="shared" si="36"/>
        <v>1</v>
      </c>
      <c r="BG247" s="26">
        <f t="shared" si="37"/>
        <v>4</v>
      </c>
      <c r="BH247" s="26">
        <f t="shared" si="38"/>
        <v>2</v>
      </c>
      <c r="BI247" s="26">
        <f t="shared" si="39"/>
        <v>38</v>
      </c>
      <c r="BJ247" s="86"/>
    </row>
    <row r="248" spans="1:62" s="4" customFormat="1" ht="12.75">
      <c r="A248" s="68"/>
      <c r="B248" s="25"/>
      <c r="C248" s="28">
        <v>39</v>
      </c>
      <c r="D248" s="67" t="s">
        <v>130</v>
      </c>
      <c r="E248" s="24"/>
      <c r="F248" s="66" t="s">
        <v>41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>
        <v>1</v>
      </c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>
        <f t="shared" si="33"/>
        <v>1</v>
      </c>
      <c r="BD248" s="26">
        <f t="shared" si="34"/>
        <v>0</v>
      </c>
      <c r="BE248" s="26">
        <f t="shared" si="35"/>
        <v>0</v>
      </c>
      <c r="BF248" s="26">
        <f t="shared" si="36"/>
        <v>0</v>
      </c>
      <c r="BG248" s="26">
        <f t="shared" si="37"/>
        <v>1</v>
      </c>
      <c r="BH248" s="26">
        <f t="shared" si="38"/>
        <v>0</v>
      </c>
      <c r="BI248" s="26">
        <f t="shared" si="39"/>
        <v>39</v>
      </c>
      <c r="BJ248" s="86"/>
    </row>
    <row r="249" spans="1:62" s="4" customFormat="1" ht="12.75">
      <c r="A249" s="68"/>
      <c r="B249" s="25"/>
      <c r="C249" s="28">
        <v>40</v>
      </c>
      <c r="D249" s="67" t="s">
        <v>130</v>
      </c>
      <c r="E249" s="24"/>
      <c r="F249" s="66" t="s">
        <v>32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>
        <v>1</v>
      </c>
      <c r="S249" s="25"/>
      <c r="T249" s="25">
        <v>1</v>
      </c>
      <c r="U249" s="25"/>
      <c r="V249" s="25"/>
      <c r="W249" s="25"/>
      <c r="X249" s="25"/>
      <c r="Y249" s="25"/>
      <c r="Z249" s="25"/>
      <c r="AA249" s="25">
        <v>2</v>
      </c>
      <c r="AB249" s="25">
        <v>2</v>
      </c>
      <c r="AC249" s="25"/>
      <c r="AD249" s="25">
        <v>1</v>
      </c>
      <c r="AE249" s="25">
        <v>2</v>
      </c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6">
        <f t="shared" si="33"/>
        <v>4</v>
      </c>
      <c r="BD249" s="26">
        <f t="shared" si="34"/>
        <v>3</v>
      </c>
      <c r="BE249" s="26">
        <f t="shared" si="35"/>
        <v>0</v>
      </c>
      <c r="BF249" s="26">
        <f t="shared" si="36"/>
        <v>2</v>
      </c>
      <c r="BG249" s="26">
        <f t="shared" si="37"/>
        <v>4</v>
      </c>
      <c r="BH249" s="26">
        <f t="shared" si="38"/>
        <v>5</v>
      </c>
      <c r="BI249" s="26">
        <f t="shared" si="39"/>
        <v>40</v>
      </c>
      <c r="BJ249" s="86"/>
    </row>
    <row r="250" spans="1:62" s="4" customFormat="1" ht="12.75">
      <c r="A250" s="68"/>
      <c r="B250" s="25"/>
      <c r="C250" s="28">
        <v>41</v>
      </c>
      <c r="D250" s="67" t="s">
        <v>131</v>
      </c>
      <c r="E250" s="24"/>
      <c r="F250" s="66" t="s">
        <v>31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>
        <v>1</v>
      </c>
      <c r="W250" s="25"/>
      <c r="X250" s="25"/>
      <c r="Y250" s="25">
        <v>1</v>
      </c>
      <c r="Z250" s="25"/>
      <c r="AA250" s="25"/>
      <c r="AB250" s="25"/>
      <c r="AC250" s="25">
        <v>3</v>
      </c>
      <c r="AD250" s="25"/>
      <c r="AE250" s="25"/>
      <c r="AF250" s="25"/>
      <c r="AG250" s="25">
        <v>6</v>
      </c>
      <c r="AH250" s="25">
        <v>5</v>
      </c>
      <c r="AI250" s="25"/>
      <c r="AJ250" s="25"/>
      <c r="AK250" s="25">
        <v>1</v>
      </c>
      <c r="AL250" s="25">
        <v>1</v>
      </c>
      <c r="AM250" s="25"/>
      <c r="AN250" s="25"/>
      <c r="AO250" s="25">
        <v>3</v>
      </c>
      <c r="AP250" s="25"/>
      <c r="AQ250" s="25"/>
      <c r="AR250" s="25"/>
      <c r="AS250" s="25">
        <v>1</v>
      </c>
      <c r="AT250" s="25"/>
      <c r="AU250" s="25"/>
      <c r="AV250" s="25"/>
      <c r="AW250" s="25"/>
      <c r="AX250" s="25"/>
      <c r="AY250" s="25"/>
      <c r="AZ250" s="25"/>
      <c r="BA250" s="25"/>
      <c r="BB250" s="25"/>
      <c r="BC250" s="26">
        <f t="shared" si="33"/>
        <v>0</v>
      </c>
      <c r="BD250" s="26">
        <f t="shared" si="34"/>
        <v>0</v>
      </c>
      <c r="BE250" s="26">
        <f t="shared" si="35"/>
        <v>15</v>
      </c>
      <c r="BF250" s="26">
        <f t="shared" si="36"/>
        <v>7</v>
      </c>
      <c r="BG250" s="26">
        <f t="shared" si="37"/>
        <v>15</v>
      </c>
      <c r="BH250" s="26">
        <f t="shared" si="38"/>
        <v>7</v>
      </c>
      <c r="BI250" s="26">
        <f t="shared" si="39"/>
        <v>41</v>
      </c>
      <c r="BJ250" s="86"/>
    </row>
    <row r="251" spans="1:62" s="4" customFormat="1" ht="12.75">
      <c r="A251" s="68"/>
      <c r="B251" s="25"/>
      <c r="C251" s="28">
        <v>42</v>
      </c>
      <c r="D251" s="67" t="s">
        <v>131</v>
      </c>
      <c r="E251" s="24"/>
      <c r="F251" s="66" t="s">
        <v>32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>
        <v>2</v>
      </c>
      <c r="S251" s="25"/>
      <c r="T251" s="25"/>
      <c r="U251" s="25">
        <v>1</v>
      </c>
      <c r="V251" s="25">
        <v>4</v>
      </c>
      <c r="W251" s="25"/>
      <c r="X251" s="25"/>
      <c r="Y251" s="25"/>
      <c r="Z251" s="25">
        <v>3</v>
      </c>
      <c r="AA251" s="25"/>
      <c r="AB251" s="25"/>
      <c r="AC251" s="25">
        <v>1</v>
      </c>
      <c r="AD251" s="25">
        <v>6</v>
      </c>
      <c r="AE251" s="25"/>
      <c r="AF251" s="25"/>
      <c r="AG251" s="25">
        <v>1</v>
      </c>
      <c r="AH251" s="25"/>
      <c r="AI251" s="25"/>
      <c r="AJ251" s="25"/>
      <c r="AK251" s="25">
        <v>1</v>
      </c>
      <c r="AL251" s="25">
        <v>1</v>
      </c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>
        <v>1</v>
      </c>
      <c r="AY251" s="25"/>
      <c r="AZ251" s="25"/>
      <c r="BA251" s="25"/>
      <c r="BB251" s="25"/>
      <c r="BC251" s="26">
        <f t="shared" si="33"/>
        <v>0</v>
      </c>
      <c r="BD251" s="26">
        <f t="shared" si="34"/>
        <v>0</v>
      </c>
      <c r="BE251" s="26">
        <f t="shared" si="35"/>
        <v>4</v>
      </c>
      <c r="BF251" s="26">
        <f t="shared" si="36"/>
        <v>17</v>
      </c>
      <c r="BG251" s="26">
        <f t="shared" si="37"/>
        <v>4</v>
      </c>
      <c r="BH251" s="26">
        <f t="shared" si="38"/>
        <v>17</v>
      </c>
      <c r="BI251" s="26">
        <f t="shared" si="39"/>
        <v>42</v>
      </c>
      <c r="BJ251" s="86"/>
    </row>
    <row r="252" spans="1:62" s="4" customFormat="1" ht="12.75">
      <c r="A252" s="68"/>
      <c r="B252" s="25"/>
      <c r="C252" s="28">
        <v>43</v>
      </c>
      <c r="D252" s="67" t="s">
        <v>132</v>
      </c>
      <c r="E252" s="24"/>
      <c r="F252" s="66" t="s">
        <v>31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>
        <v>1</v>
      </c>
      <c r="V252" s="25">
        <v>1</v>
      </c>
      <c r="W252" s="25">
        <v>1</v>
      </c>
      <c r="X252" s="25"/>
      <c r="Y252" s="25"/>
      <c r="Z252" s="25">
        <v>2</v>
      </c>
      <c r="AA252" s="25"/>
      <c r="AB252" s="25"/>
      <c r="AC252" s="25">
        <v>4</v>
      </c>
      <c r="AD252" s="25">
        <v>2</v>
      </c>
      <c r="AE252" s="25"/>
      <c r="AF252" s="25"/>
      <c r="AG252" s="25">
        <v>27</v>
      </c>
      <c r="AH252" s="25">
        <v>5</v>
      </c>
      <c r="AI252" s="25"/>
      <c r="AJ252" s="25"/>
      <c r="AK252" s="25">
        <v>22</v>
      </c>
      <c r="AL252" s="25">
        <v>3</v>
      </c>
      <c r="AM252" s="25"/>
      <c r="AN252" s="25"/>
      <c r="AO252" s="25">
        <v>4</v>
      </c>
      <c r="AP252" s="25">
        <v>1</v>
      </c>
      <c r="AQ252" s="25"/>
      <c r="AR252" s="25"/>
      <c r="AS252" s="25">
        <v>6</v>
      </c>
      <c r="AT252" s="25"/>
      <c r="AU252" s="25"/>
      <c r="AV252" s="25"/>
      <c r="AW252" s="25">
        <v>3</v>
      </c>
      <c r="AX252" s="25"/>
      <c r="AY252" s="25"/>
      <c r="AZ252" s="25"/>
      <c r="BA252" s="25"/>
      <c r="BB252" s="25"/>
      <c r="BC252" s="26">
        <f t="shared" si="33"/>
        <v>1</v>
      </c>
      <c r="BD252" s="26">
        <f t="shared" si="34"/>
        <v>0</v>
      </c>
      <c r="BE252" s="26">
        <f t="shared" si="35"/>
        <v>67</v>
      </c>
      <c r="BF252" s="26">
        <f t="shared" si="36"/>
        <v>14</v>
      </c>
      <c r="BG252" s="26">
        <f t="shared" si="37"/>
        <v>68</v>
      </c>
      <c r="BH252" s="26">
        <f t="shared" si="38"/>
        <v>14</v>
      </c>
      <c r="BI252" s="26">
        <f t="shared" si="39"/>
        <v>43</v>
      </c>
      <c r="BJ252" s="86"/>
    </row>
    <row r="253" spans="1:62" s="4" customFormat="1" ht="12.75">
      <c r="A253" s="68"/>
      <c r="B253" s="25"/>
      <c r="C253" s="28">
        <v>44</v>
      </c>
      <c r="D253" s="67" t="s">
        <v>132</v>
      </c>
      <c r="E253" s="24"/>
      <c r="F253" s="66" t="s">
        <v>32</v>
      </c>
      <c r="G253" s="25"/>
      <c r="H253" s="25"/>
      <c r="I253" s="25"/>
      <c r="J253" s="25">
        <v>1</v>
      </c>
      <c r="K253" s="25"/>
      <c r="L253" s="25"/>
      <c r="M253" s="25"/>
      <c r="N253" s="25">
        <v>2</v>
      </c>
      <c r="O253" s="25"/>
      <c r="P253" s="25"/>
      <c r="Q253" s="25"/>
      <c r="R253" s="25">
        <v>3</v>
      </c>
      <c r="S253" s="25"/>
      <c r="T253" s="25"/>
      <c r="U253" s="25">
        <v>2</v>
      </c>
      <c r="V253" s="25">
        <v>11</v>
      </c>
      <c r="W253" s="25"/>
      <c r="X253" s="25"/>
      <c r="Y253" s="25"/>
      <c r="Z253" s="25">
        <v>2</v>
      </c>
      <c r="AA253" s="25"/>
      <c r="AB253" s="25"/>
      <c r="AC253" s="25">
        <v>8</v>
      </c>
      <c r="AD253" s="25">
        <v>3</v>
      </c>
      <c r="AE253" s="25"/>
      <c r="AF253" s="25"/>
      <c r="AG253" s="25">
        <v>18</v>
      </c>
      <c r="AH253" s="25">
        <v>4</v>
      </c>
      <c r="AI253" s="25"/>
      <c r="AJ253" s="25"/>
      <c r="AK253" s="25">
        <v>16</v>
      </c>
      <c r="AL253" s="25">
        <v>1</v>
      </c>
      <c r="AM253" s="25"/>
      <c r="AN253" s="25"/>
      <c r="AO253" s="25">
        <v>1</v>
      </c>
      <c r="AP253" s="25"/>
      <c r="AQ253" s="25"/>
      <c r="AR253" s="25"/>
      <c r="AS253" s="25">
        <v>2</v>
      </c>
      <c r="AT253" s="25"/>
      <c r="AU253" s="25"/>
      <c r="AV253" s="25"/>
      <c r="AW253" s="25">
        <v>3</v>
      </c>
      <c r="AX253" s="25"/>
      <c r="AY253" s="25"/>
      <c r="AZ253" s="25"/>
      <c r="BA253" s="25"/>
      <c r="BB253" s="25"/>
      <c r="BC253" s="26">
        <f t="shared" si="33"/>
        <v>0</v>
      </c>
      <c r="BD253" s="26">
        <f t="shared" si="34"/>
        <v>0</v>
      </c>
      <c r="BE253" s="26">
        <f t="shared" si="35"/>
        <v>50</v>
      </c>
      <c r="BF253" s="26">
        <f t="shared" si="36"/>
        <v>27</v>
      </c>
      <c r="BG253" s="26">
        <f t="shared" si="37"/>
        <v>50</v>
      </c>
      <c r="BH253" s="26">
        <f t="shared" si="38"/>
        <v>27</v>
      </c>
      <c r="BI253" s="26">
        <f t="shared" si="39"/>
        <v>44</v>
      </c>
      <c r="BJ253" s="86"/>
    </row>
    <row r="254" spans="1:62" s="4" customFormat="1" ht="12.75">
      <c r="A254" s="68"/>
      <c r="B254" s="25"/>
      <c r="C254" s="28">
        <v>45</v>
      </c>
      <c r="D254" s="67" t="s">
        <v>251</v>
      </c>
      <c r="E254" s="24"/>
      <c r="F254" s="66" t="s">
        <v>31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>
        <v>1</v>
      </c>
      <c r="AL254" s="25"/>
      <c r="AM254" s="25"/>
      <c r="AN254" s="25"/>
      <c r="AO254" s="25"/>
      <c r="AP254" s="25"/>
      <c r="AQ254" s="25"/>
      <c r="AR254" s="25"/>
      <c r="AS254" s="25">
        <v>1</v>
      </c>
      <c r="AT254" s="25"/>
      <c r="AU254" s="25"/>
      <c r="AV254" s="25"/>
      <c r="AW254" s="25"/>
      <c r="AX254" s="25"/>
      <c r="AY254" s="25"/>
      <c r="AZ254" s="25"/>
      <c r="BA254" s="25"/>
      <c r="BB254" s="25"/>
      <c r="BC254" s="26">
        <f t="shared" si="33"/>
        <v>0</v>
      </c>
      <c r="BD254" s="26">
        <f t="shared" si="34"/>
        <v>0</v>
      </c>
      <c r="BE254" s="26">
        <f t="shared" si="35"/>
        <v>2</v>
      </c>
      <c r="BF254" s="26">
        <f t="shared" si="36"/>
        <v>0</v>
      </c>
      <c r="BG254" s="26">
        <f t="shared" si="37"/>
        <v>2</v>
      </c>
      <c r="BH254" s="26">
        <f t="shared" si="38"/>
        <v>0</v>
      </c>
      <c r="BI254" s="26">
        <f t="shared" si="39"/>
        <v>45</v>
      </c>
      <c r="BJ254" s="86"/>
    </row>
    <row r="255" spans="1:62" s="4" customFormat="1" ht="12.75">
      <c r="A255" s="68"/>
      <c r="B255" s="25"/>
      <c r="C255" s="28"/>
      <c r="D255" s="67" t="s">
        <v>133</v>
      </c>
      <c r="E255" s="24"/>
      <c r="F255" s="66" t="s">
        <v>31</v>
      </c>
      <c r="G255" s="25"/>
      <c r="H255" s="25"/>
      <c r="I255" s="25"/>
      <c r="J255" s="25"/>
      <c r="K255" s="25"/>
      <c r="L255" s="25">
        <v>2</v>
      </c>
      <c r="M255" s="25">
        <v>2</v>
      </c>
      <c r="N255" s="25">
        <v>6</v>
      </c>
      <c r="O255" s="25"/>
      <c r="P255" s="25">
        <v>4</v>
      </c>
      <c r="Q255" s="25"/>
      <c r="R255" s="25">
        <v>19</v>
      </c>
      <c r="S255" s="25">
        <v>4</v>
      </c>
      <c r="T255" s="25">
        <v>17</v>
      </c>
      <c r="U255" s="25">
        <v>2</v>
      </c>
      <c r="V255" s="25">
        <v>81</v>
      </c>
      <c r="W255" s="25">
        <v>7</v>
      </c>
      <c r="X255" s="25">
        <v>20</v>
      </c>
      <c r="Y255" s="25">
        <v>2</v>
      </c>
      <c r="Z255" s="25">
        <v>40</v>
      </c>
      <c r="AA255" s="25">
        <v>144</v>
      </c>
      <c r="AB255" s="25">
        <v>55</v>
      </c>
      <c r="AC255" s="25">
        <v>57</v>
      </c>
      <c r="AD255" s="25">
        <v>167</v>
      </c>
      <c r="AE255" s="25">
        <v>254</v>
      </c>
      <c r="AF255" s="25">
        <v>49</v>
      </c>
      <c r="AG255" s="25">
        <v>138</v>
      </c>
      <c r="AH255" s="25">
        <v>130</v>
      </c>
      <c r="AI255" s="25">
        <v>178</v>
      </c>
      <c r="AJ255" s="25">
        <v>14</v>
      </c>
      <c r="AK255" s="25">
        <v>81</v>
      </c>
      <c r="AL255" s="25">
        <v>43</v>
      </c>
      <c r="AM255" s="25">
        <v>57</v>
      </c>
      <c r="AN255" s="25">
        <v>5</v>
      </c>
      <c r="AO255" s="25">
        <v>33</v>
      </c>
      <c r="AP255" s="25">
        <v>4</v>
      </c>
      <c r="AQ255" s="25">
        <v>61</v>
      </c>
      <c r="AR255" s="25">
        <v>3</v>
      </c>
      <c r="AS255" s="25">
        <v>24</v>
      </c>
      <c r="AT255" s="25">
        <v>9</v>
      </c>
      <c r="AU255" s="25">
        <v>33</v>
      </c>
      <c r="AV255" s="25"/>
      <c r="AW255" s="25">
        <v>9</v>
      </c>
      <c r="AX255" s="25">
        <v>6</v>
      </c>
      <c r="AY255" s="25"/>
      <c r="AZ255" s="25"/>
      <c r="BA255" s="25"/>
      <c r="BB255" s="25"/>
      <c r="BC255" s="26">
        <f t="shared" si="33"/>
        <v>738</v>
      </c>
      <c r="BD255" s="26">
        <f t="shared" si="34"/>
        <v>169</v>
      </c>
      <c r="BE255" s="26">
        <f t="shared" si="35"/>
        <v>346</v>
      </c>
      <c r="BF255" s="26">
        <f t="shared" si="36"/>
        <v>507</v>
      </c>
      <c r="BG255" s="26">
        <f t="shared" si="37"/>
        <v>1084</v>
      </c>
      <c r="BH255" s="26">
        <f t="shared" si="38"/>
        <v>676</v>
      </c>
      <c r="BI255" s="26">
        <f t="shared" si="39"/>
        <v>0</v>
      </c>
      <c r="BJ255" s="86"/>
    </row>
    <row r="256" spans="1:62" s="4" customFormat="1" ht="12.75">
      <c r="A256" s="68"/>
      <c r="B256" s="25"/>
      <c r="C256" s="28"/>
      <c r="D256" s="67" t="s">
        <v>133</v>
      </c>
      <c r="E256" s="24"/>
      <c r="F256" s="66" t="s">
        <v>40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>
        <v>2</v>
      </c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>
        <v>1</v>
      </c>
      <c r="AB256" s="25">
        <v>3</v>
      </c>
      <c r="AC256" s="25">
        <v>1</v>
      </c>
      <c r="AD256" s="25">
        <v>1</v>
      </c>
      <c r="AE256" s="25">
        <v>3</v>
      </c>
      <c r="AF256" s="25"/>
      <c r="AG256" s="25">
        <v>1</v>
      </c>
      <c r="AH256" s="25">
        <v>2</v>
      </c>
      <c r="AI256" s="25"/>
      <c r="AJ256" s="25"/>
      <c r="AK256" s="25"/>
      <c r="AL256" s="25"/>
      <c r="AM256" s="25"/>
      <c r="AN256" s="25"/>
      <c r="AO256" s="25"/>
      <c r="AP256" s="25">
        <v>1</v>
      </c>
      <c r="AQ256" s="25">
        <v>1</v>
      </c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6">
        <f t="shared" si="33"/>
        <v>5</v>
      </c>
      <c r="BD256" s="26">
        <f t="shared" si="34"/>
        <v>5</v>
      </c>
      <c r="BE256" s="26">
        <f t="shared" si="35"/>
        <v>2</v>
      </c>
      <c r="BF256" s="26">
        <f t="shared" si="36"/>
        <v>4</v>
      </c>
      <c r="BG256" s="26">
        <f t="shared" si="37"/>
        <v>7</v>
      </c>
      <c r="BH256" s="26">
        <f t="shared" si="38"/>
        <v>9</v>
      </c>
      <c r="BI256" s="26">
        <f t="shared" si="39"/>
        <v>0</v>
      </c>
      <c r="BJ256" s="86"/>
    </row>
    <row r="257" spans="1:62" s="4" customFormat="1" ht="12.75">
      <c r="A257" s="68"/>
      <c r="B257" s="25"/>
      <c r="C257" s="28"/>
      <c r="D257" s="67" t="s">
        <v>133</v>
      </c>
      <c r="E257" s="24"/>
      <c r="F257" s="66" t="s">
        <v>41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>
        <v>2</v>
      </c>
      <c r="AB257" s="25">
        <v>1</v>
      </c>
      <c r="AC257" s="25"/>
      <c r="AD257" s="25">
        <v>1</v>
      </c>
      <c r="AE257" s="25">
        <v>3</v>
      </c>
      <c r="AF257" s="25"/>
      <c r="AG257" s="25"/>
      <c r="AH257" s="25">
        <v>2</v>
      </c>
      <c r="AI257" s="25">
        <v>1</v>
      </c>
      <c r="AJ257" s="25"/>
      <c r="AK257" s="25">
        <v>1</v>
      </c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6">
        <f t="shared" si="33"/>
        <v>6</v>
      </c>
      <c r="BD257" s="26">
        <f t="shared" si="34"/>
        <v>1</v>
      </c>
      <c r="BE257" s="26">
        <f t="shared" si="35"/>
        <v>1</v>
      </c>
      <c r="BF257" s="26">
        <f t="shared" si="36"/>
        <v>3</v>
      </c>
      <c r="BG257" s="26">
        <f t="shared" si="37"/>
        <v>7</v>
      </c>
      <c r="BH257" s="26">
        <f t="shared" si="38"/>
        <v>4</v>
      </c>
      <c r="BI257" s="26">
        <f t="shared" si="39"/>
        <v>0</v>
      </c>
      <c r="BJ257" s="86"/>
    </row>
    <row r="258" spans="1:62" s="4" customFormat="1" ht="12.75">
      <c r="A258" s="68"/>
      <c r="B258" s="25"/>
      <c r="C258" s="28"/>
      <c r="D258" s="67" t="s">
        <v>133</v>
      </c>
      <c r="E258" s="24"/>
      <c r="F258" s="66" t="s">
        <v>32</v>
      </c>
      <c r="G258" s="25"/>
      <c r="H258" s="25"/>
      <c r="I258" s="25">
        <v>11</v>
      </c>
      <c r="J258" s="25">
        <v>3</v>
      </c>
      <c r="K258" s="25">
        <v>40</v>
      </c>
      <c r="L258" s="25">
        <v>6</v>
      </c>
      <c r="M258" s="25">
        <v>84</v>
      </c>
      <c r="N258" s="25">
        <v>14</v>
      </c>
      <c r="O258" s="25"/>
      <c r="P258" s="25">
        <v>93</v>
      </c>
      <c r="Q258" s="25"/>
      <c r="R258" s="25">
        <v>34</v>
      </c>
      <c r="S258" s="25">
        <v>3</v>
      </c>
      <c r="T258" s="25">
        <v>208</v>
      </c>
      <c r="U258" s="25">
        <v>3</v>
      </c>
      <c r="V258" s="25">
        <v>99</v>
      </c>
      <c r="W258" s="25">
        <v>12</v>
      </c>
      <c r="X258" s="25">
        <v>49</v>
      </c>
      <c r="Y258" s="25">
        <v>2</v>
      </c>
      <c r="Z258" s="25">
        <v>24</v>
      </c>
      <c r="AA258" s="25">
        <v>61</v>
      </c>
      <c r="AB258" s="25">
        <v>90</v>
      </c>
      <c r="AC258" s="25">
        <v>20</v>
      </c>
      <c r="AD258" s="25">
        <v>61</v>
      </c>
      <c r="AE258" s="25">
        <v>50</v>
      </c>
      <c r="AF258" s="25">
        <v>22</v>
      </c>
      <c r="AG258" s="25">
        <v>45</v>
      </c>
      <c r="AH258" s="25">
        <v>30</v>
      </c>
      <c r="AI258" s="25">
        <v>16</v>
      </c>
      <c r="AJ258" s="25">
        <v>4</v>
      </c>
      <c r="AK258" s="25">
        <v>29</v>
      </c>
      <c r="AL258" s="25">
        <v>4</v>
      </c>
      <c r="AM258" s="25">
        <v>5</v>
      </c>
      <c r="AN258" s="25"/>
      <c r="AO258" s="25">
        <v>6</v>
      </c>
      <c r="AP258" s="25">
        <v>4</v>
      </c>
      <c r="AQ258" s="25">
        <v>3</v>
      </c>
      <c r="AR258" s="25">
        <v>1</v>
      </c>
      <c r="AS258" s="25">
        <v>2</v>
      </c>
      <c r="AT258" s="25">
        <v>1</v>
      </c>
      <c r="AU258" s="25">
        <v>5</v>
      </c>
      <c r="AV258" s="25">
        <v>1</v>
      </c>
      <c r="AW258" s="25">
        <v>5</v>
      </c>
      <c r="AX258" s="25">
        <v>1</v>
      </c>
      <c r="AY258" s="25"/>
      <c r="AZ258" s="25"/>
      <c r="BA258" s="25"/>
      <c r="BB258" s="25"/>
      <c r="BC258" s="26">
        <f t="shared" si="33"/>
        <v>155</v>
      </c>
      <c r="BD258" s="26">
        <f t="shared" si="34"/>
        <v>603</v>
      </c>
      <c r="BE258" s="26">
        <f t="shared" si="35"/>
        <v>112</v>
      </c>
      <c r="BF258" s="26">
        <f t="shared" si="36"/>
        <v>281</v>
      </c>
      <c r="BG258" s="26">
        <f t="shared" si="37"/>
        <v>267</v>
      </c>
      <c r="BH258" s="26">
        <f t="shared" si="38"/>
        <v>884</v>
      </c>
      <c r="BI258" s="26">
        <f t="shared" si="39"/>
        <v>0</v>
      </c>
      <c r="BJ258" s="86"/>
    </row>
    <row r="259" spans="1:62" s="15" customFormat="1" ht="12.75">
      <c r="A259" s="66"/>
      <c r="B259" s="28"/>
      <c r="C259" s="28"/>
      <c r="D259" s="71" t="s">
        <v>134</v>
      </c>
      <c r="E259" s="24"/>
      <c r="F259" s="66"/>
      <c r="G259" s="28">
        <f>G255+G256+G257+G258</f>
        <v>0</v>
      </c>
      <c r="H259" s="28">
        <f aca="true" t="shared" si="40" ref="H259:BA259">H255+H256+H257+H258</f>
        <v>0</v>
      </c>
      <c r="I259" s="28">
        <f t="shared" si="40"/>
        <v>11</v>
      </c>
      <c r="J259" s="28">
        <f t="shared" si="40"/>
        <v>3</v>
      </c>
      <c r="K259" s="28">
        <f t="shared" si="40"/>
        <v>40</v>
      </c>
      <c r="L259" s="28">
        <f t="shared" si="40"/>
        <v>8</v>
      </c>
      <c r="M259" s="28">
        <f t="shared" si="40"/>
        <v>86</v>
      </c>
      <c r="N259" s="28">
        <f t="shared" si="40"/>
        <v>20</v>
      </c>
      <c r="O259" s="28">
        <f t="shared" si="40"/>
        <v>0</v>
      </c>
      <c r="P259" s="28">
        <f t="shared" si="40"/>
        <v>99</v>
      </c>
      <c r="Q259" s="28">
        <f t="shared" si="40"/>
        <v>0</v>
      </c>
      <c r="R259" s="28">
        <f t="shared" si="40"/>
        <v>53</v>
      </c>
      <c r="S259" s="28">
        <f t="shared" si="40"/>
        <v>7</v>
      </c>
      <c r="T259" s="28">
        <f t="shared" si="40"/>
        <v>225</v>
      </c>
      <c r="U259" s="28">
        <f t="shared" si="40"/>
        <v>5</v>
      </c>
      <c r="V259" s="28">
        <f t="shared" si="40"/>
        <v>180</v>
      </c>
      <c r="W259" s="28">
        <f t="shared" si="40"/>
        <v>19</v>
      </c>
      <c r="X259" s="28">
        <f t="shared" si="40"/>
        <v>69</v>
      </c>
      <c r="Y259" s="28">
        <f t="shared" si="40"/>
        <v>4</v>
      </c>
      <c r="Z259" s="28">
        <f t="shared" si="40"/>
        <v>64</v>
      </c>
      <c r="AA259" s="28">
        <f t="shared" si="40"/>
        <v>208</v>
      </c>
      <c r="AB259" s="28">
        <f t="shared" si="40"/>
        <v>149</v>
      </c>
      <c r="AC259" s="28">
        <f t="shared" si="40"/>
        <v>78</v>
      </c>
      <c r="AD259" s="28">
        <f t="shared" si="40"/>
        <v>230</v>
      </c>
      <c r="AE259" s="28">
        <f t="shared" si="40"/>
        <v>310</v>
      </c>
      <c r="AF259" s="28">
        <f t="shared" si="40"/>
        <v>71</v>
      </c>
      <c r="AG259" s="28">
        <f t="shared" si="40"/>
        <v>184</v>
      </c>
      <c r="AH259" s="28">
        <f t="shared" si="40"/>
        <v>164</v>
      </c>
      <c r="AI259" s="28">
        <f t="shared" si="40"/>
        <v>195</v>
      </c>
      <c r="AJ259" s="28">
        <f t="shared" si="40"/>
        <v>18</v>
      </c>
      <c r="AK259" s="28">
        <f t="shared" si="40"/>
        <v>111</v>
      </c>
      <c r="AL259" s="28">
        <f t="shared" si="40"/>
        <v>47</v>
      </c>
      <c r="AM259" s="28">
        <f t="shared" si="40"/>
        <v>62</v>
      </c>
      <c r="AN259" s="28">
        <f t="shared" si="40"/>
        <v>5</v>
      </c>
      <c r="AO259" s="28">
        <f t="shared" si="40"/>
        <v>39</v>
      </c>
      <c r="AP259" s="28">
        <f t="shared" si="40"/>
        <v>9</v>
      </c>
      <c r="AQ259" s="28">
        <f t="shared" si="40"/>
        <v>65</v>
      </c>
      <c r="AR259" s="28">
        <f t="shared" si="40"/>
        <v>4</v>
      </c>
      <c r="AS259" s="28">
        <f t="shared" si="40"/>
        <v>26</v>
      </c>
      <c r="AT259" s="28">
        <f t="shared" si="40"/>
        <v>10</v>
      </c>
      <c r="AU259" s="28">
        <f t="shared" si="40"/>
        <v>38</v>
      </c>
      <c r="AV259" s="28">
        <f t="shared" si="40"/>
        <v>1</v>
      </c>
      <c r="AW259" s="28">
        <f t="shared" si="40"/>
        <v>14</v>
      </c>
      <c r="AX259" s="28">
        <f t="shared" si="40"/>
        <v>7</v>
      </c>
      <c r="AY259" s="28">
        <f t="shared" si="40"/>
        <v>0</v>
      </c>
      <c r="AZ259" s="28">
        <f t="shared" si="40"/>
        <v>0</v>
      </c>
      <c r="BA259" s="28">
        <f t="shared" si="40"/>
        <v>0</v>
      </c>
      <c r="BB259" s="28">
        <f>BB255+BB256+BB257+BB258</f>
        <v>0</v>
      </c>
      <c r="BC259" s="26">
        <f t="shared" si="33"/>
        <v>904</v>
      </c>
      <c r="BD259" s="26">
        <f t="shared" si="34"/>
        <v>778</v>
      </c>
      <c r="BE259" s="26">
        <f t="shared" si="35"/>
        <v>461</v>
      </c>
      <c r="BF259" s="26">
        <f t="shared" si="36"/>
        <v>795</v>
      </c>
      <c r="BG259" s="26">
        <f t="shared" si="37"/>
        <v>1365</v>
      </c>
      <c r="BH259" s="26">
        <f t="shared" si="38"/>
        <v>1573</v>
      </c>
      <c r="BI259" s="26">
        <f t="shared" si="39"/>
        <v>0</v>
      </c>
      <c r="BJ259" s="90"/>
    </row>
    <row r="260" spans="1:62" s="4" customFormat="1" ht="12.75">
      <c r="A260" s="68" t="s">
        <v>135</v>
      </c>
      <c r="B260" s="25" t="s">
        <v>30</v>
      </c>
      <c r="C260" s="25"/>
      <c r="D260" s="67" t="s">
        <v>136</v>
      </c>
      <c r="E260" s="24"/>
      <c r="F260" s="6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6">
        <f t="shared" si="33"/>
        <v>0</v>
      </c>
      <c r="BD260" s="26">
        <f t="shared" si="34"/>
        <v>0</v>
      </c>
      <c r="BE260" s="26">
        <f t="shared" si="35"/>
        <v>0</v>
      </c>
      <c r="BF260" s="26">
        <f>BB259+AX260+AT260+AP260+AL260+AH260+AD260+Z260+V260+R260+N260+L260+J260+H260</f>
        <v>0</v>
      </c>
      <c r="BG260" s="26">
        <f t="shared" si="37"/>
        <v>0</v>
      </c>
      <c r="BH260" s="26">
        <f t="shared" si="38"/>
        <v>0</v>
      </c>
      <c r="BI260" s="26">
        <f t="shared" si="39"/>
        <v>0</v>
      </c>
      <c r="BJ260" s="86"/>
    </row>
    <row r="261" spans="1:62" s="4" customFormat="1" ht="12.75">
      <c r="A261" s="68"/>
      <c r="B261" s="25" t="s">
        <v>30</v>
      </c>
      <c r="C261" s="25"/>
      <c r="D261" s="67" t="s">
        <v>250</v>
      </c>
      <c r="E261" s="24"/>
      <c r="F261" s="6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6"/>
      <c r="BD261" s="26"/>
      <c r="BE261" s="26"/>
      <c r="BF261" s="26"/>
      <c r="BG261" s="26"/>
      <c r="BH261" s="26"/>
      <c r="BI261" s="26"/>
      <c r="BJ261" s="86"/>
    </row>
    <row r="262" spans="1:62" s="4" customFormat="1" ht="12.75">
      <c r="A262" s="68"/>
      <c r="B262" s="25"/>
      <c r="C262" s="25">
        <v>46</v>
      </c>
      <c r="D262" s="67" t="s">
        <v>137</v>
      </c>
      <c r="E262" s="24"/>
      <c r="F262" s="68" t="s">
        <v>31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>
        <v>1</v>
      </c>
      <c r="AB262" s="25"/>
      <c r="AC262" s="25"/>
      <c r="AD262" s="25"/>
      <c r="AE262" s="25">
        <v>1</v>
      </c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6">
        <f t="shared" si="33"/>
        <v>2</v>
      </c>
      <c r="BD262" s="26">
        <f t="shared" si="34"/>
        <v>0</v>
      </c>
      <c r="BE262" s="26">
        <f t="shared" si="35"/>
        <v>0</v>
      </c>
      <c r="BF262" s="26">
        <f aca="true" t="shared" si="41" ref="BF262:BF270">BB261+AX262+AT262+AP262+AL262+AH262+AD262+Z262+V262+R262+N262+L262+J262+H262</f>
        <v>0</v>
      </c>
      <c r="BG262" s="26">
        <f t="shared" si="37"/>
        <v>2</v>
      </c>
      <c r="BH262" s="26">
        <f t="shared" si="38"/>
        <v>0</v>
      </c>
      <c r="BI262" s="26">
        <f t="shared" si="39"/>
        <v>46</v>
      </c>
      <c r="BJ262" s="86"/>
    </row>
    <row r="263" spans="1:62" s="4" customFormat="1" ht="12.75">
      <c r="A263" s="68"/>
      <c r="B263" s="25"/>
      <c r="C263" s="25">
        <v>47</v>
      </c>
      <c r="D263" s="67" t="s">
        <v>137</v>
      </c>
      <c r="E263" s="24"/>
      <c r="F263" s="68" t="s">
        <v>32</v>
      </c>
      <c r="G263" s="25"/>
      <c r="H263" s="25"/>
      <c r="I263" s="25">
        <v>1</v>
      </c>
      <c r="J263" s="25"/>
      <c r="K263" s="25"/>
      <c r="L263" s="25"/>
      <c r="M263" s="25">
        <v>2</v>
      </c>
      <c r="N263" s="25"/>
      <c r="O263" s="25"/>
      <c r="P263" s="25"/>
      <c r="Q263" s="25"/>
      <c r="R263" s="25"/>
      <c r="S263" s="25"/>
      <c r="T263" s="25">
        <v>2</v>
      </c>
      <c r="U263" s="25"/>
      <c r="V263" s="25"/>
      <c r="W263" s="25"/>
      <c r="X263" s="25">
        <v>1</v>
      </c>
      <c r="Y263" s="25"/>
      <c r="Z263" s="25"/>
      <c r="AA263" s="25">
        <v>1</v>
      </c>
      <c r="AB263" s="25"/>
      <c r="AC263" s="25"/>
      <c r="AD263" s="25"/>
      <c r="AE263" s="25">
        <v>1</v>
      </c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6">
        <f t="shared" si="33"/>
        <v>2</v>
      </c>
      <c r="BD263" s="26">
        <f t="shared" si="34"/>
        <v>6</v>
      </c>
      <c r="BE263" s="26">
        <f t="shared" si="35"/>
        <v>0</v>
      </c>
      <c r="BF263" s="26">
        <f t="shared" si="41"/>
        <v>0</v>
      </c>
      <c r="BG263" s="26">
        <f t="shared" si="37"/>
        <v>2</v>
      </c>
      <c r="BH263" s="26">
        <f t="shared" si="38"/>
        <v>6</v>
      </c>
      <c r="BI263" s="26">
        <f t="shared" si="39"/>
        <v>47</v>
      </c>
      <c r="BJ263" s="86"/>
    </row>
    <row r="264" spans="1:62" s="4" customFormat="1" ht="12.75">
      <c r="A264" s="68" t="s">
        <v>135</v>
      </c>
      <c r="B264" s="25" t="s">
        <v>33</v>
      </c>
      <c r="C264" s="25"/>
      <c r="D264" s="67" t="s">
        <v>138</v>
      </c>
      <c r="E264" s="24"/>
      <c r="F264" s="6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6">
        <f t="shared" si="33"/>
        <v>0</v>
      </c>
      <c r="BD264" s="26">
        <f t="shared" si="34"/>
        <v>0</v>
      </c>
      <c r="BE264" s="26">
        <f t="shared" si="35"/>
        <v>0</v>
      </c>
      <c r="BF264" s="26">
        <f t="shared" si="41"/>
        <v>0</v>
      </c>
      <c r="BG264" s="26">
        <f t="shared" si="37"/>
        <v>0</v>
      </c>
      <c r="BH264" s="26">
        <f t="shared" si="38"/>
        <v>0</v>
      </c>
      <c r="BI264" s="26">
        <f t="shared" si="39"/>
        <v>0</v>
      </c>
      <c r="BJ264" s="86">
        <v>320056</v>
      </c>
    </row>
    <row r="265" spans="1:62" s="4" customFormat="1" ht="12.75">
      <c r="A265" s="68"/>
      <c r="B265" s="25"/>
      <c r="C265" s="25">
        <v>1</v>
      </c>
      <c r="D265" s="67" t="s">
        <v>139</v>
      </c>
      <c r="E265" s="24"/>
      <c r="F265" s="68" t="s">
        <v>31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>
        <v>1</v>
      </c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6">
        <f t="shared" si="33"/>
        <v>1</v>
      </c>
      <c r="BD265" s="26">
        <f t="shared" si="34"/>
        <v>0</v>
      </c>
      <c r="BE265" s="26">
        <f t="shared" si="35"/>
        <v>0</v>
      </c>
      <c r="BF265" s="26">
        <f t="shared" si="41"/>
        <v>0</v>
      </c>
      <c r="BG265" s="26">
        <f t="shared" si="37"/>
        <v>1</v>
      </c>
      <c r="BH265" s="26">
        <f t="shared" si="38"/>
        <v>0</v>
      </c>
      <c r="BI265" s="26">
        <f t="shared" si="39"/>
        <v>1</v>
      </c>
      <c r="BJ265" s="86"/>
    </row>
    <row r="266" spans="1:62" s="4" customFormat="1" ht="12.75">
      <c r="A266" s="68"/>
      <c r="B266" s="25"/>
      <c r="C266" s="25">
        <v>2</v>
      </c>
      <c r="D266" s="67" t="s">
        <v>139</v>
      </c>
      <c r="E266" s="24"/>
      <c r="F266" s="68" t="s">
        <v>32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>
        <v>1</v>
      </c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6">
        <f t="shared" si="33"/>
        <v>0</v>
      </c>
      <c r="BD266" s="26">
        <f t="shared" si="34"/>
        <v>1</v>
      </c>
      <c r="BE266" s="26">
        <f t="shared" si="35"/>
        <v>0</v>
      </c>
      <c r="BF266" s="26">
        <f t="shared" si="41"/>
        <v>0</v>
      </c>
      <c r="BG266" s="26">
        <f t="shared" si="37"/>
        <v>0</v>
      </c>
      <c r="BH266" s="26">
        <f t="shared" si="38"/>
        <v>1</v>
      </c>
      <c r="BI266" s="26">
        <f t="shared" si="39"/>
        <v>2</v>
      </c>
      <c r="BJ266" s="86"/>
    </row>
    <row r="267" spans="1:62" s="4" customFormat="1" ht="12.75">
      <c r="A267" s="68"/>
      <c r="B267" s="25"/>
      <c r="C267" s="25"/>
      <c r="D267" s="67" t="s">
        <v>140</v>
      </c>
      <c r="E267" s="24"/>
      <c r="F267" s="68" t="s">
        <v>31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>
        <v>1</v>
      </c>
      <c r="AB267" s="25"/>
      <c r="AC267" s="25"/>
      <c r="AD267" s="25"/>
      <c r="AE267" s="25">
        <v>1</v>
      </c>
      <c r="AF267" s="25"/>
      <c r="AG267" s="25"/>
      <c r="AH267" s="25"/>
      <c r="AI267" s="25">
        <v>1</v>
      </c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6">
        <f t="shared" si="33"/>
        <v>3</v>
      </c>
      <c r="BD267" s="26">
        <f t="shared" si="34"/>
        <v>0</v>
      </c>
      <c r="BE267" s="26">
        <f t="shared" si="35"/>
        <v>0</v>
      </c>
      <c r="BF267" s="26">
        <f t="shared" si="41"/>
        <v>0</v>
      </c>
      <c r="BG267" s="26">
        <f t="shared" si="37"/>
        <v>3</v>
      </c>
      <c r="BH267" s="26">
        <f t="shared" si="38"/>
        <v>0</v>
      </c>
      <c r="BI267" s="26">
        <f t="shared" si="39"/>
        <v>0</v>
      </c>
      <c r="BJ267" s="86"/>
    </row>
    <row r="268" spans="1:62" s="4" customFormat="1" ht="12.75">
      <c r="A268" s="68"/>
      <c r="B268" s="25"/>
      <c r="C268" s="25"/>
      <c r="D268" s="67" t="s">
        <v>140</v>
      </c>
      <c r="E268" s="24"/>
      <c r="F268" s="68" t="s">
        <v>40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6">
        <f t="shared" si="33"/>
        <v>0</v>
      </c>
      <c r="BD268" s="26">
        <f t="shared" si="34"/>
        <v>0</v>
      </c>
      <c r="BE268" s="26">
        <f t="shared" si="35"/>
        <v>0</v>
      </c>
      <c r="BF268" s="26">
        <f t="shared" si="41"/>
        <v>0</v>
      </c>
      <c r="BG268" s="26">
        <f t="shared" si="37"/>
        <v>0</v>
      </c>
      <c r="BH268" s="26">
        <f t="shared" si="38"/>
        <v>0</v>
      </c>
      <c r="BI268" s="26">
        <f t="shared" si="39"/>
        <v>0</v>
      </c>
      <c r="BJ268" s="86"/>
    </row>
    <row r="269" spans="1:62" s="4" customFormat="1" ht="12.75">
      <c r="A269" s="68"/>
      <c r="B269" s="25"/>
      <c r="C269" s="25"/>
      <c r="D269" s="67" t="s">
        <v>140</v>
      </c>
      <c r="E269" s="24"/>
      <c r="F269" s="68" t="s">
        <v>41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6">
        <f t="shared" si="33"/>
        <v>0</v>
      </c>
      <c r="BD269" s="26">
        <f t="shared" si="34"/>
        <v>0</v>
      </c>
      <c r="BE269" s="26">
        <f t="shared" si="35"/>
        <v>0</v>
      </c>
      <c r="BF269" s="26">
        <f t="shared" si="41"/>
        <v>0</v>
      </c>
      <c r="BG269" s="26">
        <f t="shared" si="37"/>
        <v>0</v>
      </c>
      <c r="BH269" s="26">
        <f t="shared" si="38"/>
        <v>0</v>
      </c>
      <c r="BI269" s="26">
        <f t="shared" si="39"/>
        <v>0</v>
      </c>
      <c r="BJ269" s="86"/>
    </row>
    <row r="270" spans="1:62" s="4" customFormat="1" ht="12.75">
      <c r="A270" s="68"/>
      <c r="B270" s="25"/>
      <c r="C270" s="25"/>
      <c r="D270" s="67" t="s">
        <v>140</v>
      </c>
      <c r="E270" s="24"/>
      <c r="F270" s="68" t="s">
        <v>32</v>
      </c>
      <c r="G270" s="25"/>
      <c r="H270" s="25"/>
      <c r="I270" s="25">
        <v>1</v>
      </c>
      <c r="J270" s="25"/>
      <c r="K270" s="25"/>
      <c r="L270" s="25"/>
      <c r="M270" s="25">
        <v>2</v>
      </c>
      <c r="N270" s="25"/>
      <c r="O270" s="25"/>
      <c r="P270" s="25"/>
      <c r="Q270" s="25"/>
      <c r="R270" s="25"/>
      <c r="S270" s="25"/>
      <c r="T270" s="25">
        <v>2</v>
      </c>
      <c r="U270" s="25"/>
      <c r="V270" s="25"/>
      <c r="W270" s="25"/>
      <c r="X270" s="25">
        <v>1</v>
      </c>
      <c r="Y270" s="25"/>
      <c r="Z270" s="25"/>
      <c r="AA270" s="25">
        <v>1</v>
      </c>
      <c r="AB270" s="25">
        <v>1</v>
      </c>
      <c r="AC270" s="25"/>
      <c r="AD270" s="25"/>
      <c r="AE270" s="25">
        <v>1</v>
      </c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8"/>
      <c r="BC270" s="26">
        <f t="shared" si="33"/>
        <v>2</v>
      </c>
      <c r="BD270" s="26">
        <f t="shared" si="34"/>
        <v>7</v>
      </c>
      <c r="BE270" s="26">
        <f t="shared" si="35"/>
        <v>0</v>
      </c>
      <c r="BF270" s="26">
        <f t="shared" si="41"/>
        <v>0</v>
      </c>
      <c r="BG270" s="26">
        <f t="shared" si="37"/>
        <v>2</v>
      </c>
      <c r="BH270" s="26">
        <f t="shared" si="38"/>
        <v>7</v>
      </c>
      <c r="BI270" s="26">
        <f t="shared" si="39"/>
        <v>0</v>
      </c>
      <c r="BJ270" s="86"/>
    </row>
    <row r="271" spans="1:62" s="15" customFormat="1" ht="12.75">
      <c r="A271" s="66"/>
      <c r="B271" s="28"/>
      <c r="C271" s="28"/>
      <c r="D271" s="71" t="s">
        <v>141</v>
      </c>
      <c r="E271" s="24"/>
      <c r="F271" s="66"/>
      <c r="G271" s="28">
        <f aca="true" t="shared" si="42" ref="G271:BA271">G267+G268+G269+G270</f>
        <v>0</v>
      </c>
      <c r="H271" s="28">
        <f t="shared" si="42"/>
        <v>0</v>
      </c>
      <c r="I271" s="28">
        <f t="shared" si="42"/>
        <v>1</v>
      </c>
      <c r="J271" s="28">
        <f t="shared" si="42"/>
        <v>0</v>
      </c>
      <c r="K271" s="28">
        <f t="shared" si="42"/>
        <v>0</v>
      </c>
      <c r="L271" s="28">
        <f t="shared" si="42"/>
        <v>0</v>
      </c>
      <c r="M271" s="28">
        <f t="shared" si="42"/>
        <v>2</v>
      </c>
      <c r="N271" s="28">
        <f t="shared" si="42"/>
        <v>0</v>
      </c>
      <c r="O271" s="28">
        <f t="shared" si="42"/>
        <v>0</v>
      </c>
      <c r="P271" s="28">
        <f t="shared" si="42"/>
        <v>0</v>
      </c>
      <c r="Q271" s="28">
        <f t="shared" si="42"/>
        <v>0</v>
      </c>
      <c r="R271" s="28">
        <f t="shared" si="42"/>
        <v>0</v>
      </c>
      <c r="S271" s="28">
        <f t="shared" si="42"/>
        <v>0</v>
      </c>
      <c r="T271" s="28">
        <f t="shared" si="42"/>
        <v>2</v>
      </c>
      <c r="U271" s="28">
        <f t="shared" si="42"/>
        <v>0</v>
      </c>
      <c r="V271" s="28">
        <f t="shared" si="42"/>
        <v>0</v>
      </c>
      <c r="W271" s="28">
        <f t="shared" si="42"/>
        <v>0</v>
      </c>
      <c r="X271" s="28">
        <f t="shared" si="42"/>
        <v>1</v>
      </c>
      <c r="Y271" s="28">
        <f t="shared" si="42"/>
        <v>0</v>
      </c>
      <c r="Z271" s="28">
        <f t="shared" si="42"/>
        <v>0</v>
      </c>
      <c r="AA271" s="28">
        <f t="shared" si="42"/>
        <v>2</v>
      </c>
      <c r="AB271" s="28">
        <f t="shared" si="42"/>
        <v>1</v>
      </c>
      <c r="AC271" s="28">
        <f t="shared" si="42"/>
        <v>0</v>
      </c>
      <c r="AD271" s="28">
        <f t="shared" si="42"/>
        <v>0</v>
      </c>
      <c r="AE271" s="28">
        <f t="shared" si="42"/>
        <v>2</v>
      </c>
      <c r="AF271" s="28">
        <f t="shared" si="42"/>
        <v>0</v>
      </c>
      <c r="AG271" s="28">
        <f t="shared" si="42"/>
        <v>0</v>
      </c>
      <c r="AH271" s="28">
        <f t="shared" si="42"/>
        <v>0</v>
      </c>
      <c r="AI271" s="28">
        <f t="shared" si="42"/>
        <v>1</v>
      </c>
      <c r="AJ271" s="28">
        <f t="shared" si="42"/>
        <v>0</v>
      </c>
      <c r="AK271" s="28">
        <f t="shared" si="42"/>
        <v>0</v>
      </c>
      <c r="AL271" s="28">
        <f t="shared" si="42"/>
        <v>0</v>
      </c>
      <c r="AM271" s="28">
        <f t="shared" si="42"/>
        <v>0</v>
      </c>
      <c r="AN271" s="28">
        <f t="shared" si="42"/>
        <v>0</v>
      </c>
      <c r="AO271" s="28">
        <f t="shared" si="42"/>
        <v>0</v>
      </c>
      <c r="AP271" s="28">
        <f t="shared" si="42"/>
        <v>0</v>
      </c>
      <c r="AQ271" s="28">
        <f t="shared" si="42"/>
        <v>0</v>
      </c>
      <c r="AR271" s="28">
        <f t="shared" si="42"/>
        <v>0</v>
      </c>
      <c r="AS271" s="28">
        <f t="shared" si="42"/>
        <v>0</v>
      </c>
      <c r="AT271" s="28">
        <f t="shared" si="42"/>
        <v>0</v>
      </c>
      <c r="AU271" s="28">
        <f t="shared" si="42"/>
        <v>0</v>
      </c>
      <c r="AV271" s="28">
        <f t="shared" si="42"/>
        <v>0</v>
      </c>
      <c r="AW271" s="28">
        <f t="shared" si="42"/>
        <v>0</v>
      </c>
      <c r="AX271" s="28">
        <f t="shared" si="42"/>
        <v>0</v>
      </c>
      <c r="AY271" s="28">
        <f t="shared" si="42"/>
        <v>0</v>
      </c>
      <c r="AZ271" s="28">
        <f t="shared" si="42"/>
        <v>0</v>
      </c>
      <c r="BA271" s="28">
        <f t="shared" si="42"/>
        <v>0</v>
      </c>
      <c r="BB271" s="28"/>
      <c r="BC271" s="26">
        <f t="shared" si="33"/>
        <v>5</v>
      </c>
      <c r="BD271" s="26">
        <f t="shared" si="34"/>
        <v>7</v>
      </c>
      <c r="BE271" s="26"/>
      <c r="BF271" s="26"/>
      <c r="BG271" s="26">
        <f t="shared" si="37"/>
        <v>5</v>
      </c>
      <c r="BH271" s="26">
        <f t="shared" si="38"/>
        <v>7</v>
      </c>
      <c r="BI271" s="26">
        <f t="shared" si="39"/>
        <v>0</v>
      </c>
      <c r="BJ271" s="90"/>
    </row>
    <row r="272" spans="1:62" s="4" customFormat="1" ht="12.75">
      <c r="A272" s="68" t="s">
        <v>142</v>
      </c>
      <c r="B272" s="25"/>
      <c r="C272" s="25"/>
      <c r="D272" s="67" t="s">
        <v>143</v>
      </c>
      <c r="E272" s="24"/>
      <c r="F272" s="6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6">
        <f t="shared" si="33"/>
        <v>0</v>
      </c>
      <c r="BD272" s="26">
        <f t="shared" si="34"/>
        <v>0</v>
      </c>
      <c r="BE272" s="26">
        <f t="shared" si="35"/>
        <v>0</v>
      </c>
      <c r="BF272" s="26">
        <f aca="true" t="shared" si="43" ref="BF272:BF280">BB271+AX272+AT272+AP272+AL272+AH272+AD272+Z272+V272+R272+N272+L272+J272+H272</f>
        <v>0</v>
      </c>
      <c r="BG272" s="26">
        <f t="shared" si="37"/>
        <v>0</v>
      </c>
      <c r="BH272" s="26">
        <f t="shared" si="38"/>
        <v>0</v>
      </c>
      <c r="BI272" s="26">
        <f t="shared" si="39"/>
        <v>0</v>
      </c>
      <c r="BJ272" s="86"/>
    </row>
    <row r="273" spans="1:62" s="4" customFormat="1" ht="12.75">
      <c r="A273" s="68"/>
      <c r="B273" s="25" t="s">
        <v>30</v>
      </c>
      <c r="C273" s="25"/>
      <c r="D273" s="67" t="s">
        <v>245</v>
      </c>
      <c r="E273" s="24"/>
      <c r="F273" s="6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6">
        <f t="shared" si="33"/>
        <v>0</v>
      </c>
      <c r="BD273" s="26">
        <f t="shared" si="34"/>
        <v>0</v>
      </c>
      <c r="BE273" s="26">
        <f t="shared" si="35"/>
        <v>0</v>
      </c>
      <c r="BF273" s="26">
        <f t="shared" si="43"/>
        <v>0</v>
      </c>
      <c r="BG273" s="26">
        <f t="shared" si="37"/>
        <v>0</v>
      </c>
      <c r="BH273" s="26">
        <f t="shared" si="38"/>
        <v>0</v>
      </c>
      <c r="BI273" s="26">
        <f t="shared" si="39"/>
        <v>0</v>
      </c>
      <c r="BJ273" s="86"/>
    </row>
    <row r="274" spans="1:62" s="4" customFormat="1" ht="12.75">
      <c r="A274" s="68"/>
      <c r="B274" s="25"/>
      <c r="C274" s="25">
        <v>3</v>
      </c>
      <c r="D274" s="67" t="s">
        <v>144</v>
      </c>
      <c r="E274" s="24"/>
      <c r="F274" s="68" t="s">
        <v>31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>
        <v>2</v>
      </c>
      <c r="AJ274" s="25"/>
      <c r="AK274" s="25"/>
      <c r="AL274" s="25"/>
      <c r="AM274" s="25">
        <v>1</v>
      </c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6">
        <f t="shared" si="33"/>
        <v>3</v>
      </c>
      <c r="BD274" s="26">
        <f t="shared" si="34"/>
        <v>0</v>
      </c>
      <c r="BE274" s="26">
        <f t="shared" si="35"/>
        <v>0</v>
      </c>
      <c r="BF274" s="26">
        <f t="shared" si="43"/>
        <v>0</v>
      </c>
      <c r="BG274" s="26">
        <f t="shared" si="37"/>
        <v>3</v>
      </c>
      <c r="BH274" s="26">
        <f t="shared" si="38"/>
        <v>0</v>
      </c>
      <c r="BI274" s="26">
        <f t="shared" si="39"/>
        <v>3</v>
      </c>
      <c r="BJ274" s="86"/>
    </row>
    <row r="275" spans="1:62" s="4" customFormat="1" ht="25.5">
      <c r="A275" s="68"/>
      <c r="B275" s="25"/>
      <c r="C275" s="25">
        <v>4</v>
      </c>
      <c r="D275" s="67" t="s">
        <v>145</v>
      </c>
      <c r="E275" s="24"/>
      <c r="F275" s="68" t="s">
        <v>31</v>
      </c>
      <c r="G275" s="25"/>
      <c r="H275" s="25"/>
      <c r="I275" s="25"/>
      <c r="J275" s="25"/>
      <c r="K275" s="25">
        <v>1</v>
      </c>
      <c r="L275" s="25"/>
      <c r="M275" s="25">
        <v>2</v>
      </c>
      <c r="N275" s="25"/>
      <c r="O275" s="25"/>
      <c r="P275" s="25">
        <v>2</v>
      </c>
      <c r="Q275" s="25"/>
      <c r="R275" s="25"/>
      <c r="S275" s="25">
        <v>1</v>
      </c>
      <c r="T275" s="25">
        <v>21</v>
      </c>
      <c r="U275" s="25"/>
      <c r="V275" s="25"/>
      <c r="W275" s="25">
        <v>8</v>
      </c>
      <c r="X275" s="25">
        <v>21</v>
      </c>
      <c r="Y275" s="25"/>
      <c r="Z275" s="25"/>
      <c r="AA275" s="25">
        <v>134</v>
      </c>
      <c r="AB275" s="25">
        <v>36</v>
      </c>
      <c r="AC275" s="25"/>
      <c r="AD275" s="25"/>
      <c r="AE275" s="25">
        <v>156</v>
      </c>
      <c r="AF275" s="25">
        <v>22</v>
      </c>
      <c r="AG275" s="25">
        <v>1</v>
      </c>
      <c r="AH275" s="25"/>
      <c r="AI275" s="25">
        <v>90</v>
      </c>
      <c r="AJ275" s="25">
        <v>39</v>
      </c>
      <c r="AK275" s="25">
        <v>1</v>
      </c>
      <c r="AL275" s="25"/>
      <c r="AM275" s="25">
        <v>54</v>
      </c>
      <c r="AN275" s="25">
        <v>7</v>
      </c>
      <c r="AO275" s="25"/>
      <c r="AP275" s="25"/>
      <c r="AQ275" s="25">
        <v>36</v>
      </c>
      <c r="AR275" s="25">
        <v>2</v>
      </c>
      <c r="AS275" s="25"/>
      <c r="AT275" s="25"/>
      <c r="AU275" s="25">
        <v>23</v>
      </c>
      <c r="AV275" s="25">
        <v>1</v>
      </c>
      <c r="AW275" s="25">
        <v>1</v>
      </c>
      <c r="AX275" s="25"/>
      <c r="AY275" s="25"/>
      <c r="AZ275" s="25"/>
      <c r="BA275" s="25"/>
      <c r="BB275" s="25"/>
      <c r="BC275" s="26">
        <f t="shared" si="33"/>
        <v>502</v>
      </c>
      <c r="BD275" s="26">
        <f t="shared" si="34"/>
        <v>154</v>
      </c>
      <c r="BE275" s="26">
        <f t="shared" si="35"/>
        <v>3</v>
      </c>
      <c r="BF275" s="26">
        <f t="shared" si="43"/>
        <v>0</v>
      </c>
      <c r="BG275" s="26">
        <f t="shared" si="37"/>
        <v>505</v>
      </c>
      <c r="BH275" s="26">
        <f t="shared" si="38"/>
        <v>154</v>
      </c>
      <c r="BI275" s="26">
        <f t="shared" si="39"/>
        <v>4</v>
      </c>
      <c r="BJ275" s="86"/>
    </row>
    <row r="276" spans="1:62" s="4" customFormat="1" ht="25.5">
      <c r="A276" s="68"/>
      <c r="B276" s="25"/>
      <c r="C276" s="25">
        <v>5</v>
      </c>
      <c r="D276" s="67" t="s">
        <v>145</v>
      </c>
      <c r="E276" s="24"/>
      <c r="F276" s="68" t="s">
        <v>40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>
        <v>1</v>
      </c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>
        <v>1</v>
      </c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>
        <f aca="true" t="shared" si="44" ref="BC276:BC341">AY276+AU276+AQ276+AM276+AI276+AE276+AA276+W276+S276+O276</f>
        <v>1</v>
      </c>
      <c r="BD276" s="26">
        <f aca="true" t="shared" si="45" ref="BD276:BD341">AZ276+AV276+AR276+AN276+AJ276+AF276+AB276+X276+T276+P276+M276+K276+I276+G276</f>
        <v>1</v>
      </c>
      <c r="BE276" s="26">
        <f aca="true" t="shared" si="46" ref="BE276:BE341">BA276+AW276+AS276+AO276+AK276+AG276+AC276+Y276+U276+Q276</f>
        <v>0</v>
      </c>
      <c r="BF276" s="26">
        <f t="shared" si="43"/>
        <v>0</v>
      </c>
      <c r="BG276" s="26">
        <f aca="true" t="shared" si="47" ref="BG276:BG341">BC276+BE276</f>
        <v>1</v>
      </c>
      <c r="BH276" s="26">
        <f aca="true" t="shared" si="48" ref="BH276:BH341">BD276+BF276</f>
        <v>1</v>
      </c>
      <c r="BI276" s="26">
        <f aca="true" t="shared" si="49" ref="BI276:BI341">C276</f>
        <v>5</v>
      </c>
      <c r="BJ276" s="86"/>
    </row>
    <row r="277" spans="1:62" s="4" customFormat="1" ht="25.5">
      <c r="A277" s="68"/>
      <c r="B277" s="25"/>
      <c r="C277" s="25">
        <v>6</v>
      </c>
      <c r="D277" s="67" t="s">
        <v>145</v>
      </c>
      <c r="E277" s="24"/>
      <c r="F277" s="68" t="s">
        <v>41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>
        <v>1</v>
      </c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6">
        <f t="shared" si="44"/>
        <v>0</v>
      </c>
      <c r="BD277" s="26">
        <f t="shared" si="45"/>
        <v>1</v>
      </c>
      <c r="BE277" s="26">
        <f t="shared" si="46"/>
        <v>0</v>
      </c>
      <c r="BF277" s="26">
        <f t="shared" si="43"/>
        <v>0</v>
      </c>
      <c r="BG277" s="26">
        <f t="shared" si="47"/>
        <v>0</v>
      </c>
      <c r="BH277" s="26">
        <f t="shared" si="48"/>
        <v>1</v>
      </c>
      <c r="BI277" s="26">
        <f t="shared" si="49"/>
        <v>6</v>
      </c>
      <c r="BJ277" s="86"/>
    </row>
    <row r="278" spans="1:62" s="4" customFormat="1" ht="25.5">
      <c r="A278" s="68"/>
      <c r="B278" s="25"/>
      <c r="C278" s="25">
        <v>7</v>
      </c>
      <c r="D278" s="67" t="s">
        <v>145</v>
      </c>
      <c r="E278" s="24"/>
      <c r="F278" s="68" t="s">
        <v>32</v>
      </c>
      <c r="G278" s="25">
        <v>2</v>
      </c>
      <c r="H278" s="25"/>
      <c r="I278" s="25">
        <v>10</v>
      </c>
      <c r="J278" s="25"/>
      <c r="K278" s="25">
        <v>25</v>
      </c>
      <c r="L278" s="25"/>
      <c r="M278" s="25">
        <v>66</v>
      </c>
      <c r="N278" s="25"/>
      <c r="O278" s="25"/>
      <c r="P278" s="25">
        <v>78</v>
      </c>
      <c r="Q278" s="25"/>
      <c r="R278" s="25"/>
      <c r="S278" s="25">
        <v>3</v>
      </c>
      <c r="T278" s="25">
        <v>143</v>
      </c>
      <c r="U278" s="25"/>
      <c r="V278" s="25"/>
      <c r="W278" s="25">
        <v>4</v>
      </c>
      <c r="X278" s="25">
        <v>30</v>
      </c>
      <c r="Y278" s="25"/>
      <c r="Z278" s="25"/>
      <c r="AA278" s="25">
        <v>28</v>
      </c>
      <c r="AB278" s="25">
        <v>69</v>
      </c>
      <c r="AC278" s="25"/>
      <c r="AD278" s="25"/>
      <c r="AE278" s="25">
        <v>21</v>
      </c>
      <c r="AF278" s="25">
        <v>12</v>
      </c>
      <c r="AG278" s="25"/>
      <c r="AH278" s="25"/>
      <c r="AI278" s="25">
        <v>5</v>
      </c>
      <c r="AJ278" s="25">
        <v>3</v>
      </c>
      <c r="AK278" s="25"/>
      <c r="AL278" s="25"/>
      <c r="AM278" s="25">
        <v>3</v>
      </c>
      <c r="AN278" s="25"/>
      <c r="AO278" s="25"/>
      <c r="AP278" s="25"/>
      <c r="AQ278" s="25">
        <v>1</v>
      </c>
      <c r="AR278" s="25">
        <v>1</v>
      </c>
      <c r="AS278" s="25"/>
      <c r="AT278" s="25"/>
      <c r="AU278" s="25"/>
      <c r="AV278" s="25">
        <v>1</v>
      </c>
      <c r="AW278" s="25"/>
      <c r="AX278" s="25"/>
      <c r="AY278" s="25"/>
      <c r="AZ278" s="25"/>
      <c r="BA278" s="25"/>
      <c r="BB278" s="25"/>
      <c r="BC278" s="26">
        <f t="shared" si="44"/>
        <v>65</v>
      </c>
      <c r="BD278" s="26">
        <f t="shared" si="45"/>
        <v>440</v>
      </c>
      <c r="BE278" s="26">
        <f t="shared" si="46"/>
        <v>0</v>
      </c>
      <c r="BF278" s="26">
        <f t="shared" si="43"/>
        <v>0</v>
      </c>
      <c r="BG278" s="26">
        <f t="shared" si="47"/>
        <v>65</v>
      </c>
      <c r="BH278" s="26">
        <f t="shared" si="48"/>
        <v>440</v>
      </c>
      <c r="BI278" s="26">
        <f t="shared" si="49"/>
        <v>7</v>
      </c>
      <c r="BJ278" s="86"/>
    </row>
    <row r="279" spans="1:62" s="4" customFormat="1" ht="12.75">
      <c r="A279" s="68"/>
      <c r="B279" s="25"/>
      <c r="C279" s="25">
        <v>8</v>
      </c>
      <c r="D279" s="67" t="s">
        <v>146</v>
      </c>
      <c r="E279" s="24"/>
      <c r="F279" s="68" t="s">
        <v>31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>
        <v>4</v>
      </c>
      <c r="AB279" s="25">
        <v>3</v>
      </c>
      <c r="AC279" s="25"/>
      <c r="AD279" s="25"/>
      <c r="AE279" s="25">
        <v>5</v>
      </c>
      <c r="AF279" s="25">
        <v>4</v>
      </c>
      <c r="AG279" s="25"/>
      <c r="AH279" s="25"/>
      <c r="AI279" s="25">
        <v>1</v>
      </c>
      <c r="AJ279" s="25"/>
      <c r="AK279" s="25"/>
      <c r="AL279" s="25"/>
      <c r="AM279" s="25">
        <v>1</v>
      </c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6">
        <f>AY279+AU279+AQ279+AM279+AI279+AE279+AA279+W279+S279+O279</f>
        <v>11</v>
      </c>
      <c r="BD279" s="26">
        <f>AZ279+AV279+AR279+AN279+AJ279+AF279+AB279+X279+T279+P279+M279+K279+I279+G279</f>
        <v>7</v>
      </c>
      <c r="BE279" s="26">
        <f t="shared" si="46"/>
        <v>0</v>
      </c>
      <c r="BF279" s="26">
        <f t="shared" si="43"/>
        <v>0</v>
      </c>
      <c r="BG279" s="26">
        <f t="shared" si="47"/>
        <v>11</v>
      </c>
      <c r="BH279" s="26">
        <f t="shared" si="48"/>
        <v>7</v>
      </c>
      <c r="BI279" s="26">
        <f t="shared" si="49"/>
        <v>8</v>
      </c>
      <c r="BJ279" s="86"/>
    </row>
    <row r="280" spans="1:62" s="4" customFormat="1" ht="12.75">
      <c r="A280" s="68"/>
      <c r="B280" s="25"/>
      <c r="C280" s="25">
        <v>9</v>
      </c>
      <c r="D280" s="67" t="s">
        <v>146</v>
      </c>
      <c r="E280" s="24"/>
      <c r="F280" s="68" t="s">
        <v>41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>
        <v>1</v>
      </c>
      <c r="AF280" s="25"/>
      <c r="AG280" s="25"/>
      <c r="AH280" s="25"/>
      <c r="AI280" s="25"/>
      <c r="AJ280" s="25"/>
      <c r="AK280" s="25"/>
      <c r="AL280" s="25"/>
      <c r="AM280" s="25">
        <v>1</v>
      </c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6">
        <f>AY280+AU280+AQ280+AM280+AI280+AE280+AA280+W280+S280+O280</f>
        <v>2</v>
      </c>
      <c r="BD280" s="26">
        <f>AZ280+AV280+AR280+AN280+AJ280+AF280+AB280+X280+T280+P280+M280+K280+I280+G280</f>
        <v>0</v>
      </c>
      <c r="BE280" s="26">
        <f t="shared" si="46"/>
        <v>0</v>
      </c>
      <c r="BF280" s="26">
        <f t="shared" si="43"/>
        <v>0</v>
      </c>
      <c r="BG280" s="26">
        <f t="shared" si="47"/>
        <v>2</v>
      </c>
      <c r="BH280" s="26">
        <f t="shared" si="48"/>
        <v>0</v>
      </c>
      <c r="BI280" s="26">
        <f t="shared" si="49"/>
        <v>9</v>
      </c>
      <c r="BJ280" s="86"/>
    </row>
    <row r="281" spans="1:62" s="4" customFormat="1" ht="12.75">
      <c r="A281" s="68"/>
      <c r="B281" s="25"/>
      <c r="C281" s="25">
        <v>10</v>
      </c>
      <c r="D281" s="67" t="s">
        <v>146</v>
      </c>
      <c r="E281" s="24"/>
      <c r="F281" s="68" t="s">
        <v>32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>
        <v>2</v>
      </c>
      <c r="Q281" s="25"/>
      <c r="R281" s="25"/>
      <c r="S281" s="25"/>
      <c r="T281" s="25">
        <v>12</v>
      </c>
      <c r="U281" s="25"/>
      <c r="V281" s="25"/>
      <c r="W281" s="25"/>
      <c r="X281" s="25">
        <v>5</v>
      </c>
      <c r="Y281" s="25"/>
      <c r="Z281" s="25"/>
      <c r="AA281" s="25">
        <v>28</v>
      </c>
      <c r="AB281" s="25">
        <v>9</v>
      </c>
      <c r="AC281" s="25"/>
      <c r="AD281" s="25"/>
      <c r="AE281" s="25">
        <v>14</v>
      </c>
      <c r="AF281" s="25"/>
      <c r="AG281" s="25"/>
      <c r="AH281" s="25"/>
      <c r="AI281" s="25">
        <v>10</v>
      </c>
      <c r="AJ281" s="25">
        <v>1</v>
      </c>
      <c r="AK281" s="25"/>
      <c r="AL281" s="25"/>
      <c r="AM281" s="25">
        <v>1</v>
      </c>
      <c r="AN281" s="25"/>
      <c r="AO281" s="25"/>
      <c r="AP281" s="25"/>
      <c r="AQ281" s="25">
        <v>1</v>
      </c>
      <c r="AR281" s="25"/>
      <c r="AS281" s="25"/>
      <c r="AT281" s="25"/>
      <c r="AU281" s="25">
        <v>1</v>
      </c>
      <c r="AV281" s="25"/>
      <c r="AW281" s="25"/>
      <c r="AX281" s="25"/>
      <c r="AY281" s="25"/>
      <c r="AZ281" s="25"/>
      <c r="BA281" s="25"/>
      <c r="BB281" s="25"/>
      <c r="BC281" s="26">
        <f>AY281+AU281+AQ281+AM281+AI281+AE281+AA281+W281+S281+O281</f>
        <v>55</v>
      </c>
      <c r="BD281" s="26">
        <f>AZ281+AV281+AR281+AN281+AJ281+AF281+AB281+X281+T281+P281+M281+K281+I281+G281</f>
        <v>29</v>
      </c>
      <c r="BE281" s="26"/>
      <c r="BF281" s="26"/>
      <c r="BG281" s="26"/>
      <c r="BH281" s="26"/>
      <c r="BI281" s="26">
        <f t="shared" si="49"/>
        <v>10</v>
      </c>
      <c r="BJ281" s="86"/>
    </row>
    <row r="282" spans="1:62" s="4" customFormat="1" ht="12.75">
      <c r="A282" s="68"/>
      <c r="B282" s="25"/>
      <c r="C282" s="25">
        <v>11</v>
      </c>
      <c r="D282" s="67" t="s">
        <v>246</v>
      </c>
      <c r="E282" s="24"/>
      <c r="F282" s="68" t="s">
        <v>31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>
        <v>1</v>
      </c>
      <c r="AW282" s="25"/>
      <c r="AX282" s="25"/>
      <c r="AY282" s="25"/>
      <c r="AZ282" s="25"/>
      <c r="BA282" s="25"/>
      <c r="BB282" s="25"/>
      <c r="BC282" s="26">
        <f>AY282+AU282+AQ282+AM282+AI282+AE282+AA282+W282+S282+O282</f>
        <v>0</v>
      </c>
      <c r="BD282" s="26">
        <f>AZ282+AV282+AR282+AN282+AJ282+AF282+AB282+X282+T282+P282+M282+K282+I282+G282</f>
        <v>1</v>
      </c>
      <c r="BE282" s="26">
        <f t="shared" si="46"/>
        <v>0</v>
      </c>
      <c r="BF282" s="26">
        <f aca="true" t="shared" si="50" ref="BF282:BF295">BB281+AX282+AT282+AP282+AL282+AH282+AD282+Z282+V282+R282+N282+L282+J282+H282</f>
        <v>0</v>
      </c>
      <c r="BG282" s="26">
        <f t="shared" si="47"/>
        <v>0</v>
      </c>
      <c r="BH282" s="26">
        <f t="shared" si="48"/>
        <v>1</v>
      </c>
      <c r="BI282" s="26">
        <f t="shared" si="49"/>
        <v>11</v>
      </c>
      <c r="BJ282" s="86"/>
    </row>
    <row r="283" spans="1:62" s="4" customFormat="1" ht="12.75">
      <c r="A283" s="68"/>
      <c r="B283" s="25"/>
      <c r="C283" s="25">
        <v>12</v>
      </c>
      <c r="D283" s="67" t="s">
        <v>147</v>
      </c>
      <c r="E283" s="24"/>
      <c r="F283" s="68" t="s">
        <v>31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>
        <v>1</v>
      </c>
      <c r="Y283" s="25"/>
      <c r="Z283" s="25"/>
      <c r="AA283" s="25">
        <v>9</v>
      </c>
      <c r="AB283" s="25">
        <v>2</v>
      </c>
      <c r="AC283" s="25"/>
      <c r="AD283" s="25"/>
      <c r="AE283" s="25">
        <v>14</v>
      </c>
      <c r="AF283" s="25">
        <v>4</v>
      </c>
      <c r="AG283" s="25"/>
      <c r="AH283" s="25"/>
      <c r="AI283" s="25">
        <v>12</v>
      </c>
      <c r="AJ283" s="25">
        <v>1</v>
      </c>
      <c r="AK283" s="25"/>
      <c r="AL283" s="25"/>
      <c r="AM283" s="25">
        <v>3</v>
      </c>
      <c r="AN283" s="25"/>
      <c r="AO283" s="25"/>
      <c r="AP283" s="25"/>
      <c r="AQ283" s="25"/>
      <c r="AR283" s="25"/>
      <c r="AS283" s="25"/>
      <c r="AT283" s="25"/>
      <c r="AU283" s="25">
        <v>3</v>
      </c>
      <c r="AV283" s="25"/>
      <c r="AW283" s="25"/>
      <c r="AX283" s="25"/>
      <c r="AY283" s="25"/>
      <c r="AZ283" s="25"/>
      <c r="BA283" s="25"/>
      <c r="BB283" s="25"/>
      <c r="BC283" s="26">
        <f t="shared" si="44"/>
        <v>41</v>
      </c>
      <c r="BD283" s="26">
        <f t="shared" si="45"/>
        <v>8</v>
      </c>
      <c r="BE283" s="26">
        <f t="shared" si="46"/>
        <v>0</v>
      </c>
      <c r="BF283" s="26">
        <f t="shared" si="50"/>
        <v>0</v>
      </c>
      <c r="BG283" s="26">
        <f t="shared" si="47"/>
        <v>41</v>
      </c>
      <c r="BH283" s="26">
        <f t="shared" si="48"/>
        <v>8</v>
      </c>
      <c r="BI283" s="26">
        <f t="shared" si="49"/>
        <v>12</v>
      </c>
      <c r="BJ283" s="86"/>
    </row>
    <row r="284" spans="1:62" s="4" customFormat="1" ht="12.75">
      <c r="A284" s="68"/>
      <c r="B284" s="25"/>
      <c r="C284" s="25">
        <v>13</v>
      </c>
      <c r="D284" s="67" t="s">
        <v>147</v>
      </c>
      <c r="E284" s="24"/>
      <c r="F284" s="68" t="s">
        <v>32</v>
      </c>
      <c r="G284" s="25"/>
      <c r="H284" s="25"/>
      <c r="I284" s="25">
        <v>1</v>
      </c>
      <c r="J284" s="25"/>
      <c r="K284" s="25"/>
      <c r="L284" s="25"/>
      <c r="M284" s="25">
        <v>6</v>
      </c>
      <c r="N284" s="25"/>
      <c r="O284" s="25"/>
      <c r="P284" s="25">
        <v>8</v>
      </c>
      <c r="Q284" s="25"/>
      <c r="R284" s="25"/>
      <c r="S284" s="25"/>
      <c r="T284" s="25">
        <v>8</v>
      </c>
      <c r="U284" s="25"/>
      <c r="V284" s="25"/>
      <c r="W284" s="25"/>
      <c r="X284" s="25">
        <v>4</v>
      </c>
      <c r="Y284" s="25"/>
      <c r="Z284" s="25"/>
      <c r="AA284" s="25">
        <v>4</v>
      </c>
      <c r="AB284" s="25">
        <v>7</v>
      </c>
      <c r="AC284" s="25"/>
      <c r="AD284" s="25"/>
      <c r="AE284" s="25">
        <v>2</v>
      </c>
      <c r="AF284" s="25"/>
      <c r="AG284" s="25"/>
      <c r="AH284" s="25"/>
      <c r="AI284" s="25"/>
      <c r="AJ284" s="25"/>
      <c r="AK284" s="25"/>
      <c r="AL284" s="25"/>
      <c r="AM284" s="25">
        <v>1</v>
      </c>
      <c r="AN284" s="25"/>
      <c r="AO284" s="25"/>
      <c r="AP284" s="25"/>
      <c r="AQ284" s="25"/>
      <c r="AR284" s="25"/>
      <c r="AS284" s="25"/>
      <c r="AT284" s="25"/>
      <c r="AU284" s="25">
        <v>1</v>
      </c>
      <c r="AV284" s="25"/>
      <c r="AW284" s="25"/>
      <c r="AX284" s="25"/>
      <c r="AY284" s="25"/>
      <c r="AZ284" s="25"/>
      <c r="BA284" s="25"/>
      <c r="BB284" s="25"/>
      <c r="BC284" s="26">
        <f t="shared" si="44"/>
        <v>8</v>
      </c>
      <c r="BD284" s="26">
        <f t="shared" si="45"/>
        <v>34</v>
      </c>
      <c r="BE284" s="26">
        <f t="shared" si="46"/>
        <v>0</v>
      </c>
      <c r="BF284" s="26">
        <f t="shared" si="50"/>
        <v>0</v>
      </c>
      <c r="BG284" s="26">
        <f t="shared" si="47"/>
        <v>8</v>
      </c>
      <c r="BH284" s="26">
        <f t="shared" si="48"/>
        <v>34</v>
      </c>
      <c r="BI284" s="26">
        <f t="shared" si="49"/>
        <v>13</v>
      </c>
      <c r="BJ284" s="86"/>
    </row>
    <row r="285" spans="1:62" s="4" customFormat="1" ht="12.75">
      <c r="A285" s="68"/>
      <c r="B285" s="25"/>
      <c r="C285" s="25"/>
      <c r="D285" s="67" t="s">
        <v>148</v>
      </c>
      <c r="E285" s="24"/>
      <c r="F285" s="68" t="s">
        <v>31</v>
      </c>
      <c r="G285" s="25"/>
      <c r="H285" s="25"/>
      <c r="I285" s="25"/>
      <c r="J285" s="25"/>
      <c r="K285" s="25">
        <v>1</v>
      </c>
      <c r="L285" s="25"/>
      <c r="M285" s="25">
        <v>2</v>
      </c>
      <c r="N285" s="25"/>
      <c r="O285" s="25"/>
      <c r="P285" s="25">
        <v>2</v>
      </c>
      <c r="Q285" s="25"/>
      <c r="R285" s="25"/>
      <c r="S285" s="25">
        <v>1</v>
      </c>
      <c r="T285" s="25">
        <v>21</v>
      </c>
      <c r="U285" s="25"/>
      <c r="V285" s="25"/>
      <c r="W285" s="25">
        <v>8</v>
      </c>
      <c r="X285" s="25">
        <v>22</v>
      </c>
      <c r="Y285" s="25"/>
      <c r="Z285" s="25"/>
      <c r="AA285" s="25">
        <v>147</v>
      </c>
      <c r="AB285" s="25">
        <v>41</v>
      </c>
      <c r="AC285" s="25"/>
      <c r="AD285" s="25"/>
      <c r="AE285" s="25">
        <v>175</v>
      </c>
      <c r="AF285" s="25">
        <v>30</v>
      </c>
      <c r="AG285" s="25">
        <v>1</v>
      </c>
      <c r="AH285" s="25"/>
      <c r="AI285" s="25">
        <v>105</v>
      </c>
      <c r="AJ285" s="25">
        <v>40</v>
      </c>
      <c r="AK285" s="25">
        <v>1</v>
      </c>
      <c r="AL285" s="25"/>
      <c r="AM285" s="25">
        <v>59</v>
      </c>
      <c r="AN285" s="25">
        <v>7</v>
      </c>
      <c r="AO285" s="25"/>
      <c r="AP285" s="25"/>
      <c r="AQ285" s="25">
        <v>36</v>
      </c>
      <c r="AR285" s="25">
        <v>2</v>
      </c>
      <c r="AS285" s="25"/>
      <c r="AT285" s="25"/>
      <c r="AU285" s="25">
        <v>26</v>
      </c>
      <c r="AV285" s="25">
        <v>2</v>
      </c>
      <c r="AW285" s="25">
        <v>1</v>
      </c>
      <c r="AX285" s="25"/>
      <c r="AY285" s="25"/>
      <c r="AZ285" s="25"/>
      <c r="BA285" s="25"/>
      <c r="BB285" s="25"/>
      <c r="BC285" s="26">
        <f t="shared" si="44"/>
        <v>557</v>
      </c>
      <c r="BD285" s="26">
        <f t="shared" si="45"/>
        <v>170</v>
      </c>
      <c r="BE285" s="26">
        <f t="shared" si="46"/>
        <v>3</v>
      </c>
      <c r="BF285" s="26">
        <f t="shared" si="50"/>
        <v>0</v>
      </c>
      <c r="BG285" s="26">
        <f t="shared" si="47"/>
        <v>560</v>
      </c>
      <c r="BH285" s="26">
        <f t="shared" si="48"/>
        <v>170</v>
      </c>
      <c r="BI285" s="26">
        <f t="shared" si="49"/>
        <v>0</v>
      </c>
      <c r="BJ285" s="86"/>
    </row>
    <row r="286" spans="1:62" s="4" customFormat="1" ht="12.75">
      <c r="A286" s="68"/>
      <c r="B286" s="25"/>
      <c r="C286" s="25"/>
      <c r="D286" s="67" t="s">
        <v>148</v>
      </c>
      <c r="E286" s="24"/>
      <c r="F286" s="68" t="s">
        <v>40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>
        <v>1</v>
      </c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>
        <v>1</v>
      </c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6">
        <f t="shared" si="44"/>
        <v>1</v>
      </c>
      <c r="BD286" s="26">
        <f t="shared" si="45"/>
        <v>1</v>
      </c>
      <c r="BE286" s="26">
        <f t="shared" si="46"/>
        <v>0</v>
      </c>
      <c r="BF286" s="26">
        <f t="shared" si="50"/>
        <v>0</v>
      </c>
      <c r="BG286" s="26">
        <f t="shared" si="47"/>
        <v>1</v>
      </c>
      <c r="BH286" s="26">
        <f t="shared" si="48"/>
        <v>1</v>
      </c>
      <c r="BI286" s="26">
        <f t="shared" si="49"/>
        <v>0</v>
      </c>
      <c r="BJ286" s="86"/>
    </row>
    <row r="287" spans="1:62" s="4" customFormat="1" ht="12.75">
      <c r="A287" s="68"/>
      <c r="B287" s="25"/>
      <c r="C287" s="25"/>
      <c r="D287" s="67" t="s">
        <v>148</v>
      </c>
      <c r="E287" s="24"/>
      <c r="F287" s="68" t="s">
        <v>41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>
        <v>1</v>
      </c>
      <c r="AC287" s="25"/>
      <c r="AD287" s="25"/>
      <c r="AE287" s="25">
        <v>1</v>
      </c>
      <c r="AF287" s="25"/>
      <c r="AG287" s="25"/>
      <c r="AH287" s="25"/>
      <c r="AI287" s="25"/>
      <c r="AJ287" s="25"/>
      <c r="AK287" s="25"/>
      <c r="AL287" s="25"/>
      <c r="AM287" s="25">
        <v>1</v>
      </c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6">
        <f t="shared" si="44"/>
        <v>2</v>
      </c>
      <c r="BD287" s="26">
        <f t="shared" si="45"/>
        <v>1</v>
      </c>
      <c r="BE287" s="26">
        <f t="shared" si="46"/>
        <v>0</v>
      </c>
      <c r="BF287" s="26">
        <f t="shared" si="50"/>
        <v>0</v>
      </c>
      <c r="BG287" s="26">
        <f t="shared" si="47"/>
        <v>2</v>
      </c>
      <c r="BH287" s="26">
        <f t="shared" si="48"/>
        <v>1</v>
      </c>
      <c r="BI287" s="26">
        <f t="shared" si="49"/>
        <v>0</v>
      </c>
      <c r="BJ287" s="86"/>
    </row>
    <row r="288" spans="1:62" s="4" customFormat="1" ht="12.75">
      <c r="A288" s="68"/>
      <c r="B288" s="25"/>
      <c r="C288" s="25"/>
      <c r="D288" s="67" t="s">
        <v>148</v>
      </c>
      <c r="E288" s="24"/>
      <c r="F288" s="68" t="s">
        <v>32</v>
      </c>
      <c r="G288" s="25">
        <v>2</v>
      </c>
      <c r="H288" s="25"/>
      <c r="I288" s="25">
        <v>11</v>
      </c>
      <c r="J288" s="25"/>
      <c r="K288" s="25">
        <v>25</v>
      </c>
      <c r="L288" s="25"/>
      <c r="M288" s="25">
        <v>72</v>
      </c>
      <c r="N288" s="25"/>
      <c r="O288" s="25"/>
      <c r="P288" s="25">
        <v>88</v>
      </c>
      <c r="Q288" s="25"/>
      <c r="R288" s="25"/>
      <c r="S288" s="25">
        <v>3</v>
      </c>
      <c r="T288" s="25">
        <v>163</v>
      </c>
      <c r="U288" s="25"/>
      <c r="V288" s="25"/>
      <c r="W288" s="25">
        <v>4</v>
      </c>
      <c r="X288" s="25">
        <v>39</v>
      </c>
      <c r="Y288" s="25"/>
      <c r="Z288" s="25"/>
      <c r="AA288" s="25">
        <v>60</v>
      </c>
      <c r="AB288" s="25">
        <v>85</v>
      </c>
      <c r="AC288" s="25"/>
      <c r="AD288" s="25"/>
      <c r="AE288" s="25">
        <v>37</v>
      </c>
      <c r="AF288" s="25">
        <v>12</v>
      </c>
      <c r="AG288" s="25"/>
      <c r="AH288" s="25"/>
      <c r="AI288" s="25">
        <v>15</v>
      </c>
      <c r="AJ288" s="25">
        <v>4</v>
      </c>
      <c r="AK288" s="25"/>
      <c r="AL288" s="25"/>
      <c r="AM288" s="25">
        <v>5</v>
      </c>
      <c r="AN288" s="25"/>
      <c r="AO288" s="25"/>
      <c r="AP288" s="25"/>
      <c r="AQ288" s="25">
        <v>2</v>
      </c>
      <c r="AR288" s="25">
        <v>1</v>
      </c>
      <c r="AS288" s="25"/>
      <c r="AT288" s="25"/>
      <c r="AU288" s="25">
        <v>2</v>
      </c>
      <c r="AV288" s="25">
        <v>1</v>
      </c>
      <c r="AW288" s="25"/>
      <c r="AX288" s="25"/>
      <c r="AY288" s="25"/>
      <c r="AZ288" s="25"/>
      <c r="BA288" s="25"/>
      <c r="BB288" s="28"/>
      <c r="BC288" s="26">
        <f t="shared" si="44"/>
        <v>128</v>
      </c>
      <c r="BD288" s="26">
        <f t="shared" si="45"/>
        <v>503</v>
      </c>
      <c r="BE288" s="26">
        <f t="shared" si="46"/>
        <v>0</v>
      </c>
      <c r="BF288" s="26">
        <f t="shared" si="50"/>
        <v>0</v>
      </c>
      <c r="BG288" s="26">
        <f t="shared" si="47"/>
        <v>128</v>
      </c>
      <c r="BH288" s="26">
        <f t="shared" si="48"/>
        <v>503</v>
      </c>
      <c r="BI288" s="26">
        <f t="shared" si="49"/>
        <v>0</v>
      </c>
      <c r="BJ288" s="86"/>
    </row>
    <row r="289" spans="1:62" s="15" customFormat="1" ht="12.75">
      <c r="A289" s="66"/>
      <c r="B289" s="28"/>
      <c r="C289" s="28"/>
      <c r="D289" s="71" t="s">
        <v>247</v>
      </c>
      <c r="E289" s="24"/>
      <c r="F289" s="66"/>
      <c r="G289" s="28">
        <f aca="true" t="shared" si="51" ref="G289:BA289">G285+G286+G287+G288</f>
        <v>2</v>
      </c>
      <c r="H289" s="28">
        <f t="shared" si="51"/>
        <v>0</v>
      </c>
      <c r="I289" s="28">
        <f t="shared" si="51"/>
        <v>11</v>
      </c>
      <c r="J289" s="28">
        <f t="shared" si="51"/>
        <v>0</v>
      </c>
      <c r="K289" s="28">
        <f t="shared" si="51"/>
        <v>26</v>
      </c>
      <c r="L289" s="28">
        <f t="shared" si="51"/>
        <v>0</v>
      </c>
      <c r="M289" s="28">
        <f t="shared" si="51"/>
        <v>74</v>
      </c>
      <c r="N289" s="28">
        <f t="shared" si="51"/>
        <v>0</v>
      </c>
      <c r="O289" s="28">
        <f t="shared" si="51"/>
        <v>0</v>
      </c>
      <c r="P289" s="28">
        <f t="shared" si="51"/>
        <v>90</v>
      </c>
      <c r="Q289" s="28">
        <f t="shared" si="51"/>
        <v>0</v>
      </c>
      <c r="R289" s="28">
        <f t="shared" si="51"/>
        <v>0</v>
      </c>
      <c r="S289" s="28">
        <f t="shared" si="51"/>
        <v>4</v>
      </c>
      <c r="T289" s="28">
        <f t="shared" si="51"/>
        <v>184</v>
      </c>
      <c r="U289" s="28">
        <f t="shared" si="51"/>
        <v>0</v>
      </c>
      <c r="V289" s="28">
        <f t="shared" si="51"/>
        <v>0</v>
      </c>
      <c r="W289" s="28">
        <f t="shared" si="51"/>
        <v>12</v>
      </c>
      <c r="X289" s="28">
        <f t="shared" si="51"/>
        <v>62</v>
      </c>
      <c r="Y289" s="28">
        <f t="shared" si="51"/>
        <v>0</v>
      </c>
      <c r="Z289" s="28">
        <f t="shared" si="51"/>
        <v>0</v>
      </c>
      <c r="AA289" s="28">
        <f t="shared" si="51"/>
        <v>207</v>
      </c>
      <c r="AB289" s="28">
        <f t="shared" si="51"/>
        <v>127</v>
      </c>
      <c r="AC289" s="28">
        <f t="shared" si="51"/>
        <v>0</v>
      </c>
      <c r="AD289" s="28">
        <f t="shared" si="51"/>
        <v>0</v>
      </c>
      <c r="AE289" s="28">
        <f t="shared" si="51"/>
        <v>213</v>
      </c>
      <c r="AF289" s="28">
        <f t="shared" si="51"/>
        <v>42</v>
      </c>
      <c r="AG289" s="28">
        <f t="shared" si="51"/>
        <v>1</v>
      </c>
      <c r="AH289" s="28">
        <f t="shared" si="51"/>
        <v>0</v>
      </c>
      <c r="AI289" s="28">
        <f t="shared" si="51"/>
        <v>121</v>
      </c>
      <c r="AJ289" s="28">
        <f t="shared" si="51"/>
        <v>44</v>
      </c>
      <c r="AK289" s="28">
        <f t="shared" si="51"/>
        <v>1</v>
      </c>
      <c r="AL289" s="28">
        <f t="shared" si="51"/>
        <v>0</v>
      </c>
      <c r="AM289" s="28">
        <f t="shared" si="51"/>
        <v>65</v>
      </c>
      <c r="AN289" s="28">
        <f t="shared" si="51"/>
        <v>7</v>
      </c>
      <c r="AO289" s="28">
        <f t="shared" si="51"/>
        <v>0</v>
      </c>
      <c r="AP289" s="28">
        <f t="shared" si="51"/>
        <v>0</v>
      </c>
      <c r="AQ289" s="28">
        <f t="shared" si="51"/>
        <v>38</v>
      </c>
      <c r="AR289" s="28">
        <f t="shared" si="51"/>
        <v>3</v>
      </c>
      <c r="AS289" s="28">
        <f t="shared" si="51"/>
        <v>0</v>
      </c>
      <c r="AT289" s="28">
        <f t="shared" si="51"/>
        <v>0</v>
      </c>
      <c r="AU289" s="28">
        <f t="shared" si="51"/>
        <v>28</v>
      </c>
      <c r="AV289" s="28">
        <f t="shared" si="51"/>
        <v>3</v>
      </c>
      <c r="AW289" s="28">
        <f t="shared" si="51"/>
        <v>1</v>
      </c>
      <c r="AX289" s="28">
        <f t="shared" si="51"/>
        <v>0</v>
      </c>
      <c r="AY289" s="28">
        <f t="shared" si="51"/>
        <v>0</v>
      </c>
      <c r="AZ289" s="28">
        <f t="shared" si="51"/>
        <v>0</v>
      </c>
      <c r="BA289" s="28">
        <f t="shared" si="51"/>
        <v>0</v>
      </c>
      <c r="BB289" s="28"/>
      <c r="BC289" s="26">
        <f t="shared" si="44"/>
        <v>688</v>
      </c>
      <c r="BD289" s="26">
        <f t="shared" si="45"/>
        <v>675</v>
      </c>
      <c r="BE289" s="26">
        <f t="shared" si="46"/>
        <v>3</v>
      </c>
      <c r="BF289" s="26">
        <f t="shared" si="50"/>
        <v>0</v>
      </c>
      <c r="BG289" s="26">
        <f t="shared" si="47"/>
        <v>691</v>
      </c>
      <c r="BH289" s="26">
        <f t="shared" si="48"/>
        <v>675</v>
      </c>
      <c r="BI289" s="26">
        <f t="shared" si="49"/>
        <v>0</v>
      </c>
      <c r="BJ289" s="90"/>
    </row>
    <row r="290" spans="1:62" s="4" customFormat="1" ht="38.25">
      <c r="A290" s="68" t="s">
        <v>149</v>
      </c>
      <c r="B290" s="25"/>
      <c r="C290" s="25"/>
      <c r="D290" s="67" t="s">
        <v>248</v>
      </c>
      <c r="E290" s="24"/>
      <c r="F290" s="6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6">
        <f t="shared" si="44"/>
        <v>0</v>
      </c>
      <c r="BD290" s="26">
        <f t="shared" si="45"/>
        <v>0</v>
      </c>
      <c r="BE290" s="26">
        <f t="shared" si="46"/>
        <v>0</v>
      </c>
      <c r="BF290" s="26">
        <f t="shared" si="50"/>
        <v>0</v>
      </c>
      <c r="BG290" s="26">
        <f t="shared" si="47"/>
        <v>0</v>
      </c>
      <c r="BH290" s="26">
        <f t="shared" si="48"/>
        <v>0</v>
      </c>
      <c r="BI290" s="26">
        <f t="shared" si="49"/>
        <v>0</v>
      </c>
      <c r="BJ290" s="86"/>
    </row>
    <row r="291" spans="1:62" s="4" customFormat="1" ht="25.5">
      <c r="A291" s="68"/>
      <c r="B291" s="25" t="s">
        <v>50</v>
      </c>
      <c r="C291" s="25"/>
      <c r="D291" s="67" t="s">
        <v>150</v>
      </c>
      <c r="E291" s="24"/>
      <c r="F291" s="6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6">
        <f t="shared" si="44"/>
        <v>0</v>
      </c>
      <c r="BD291" s="26">
        <f t="shared" si="45"/>
        <v>0</v>
      </c>
      <c r="BE291" s="26">
        <f t="shared" si="46"/>
        <v>0</v>
      </c>
      <c r="BF291" s="26">
        <f t="shared" si="50"/>
        <v>0</v>
      </c>
      <c r="BG291" s="26">
        <f t="shared" si="47"/>
        <v>0</v>
      </c>
      <c r="BH291" s="26">
        <f t="shared" si="48"/>
        <v>0</v>
      </c>
      <c r="BI291" s="26">
        <f t="shared" si="49"/>
        <v>0</v>
      </c>
      <c r="BJ291" s="86"/>
    </row>
    <row r="292" spans="1:62" s="4" customFormat="1" ht="12.75">
      <c r="A292" s="68"/>
      <c r="B292" s="25"/>
      <c r="C292" s="25">
        <v>14</v>
      </c>
      <c r="D292" s="67" t="s">
        <v>151</v>
      </c>
      <c r="E292" s="24"/>
      <c r="F292" s="68" t="s">
        <v>31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>
        <v>1</v>
      </c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6">
        <f t="shared" si="44"/>
        <v>1</v>
      </c>
      <c r="BD292" s="26">
        <f t="shared" si="45"/>
        <v>0</v>
      </c>
      <c r="BE292" s="26">
        <f t="shared" si="46"/>
        <v>0</v>
      </c>
      <c r="BF292" s="26">
        <f t="shared" si="50"/>
        <v>0</v>
      </c>
      <c r="BG292" s="26">
        <f t="shared" si="47"/>
        <v>1</v>
      </c>
      <c r="BH292" s="26">
        <f t="shared" si="48"/>
        <v>0</v>
      </c>
      <c r="BI292" s="26">
        <f t="shared" si="49"/>
        <v>14</v>
      </c>
      <c r="BJ292" s="86"/>
    </row>
    <row r="293" spans="1:62" s="4" customFormat="1" ht="12.75">
      <c r="A293" s="68"/>
      <c r="B293" s="25"/>
      <c r="C293" s="25">
        <v>15</v>
      </c>
      <c r="D293" s="67" t="s">
        <v>151</v>
      </c>
      <c r="E293" s="24"/>
      <c r="F293" s="68" t="s">
        <v>32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>
        <v>1</v>
      </c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6">
        <f t="shared" si="44"/>
        <v>1</v>
      </c>
      <c r="BD293" s="26">
        <f t="shared" si="45"/>
        <v>0</v>
      </c>
      <c r="BE293" s="26">
        <f t="shared" si="46"/>
        <v>0</v>
      </c>
      <c r="BF293" s="26">
        <f t="shared" si="50"/>
        <v>0</v>
      </c>
      <c r="BG293" s="26">
        <f t="shared" si="47"/>
        <v>1</v>
      </c>
      <c r="BH293" s="26">
        <f t="shared" si="48"/>
        <v>0</v>
      </c>
      <c r="BI293" s="26">
        <f t="shared" si="49"/>
        <v>15</v>
      </c>
      <c r="BJ293" s="86"/>
    </row>
    <row r="294" spans="1:62" s="4" customFormat="1" ht="12.75">
      <c r="A294" s="68"/>
      <c r="B294" s="25"/>
      <c r="C294" s="25">
        <v>16</v>
      </c>
      <c r="D294" s="67" t="s">
        <v>152</v>
      </c>
      <c r="E294" s="24"/>
      <c r="F294" s="68" t="s">
        <v>41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>
        <v>1</v>
      </c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6">
        <f t="shared" si="44"/>
        <v>1</v>
      </c>
      <c r="BD294" s="26">
        <f t="shared" si="45"/>
        <v>0</v>
      </c>
      <c r="BE294" s="26">
        <f t="shared" si="46"/>
        <v>0</v>
      </c>
      <c r="BF294" s="26">
        <f t="shared" si="50"/>
        <v>0</v>
      </c>
      <c r="BG294" s="26">
        <f t="shared" si="47"/>
        <v>1</v>
      </c>
      <c r="BH294" s="26">
        <f t="shared" si="48"/>
        <v>0</v>
      </c>
      <c r="BI294" s="26">
        <f t="shared" si="49"/>
        <v>16</v>
      </c>
      <c r="BJ294" s="86"/>
    </row>
    <row r="295" spans="1:62" s="4" customFormat="1" ht="12.75">
      <c r="A295" s="68"/>
      <c r="B295" s="25"/>
      <c r="C295" s="25">
        <v>17</v>
      </c>
      <c r="D295" s="67" t="s">
        <v>152</v>
      </c>
      <c r="E295" s="24"/>
      <c r="F295" s="68" t="s">
        <v>32</v>
      </c>
      <c r="G295" s="25"/>
      <c r="H295" s="25"/>
      <c r="I295" s="25"/>
      <c r="J295" s="25"/>
      <c r="K295" s="25"/>
      <c r="L295" s="25"/>
      <c r="M295" s="25">
        <v>1</v>
      </c>
      <c r="N295" s="25"/>
      <c r="O295" s="25"/>
      <c r="P295" s="25">
        <v>1</v>
      </c>
      <c r="Q295" s="25"/>
      <c r="R295" s="25"/>
      <c r="S295" s="25"/>
      <c r="T295" s="25">
        <v>1</v>
      </c>
      <c r="U295" s="25"/>
      <c r="V295" s="25"/>
      <c r="W295" s="25"/>
      <c r="X295" s="25">
        <v>1</v>
      </c>
      <c r="Y295" s="25"/>
      <c r="Z295" s="25"/>
      <c r="AA295" s="25">
        <v>3</v>
      </c>
      <c r="AB295" s="25">
        <v>2</v>
      </c>
      <c r="AC295" s="25"/>
      <c r="AD295" s="25"/>
      <c r="AE295" s="25">
        <v>1</v>
      </c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6">
        <f t="shared" si="44"/>
        <v>4</v>
      </c>
      <c r="BD295" s="26">
        <f t="shared" si="45"/>
        <v>6</v>
      </c>
      <c r="BE295" s="26">
        <f t="shared" si="46"/>
        <v>0</v>
      </c>
      <c r="BF295" s="26">
        <f t="shared" si="50"/>
        <v>0</v>
      </c>
      <c r="BG295" s="26">
        <f t="shared" si="47"/>
        <v>4</v>
      </c>
      <c r="BH295" s="26">
        <f t="shared" si="48"/>
        <v>6</v>
      </c>
      <c r="BI295" s="26">
        <f t="shared" si="49"/>
        <v>17</v>
      </c>
      <c r="BJ295" s="86"/>
    </row>
    <row r="296" spans="1:62" s="4" customFormat="1" ht="12.75">
      <c r="A296" s="68"/>
      <c r="B296" s="25" t="s">
        <v>33</v>
      </c>
      <c r="C296" s="25"/>
      <c r="D296" s="67" t="s">
        <v>249</v>
      </c>
      <c r="E296" s="24"/>
      <c r="F296" s="6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6"/>
      <c r="BE296" s="26"/>
      <c r="BF296" s="26"/>
      <c r="BG296" s="26"/>
      <c r="BH296" s="26"/>
      <c r="BI296" s="26"/>
      <c r="BJ296" s="86"/>
    </row>
    <row r="297" spans="1:62" s="4" customFormat="1" ht="12.75">
      <c r="A297" s="68"/>
      <c r="B297" s="25"/>
      <c r="C297" s="25">
        <v>18</v>
      </c>
      <c r="D297" s="67" t="s">
        <v>153</v>
      </c>
      <c r="E297" s="24"/>
      <c r="F297" s="68" t="s">
        <v>41</v>
      </c>
      <c r="G297" s="25"/>
      <c r="H297" s="25"/>
      <c r="I297" s="25"/>
      <c r="J297" s="25"/>
      <c r="K297" s="25"/>
      <c r="L297" s="25"/>
      <c r="M297" s="25">
        <v>1</v>
      </c>
      <c r="N297" s="25"/>
      <c r="O297" s="25"/>
      <c r="P297" s="25">
        <v>1</v>
      </c>
      <c r="Q297" s="25"/>
      <c r="R297" s="25"/>
      <c r="S297" s="25"/>
      <c r="T297" s="25">
        <v>2</v>
      </c>
      <c r="U297" s="25"/>
      <c r="V297" s="25"/>
      <c r="W297" s="25"/>
      <c r="X297" s="25">
        <v>4</v>
      </c>
      <c r="Y297" s="25"/>
      <c r="Z297" s="25"/>
      <c r="AA297" s="25"/>
      <c r="AB297" s="25">
        <v>6</v>
      </c>
      <c r="AC297" s="25"/>
      <c r="AD297" s="25"/>
      <c r="AE297" s="25">
        <v>1</v>
      </c>
      <c r="AF297" s="25">
        <v>1</v>
      </c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6">
        <f t="shared" si="44"/>
        <v>1</v>
      </c>
      <c r="BD297" s="26">
        <f t="shared" si="45"/>
        <v>15</v>
      </c>
      <c r="BE297" s="26">
        <f t="shared" si="46"/>
        <v>0</v>
      </c>
      <c r="BF297" s="26">
        <f aca="true" t="shared" si="52" ref="BF297:BF328">BB296+AX297+AT297+AP297+AL297+AH297+AD297+Z297+V297+R297+N297+L297+J297+H297</f>
        <v>0</v>
      </c>
      <c r="BG297" s="26">
        <f t="shared" si="47"/>
        <v>1</v>
      </c>
      <c r="BH297" s="26">
        <f t="shared" si="48"/>
        <v>15</v>
      </c>
      <c r="BI297" s="26">
        <f t="shared" si="49"/>
        <v>18</v>
      </c>
      <c r="BJ297" s="86"/>
    </row>
    <row r="298" spans="1:62" s="4" customFormat="1" ht="12.75">
      <c r="A298" s="68"/>
      <c r="B298" s="25" t="s">
        <v>36</v>
      </c>
      <c r="C298" s="25"/>
      <c r="D298" s="67" t="s">
        <v>154</v>
      </c>
      <c r="E298" s="24"/>
      <c r="F298" s="6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6">
        <f t="shared" si="44"/>
        <v>0</v>
      </c>
      <c r="BD298" s="26">
        <f t="shared" si="45"/>
        <v>0</v>
      </c>
      <c r="BE298" s="26">
        <f t="shared" si="46"/>
        <v>0</v>
      </c>
      <c r="BF298" s="26">
        <f t="shared" si="52"/>
        <v>0</v>
      </c>
      <c r="BG298" s="26">
        <f t="shared" si="47"/>
        <v>0</v>
      </c>
      <c r="BH298" s="26">
        <f t="shared" si="48"/>
        <v>0</v>
      </c>
      <c r="BI298" s="26">
        <f t="shared" si="49"/>
        <v>0</v>
      </c>
      <c r="BJ298" s="86"/>
    </row>
    <row r="299" spans="1:62" s="4" customFormat="1" ht="12.75">
      <c r="A299" s="68"/>
      <c r="B299" s="25"/>
      <c r="C299" s="25">
        <v>19</v>
      </c>
      <c r="D299" s="67" t="s">
        <v>155</v>
      </c>
      <c r="E299" s="24"/>
      <c r="F299" s="68" t="s">
        <v>31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>
        <v>1</v>
      </c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6">
        <f t="shared" si="44"/>
        <v>0</v>
      </c>
      <c r="BD299" s="26">
        <f t="shared" si="45"/>
        <v>1</v>
      </c>
      <c r="BE299" s="26">
        <f t="shared" si="46"/>
        <v>0</v>
      </c>
      <c r="BF299" s="26">
        <f t="shared" si="52"/>
        <v>0</v>
      </c>
      <c r="BG299" s="26">
        <f t="shared" si="47"/>
        <v>0</v>
      </c>
      <c r="BH299" s="26">
        <f t="shared" si="48"/>
        <v>1</v>
      </c>
      <c r="BI299" s="26">
        <f t="shared" si="49"/>
        <v>19</v>
      </c>
      <c r="BJ299" s="86"/>
    </row>
    <row r="300" spans="1:62" s="4" customFormat="1" ht="12.75">
      <c r="A300" s="68"/>
      <c r="B300" s="25"/>
      <c r="C300" s="25">
        <v>20</v>
      </c>
      <c r="D300" s="67" t="s">
        <v>155</v>
      </c>
      <c r="E300" s="24"/>
      <c r="F300" s="68" t="s">
        <v>32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>
        <v>1</v>
      </c>
      <c r="Y300" s="25"/>
      <c r="Z300" s="25"/>
      <c r="AA300" s="25">
        <v>1</v>
      </c>
      <c r="AB300" s="25"/>
      <c r="AC300" s="25"/>
      <c r="AD300" s="25"/>
      <c r="AE300" s="25"/>
      <c r="AF300" s="25">
        <v>1</v>
      </c>
      <c r="AG300" s="25"/>
      <c r="AH300" s="25"/>
      <c r="AI300" s="25">
        <v>2</v>
      </c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6">
        <f t="shared" si="44"/>
        <v>3</v>
      </c>
      <c r="BD300" s="26">
        <f t="shared" si="45"/>
        <v>2</v>
      </c>
      <c r="BE300" s="26">
        <f t="shared" si="46"/>
        <v>0</v>
      </c>
      <c r="BF300" s="26">
        <f t="shared" si="52"/>
        <v>0</v>
      </c>
      <c r="BG300" s="26">
        <f t="shared" si="47"/>
        <v>3</v>
      </c>
      <c r="BH300" s="26">
        <f t="shared" si="48"/>
        <v>2</v>
      </c>
      <c r="BI300" s="26">
        <f t="shared" si="49"/>
        <v>20</v>
      </c>
      <c r="BJ300" s="86"/>
    </row>
    <row r="301" spans="1:62" s="4" customFormat="1" ht="12.75">
      <c r="A301" s="68"/>
      <c r="B301" s="25"/>
      <c r="C301" s="25"/>
      <c r="D301" s="67" t="s">
        <v>156</v>
      </c>
      <c r="E301" s="24"/>
      <c r="F301" s="68" t="s">
        <v>31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>
        <v>1</v>
      </c>
      <c r="AG301" s="25"/>
      <c r="AH301" s="25"/>
      <c r="AI301" s="25">
        <v>1</v>
      </c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6">
        <f t="shared" si="44"/>
        <v>1</v>
      </c>
      <c r="BD301" s="26">
        <f t="shared" si="45"/>
        <v>1</v>
      </c>
      <c r="BE301" s="26">
        <f t="shared" si="46"/>
        <v>0</v>
      </c>
      <c r="BF301" s="26">
        <f t="shared" si="52"/>
        <v>0</v>
      </c>
      <c r="BG301" s="26">
        <f t="shared" si="47"/>
        <v>1</v>
      </c>
      <c r="BH301" s="26">
        <f t="shared" si="48"/>
        <v>1</v>
      </c>
      <c r="BI301" s="26">
        <f t="shared" si="49"/>
        <v>0</v>
      </c>
      <c r="BJ301" s="86"/>
    </row>
    <row r="302" spans="1:62" s="4" customFormat="1" ht="12.75">
      <c r="A302" s="68"/>
      <c r="B302" s="25"/>
      <c r="C302" s="25"/>
      <c r="D302" s="67" t="s">
        <v>156</v>
      </c>
      <c r="E302" s="24"/>
      <c r="F302" s="68" t="s">
        <v>40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6">
        <f t="shared" si="44"/>
        <v>0</v>
      </c>
      <c r="BD302" s="26">
        <f t="shared" si="45"/>
        <v>0</v>
      </c>
      <c r="BE302" s="26">
        <f t="shared" si="46"/>
        <v>0</v>
      </c>
      <c r="BF302" s="26">
        <f t="shared" si="52"/>
        <v>0</v>
      </c>
      <c r="BG302" s="26">
        <f t="shared" si="47"/>
        <v>0</v>
      </c>
      <c r="BH302" s="26">
        <f t="shared" si="48"/>
        <v>0</v>
      </c>
      <c r="BI302" s="26">
        <f t="shared" si="49"/>
        <v>0</v>
      </c>
      <c r="BJ302" s="86"/>
    </row>
    <row r="303" spans="1:62" s="4" customFormat="1" ht="12.75">
      <c r="A303" s="68"/>
      <c r="B303" s="25"/>
      <c r="C303" s="25"/>
      <c r="D303" s="67" t="s">
        <v>156</v>
      </c>
      <c r="E303" s="24"/>
      <c r="F303" s="68" t="s">
        <v>41</v>
      </c>
      <c r="G303" s="25"/>
      <c r="H303" s="25"/>
      <c r="I303" s="25"/>
      <c r="J303" s="25"/>
      <c r="K303" s="25"/>
      <c r="L303" s="25"/>
      <c r="M303" s="25">
        <v>1</v>
      </c>
      <c r="N303" s="25"/>
      <c r="O303" s="25"/>
      <c r="P303" s="25">
        <v>1</v>
      </c>
      <c r="Q303" s="25"/>
      <c r="R303" s="25"/>
      <c r="S303" s="25"/>
      <c r="T303" s="25">
        <v>2</v>
      </c>
      <c r="U303" s="25"/>
      <c r="V303" s="25"/>
      <c r="W303" s="25"/>
      <c r="X303" s="25">
        <v>4</v>
      </c>
      <c r="Y303" s="25"/>
      <c r="Z303" s="25"/>
      <c r="AA303" s="25">
        <v>1</v>
      </c>
      <c r="AB303" s="25">
        <v>6</v>
      </c>
      <c r="AC303" s="25"/>
      <c r="AD303" s="25"/>
      <c r="AE303" s="25">
        <v>1</v>
      </c>
      <c r="AF303" s="25">
        <v>1</v>
      </c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6">
        <f t="shared" si="44"/>
        <v>2</v>
      </c>
      <c r="BD303" s="26">
        <f t="shared" si="45"/>
        <v>15</v>
      </c>
      <c r="BE303" s="26">
        <f t="shared" si="46"/>
        <v>0</v>
      </c>
      <c r="BF303" s="26">
        <f t="shared" si="52"/>
        <v>0</v>
      </c>
      <c r="BG303" s="26">
        <f t="shared" si="47"/>
        <v>2</v>
      </c>
      <c r="BH303" s="26">
        <f t="shared" si="48"/>
        <v>15</v>
      </c>
      <c r="BI303" s="26">
        <f t="shared" si="49"/>
        <v>0</v>
      </c>
      <c r="BJ303" s="86"/>
    </row>
    <row r="304" spans="1:62" s="4" customFormat="1" ht="12.75">
      <c r="A304" s="68"/>
      <c r="B304" s="25"/>
      <c r="C304" s="25"/>
      <c r="D304" s="67" t="s">
        <v>156</v>
      </c>
      <c r="E304" s="24"/>
      <c r="F304" s="68" t="s">
        <v>32</v>
      </c>
      <c r="G304" s="25"/>
      <c r="H304" s="25"/>
      <c r="I304" s="25"/>
      <c r="J304" s="25"/>
      <c r="K304" s="25"/>
      <c r="L304" s="25"/>
      <c r="M304" s="25">
        <v>1</v>
      </c>
      <c r="N304" s="25"/>
      <c r="O304" s="25"/>
      <c r="P304" s="25">
        <v>1</v>
      </c>
      <c r="Q304" s="25"/>
      <c r="R304" s="25"/>
      <c r="S304" s="25"/>
      <c r="T304" s="25">
        <v>1</v>
      </c>
      <c r="U304" s="25"/>
      <c r="V304" s="25"/>
      <c r="W304" s="25"/>
      <c r="X304" s="25">
        <v>2</v>
      </c>
      <c r="Y304" s="25"/>
      <c r="Z304" s="25"/>
      <c r="AA304" s="25">
        <v>5</v>
      </c>
      <c r="AB304" s="25">
        <v>2</v>
      </c>
      <c r="AC304" s="25"/>
      <c r="AD304" s="25"/>
      <c r="AE304" s="25">
        <v>1</v>
      </c>
      <c r="AF304" s="25">
        <v>1</v>
      </c>
      <c r="AG304" s="25"/>
      <c r="AH304" s="25"/>
      <c r="AI304" s="25">
        <v>2</v>
      </c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8"/>
      <c r="BC304" s="26">
        <f t="shared" si="44"/>
        <v>8</v>
      </c>
      <c r="BD304" s="26">
        <f t="shared" si="45"/>
        <v>8</v>
      </c>
      <c r="BE304" s="26">
        <f t="shared" si="46"/>
        <v>0</v>
      </c>
      <c r="BF304" s="26">
        <f t="shared" si="52"/>
        <v>0</v>
      </c>
      <c r="BG304" s="26">
        <f t="shared" si="47"/>
        <v>8</v>
      </c>
      <c r="BH304" s="26">
        <f t="shared" si="48"/>
        <v>8</v>
      </c>
      <c r="BI304" s="26">
        <f t="shared" si="49"/>
        <v>0</v>
      </c>
      <c r="BJ304" s="86"/>
    </row>
    <row r="305" spans="1:62" s="15" customFormat="1" ht="12.75">
      <c r="A305" s="66" t="s">
        <v>315</v>
      </c>
      <c r="B305" s="28"/>
      <c r="C305" s="28"/>
      <c r="D305" s="71" t="s">
        <v>157</v>
      </c>
      <c r="E305" s="24"/>
      <c r="F305" s="66"/>
      <c r="G305" s="28">
        <f aca="true" t="shared" si="53" ref="G305:BA305">G301+G302+G303+G304</f>
        <v>0</v>
      </c>
      <c r="H305" s="28">
        <f t="shared" si="53"/>
        <v>0</v>
      </c>
      <c r="I305" s="28">
        <f t="shared" si="53"/>
        <v>0</v>
      </c>
      <c r="J305" s="28">
        <f t="shared" si="53"/>
        <v>0</v>
      </c>
      <c r="K305" s="28">
        <f t="shared" si="53"/>
        <v>0</v>
      </c>
      <c r="L305" s="28">
        <f t="shared" si="53"/>
        <v>0</v>
      </c>
      <c r="M305" s="28">
        <f t="shared" si="53"/>
        <v>2</v>
      </c>
      <c r="N305" s="28">
        <f t="shared" si="53"/>
        <v>0</v>
      </c>
      <c r="O305" s="28">
        <f t="shared" si="53"/>
        <v>0</v>
      </c>
      <c r="P305" s="28">
        <f t="shared" si="53"/>
        <v>2</v>
      </c>
      <c r="Q305" s="28">
        <f t="shared" si="53"/>
        <v>0</v>
      </c>
      <c r="R305" s="28">
        <f t="shared" si="53"/>
        <v>0</v>
      </c>
      <c r="S305" s="28">
        <f t="shared" si="53"/>
        <v>0</v>
      </c>
      <c r="T305" s="28">
        <f t="shared" si="53"/>
        <v>3</v>
      </c>
      <c r="U305" s="28">
        <f t="shared" si="53"/>
        <v>0</v>
      </c>
      <c r="V305" s="28">
        <f t="shared" si="53"/>
        <v>0</v>
      </c>
      <c r="W305" s="28">
        <f t="shared" si="53"/>
        <v>0</v>
      </c>
      <c r="X305" s="28">
        <f t="shared" si="53"/>
        <v>6</v>
      </c>
      <c r="Y305" s="28">
        <f t="shared" si="53"/>
        <v>0</v>
      </c>
      <c r="Z305" s="28">
        <f t="shared" si="53"/>
        <v>0</v>
      </c>
      <c r="AA305" s="28">
        <f t="shared" si="53"/>
        <v>6</v>
      </c>
      <c r="AB305" s="28">
        <f t="shared" si="53"/>
        <v>8</v>
      </c>
      <c r="AC305" s="28">
        <f t="shared" si="53"/>
        <v>0</v>
      </c>
      <c r="AD305" s="28">
        <f t="shared" si="53"/>
        <v>0</v>
      </c>
      <c r="AE305" s="28">
        <f t="shared" si="53"/>
        <v>2</v>
      </c>
      <c r="AF305" s="28">
        <f t="shared" si="53"/>
        <v>3</v>
      </c>
      <c r="AG305" s="28">
        <f t="shared" si="53"/>
        <v>0</v>
      </c>
      <c r="AH305" s="28">
        <f t="shared" si="53"/>
        <v>0</v>
      </c>
      <c r="AI305" s="28">
        <f t="shared" si="53"/>
        <v>3</v>
      </c>
      <c r="AJ305" s="28">
        <f t="shared" si="53"/>
        <v>0</v>
      </c>
      <c r="AK305" s="28">
        <f t="shared" si="53"/>
        <v>0</v>
      </c>
      <c r="AL305" s="28">
        <f t="shared" si="53"/>
        <v>0</v>
      </c>
      <c r="AM305" s="28">
        <f t="shared" si="53"/>
        <v>0</v>
      </c>
      <c r="AN305" s="28">
        <f t="shared" si="53"/>
        <v>0</v>
      </c>
      <c r="AO305" s="28">
        <f t="shared" si="53"/>
        <v>0</v>
      </c>
      <c r="AP305" s="28">
        <f t="shared" si="53"/>
        <v>0</v>
      </c>
      <c r="AQ305" s="28">
        <f t="shared" si="53"/>
        <v>0</v>
      </c>
      <c r="AR305" s="28">
        <f t="shared" si="53"/>
        <v>0</v>
      </c>
      <c r="AS305" s="28">
        <f t="shared" si="53"/>
        <v>0</v>
      </c>
      <c r="AT305" s="28">
        <f t="shared" si="53"/>
        <v>0</v>
      </c>
      <c r="AU305" s="28">
        <f t="shared" si="53"/>
        <v>0</v>
      </c>
      <c r="AV305" s="28">
        <f t="shared" si="53"/>
        <v>0</v>
      </c>
      <c r="AW305" s="28">
        <f t="shared" si="53"/>
        <v>0</v>
      </c>
      <c r="AX305" s="28">
        <f t="shared" si="53"/>
        <v>0</v>
      </c>
      <c r="AY305" s="28">
        <f t="shared" si="53"/>
        <v>0</v>
      </c>
      <c r="AZ305" s="28">
        <f t="shared" si="53"/>
        <v>0</v>
      </c>
      <c r="BA305" s="28">
        <f t="shared" si="53"/>
        <v>0</v>
      </c>
      <c r="BB305" s="28"/>
      <c r="BC305" s="26">
        <f t="shared" si="44"/>
        <v>11</v>
      </c>
      <c r="BD305" s="26">
        <f t="shared" si="45"/>
        <v>24</v>
      </c>
      <c r="BE305" s="26">
        <f t="shared" si="46"/>
        <v>0</v>
      </c>
      <c r="BF305" s="26">
        <f t="shared" si="52"/>
        <v>0</v>
      </c>
      <c r="BG305" s="26">
        <f t="shared" si="47"/>
        <v>11</v>
      </c>
      <c r="BH305" s="26">
        <f t="shared" si="48"/>
        <v>24</v>
      </c>
      <c r="BI305" s="26">
        <f t="shared" si="49"/>
        <v>0</v>
      </c>
      <c r="BJ305" s="90"/>
    </row>
    <row r="306" spans="1:62" s="4" customFormat="1" ht="12.75">
      <c r="A306" s="68" t="s">
        <v>158</v>
      </c>
      <c r="B306" s="25"/>
      <c r="C306" s="25"/>
      <c r="D306" s="67" t="s">
        <v>159</v>
      </c>
      <c r="E306" s="24"/>
      <c r="F306" s="6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6">
        <f t="shared" si="44"/>
        <v>0</v>
      </c>
      <c r="BD306" s="26">
        <f t="shared" si="45"/>
        <v>0</v>
      </c>
      <c r="BE306" s="26">
        <f t="shared" si="46"/>
        <v>0</v>
      </c>
      <c r="BF306" s="26">
        <f t="shared" si="52"/>
        <v>0</v>
      </c>
      <c r="BG306" s="26">
        <f t="shared" si="47"/>
        <v>0</v>
      </c>
      <c r="BH306" s="26">
        <f t="shared" si="48"/>
        <v>0</v>
      </c>
      <c r="BI306" s="26">
        <f t="shared" si="49"/>
        <v>0</v>
      </c>
      <c r="BJ306" s="86">
        <v>320057</v>
      </c>
    </row>
    <row r="307" spans="1:62" s="4" customFormat="1" ht="12.75">
      <c r="A307" s="68"/>
      <c r="B307" s="25" t="s">
        <v>30</v>
      </c>
      <c r="C307" s="25"/>
      <c r="D307" s="67" t="s">
        <v>160</v>
      </c>
      <c r="E307" s="24"/>
      <c r="F307" s="6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6">
        <f t="shared" si="44"/>
        <v>0</v>
      </c>
      <c r="BD307" s="26">
        <f t="shared" si="45"/>
        <v>0</v>
      </c>
      <c r="BE307" s="26">
        <f t="shared" si="46"/>
        <v>0</v>
      </c>
      <c r="BF307" s="26">
        <f t="shared" si="52"/>
        <v>0</v>
      </c>
      <c r="BG307" s="26">
        <f t="shared" si="47"/>
        <v>0</v>
      </c>
      <c r="BH307" s="26">
        <f t="shared" si="48"/>
        <v>0</v>
      </c>
      <c r="BI307" s="26">
        <f t="shared" si="49"/>
        <v>0</v>
      </c>
      <c r="BJ307" s="86"/>
    </row>
    <row r="308" spans="1:62" s="4" customFormat="1" ht="12.75">
      <c r="A308" s="68"/>
      <c r="B308" s="25"/>
      <c r="C308" s="25">
        <v>1</v>
      </c>
      <c r="D308" s="67" t="s">
        <v>161</v>
      </c>
      <c r="E308" s="24"/>
      <c r="F308" s="68" t="s">
        <v>31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>
        <v>1</v>
      </c>
      <c r="U308" s="25"/>
      <c r="V308" s="25"/>
      <c r="W308" s="25"/>
      <c r="X308" s="25"/>
      <c r="Y308" s="25"/>
      <c r="Z308" s="25"/>
      <c r="AA308" s="25"/>
      <c r="AB308" s="25">
        <v>6</v>
      </c>
      <c r="AC308" s="25"/>
      <c r="AD308" s="25"/>
      <c r="AE308" s="25">
        <v>4</v>
      </c>
      <c r="AF308" s="25">
        <v>2</v>
      </c>
      <c r="AG308" s="25"/>
      <c r="AH308" s="25"/>
      <c r="AI308" s="25">
        <v>2</v>
      </c>
      <c r="AJ308" s="25">
        <v>1</v>
      </c>
      <c r="AK308" s="25"/>
      <c r="AL308" s="25"/>
      <c r="AM308" s="25"/>
      <c r="AN308" s="25"/>
      <c r="AO308" s="25"/>
      <c r="AP308" s="25"/>
      <c r="AQ308" s="25">
        <v>2</v>
      </c>
      <c r="AR308" s="25"/>
      <c r="AS308" s="25"/>
      <c r="AT308" s="25"/>
      <c r="AU308" s="25">
        <v>1</v>
      </c>
      <c r="AV308" s="25"/>
      <c r="AW308" s="25"/>
      <c r="AX308" s="25"/>
      <c r="AY308" s="25"/>
      <c r="AZ308" s="25"/>
      <c r="BA308" s="25"/>
      <c r="BB308" s="25"/>
      <c r="BC308" s="26">
        <f t="shared" si="44"/>
        <v>9</v>
      </c>
      <c r="BD308" s="26">
        <f t="shared" si="45"/>
        <v>10</v>
      </c>
      <c r="BE308" s="26">
        <f t="shared" si="46"/>
        <v>0</v>
      </c>
      <c r="BF308" s="26">
        <f t="shared" si="52"/>
        <v>0</v>
      </c>
      <c r="BG308" s="26">
        <f t="shared" si="47"/>
        <v>9</v>
      </c>
      <c r="BH308" s="26">
        <f t="shared" si="48"/>
        <v>10</v>
      </c>
      <c r="BI308" s="26">
        <f t="shared" si="49"/>
        <v>1</v>
      </c>
      <c r="BJ308" s="86"/>
    </row>
    <row r="309" spans="1:62" s="4" customFormat="1" ht="12.75">
      <c r="A309" s="68"/>
      <c r="B309" s="25"/>
      <c r="C309" s="25">
        <v>2</v>
      </c>
      <c r="D309" s="67" t="s">
        <v>161</v>
      </c>
      <c r="E309" s="24"/>
      <c r="F309" s="68" t="s">
        <v>32</v>
      </c>
      <c r="G309" s="25"/>
      <c r="H309" s="25"/>
      <c r="I309" s="25">
        <v>1</v>
      </c>
      <c r="J309" s="25"/>
      <c r="K309" s="25"/>
      <c r="L309" s="25"/>
      <c r="M309" s="25"/>
      <c r="N309" s="25"/>
      <c r="O309" s="25"/>
      <c r="P309" s="25">
        <v>2</v>
      </c>
      <c r="Q309" s="25"/>
      <c r="R309" s="25"/>
      <c r="S309" s="25"/>
      <c r="T309" s="25">
        <v>1</v>
      </c>
      <c r="U309" s="25"/>
      <c r="V309" s="25"/>
      <c r="W309" s="25"/>
      <c r="X309" s="25"/>
      <c r="Y309" s="25"/>
      <c r="Z309" s="25"/>
      <c r="AA309" s="25">
        <v>1</v>
      </c>
      <c r="AB309" s="25">
        <v>1</v>
      </c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6">
        <f t="shared" si="44"/>
        <v>1</v>
      </c>
      <c r="BD309" s="26">
        <f t="shared" si="45"/>
        <v>5</v>
      </c>
      <c r="BE309" s="26">
        <f t="shared" si="46"/>
        <v>0</v>
      </c>
      <c r="BF309" s="26">
        <f t="shared" si="52"/>
        <v>0</v>
      </c>
      <c r="BG309" s="26">
        <f t="shared" si="47"/>
        <v>1</v>
      </c>
      <c r="BH309" s="26">
        <f t="shared" si="48"/>
        <v>5</v>
      </c>
      <c r="BI309" s="26">
        <f t="shared" si="49"/>
        <v>2</v>
      </c>
      <c r="BJ309" s="86"/>
    </row>
    <row r="310" spans="1:62" s="4" customFormat="1" ht="12.75">
      <c r="A310" s="68"/>
      <c r="B310" s="25" t="s">
        <v>50</v>
      </c>
      <c r="C310" s="25"/>
      <c r="D310" s="67" t="s">
        <v>162</v>
      </c>
      <c r="E310" s="24"/>
      <c r="F310" s="6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6">
        <f t="shared" si="44"/>
        <v>0</v>
      </c>
      <c r="BD310" s="26">
        <f t="shared" si="45"/>
        <v>0</v>
      </c>
      <c r="BE310" s="26">
        <f t="shared" si="46"/>
        <v>0</v>
      </c>
      <c r="BF310" s="26">
        <f t="shared" si="52"/>
        <v>0</v>
      </c>
      <c r="BG310" s="26">
        <f t="shared" si="47"/>
        <v>0</v>
      </c>
      <c r="BH310" s="26">
        <f t="shared" si="48"/>
        <v>0</v>
      </c>
      <c r="BI310" s="26">
        <f t="shared" si="49"/>
        <v>0</v>
      </c>
      <c r="BJ310" s="86"/>
    </row>
    <row r="311" spans="1:62" s="4" customFormat="1" ht="12.75">
      <c r="A311" s="68"/>
      <c r="B311" s="25"/>
      <c r="C311" s="25">
        <v>3</v>
      </c>
      <c r="D311" s="67" t="s">
        <v>163</v>
      </c>
      <c r="E311" s="24"/>
      <c r="F311" s="68" t="s">
        <v>31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>
        <v>1</v>
      </c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6">
        <f t="shared" si="44"/>
        <v>1</v>
      </c>
      <c r="BD311" s="26">
        <f t="shared" si="45"/>
        <v>0</v>
      </c>
      <c r="BE311" s="26">
        <f t="shared" si="46"/>
        <v>0</v>
      </c>
      <c r="BF311" s="26">
        <f t="shared" si="52"/>
        <v>0</v>
      </c>
      <c r="BG311" s="26">
        <f t="shared" si="47"/>
        <v>1</v>
      </c>
      <c r="BH311" s="26">
        <f t="shared" si="48"/>
        <v>0</v>
      </c>
      <c r="BI311" s="26">
        <f t="shared" si="49"/>
        <v>3</v>
      </c>
      <c r="BJ311" s="86"/>
    </row>
    <row r="312" spans="1:62" s="4" customFormat="1" ht="12.75">
      <c r="A312" s="68"/>
      <c r="B312" s="25"/>
      <c r="C312" s="25">
        <v>4</v>
      </c>
      <c r="D312" s="67" t="s">
        <v>163</v>
      </c>
      <c r="E312" s="24"/>
      <c r="F312" s="68" t="s">
        <v>32</v>
      </c>
      <c r="G312" s="25"/>
      <c r="H312" s="25"/>
      <c r="I312" s="25"/>
      <c r="J312" s="25"/>
      <c r="K312" s="25"/>
      <c r="L312" s="25"/>
      <c r="M312" s="25">
        <v>1</v>
      </c>
      <c r="N312" s="25"/>
      <c r="O312" s="25"/>
      <c r="P312" s="25">
        <v>1</v>
      </c>
      <c r="Q312" s="25"/>
      <c r="R312" s="25"/>
      <c r="S312" s="25"/>
      <c r="T312" s="25">
        <v>1</v>
      </c>
      <c r="U312" s="25"/>
      <c r="V312" s="25"/>
      <c r="W312" s="25"/>
      <c r="X312" s="25"/>
      <c r="Y312" s="25"/>
      <c r="Z312" s="25"/>
      <c r="AA312" s="25">
        <v>2</v>
      </c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>
        <v>1</v>
      </c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6">
        <f t="shared" si="44"/>
        <v>3</v>
      </c>
      <c r="BD312" s="26">
        <f t="shared" si="45"/>
        <v>3</v>
      </c>
      <c r="BE312" s="26">
        <f t="shared" si="46"/>
        <v>0</v>
      </c>
      <c r="BF312" s="26">
        <f t="shared" si="52"/>
        <v>0</v>
      </c>
      <c r="BG312" s="26">
        <f t="shared" si="47"/>
        <v>3</v>
      </c>
      <c r="BH312" s="26">
        <f t="shared" si="48"/>
        <v>3</v>
      </c>
      <c r="BI312" s="26">
        <f t="shared" si="49"/>
        <v>4</v>
      </c>
      <c r="BJ312" s="86"/>
    </row>
    <row r="313" spans="1:62" s="4" customFormat="1" ht="12.75">
      <c r="A313" s="68"/>
      <c r="B313" s="25"/>
      <c r="C313" s="25">
        <v>5</v>
      </c>
      <c r="D313" s="67" t="s">
        <v>164</v>
      </c>
      <c r="E313" s="24"/>
      <c r="F313" s="68" t="s">
        <v>41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>
        <v>1</v>
      </c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6">
        <f t="shared" si="44"/>
        <v>0</v>
      </c>
      <c r="BD313" s="26">
        <f t="shared" si="45"/>
        <v>1</v>
      </c>
      <c r="BE313" s="26">
        <f t="shared" si="46"/>
        <v>0</v>
      </c>
      <c r="BF313" s="26">
        <f t="shared" si="52"/>
        <v>0</v>
      </c>
      <c r="BG313" s="26">
        <f t="shared" si="47"/>
        <v>0</v>
      </c>
      <c r="BH313" s="26">
        <f t="shared" si="48"/>
        <v>1</v>
      </c>
      <c r="BI313" s="26">
        <f t="shared" si="49"/>
        <v>5</v>
      </c>
      <c r="BJ313" s="86"/>
    </row>
    <row r="314" spans="1:62" s="4" customFormat="1" ht="12.75">
      <c r="A314" s="68"/>
      <c r="B314" s="25"/>
      <c r="C314" s="25">
        <v>6</v>
      </c>
      <c r="D314" s="67" t="s">
        <v>164</v>
      </c>
      <c r="E314" s="24"/>
      <c r="F314" s="68" t="s">
        <v>32</v>
      </c>
      <c r="G314" s="25"/>
      <c r="H314" s="25"/>
      <c r="I314" s="25"/>
      <c r="J314" s="25"/>
      <c r="K314" s="25"/>
      <c r="L314" s="25"/>
      <c r="M314" s="25">
        <v>1</v>
      </c>
      <c r="N314" s="25"/>
      <c r="O314" s="25"/>
      <c r="P314" s="25"/>
      <c r="Q314" s="25"/>
      <c r="R314" s="25"/>
      <c r="S314" s="25">
        <v>1</v>
      </c>
      <c r="T314" s="25"/>
      <c r="U314" s="25"/>
      <c r="V314" s="25"/>
      <c r="W314" s="25">
        <v>1</v>
      </c>
      <c r="X314" s="25"/>
      <c r="Y314" s="25"/>
      <c r="Z314" s="25"/>
      <c r="AA314" s="25">
        <v>5</v>
      </c>
      <c r="AB314" s="25">
        <v>1</v>
      </c>
      <c r="AC314" s="25"/>
      <c r="AD314" s="25"/>
      <c r="AE314" s="25">
        <v>3</v>
      </c>
      <c r="AF314" s="25"/>
      <c r="AG314" s="25"/>
      <c r="AH314" s="25"/>
      <c r="AI314" s="25"/>
      <c r="AJ314" s="25">
        <v>1</v>
      </c>
      <c r="AK314" s="25"/>
      <c r="AL314" s="25"/>
      <c r="AM314" s="25">
        <v>1</v>
      </c>
      <c r="AN314" s="25"/>
      <c r="AO314" s="25"/>
      <c r="AP314" s="25"/>
      <c r="AQ314" s="25">
        <v>1</v>
      </c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6">
        <f t="shared" si="44"/>
        <v>12</v>
      </c>
      <c r="BD314" s="26">
        <f t="shared" si="45"/>
        <v>3</v>
      </c>
      <c r="BE314" s="26">
        <f t="shared" si="46"/>
        <v>0</v>
      </c>
      <c r="BF314" s="26">
        <f t="shared" si="52"/>
        <v>0</v>
      </c>
      <c r="BG314" s="26">
        <f t="shared" si="47"/>
        <v>12</v>
      </c>
      <c r="BH314" s="26">
        <f t="shared" si="48"/>
        <v>3</v>
      </c>
      <c r="BI314" s="26">
        <f t="shared" si="49"/>
        <v>6</v>
      </c>
      <c r="BJ314" s="86"/>
    </row>
    <row r="315" spans="1:62" s="4" customFormat="1" ht="12.75">
      <c r="A315" s="68"/>
      <c r="B315" s="25"/>
      <c r="C315" s="25">
        <v>7</v>
      </c>
      <c r="D315" s="67" t="s">
        <v>165</v>
      </c>
      <c r="E315" s="24"/>
      <c r="F315" s="68" t="s">
        <v>31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>
        <v>3</v>
      </c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6">
        <f t="shared" si="44"/>
        <v>3</v>
      </c>
      <c r="BD315" s="26">
        <f t="shared" si="45"/>
        <v>0</v>
      </c>
      <c r="BE315" s="26">
        <f t="shared" si="46"/>
        <v>0</v>
      </c>
      <c r="BF315" s="26">
        <f t="shared" si="52"/>
        <v>0</v>
      </c>
      <c r="BG315" s="26">
        <f t="shared" si="47"/>
        <v>3</v>
      </c>
      <c r="BH315" s="26">
        <f t="shared" si="48"/>
        <v>0</v>
      </c>
      <c r="BI315" s="26">
        <f t="shared" si="49"/>
        <v>7</v>
      </c>
      <c r="BJ315" s="86"/>
    </row>
    <row r="316" spans="1:62" s="4" customFormat="1" ht="12.75">
      <c r="A316" s="68"/>
      <c r="B316" s="25"/>
      <c r="C316" s="25">
        <v>8</v>
      </c>
      <c r="D316" s="67" t="s">
        <v>240</v>
      </c>
      <c r="E316" s="24"/>
      <c r="F316" s="68" t="s">
        <v>32</v>
      </c>
      <c r="G316" s="25"/>
      <c r="H316" s="25"/>
      <c r="I316" s="25">
        <v>1</v>
      </c>
      <c r="J316" s="25"/>
      <c r="K316" s="25"/>
      <c r="L316" s="25"/>
      <c r="M316" s="25">
        <v>1</v>
      </c>
      <c r="N316" s="25"/>
      <c r="O316" s="25"/>
      <c r="P316" s="25"/>
      <c r="Q316" s="25"/>
      <c r="R316" s="25"/>
      <c r="S316" s="25"/>
      <c r="T316" s="25">
        <v>2</v>
      </c>
      <c r="U316" s="25"/>
      <c r="V316" s="25"/>
      <c r="W316" s="25"/>
      <c r="X316" s="25"/>
      <c r="Y316" s="25"/>
      <c r="Z316" s="25"/>
      <c r="AA316" s="25">
        <v>2</v>
      </c>
      <c r="AB316" s="25">
        <v>1</v>
      </c>
      <c r="AC316" s="25"/>
      <c r="AD316" s="25"/>
      <c r="AE316" s="25">
        <v>5</v>
      </c>
      <c r="AF316" s="25"/>
      <c r="AG316" s="25"/>
      <c r="AH316" s="25"/>
      <c r="AI316" s="25">
        <v>2</v>
      </c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6">
        <f t="shared" si="44"/>
        <v>9</v>
      </c>
      <c r="BD316" s="26">
        <f t="shared" si="45"/>
        <v>5</v>
      </c>
      <c r="BE316" s="26">
        <f t="shared" si="46"/>
        <v>0</v>
      </c>
      <c r="BF316" s="26">
        <f t="shared" si="52"/>
        <v>0</v>
      </c>
      <c r="BG316" s="26">
        <f t="shared" si="47"/>
        <v>9</v>
      </c>
      <c r="BH316" s="26">
        <f t="shared" si="48"/>
        <v>5</v>
      </c>
      <c r="BI316" s="26">
        <f t="shared" si="49"/>
        <v>8</v>
      </c>
      <c r="BJ316" s="86"/>
    </row>
    <row r="317" spans="1:62" s="4" customFormat="1" ht="12.75">
      <c r="A317" s="68"/>
      <c r="B317" s="25"/>
      <c r="C317" s="28">
        <v>9</v>
      </c>
      <c r="D317" s="67" t="s">
        <v>166</v>
      </c>
      <c r="E317" s="24"/>
      <c r="F317" s="68" t="s">
        <v>31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>
        <v>2</v>
      </c>
      <c r="T317" s="25">
        <v>1</v>
      </c>
      <c r="U317" s="25"/>
      <c r="V317" s="25"/>
      <c r="W317" s="25">
        <v>1</v>
      </c>
      <c r="X317" s="25">
        <v>1</v>
      </c>
      <c r="Y317" s="25"/>
      <c r="Z317" s="25"/>
      <c r="AA317" s="25">
        <v>17</v>
      </c>
      <c r="AB317" s="25"/>
      <c r="AC317" s="25"/>
      <c r="AD317" s="25"/>
      <c r="AE317" s="25">
        <v>33</v>
      </c>
      <c r="AF317" s="25">
        <v>2</v>
      </c>
      <c r="AG317" s="25"/>
      <c r="AH317" s="25"/>
      <c r="AI317" s="25">
        <v>15</v>
      </c>
      <c r="AJ317" s="25">
        <v>1</v>
      </c>
      <c r="AK317" s="25"/>
      <c r="AL317" s="25"/>
      <c r="AM317" s="25">
        <v>6</v>
      </c>
      <c r="AN317" s="25"/>
      <c r="AO317" s="25"/>
      <c r="AP317" s="25"/>
      <c r="AQ317" s="25">
        <v>3</v>
      </c>
      <c r="AR317" s="25"/>
      <c r="AS317" s="25">
        <v>1</v>
      </c>
      <c r="AT317" s="25"/>
      <c r="AU317" s="25">
        <v>4</v>
      </c>
      <c r="AV317" s="25">
        <v>1</v>
      </c>
      <c r="AW317" s="25"/>
      <c r="AX317" s="25"/>
      <c r="AY317" s="25"/>
      <c r="AZ317" s="25"/>
      <c r="BA317" s="25"/>
      <c r="BB317" s="25"/>
      <c r="BC317" s="26">
        <f t="shared" si="44"/>
        <v>81</v>
      </c>
      <c r="BD317" s="26">
        <f t="shared" si="45"/>
        <v>6</v>
      </c>
      <c r="BE317" s="26">
        <f t="shared" si="46"/>
        <v>1</v>
      </c>
      <c r="BF317" s="26">
        <f t="shared" si="52"/>
        <v>0</v>
      </c>
      <c r="BG317" s="26">
        <f t="shared" si="47"/>
        <v>82</v>
      </c>
      <c r="BH317" s="26">
        <f t="shared" si="48"/>
        <v>6</v>
      </c>
      <c r="BI317" s="26">
        <f t="shared" si="49"/>
        <v>9</v>
      </c>
      <c r="BJ317" s="86"/>
    </row>
    <row r="318" spans="1:62" s="4" customFormat="1" ht="12.75">
      <c r="A318" s="68"/>
      <c r="B318" s="25"/>
      <c r="C318" s="28">
        <v>10</v>
      </c>
      <c r="D318" s="67" t="s">
        <v>166</v>
      </c>
      <c r="E318" s="24"/>
      <c r="F318" s="68" t="s">
        <v>32</v>
      </c>
      <c r="G318" s="25"/>
      <c r="H318" s="25"/>
      <c r="I318" s="25">
        <v>1</v>
      </c>
      <c r="J318" s="25"/>
      <c r="K318" s="25">
        <v>5</v>
      </c>
      <c r="L318" s="25"/>
      <c r="M318" s="25">
        <v>16</v>
      </c>
      <c r="N318" s="25"/>
      <c r="O318" s="25"/>
      <c r="P318" s="25">
        <v>21</v>
      </c>
      <c r="Q318" s="25"/>
      <c r="R318" s="25"/>
      <c r="S318" s="25">
        <v>2</v>
      </c>
      <c r="T318" s="25">
        <v>53</v>
      </c>
      <c r="U318" s="25"/>
      <c r="V318" s="25"/>
      <c r="W318" s="25">
        <v>5</v>
      </c>
      <c r="X318" s="25">
        <v>18</v>
      </c>
      <c r="Y318" s="25"/>
      <c r="Z318" s="25"/>
      <c r="AA318" s="25">
        <v>29</v>
      </c>
      <c r="AB318" s="25">
        <v>17</v>
      </c>
      <c r="AC318" s="25"/>
      <c r="AD318" s="25"/>
      <c r="AE318" s="25">
        <v>19</v>
      </c>
      <c r="AF318" s="25">
        <v>1</v>
      </c>
      <c r="AG318" s="25"/>
      <c r="AH318" s="25"/>
      <c r="AI318" s="25">
        <v>4</v>
      </c>
      <c r="AJ318" s="25"/>
      <c r="AK318" s="25"/>
      <c r="AL318" s="25"/>
      <c r="AM318" s="25">
        <v>3</v>
      </c>
      <c r="AN318" s="25"/>
      <c r="AO318" s="25"/>
      <c r="AP318" s="25"/>
      <c r="AQ318" s="25">
        <v>2</v>
      </c>
      <c r="AR318" s="25"/>
      <c r="AS318" s="25"/>
      <c r="AT318" s="25"/>
      <c r="AU318" s="25"/>
      <c r="AV318" s="25">
        <v>1</v>
      </c>
      <c r="AW318" s="25"/>
      <c r="AX318" s="25"/>
      <c r="AY318" s="25"/>
      <c r="AZ318" s="25"/>
      <c r="BA318" s="25"/>
      <c r="BB318" s="25"/>
      <c r="BC318" s="26">
        <f t="shared" si="44"/>
        <v>64</v>
      </c>
      <c r="BD318" s="26">
        <f t="shared" si="45"/>
        <v>133</v>
      </c>
      <c r="BE318" s="26">
        <f t="shared" si="46"/>
        <v>0</v>
      </c>
      <c r="BF318" s="26">
        <f t="shared" si="52"/>
        <v>0</v>
      </c>
      <c r="BG318" s="26">
        <f t="shared" si="47"/>
        <v>64</v>
      </c>
      <c r="BH318" s="26">
        <f t="shared" si="48"/>
        <v>133</v>
      </c>
      <c r="BI318" s="26">
        <f t="shared" si="49"/>
        <v>10</v>
      </c>
      <c r="BJ318" s="86"/>
    </row>
    <row r="319" spans="1:62" s="4" customFormat="1" ht="12.75">
      <c r="A319" s="68"/>
      <c r="B319" s="25"/>
      <c r="C319" s="28">
        <v>11</v>
      </c>
      <c r="D319" s="67" t="s">
        <v>167</v>
      </c>
      <c r="E319" s="24"/>
      <c r="F319" s="68" t="s">
        <v>32</v>
      </c>
      <c r="G319" s="25"/>
      <c r="H319" s="25"/>
      <c r="I319" s="25"/>
      <c r="J319" s="25"/>
      <c r="K319" s="25"/>
      <c r="L319" s="25"/>
      <c r="M319" s="25">
        <v>1</v>
      </c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>
        <v>1</v>
      </c>
      <c r="AB319" s="25"/>
      <c r="AC319" s="25"/>
      <c r="AD319" s="25"/>
      <c r="AE319" s="25">
        <v>2</v>
      </c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6">
        <f t="shared" si="44"/>
        <v>3</v>
      </c>
      <c r="BD319" s="26">
        <f t="shared" si="45"/>
        <v>1</v>
      </c>
      <c r="BE319" s="26">
        <f t="shared" si="46"/>
        <v>0</v>
      </c>
      <c r="BF319" s="26">
        <f t="shared" si="52"/>
        <v>0</v>
      </c>
      <c r="BG319" s="26">
        <f t="shared" si="47"/>
        <v>3</v>
      </c>
      <c r="BH319" s="26">
        <f t="shared" si="48"/>
        <v>1</v>
      </c>
      <c r="BI319" s="26">
        <f t="shared" si="49"/>
        <v>11</v>
      </c>
      <c r="BJ319" s="86"/>
    </row>
    <row r="320" spans="1:62" s="4" customFormat="1" ht="12.75">
      <c r="A320" s="68"/>
      <c r="B320" s="25"/>
      <c r="C320" s="28">
        <v>12</v>
      </c>
      <c r="D320" s="67" t="s">
        <v>168</v>
      </c>
      <c r="E320" s="24"/>
      <c r="F320" s="68" t="s">
        <v>31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>
        <v>1</v>
      </c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6">
        <f t="shared" si="44"/>
        <v>1</v>
      </c>
      <c r="BD320" s="26">
        <f t="shared" si="45"/>
        <v>0</v>
      </c>
      <c r="BE320" s="26">
        <f t="shared" si="46"/>
        <v>0</v>
      </c>
      <c r="BF320" s="26">
        <f t="shared" si="52"/>
        <v>0</v>
      </c>
      <c r="BG320" s="26">
        <f t="shared" si="47"/>
        <v>1</v>
      </c>
      <c r="BH320" s="26">
        <f t="shared" si="48"/>
        <v>0</v>
      </c>
      <c r="BI320" s="26">
        <f t="shared" si="49"/>
        <v>12</v>
      </c>
      <c r="BJ320" s="86"/>
    </row>
    <row r="321" spans="1:62" s="4" customFormat="1" ht="12.75">
      <c r="A321" s="68"/>
      <c r="B321" s="25"/>
      <c r="C321" s="28">
        <v>13</v>
      </c>
      <c r="D321" s="67" t="s">
        <v>168</v>
      </c>
      <c r="E321" s="24"/>
      <c r="F321" s="68" t="s">
        <v>32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>
        <v>1</v>
      </c>
      <c r="Q321" s="25"/>
      <c r="R321" s="25"/>
      <c r="S321" s="25"/>
      <c r="T321" s="25">
        <v>2</v>
      </c>
      <c r="U321" s="25"/>
      <c r="V321" s="25"/>
      <c r="W321" s="25">
        <v>1</v>
      </c>
      <c r="X321" s="25">
        <v>2</v>
      </c>
      <c r="Y321" s="25"/>
      <c r="Z321" s="25"/>
      <c r="AA321" s="25">
        <v>2</v>
      </c>
      <c r="AB321" s="25">
        <v>7</v>
      </c>
      <c r="AC321" s="25"/>
      <c r="AD321" s="25"/>
      <c r="AE321" s="25">
        <v>10</v>
      </c>
      <c r="AF321" s="25">
        <v>1</v>
      </c>
      <c r="AG321" s="25"/>
      <c r="AH321" s="25"/>
      <c r="AI321" s="25">
        <v>1</v>
      </c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6">
        <f t="shared" si="44"/>
        <v>14</v>
      </c>
      <c r="BD321" s="26">
        <f t="shared" si="45"/>
        <v>13</v>
      </c>
      <c r="BE321" s="26">
        <f t="shared" si="46"/>
        <v>0</v>
      </c>
      <c r="BF321" s="26">
        <f t="shared" si="52"/>
        <v>0</v>
      </c>
      <c r="BG321" s="26">
        <f t="shared" si="47"/>
        <v>14</v>
      </c>
      <c r="BH321" s="26">
        <f t="shared" si="48"/>
        <v>13</v>
      </c>
      <c r="BI321" s="26">
        <f t="shared" si="49"/>
        <v>13</v>
      </c>
      <c r="BJ321" s="86"/>
    </row>
    <row r="322" spans="1:62" s="4" customFormat="1" ht="12.75">
      <c r="A322" s="68"/>
      <c r="B322" s="25"/>
      <c r="C322" s="28">
        <v>14</v>
      </c>
      <c r="D322" s="67" t="s">
        <v>169</v>
      </c>
      <c r="E322" s="24"/>
      <c r="F322" s="68" t="s">
        <v>32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>
        <v>2</v>
      </c>
      <c r="U322" s="25"/>
      <c r="V322" s="25"/>
      <c r="W322" s="25"/>
      <c r="X322" s="25"/>
      <c r="Y322" s="25"/>
      <c r="Z322" s="25"/>
      <c r="AA322" s="25">
        <v>3</v>
      </c>
      <c r="AB322" s="25"/>
      <c r="AC322" s="25"/>
      <c r="AD322" s="25"/>
      <c r="AE322" s="25"/>
      <c r="AF322" s="25"/>
      <c r="AG322" s="25"/>
      <c r="AH322" s="25"/>
      <c r="AI322" s="25">
        <v>1</v>
      </c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6">
        <f t="shared" si="44"/>
        <v>4</v>
      </c>
      <c r="BD322" s="26">
        <f t="shared" si="45"/>
        <v>2</v>
      </c>
      <c r="BE322" s="26">
        <f t="shared" si="46"/>
        <v>0</v>
      </c>
      <c r="BF322" s="26">
        <f t="shared" si="52"/>
        <v>0</v>
      </c>
      <c r="BG322" s="26">
        <f t="shared" si="47"/>
        <v>4</v>
      </c>
      <c r="BH322" s="26">
        <f t="shared" si="48"/>
        <v>2</v>
      </c>
      <c r="BI322" s="26">
        <f t="shared" si="49"/>
        <v>14</v>
      </c>
      <c r="BJ322" s="86"/>
    </row>
    <row r="323" spans="1:62" s="4" customFormat="1" ht="12.75">
      <c r="A323" s="68"/>
      <c r="B323" s="25" t="s">
        <v>33</v>
      </c>
      <c r="C323" s="25"/>
      <c r="D323" s="67" t="s">
        <v>170</v>
      </c>
      <c r="E323" s="24"/>
      <c r="F323" s="6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6">
        <f t="shared" si="44"/>
        <v>0</v>
      </c>
      <c r="BD323" s="26">
        <f t="shared" si="45"/>
        <v>0</v>
      </c>
      <c r="BE323" s="26">
        <f t="shared" si="46"/>
        <v>0</v>
      </c>
      <c r="BF323" s="26">
        <f t="shared" si="52"/>
        <v>0</v>
      </c>
      <c r="BG323" s="26">
        <f t="shared" si="47"/>
        <v>0</v>
      </c>
      <c r="BH323" s="26">
        <f t="shared" si="48"/>
        <v>0</v>
      </c>
      <c r="BI323" s="26">
        <f t="shared" si="49"/>
        <v>0</v>
      </c>
      <c r="BJ323" s="86"/>
    </row>
    <row r="324" spans="1:62" s="4" customFormat="1" ht="12.75">
      <c r="A324" s="68"/>
      <c r="B324" s="25"/>
      <c r="C324" s="25">
        <v>15</v>
      </c>
      <c r="D324" s="67" t="s">
        <v>171</v>
      </c>
      <c r="E324" s="24"/>
      <c r="F324" s="68" t="s">
        <v>31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>
        <v>1</v>
      </c>
      <c r="AB324" s="25">
        <v>1</v>
      </c>
      <c r="AC324" s="25"/>
      <c r="AD324" s="25"/>
      <c r="AE324" s="25"/>
      <c r="AF324" s="25"/>
      <c r="AG324" s="25"/>
      <c r="AH324" s="25"/>
      <c r="AI324" s="25">
        <v>1</v>
      </c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6">
        <f t="shared" si="44"/>
        <v>2</v>
      </c>
      <c r="BD324" s="26">
        <f t="shared" si="45"/>
        <v>1</v>
      </c>
      <c r="BE324" s="26">
        <f t="shared" si="46"/>
        <v>0</v>
      </c>
      <c r="BF324" s="26">
        <f t="shared" si="52"/>
        <v>0</v>
      </c>
      <c r="BG324" s="26">
        <f t="shared" si="47"/>
        <v>2</v>
      </c>
      <c r="BH324" s="26">
        <f t="shared" si="48"/>
        <v>1</v>
      </c>
      <c r="BI324" s="26">
        <f t="shared" si="49"/>
        <v>15</v>
      </c>
      <c r="BJ324" s="86"/>
    </row>
    <row r="325" spans="1:62" s="4" customFormat="1" ht="12.75">
      <c r="A325" s="68"/>
      <c r="B325" s="25"/>
      <c r="C325" s="25">
        <v>16</v>
      </c>
      <c r="D325" s="67" t="s">
        <v>171</v>
      </c>
      <c r="E325" s="24"/>
      <c r="F325" s="68" t="s">
        <v>41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>
        <v>1</v>
      </c>
      <c r="U325" s="25"/>
      <c r="V325" s="25"/>
      <c r="W325" s="25"/>
      <c r="X325" s="25"/>
      <c r="Y325" s="25"/>
      <c r="Z325" s="25"/>
      <c r="AA325" s="25"/>
      <c r="AB325" s="25">
        <v>1</v>
      </c>
      <c r="AC325" s="25"/>
      <c r="AD325" s="25"/>
      <c r="AE325" s="25">
        <v>1</v>
      </c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6">
        <f t="shared" si="44"/>
        <v>1</v>
      </c>
      <c r="BD325" s="26">
        <f t="shared" si="45"/>
        <v>2</v>
      </c>
      <c r="BE325" s="26">
        <f t="shared" si="46"/>
        <v>0</v>
      </c>
      <c r="BF325" s="26">
        <f t="shared" si="52"/>
        <v>0</v>
      </c>
      <c r="BG325" s="26">
        <f t="shared" si="47"/>
        <v>1</v>
      </c>
      <c r="BH325" s="26">
        <f t="shared" si="48"/>
        <v>2</v>
      </c>
      <c r="BI325" s="26">
        <f t="shared" si="49"/>
        <v>16</v>
      </c>
      <c r="BJ325" s="86"/>
    </row>
    <row r="326" spans="1:62" s="4" customFormat="1" ht="12.75">
      <c r="A326" s="68"/>
      <c r="B326" s="25"/>
      <c r="C326" s="25">
        <v>17</v>
      </c>
      <c r="D326" s="67" t="s">
        <v>171</v>
      </c>
      <c r="E326" s="24"/>
      <c r="F326" s="68" t="s">
        <v>32</v>
      </c>
      <c r="G326" s="25"/>
      <c r="H326" s="25"/>
      <c r="I326" s="25"/>
      <c r="J326" s="25"/>
      <c r="K326" s="25">
        <v>2</v>
      </c>
      <c r="L326" s="25"/>
      <c r="M326" s="25">
        <v>1</v>
      </c>
      <c r="N326" s="25"/>
      <c r="O326" s="25"/>
      <c r="P326" s="25">
        <v>2</v>
      </c>
      <c r="Q326" s="25"/>
      <c r="R326" s="25"/>
      <c r="S326" s="25">
        <v>2</v>
      </c>
      <c r="T326" s="25">
        <v>15</v>
      </c>
      <c r="U326" s="25"/>
      <c r="V326" s="25"/>
      <c r="W326" s="25">
        <v>2</v>
      </c>
      <c r="X326" s="25">
        <v>5</v>
      </c>
      <c r="Y326" s="25"/>
      <c r="Z326" s="25"/>
      <c r="AA326" s="25">
        <v>6</v>
      </c>
      <c r="AB326" s="25">
        <v>1</v>
      </c>
      <c r="AC326" s="25"/>
      <c r="AD326" s="25"/>
      <c r="AE326" s="25">
        <v>15</v>
      </c>
      <c r="AF326" s="25">
        <v>2</v>
      </c>
      <c r="AG326" s="25"/>
      <c r="AH326" s="25"/>
      <c r="AI326" s="25">
        <v>5</v>
      </c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6">
        <f t="shared" si="44"/>
        <v>30</v>
      </c>
      <c r="BD326" s="26">
        <f t="shared" si="45"/>
        <v>28</v>
      </c>
      <c r="BE326" s="26">
        <f t="shared" si="46"/>
        <v>0</v>
      </c>
      <c r="BF326" s="26">
        <f t="shared" si="52"/>
        <v>0</v>
      </c>
      <c r="BG326" s="26">
        <f t="shared" si="47"/>
        <v>30</v>
      </c>
      <c r="BH326" s="26">
        <f t="shared" si="48"/>
        <v>28</v>
      </c>
      <c r="BI326" s="26">
        <f t="shared" si="49"/>
        <v>17</v>
      </c>
      <c r="BJ326" s="86"/>
    </row>
    <row r="327" spans="1:62" s="4" customFormat="1" ht="12.75">
      <c r="A327" s="68"/>
      <c r="B327" s="25"/>
      <c r="C327" s="25">
        <v>18</v>
      </c>
      <c r="D327" s="67" t="s">
        <v>172</v>
      </c>
      <c r="E327" s="24"/>
      <c r="F327" s="68" t="s">
        <v>31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>
        <v>1</v>
      </c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6">
        <f t="shared" si="44"/>
        <v>1</v>
      </c>
      <c r="BD327" s="26">
        <f t="shared" si="45"/>
        <v>0</v>
      </c>
      <c r="BE327" s="26">
        <f t="shared" si="46"/>
        <v>0</v>
      </c>
      <c r="BF327" s="26">
        <f t="shared" si="52"/>
        <v>0</v>
      </c>
      <c r="BG327" s="26">
        <f t="shared" si="47"/>
        <v>1</v>
      </c>
      <c r="BH327" s="26">
        <f t="shared" si="48"/>
        <v>0</v>
      </c>
      <c r="BI327" s="26">
        <f t="shared" si="49"/>
        <v>18</v>
      </c>
      <c r="BJ327" s="86"/>
    </row>
    <row r="328" spans="1:62" s="4" customFormat="1" ht="12.75">
      <c r="A328" s="68"/>
      <c r="B328" s="25"/>
      <c r="C328" s="25">
        <v>19</v>
      </c>
      <c r="D328" s="67" t="s">
        <v>173</v>
      </c>
      <c r="E328" s="24"/>
      <c r="F328" s="68" t="s">
        <v>31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>
        <v>2</v>
      </c>
      <c r="AB328" s="25">
        <v>1</v>
      </c>
      <c r="AC328" s="25"/>
      <c r="AD328" s="25"/>
      <c r="AE328" s="25">
        <v>7</v>
      </c>
      <c r="AF328" s="25"/>
      <c r="AG328" s="25">
        <v>1</v>
      </c>
      <c r="AH328" s="25"/>
      <c r="AI328" s="25">
        <v>3</v>
      </c>
      <c r="AJ328" s="25"/>
      <c r="AK328" s="25">
        <v>1</v>
      </c>
      <c r="AL328" s="25"/>
      <c r="AM328" s="25"/>
      <c r="AN328" s="25"/>
      <c r="AO328" s="25"/>
      <c r="AP328" s="25"/>
      <c r="AQ328" s="25"/>
      <c r="AR328" s="25">
        <v>1</v>
      </c>
      <c r="AS328" s="25"/>
      <c r="AT328" s="25"/>
      <c r="AU328" s="25">
        <v>1</v>
      </c>
      <c r="AV328" s="25"/>
      <c r="AW328" s="25">
        <v>1</v>
      </c>
      <c r="AX328" s="25"/>
      <c r="AY328" s="25"/>
      <c r="AZ328" s="25"/>
      <c r="BA328" s="25"/>
      <c r="BB328" s="25"/>
      <c r="BC328" s="26">
        <f t="shared" si="44"/>
        <v>13</v>
      </c>
      <c r="BD328" s="26">
        <f t="shared" si="45"/>
        <v>2</v>
      </c>
      <c r="BE328" s="26">
        <f t="shared" si="46"/>
        <v>3</v>
      </c>
      <c r="BF328" s="26">
        <f t="shared" si="52"/>
        <v>0</v>
      </c>
      <c r="BG328" s="26">
        <f t="shared" si="47"/>
        <v>16</v>
      </c>
      <c r="BH328" s="26">
        <f t="shared" si="48"/>
        <v>2</v>
      </c>
      <c r="BI328" s="26">
        <f t="shared" si="49"/>
        <v>19</v>
      </c>
      <c r="BJ328" s="86"/>
    </row>
    <row r="329" spans="1:62" s="4" customFormat="1" ht="12.75">
      <c r="A329" s="68"/>
      <c r="B329" s="25"/>
      <c r="C329" s="25">
        <v>20</v>
      </c>
      <c r="D329" s="67" t="s">
        <v>173</v>
      </c>
      <c r="E329" s="24"/>
      <c r="F329" s="68" t="s">
        <v>41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>
        <v>1</v>
      </c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6">
        <f t="shared" si="44"/>
        <v>0</v>
      </c>
      <c r="BD329" s="26">
        <f t="shared" si="45"/>
        <v>1</v>
      </c>
      <c r="BE329" s="26">
        <f t="shared" si="46"/>
        <v>0</v>
      </c>
      <c r="BF329" s="26">
        <f aca="true" t="shared" si="54" ref="BF329:BF347">BB328+AX329+AT329+AP329+AL329+AH329+AD329+Z329+V329+R329+N329+L329+J329+H329</f>
        <v>0</v>
      </c>
      <c r="BG329" s="26">
        <f t="shared" si="47"/>
        <v>0</v>
      </c>
      <c r="BH329" s="26">
        <f t="shared" si="48"/>
        <v>1</v>
      </c>
      <c r="BI329" s="26">
        <f t="shared" si="49"/>
        <v>20</v>
      </c>
      <c r="BJ329" s="86"/>
    </row>
    <row r="330" spans="1:62" s="4" customFormat="1" ht="12.75">
      <c r="A330" s="68"/>
      <c r="B330" s="25"/>
      <c r="C330" s="25">
        <v>21</v>
      </c>
      <c r="D330" s="67" t="s">
        <v>173</v>
      </c>
      <c r="E330" s="24"/>
      <c r="F330" s="68" t="s">
        <v>32</v>
      </c>
      <c r="G330" s="25"/>
      <c r="H330" s="25"/>
      <c r="I330" s="25"/>
      <c r="J330" s="25"/>
      <c r="K330" s="25">
        <v>1</v>
      </c>
      <c r="L330" s="25"/>
      <c r="M330" s="25">
        <v>2</v>
      </c>
      <c r="N330" s="25"/>
      <c r="O330" s="25"/>
      <c r="P330" s="25">
        <v>6</v>
      </c>
      <c r="Q330" s="25"/>
      <c r="R330" s="25"/>
      <c r="S330" s="25"/>
      <c r="T330" s="25">
        <v>13</v>
      </c>
      <c r="U330" s="25"/>
      <c r="V330" s="25"/>
      <c r="W330" s="25"/>
      <c r="X330" s="25">
        <v>2</v>
      </c>
      <c r="Y330" s="25"/>
      <c r="Z330" s="25"/>
      <c r="AA330" s="25">
        <v>8</v>
      </c>
      <c r="AB330" s="25">
        <v>1</v>
      </c>
      <c r="AC330" s="25"/>
      <c r="AD330" s="25"/>
      <c r="AE330" s="25">
        <v>6</v>
      </c>
      <c r="AF330" s="25">
        <v>1</v>
      </c>
      <c r="AG330" s="25"/>
      <c r="AH330" s="25"/>
      <c r="AI330" s="25">
        <v>6</v>
      </c>
      <c r="AJ330" s="25"/>
      <c r="AK330" s="25"/>
      <c r="AL330" s="25"/>
      <c r="AM330" s="25">
        <v>2</v>
      </c>
      <c r="AN330" s="25"/>
      <c r="AO330" s="25"/>
      <c r="AP330" s="25"/>
      <c r="AQ330" s="25">
        <v>1</v>
      </c>
      <c r="AR330" s="25"/>
      <c r="AS330" s="25"/>
      <c r="AT330" s="25"/>
      <c r="AU330" s="25">
        <v>2</v>
      </c>
      <c r="AV330" s="25"/>
      <c r="AW330" s="25"/>
      <c r="AX330" s="25"/>
      <c r="AY330" s="25"/>
      <c r="AZ330" s="25"/>
      <c r="BA330" s="25"/>
      <c r="BB330" s="25"/>
      <c r="BC330" s="26">
        <f t="shared" si="44"/>
        <v>25</v>
      </c>
      <c r="BD330" s="26">
        <f t="shared" si="45"/>
        <v>26</v>
      </c>
      <c r="BE330" s="26">
        <f t="shared" si="46"/>
        <v>0</v>
      </c>
      <c r="BF330" s="26">
        <f t="shared" si="54"/>
        <v>0</v>
      </c>
      <c r="BG330" s="26">
        <f t="shared" si="47"/>
        <v>25</v>
      </c>
      <c r="BH330" s="26">
        <f t="shared" si="48"/>
        <v>26</v>
      </c>
      <c r="BI330" s="26">
        <f t="shared" si="49"/>
        <v>21</v>
      </c>
      <c r="BJ330" s="86"/>
    </row>
    <row r="331" spans="1:62" s="4" customFormat="1" ht="12.75">
      <c r="A331" s="68"/>
      <c r="B331" s="25"/>
      <c r="C331" s="25">
        <v>22</v>
      </c>
      <c r="D331" s="71" t="s">
        <v>174</v>
      </c>
      <c r="E331" s="24"/>
      <c r="F331" s="68" t="s">
        <v>31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>
        <v>2</v>
      </c>
      <c r="Q331" s="25"/>
      <c r="R331" s="25"/>
      <c r="S331" s="25"/>
      <c r="T331" s="25">
        <v>4</v>
      </c>
      <c r="U331" s="25"/>
      <c r="V331" s="25"/>
      <c r="W331" s="25">
        <v>3</v>
      </c>
      <c r="X331" s="25">
        <v>3</v>
      </c>
      <c r="Y331" s="25"/>
      <c r="Z331" s="25"/>
      <c r="AA331" s="25">
        <v>48</v>
      </c>
      <c r="AB331" s="25">
        <v>6</v>
      </c>
      <c r="AC331" s="25">
        <v>1</v>
      </c>
      <c r="AD331" s="25"/>
      <c r="AE331" s="25">
        <v>98</v>
      </c>
      <c r="AF331" s="25">
        <v>10</v>
      </c>
      <c r="AG331" s="25">
        <v>1</v>
      </c>
      <c r="AH331" s="25"/>
      <c r="AI331" s="25">
        <v>51</v>
      </c>
      <c r="AJ331" s="25">
        <v>7</v>
      </c>
      <c r="AK331" s="25">
        <v>3</v>
      </c>
      <c r="AL331" s="25"/>
      <c r="AM331" s="25">
        <v>30</v>
      </c>
      <c r="AN331" s="25">
        <v>2</v>
      </c>
      <c r="AO331" s="25">
        <v>1</v>
      </c>
      <c r="AP331" s="25"/>
      <c r="AQ331" s="25">
        <v>23</v>
      </c>
      <c r="AR331" s="25">
        <v>1</v>
      </c>
      <c r="AS331" s="25">
        <v>1</v>
      </c>
      <c r="AT331" s="25"/>
      <c r="AU331" s="25">
        <v>8</v>
      </c>
      <c r="AV331" s="25"/>
      <c r="AW331" s="25">
        <v>1</v>
      </c>
      <c r="AX331" s="25"/>
      <c r="AY331" s="25"/>
      <c r="AZ331" s="25"/>
      <c r="BA331" s="25"/>
      <c r="BB331" s="25"/>
      <c r="BC331" s="26">
        <f t="shared" si="44"/>
        <v>261</v>
      </c>
      <c r="BD331" s="26">
        <f t="shared" si="45"/>
        <v>35</v>
      </c>
      <c r="BE331" s="26">
        <f t="shared" si="46"/>
        <v>8</v>
      </c>
      <c r="BF331" s="26">
        <f t="shared" si="54"/>
        <v>0</v>
      </c>
      <c r="BG331" s="26">
        <f t="shared" si="47"/>
        <v>269</v>
      </c>
      <c r="BH331" s="26">
        <f t="shared" si="48"/>
        <v>35</v>
      </c>
      <c r="BI331" s="26">
        <f t="shared" si="49"/>
        <v>22</v>
      </c>
      <c r="BJ331" s="86"/>
    </row>
    <row r="332" spans="1:62" s="4" customFormat="1" ht="12.75">
      <c r="A332" s="68"/>
      <c r="B332" s="25"/>
      <c r="C332" s="25">
        <v>23</v>
      </c>
      <c r="D332" s="71" t="s">
        <v>174</v>
      </c>
      <c r="E332" s="24"/>
      <c r="F332" s="68" t="s">
        <v>40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>
        <v>1</v>
      </c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>
        <v>1</v>
      </c>
      <c r="AK332" s="25"/>
      <c r="AL332" s="25"/>
      <c r="AM332" s="25">
        <v>1</v>
      </c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>
        <f t="shared" si="44"/>
        <v>1</v>
      </c>
      <c r="BD332" s="26">
        <f t="shared" si="45"/>
        <v>2</v>
      </c>
      <c r="BE332" s="26">
        <f t="shared" si="46"/>
        <v>0</v>
      </c>
      <c r="BF332" s="26">
        <f t="shared" si="54"/>
        <v>0</v>
      </c>
      <c r="BG332" s="26">
        <f t="shared" si="47"/>
        <v>1</v>
      </c>
      <c r="BH332" s="26">
        <f t="shared" si="48"/>
        <v>2</v>
      </c>
      <c r="BI332" s="26">
        <f t="shared" si="49"/>
        <v>23</v>
      </c>
      <c r="BJ332" s="86"/>
    </row>
    <row r="333" spans="1:62" s="4" customFormat="1" ht="12.75">
      <c r="A333" s="68"/>
      <c r="B333" s="25"/>
      <c r="C333" s="25">
        <v>24</v>
      </c>
      <c r="D333" s="71" t="s">
        <v>174</v>
      </c>
      <c r="E333" s="24"/>
      <c r="F333" s="68" t="s">
        <v>32</v>
      </c>
      <c r="G333" s="25"/>
      <c r="H333" s="25"/>
      <c r="I333" s="25">
        <v>2</v>
      </c>
      <c r="J333" s="25"/>
      <c r="K333" s="25">
        <v>11</v>
      </c>
      <c r="L333" s="25"/>
      <c r="M333" s="25">
        <v>47</v>
      </c>
      <c r="N333" s="25"/>
      <c r="O333" s="25"/>
      <c r="P333" s="25">
        <v>64</v>
      </c>
      <c r="Q333" s="25"/>
      <c r="R333" s="25"/>
      <c r="S333" s="25">
        <v>1</v>
      </c>
      <c r="T333" s="25">
        <v>135</v>
      </c>
      <c r="U333" s="25"/>
      <c r="V333" s="25"/>
      <c r="W333" s="25">
        <v>3</v>
      </c>
      <c r="X333" s="25">
        <v>46</v>
      </c>
      <c r="Y333" s="25"/>
      <c r="Z333" s="25"/>
      <c r="AA333" s="25">
        <v>41</v>
      </c>
      <c r="AB333" s="25">
        <v>90</v>
      </c>
      <c r="AC333" s="25"/>
      <c r="AD333" s="25"/>
      <c r="AE333" s="25">
        <v>35</v>
      </c>
      <c r="AF333" s="25">
        <v>18</v>
      </c>
      <c r="AG333" s="25"/>
      <c r="AH333" s="25"/>
      <c r="AI333" s="25">
        <v>9</v>
      </c>
      <c r="AJ333" s="25">
        <v>4</v>
      </c>
      <c r="AK333" s="25"/>
      <c r="AL333" s="25"/>
      <c r="AM333" s="25">
        <v>4</v>
      </c>
      <c r="AN333" s="25">
        <v>2</v>
      </c>
      <c r="AO333" s="25"/>
      <c r="AP333" s="25"/>
      <c r="AQ333" s="25">
        <v>6</v>
      </c>
      <c r="AR333" s="25"/>
      <c r="AS333" s="25"/>
      <c r="AT333" s="25"/>
      <c r="AU333" s="25">
        <v>2</v>
      </c>
      <c r="AV333" s="25"/>
      <c r="AW333" s="25"/>
      <c r="AX333" s="25"/>
      <c r="AY333" s="25"/>
      <c r="AZ333" s="25"/>
      <c r="BA333" s="25"/>
      <c r="BB333" s="25"/>
      <c r="BC333" s="26">
        <f t="shared" si="44"/>
        <v>101</v>
      </c>
      <c r="BD333" s="26">
        <f t="shared" si="45"/>
        <v>419</v>
      </c>
      <c r="BE333" s="26">
        <f t="shared" si="46"/>
        <v>0</v>
      </c>
      <c r="BF333" s="26">
        <f t="shared" si="54"/>
        <v>0</v>
      </c>
      <c r="BG333" s="26">
        <f t="shared" si="47"/>
        <v>101</v>
      </c>
      <c r="BH333" s="26">
        <f t="shared" si="48"/>
        <v>419</v>
      </c>
      <c r="BI333" s="26">
        <f t="shared" si="49"/>
        <v>24</v>
      </c>
      <c r="BJ333" s="86"/>
    </row>
    <row r="334" spans="1:62" s="4" customFormat="1" ht="12.75">
      <c r="A334" s="68"/>
      <c r="B334" s="25"/>
      <c r="C334" s="25">
        <v>25</v>
      </c>
      <c r="D334" s="67" t="s">
        <v>365</v>
      </c>
      <c r="E334" s="24"/>
      <c r="F334" s="68" t="s">
        <v>31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>
        <v>1</v>
      </c>
      <c r="Y334" s="25"/>
      <c r="Z334" s="25"/>
      <c r="AA334" s="25">
        <v>3</v>
      </c>
      <c r="AB334" s="25"/>
      <c r="AC334" s="25"/>
      <c r="AD334" s="25"/>
      <c r="AE334" s="25">
        <v>1</v>
      </c>
      <c r="AF334" s="25"/>
      <c r="AG334" s="25"/>
      <c r="AH334" s="25"/>
      <c r="AI334" s="25">
        <v>1</v>
      </c>
      <c r="AJ334" s="25"/>
      <c r="AK334" s="25"/>
      <c r="AL334" s="25"/>
      <c r="AM334" s="25"/>
      <c r="AN334" s="25"/>
      <c r="AO334" s="25"/>
      <c r="AP334" s="25"/>
      <c r="AQ334" s="25">
        <v>1</v>
      </c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6">
        <f t="shared" si="44"/>
        <v>6</v>
      </c>
      <c r="BD334" s="26">
        <f t="shared" si="45"/>
        <v>1</v>
      </c>
      <c r="BE334" s="26">
        <f t="shared" si="46"/>
        <v>0</v>
      </c>
      <c r="BF334" s="26">
        <f t="shared" si="54"/>
        <v>0</v>
      </c>
      <c r="BG334" s="26">
        <f t="shared" si="47"/>
        <v>6</v>
      </c>
      <c r="BH334" s="26">
        <f t="shared" si="48"/>
        <v>1</v>
      </c>
      <c r="BI334" s="26">
        <f t="shared" si="49"/>
        <v>25</v>
      </c>
      <c r="BJ334" s="86"/>
    </row>
    <row r="335" spans="1:62" s="4" customFormat="1" ht="12.75">
      <c r="A335" s="68"/>
      <c r="B335" s="25"/>
      <c r="C335" s="25">
        <v>26</v>
      </c>
      <c r="D335" s="67" t="s">
        <v>365</v>
      </c>
      <c r="E335" s="24"/>
      <c r="F335" s="68" t="s">
        <v>40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>
        <v>1</v>
      </c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6">
        <f t="shared" si="44"/>
        <v>1</v>
      </c>
      <c r="BD335" s="26">
        <f t="shared" si="45"/>
        <v>0</v>
      </c>
      <c r="BE335" s="26">
        <f t="shared" si="46"/>
        <v>0</v>
      </c>
      <c r="BF335" s="26">
        <f t="shared" si="54"/>
        <v>0</v>
      </c>
      <c r="BG335" s="26">
        <f t="shared" si="47"/>
        <v>1</v>
      </c>
      <c r="BH335" s="26">
        <f t="shared" si="48"/>
        <v>0</v>
      </c>
      <c r="BI335" s="26">
        <f t="shared" si="49"/>
        <v>26</v>
      </c>
      <c r="BJ335" s="86"/>
    </row>
    <row r="336" spans="1:62" s="4" customFormat="1" ht="12.75">
      <c r="A336" s="68"/>
      <c r="B336" s="25"/>
      <c r="C336" s="25">
        <v>27</v>
      </c>
      <c r="D336" s="67" t="s">
        <v>365</v>
      </c>
      <c r="E336" s="24"/>
      <c r="F336" s="68" t="s">
        <v>32</v>
      </c>
      <c r="G336" s="25"/>
      <c r="H336" s="25"/>
      <c r="I336" s="25">
        <v>1</v>
      </c>
      <c r="J336" s="25"/>
      <c r="K336" s="25">
        <v>3</v>
      </c>
      <c r="L336" s="25"/>
      <c r="M336" s="25">
        <v>4</v>
      </c>
      <c r="N336" s="25"/>
      <c r="O336" s="25"/>
      <c r="P336" s="25">
        <v>3</v>
      </c>
      <c r="Q336" s="25"/>
      <c r="R336" s="25"/>
      <c r="S336" s="25"/>
      <c r="T336" s="25">
        <v>8</v>
      </c>
      <c r="U336" s="25"/>
      <c r="V336" s="25"/>
      <c r="W336" s="25">
        <v>1</v>
      </c>
      <c r="X336" s="25">
        <v>4</v>
      </c>
      <c r="Y336" s="25"/>
      <c r="Z336" s="25"/>
      <c r="AA336" s="25">
        <v>2</v>
      </c>
      <c r="AB336" s="25">
        <v>3</v>
      </c>
      <c r="AC336" s="25"/>
      <c r="AD336" s="25">
        <v>1</v>
      </c>
      <c r="AE336" s="25">
        <v>6</v>
      </c>
      <c r="AF336" s="25"/>
      <c r="AG336" s="25"/>
      <c r="AH336" s="25"/>
      <c r="AI336" s="25">
        <v>4</v>
      </c>
      <c r="AJ336" s="25"/>
      <c r="AK336" s="25"/>
      <c r="AL336" s="25"/>
      <c r="AM336" s="25"/>
      <c r="AN336" s="25"/>
      <c r="AO336" s="25"/>
      <c r="AP336" s="25"/>
      <c r="AQ336" s="25">
        <v>1</v>
      </c>
      <c r="AR336" s="25">
        <v>1</v>
      </c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6">
        <f t="shared" si="44"/>
        <v>14</v>
      </c>
      <c r="BD336" s="26">
        <f t="shared" si="45"/>
        <v>27</v>
      </c>
      <c r="BE336" s="26">
        <f t="shared" si="46"/>
        <v>0</v>
      </c>
      <c r="BF336" s="26">
        <f t="shared" si="54"/>
        <v>1</v>
      </c>
      <c r="BG336" s="26">
        <f t="shared" si="47"/>
        <v>14</v>
      </c>
      <c r="BH336" s="26">
        <f t="shared" si="48"/>
        <v>28</v>
      </c>
      <c r="BI336" s="26">
        <f t="shared" si="49"/>
        <v>27</v>
      </c>
      <c r="BJ336" s="86"/>
    </row>
    <row r="337" spans="1:62" s="4" customFormat="1" ht="12.75">
      <c r="A337" s="68"/>
      <c r="B337" s="25"/>
      <c r="C337" s="25"/>
      <c r="D337" s="67" t="s">
        <v>175</v>
      </c>
      <c r="E337" s="24"/>
      <c r="F337" s="68" t="s">
        <v>31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>
        <v>2</v>
      </c>
      <c r="Q337" s="25"/>
      <c r="R337" s="25"/>
      <c r="S337" s="25">
        <v>2</v>
      </c>
      <c r="T337" s="25">
        <v>6</v>
      </c>
      <c r="U337" s="25"/>
      <c r="V337" s="25"/>
      <c r="W337" s="25">
        <v>4</v>
      </c>
      <c r="X337" s="25">
        <v>5</v>
      </c>
      <c r="Y337" s="25"/>
      <c r="Z337" s="25"/>
      <c r="AA337" s="25">
        <v>71</v>
      </c>
      <c r="AB337" s="25">
        <v>14</v>
      </c>
      <c r="AC337" s="25">
        <v>1</v>
      </c>
      <c r="AD337" s="25"/>
      <c r="AE337" s="25">
        <v>147</v>
      </c>
      <c r="AF337" s="25">
        <v>14</v>
      </c>
      <c r="AG337" s="25">
        <v>2</v>
      </c>
      <c r="AH337" s="25"/>
      <c r="AI337" s="25">
        <v>74</v>
      </c>
      <c r="AJ337" s="25">
        <v>9</v>
      </c>
      <c r="AK337" s="25">
        <v>4</v>
      </c>
      <c r="AL337" s="25"/>
      <c r="AM337" s="25">
        <v>36</v>
      </c>
      <c r="AN337" s="25">
        <v>2</v>
      </c>
      <c r="AO337" s="25">
        <v>1</v>
      </c>
      <c r="AP337" s="25"/>
      <c r="AQ337" s="25">
        <v>30</v>
      </c>
      <c r="AR337" s="25">
        <v>2</v>
      </c>
      <c r="AS337" s="25">
        <v>2</v>
      </c>
      <c r="AT337" s="25"/>
      <c r="AU337" s="25">
        <v>14</v>
      </c>
      <c r="AV337" s="25">
        <v>1</v>
      </c>
      <c r="AW337" s="25">
        <v>2</v>
      </c>
      <c r="AX337" s="25"/>
      <c r="AY337" s="25"/>
      <c r="AZ337" s="25"/>
      <c r="BA337" s="25"/>
      <c r="BB337" s="25"/>
      <c r="BC337" s="26">
        <f t="shared" si="44"/>
        <v>378</v>
      </c>
      <c r="BD337" s="26">
        <f t="shared" si="45"/>
        <v>55</v>
      </c>
      <c r="BE337" s="26">
        <f t="shared" si="46"/>
        <v>12</v>
      </c>
      <c r="BF337" s="26">
        <f t="shared" si="54"/>
        <v>0</v>
      </c>
      <c r="BG337" s="26">
        <f t="shared" si="47"/>
        <v>390</v>
      </c>
      <c r="BH337" s="26">
        <f t="shared" si="48"/>
        <v>55</v>
      </c>
      <c r="BI337" s="26">
        <f t="shared" si="49"/>
        <v>0</v>
      </c>
      <c r="BJ337" s="86"/>
    </row>
    <row r="338" spans="1:62" s="4" customFormat="1" ht="12.75">
      <c r="A338" s="68"/>
      <c r="B338" s="25"/>
      <c r="C338" s="25"/>
      <c r="D338" s="67" t="s">
        <v>175</v>
      </c>
      <c r="E338" s="24"/>
      <c r="F338" s="68" t="s">
        <v>40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>
        <v>1</v>
      </c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>
        <v>1</v>
      </c>
      <c r="AK338" s="25"/>
      <c r="AL338" s="25"/>
      <c r="AM338" s="25">
        <v>1</v>
      </c>
      <c r="AN338" s="25"/>
      <c r="AO338" s="25"/>
      <c r="AP338" s="25"/>
      <c r="AQ338" s="25">
        <v>1</v>
      </c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6">
        <f t="shared" si="44"/>
        <v>2</v>
      </c>
      <c r="BD338" s="26">
        <f t="shared" si="45"/>
        <v>2</v>
      </c>
      <c r="BE338" s="26">
        <f t="shared" si="46"/>
        <v>0</v>
      </c>
      <c r="BF338" s="26">
        <f t="shared" si="54"/>
        <v>0</v>
      </c>
      <c r="BG338" s="26">
        <f t="shared" si="47"/>
        <v>2</v>
      </c>
      <c r="BH338" s="26">
        <f t="shared" si="48"/>
        <v>2</v>
      </c>
      <c r="BI338" s="26">
        <f t="shared" si="49"/>
        <v>0</v>
      </c>
      <c r="BJ338" s="86"/>
    </row>
    <row r="339" spans="1:62" s="4" customFormat="1" ht="12.75">
      <c r="A339" s="68"/>
      <c r="B339" s="25"/>
      <c r="C339" s="25"/>
      <c r="D339" s="67" t="s">
        <v>175</v>
      </c>
      <c r="E339" s="24"/>
      <c r="F339" s="68" t="s">
        <v>41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>
        <v>2</v>
      </c>
      <c r="U339" s="25"/>
      <c r="V339" s="25"/>
      <c r="W339" s="25"/>
      <c r="X339" s="25"/>
      <c r="Y339" s="25"/>
      <c r="Z339" s="25"/>
      <c r="AA339" s="25"/>
      <c r="AB339" s="25">
        <v>2</v>
      </c>
      <c r="AC339" s="25"/>
      <c r="AD339" s="25"/>
      <c r="AE339" s="25">
        <v>1</v>
      </c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6">
        <f t="shared" si="44"/>
        <v>1</v>
      </c>
      <c r="BD339" s="26">
        <f t="shared" si="45"/>
        <v>4</v>
      </c>
      <c r="BE339" s="26">
        <f t="shared" si="46"/>
        <v>0</v>
      </c>
      <c r="BF339" s="26">
        <f t="shared" si="54"/>
        <v>0</v>
      </c>
      <c r="BG339" s="26">
        <f t="shared" si="47"/>
        <v>1</v>
      </c>
      <c r="BH339" s="26">
        <f t="shared" si="48"/>
        <v>4</v>
      </c>
      <c r="BI339" s="26">
        <f t="shared" si="49"/>
        <v>0</v>
      </c>
      <c r="BJ339" s="86"/>
    </row>
    <row r="340" spans="1:62" s="4" customFormat="1" ht="12.75">
      <c r="A340" s="68"/>
      <c r="B340" s="25"/>
      <c r="C340" s="25"/>
      <c r="D340" s="67" t="s">
        <v>175</v>
      </c>
      <c r="E340" s="24"/>
      <c r="F340" s="68" t="s">
        <v>32</v>
      </c>
      <c r="G340" s="25"/>
      <c r="H340" s="25"/>
      <c r="I340" s="25">
        <v>6</v>
      </c>
      <c r="J340" s="25"/>
      <c r="K340" s="25">
        <v>22</v>
      </c>
      <c r="L340" s="25"/>
      <c r="M340" s="25">
        <v>74</v>
      </c>
      <c r="N340" s="25"/>
      <c r="O340" s="25"/>
      <c r="P340" s="25">
        <v>100</v>
      </c>
      <c r="Q340" s="25"/>
      <c r="R340" s="25"/>
      <c r="S340" s="25">
        <v>6</v>
      </c>
      <c r="T340" s="25">
        <v>232</v>
      </c>
      <c r="U340" s="25"/>
      <c r="V340" s="25"/>
      <c r="W340" s="25">
        <v>13</v>
      </c>
      <c r="X340" s="25">
        <v>77</v>
      </c>
      <c r="Y340" s="25"/>
      <c r="Z340" s="25"/>
      <c r="AA340" s="25">
        <v>102</v>
      </c>
      <c r="AB340" s="25">
        <v>122</v>
      </c>
      <c r="AC340" s="25"/>
      <c r="AD340" s="25">
        <v>1</v>
      </c>
      <c r="AE340" s="25">
        <v>101</v>
      </c>
      <c r="AF340" s="25">
        <v>23</v>
      </c>
      <c r="AG340" s="25"/>
      <c r="AH340" s="25"/>
      <c r="AI340" s="25">
        <v>32</v>
      </c>
      <c r="AJ340" s="25">
        <v>5</v>
      </c>
      <c r="AK340" s="25"/>
      <c r="AL340" s="25"/>
      <c r="AM340" s="25">
        <v>11</v>
      </c>
      <c r="AN340" s="25">
        <v>2</v>
      </c>
      <c r="AO340" s="25"/>
      <c r="AP340" s="25"/>
      <c r="AQ340" s="25">
        <v>11</v>
      </c>
      <c r="AR340" s="25">
        <v>1</v>
      </c>
      <c r="AS340" s="25"/>
      <c r="AT340" s="25"/>
      <c r="AU340" s="25">
        <v>4</v>
      </c>
      <c r="AV340" s="25">
        <v>1</v>
      </c>
      <c r="AW340" s="25"/>
      <c r="AX340" s="25"/>
      <c r="AY340" s="25"/>
      <c r="AZ340" s="25"/>
      <c r="BA340" s="25"/>
      <c r="BB340" s="28"/>
      <c r="BC340" s="26">
        <f t="shared" si="44"/>
        <v>280</v>
      </c>
      <c r="BD340" s="26">
        <f t="shared" si="45"/>
        <v>665</v>
      </c>
      <c r="BE340" s="26">
        <f t="shared" si="46"/>
        <v>0</v>
      </c>
      <c r="BF340" s="26">
        <f t="shared" si="54"/>
        <v>1</v>
      </c>
      <c r="BG340" s="26">
        <f t="shared" si="47"/>
        <v>280</v>
      </c>
      <c r="BH340" s="26">
        <f t="shared" si="48"/>
        <v>666</v>
      </c>
      <c r="BI340" s="26">
        <f t="shared" si="49"/>
        <v>0</v>
      </c>
      <c r="BJ340" s="86"/>
    </row>
    <row r="341" spans="1:62" s="15" customFormat="1" ht="12.75">
      <c r="A341" s="66"/>
      <c r="B341" s="28"/>
      <c r="C341" s="28"/>
      <c r="D341" s="71" t="s">
        <v>176</v>
      </c>
      <c r="E341" s="24"/>
      <c r="F341" s="66"/>
      <c r="G341" s="28">
        <f>G337+G338+G339+G340</f>
        <v>0</v>
      </c>
      <c r="H341" s="28">
        <f aca="true" t="shared" si="55" ref="H341:BB341">H337+H338+H339+H340</f>
        <v>0</v>
      </c>
      <c r="I341" s="28">
        <f t="shared" si="55"/>
        <v>6</v>
      </c>
      <c r="J341" s="28">
        <f t="shared" si="55"/>
        <v>0</v>
      </c>
      <c r="K341" s="28">
        <f t="shared" si="55"/>
        <v>22</v>
      </c>
      <c r="L341" s="28">
        <f t="shared" si="55"/>
        <v>0</v>
      </c>
      <c r="M341" s="28">
        <f t="shared" si="55"/>
        <v>74</v>
      </c>
      <c r="N341" s="28">
        <f t="shared" si="55"/>
        <v>0</v>
      </c>
      <c r="O341" s="28">
        <f t="shared" si="55"/>
        <v>0</v>
      </c>
      <c r="P341" s="28">
        <f t="shared" si="55"/>
        <v>102</v>
      </c>
      <c r="Q341" s="28">
        <f t="shared" si="55"/>
        <v>0</v>
      </c>
      <c r="R341" s="28">
        <f t="shared" si="55"/>
        <v>0</v>
      </c>
      <c r="S341" s="28">
        <f t="shared" si="55"/>
        <v>8</v>
      </c>
      <c r="T341" s="28">
        <f t="shared" si="55"/>
        <v>241</v>
      </c>
      <c r="U341" s="28">
        <f t="shared" si="55"/>
        <v>0</v>
      </c>
      <c r="V341" s="28">
        <f t="shared" si="55"/>
        <v>0</v>
      </c>
      <c r="W341" s="28">
        <f t="shared" si="55"/>
        <v>17</v>
      </c>
      <c r="X341" s="28">
        <f t="shared" si="55"/>
        <v>82</v>
      </c>
      <c r="Y341" s="28">
        <f t="shared" si="55"/>
        <v>0</v>
      </c>
      <c r="Z341" s="28">
        <f t="shared" si="55"/>
        <v>0</v>
      </c>
      <c r="AA341" s="28">
        <f t="shared" si="55"/>
        <v>173</v>
      </c>
      <c r="AB341" s="28">
        <f t="shared" si="55"/>
        <v>138</v>
      </c>
      <c r="AC341" s="28">
        <f t="shared" si="55"/>
        <v>1</v>
      </c>
      <c r="AD341" s="28">
        <f t="shared" si="55"/>
        <v>1</v>
      </c>
      <c r="AE341" s="28">
        <f t="shared" si="55"/>
        <v>249</v>
      </c>
      <c r="AF341" s="28">
        <f t="shared" si="55"/>
        <v>37</v>
      </c>
      <c r="AG341" s="28">
        <f t="shared" si="55"/>
        <v>2</v>
      </c>
      <c r="AH341" s="28">
        <f t="shared" si="55"/>
        <v>0</v>
      </c>
      <c r="AI341" s="28">
        <f t="shared" si="55"/>
        <v>106</v>
      </c>
      <c r="AJ341" s="28">
        <f t="shared" si="55"/>
        <v>15</v>
      </c>
      <c r="AK341" s="28">
        <f t="shared" si="55"/>
        <v>4</v>
      </c>
      <c r="AL341" s="28">
        <f t="shared" si="55"/>
        <v>0</v>
      </c>
      <c r="AM341" s="28">
        <f t="shared" si="55"/>
        <v>48</v>
      </c>
      <c r="AN341" s="28">
        <f t="shared" si="55"/>
        <v>4</v>
      </c>
      <c r="AO341" s="28">
        <f t="shared" si="55"/>
        <v>1</v>
      </c>
      <c r="AP341" s="28">
        <f t="shared" si="55"/>
        <v>0</v>
      </c>
      <c r="AQ341" s="28">
        <f t="shared" si="55"/>
        <v>42</v>
      </c>
      <c r="AR341" s="28">
        <f t="shared" si="55"/>
        <v>3</v>
      </c>
      <c r="AS341" s="28">
        <f t="shared" si="55"/>
        <v>2</v>
      </c>
      <c r="AT341" s="28">
        <f t="shared" si="55"/>
        <v>0</v>
      </c>
      <c r="AU341" s="28">
        <f t="shared" si="55"/>
        <v>18</v>
      </c>
      <c r="AV341" s="28">
        <f t="shared" si="55"/>
        <v>2</v>
      </c>
      <c r="AW341" s="28">
        <f t="shared" si="55"/>
        <v>2</v>
      </c>
      <c r="AX341" s="28">
        <f t="shared" si="55"/>
        <v>0</v>
      </c>
      <c r="AY341" s="28">
        <f t="shared" si="55"/>
        <v>0</v>
      </c>
      <c r="AZ341" s="28">
        <f t="shared" si="55"/>
        <v>0</v>
      </c>
      <c r="BA341" s="28">
        <f t="shared" si="55"/>
        <v>0</v>
      </c>
      <c r="BB341" s="28">
        <f t="shared" si="55"/>
        <v>0</v>
      </c>
      <c r="BC341" s="26">
        <f t="shared" si="44"/>
        <v>661</v>
      </c>
      <c r="BD341" s="26">
        <f t="shared" si="45"/>
        <v>726</v>
      </c>
      <c r="BE341" s="26">
        <f t="shared" si="46"/>
        <v>12</v>
      </c>
      <c r="BF341" s="26">
        <f t="shared" si="54"/>
        <v>1</v>
      </c>
      <c r="BG341" s="26">
        <f t="shared" si="47"/>
        <v>673</v>
      </c>
      <c r="BH341" s="26">
        <f t="shared" si="48"/>
        <v>727</v>
      </c>
      <c r="BI341" s="26">
        <f t="shared" si="49"/>
        <v>0</v>
      </c>
      <c r="BJ341" s="90"/>
    </row>
    <row r="342" spans="1:62" s="4" customFormat="1" ht="12.75">
      <c r="A342" s="68" t="s">
        <v>177</v>
      </c>
      <c r="B342" s="25"/>
      <c r="C342" s="25"/>
      <c r="D342" s="67" t="s">
        <v>241</v>
      </c>
      <c r="E342" s="24"/>
      <c r="F342" s="6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8"/>
      <c r="BC342" s="26">
        <f aca="true" t="shared" si="56" ref="BC342:BC347">AY342+AU342+AQ342+AM342+AI342+AE342+AA342+W342+S342+O342</f>
        <v>0</v>
      </c>
      <c r="BD342" s="26">
        <f aca="true" t="shared" si="57" ref="BD342:BD347">AZ342+AV342+AR342+AN342+AJ342+AF342+AB342+X342+T342+P342+M342+K342+I342+G342</f>
        <v>0</v>
      </c>
      <c r="BE342" s="26">
        <f aca="true" t="shared" si="58" ref="BE342:BE347">BA342+AW342+AS342+AO342+AK342+AG342+AC342+Y342+U342+Q342</f>
        <v>0</v>
      </c>
      <c r="BF342" s="26">
        <f t="shared" si="54"/>
        <v>0</v>
      </c>
      <c r="BG342" s="26">
        <f aca="true" t="shared" si="59" ref="BG342:BH347">BC342+BE342</f>
        <v>0</v>
      </c>
      <c r="BH342" s="26">
        <f t="shared" si="59"/>
        <v>0</v>
      </c>
      <c r="BI342" s="26">
        <f aca="true" t="shared" si="60" ref="BI342:BI406">C342</f>
        <v>0</v>
      </c>
      <c r="BJ342" s="86"/>
    </row>
    <row r="343" spans="1:62" s="4" customFormat="1" ht="12.75">
      <c r="A343" s="66"/>
      <c r="B343" s="28" t="s">
        <v>30</v>
      </c>
      <c r="C343" s="28"/>
      <c r="D343" s="71" t="s">
        <v>242</v>
      </c>
      <c r="E343" s="24"/>
      <c r="F343" s="66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5"/>
      <c r="BC343" s="26">
        <f t="shared" si="56"/>
        <v>0</v>
      </c>
      <c r="BD343" s="26">
        <f t="shared" si="57"/>
        <v>0</v>
      </c>
      <c r="BE343" s="26">
        <f t="shared" si="58"/>
        <v>0</v>
      </c>
      <c r="BF343" s="26">
        <f t="shared" si="54"/>
        <v>0</v>
      </c>
      <c r="BG343" s="26">
        <f t="shared" si="59"/>
        <v>0</v>
      </c>
      <c r="BH343" s="26">
        <f t="shared" si="59"/>
        <v>0</v>
      </c>
      <c r="BI343" s="26">
        <f t="shared" si="60"/>
        <v>0</v>
      </c>
      <c r="BJ343" s="89"/>
    </row>
    <row r="344" spans="1:62" s="4" customFormat="1" ht="12.75">
      <c r="A344" s="68"/>
      <c r="B344" s="25"/>
      <c r="C344" s="25">
        <v>28</v>
      </c>
      <c r="D344" s="67" t="s">
        <v>178</v>
      </c>
      <c r="E344" s="24"/>
      <c r="F344" s="68" t="s">
        <v>31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>
        <v>4</v>
      </c>
      <c r="AB344" s="25">
        <v>4</v>
      </c>
      <c r="AC344" s="25"/>
      <c r="AD344" s="25"/>
      <c r="AE344" s="25">
        <v>6</v>
      </c>
      <c r="AF344" s="25">
        <v>1</v>
      </c>
      <c r="AG344" s="25">
        <v>1</v>
      </c>
      <c r="AH344" s="25"/>
      <c r="AI344" s="25">
        <v>3</v>
      </c>
      <c r="AJ344" s="25"/>
      <c r="AK344" s="25">
        <v>1</v>
      </c>
      <c r="AL344" s="25"/>
      <c r="AM344" s="25">
        <v>2</v>
      </c>
      <c r="AN344" s="25"/>
      <c r="AO344" s="25"/>
      <c r="AP344" s="25"/>
      <c r="AQ344" s="25">
        <v>2</v>
      </c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6">
        <f t="shared" si="56"/>
        <v>17</v>
      </c>
      <c r="BD344" s="26">
        <f t="shared" si="57"/>
        <v>5</v>
      </c>
      <c r="BE344" s="26">
        <f t="shared" si="58"/>
        <v>2</v>
      </c>
      <c r="BF344" s="26">
        <f t="shared" si="54"/>
        <v>0</v>
      </c>
      <c r="BG344" s="26">
        <f t="shared" si="59"/>
        <v>19</v>
      </c>
      <c r="BH344" s="26">
        <f t="shared" si="59"/>
        <v>5</v>
      </c>
      <c r="BI344" s="26">
        <f t="shared" si="60"/>
        <v>28</v>
      </c>
      <c r="BJ344" s="86"/>
    </row>
    <row r="345" spans="1:62" s="4" customFormat="1" ht="12.75">
      <c r="A345" s="68"/>
      <c r="B345" s="25"/>
      <c r="C345" s="25">
        <v>29</v>
      </c>
      <c r="D345" s="67" t="s">
        <v>178</v>
      </c>
      <c r="E345" s="24"/>
      <c r="F345" s="68" t="s">
        <v>40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>
        <v>1</v>
      </c>
      <c r="AB345" s="25"/>
      <c r="AC345" s="25"/>
      <c r="AD345" s="25"/>
      <c r="AE345" s="25">
        <v>2</v>
      </c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6">
        <f t="shared" si="56"/>
        <v>3</v>
      </c>
      <c r="BD345" s="26">
        <f t="shared" si="57"/>
        <v>0</v>
      </c>
      <c r="BE345" s="26">
        <f t="shared" si="58"/>
        <v>0</v>
      </c>
      <c r="BF345" s="26">
        <f t="shared" si="54"/>
        <v>0</v>
      </c>
      <c r="BG345" s="26">
        <f t="shared" si="59"/>
        <v>3</v>
      </c>
      <c r="BH345" s="26">
        <f t="shared" si="59"/>
        <v>0</v>
      </c>
      <c r="BI345" s="26">
        <f t="shared" si="60"/>
        <v>29</v>
      </c>
      <c r="BJ345" s="86"/>
    </row>
    <row r="346" spans="1:62" s="4" customFormat="1" ht="12.75">
      <c r="A346" s="68"/>
      <c r="B346" s="25"/>
      <c r="C346" s="25">
        <v>30</v>
      </c>
      <c r="D346" s="67" t="s">
        <v>178</v>
      </c>
      <c r="E346" s="24"/>
      <c r="F346" s="68" t="s">
        <v>41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>
        <v>1</v>
      </c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>
        <v>3</v>
      </c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6">
        <f t="shared" si="56"/>
        <v>3</v>
      </c>
      <c r="BD346" s="26">
        <f t="shared" si="57"/>
        <v>1</v>
      </c>
      <c r="BE346" s="26">
        <f t="shared" si="58"/>
        <v>0</v>
      </c>
      <c r="BF346" s="26">
        <f t="shared" si="54"/>
        <v>0</v>
      </c>
      <c r="BG346" s="26">
        <f t="shared" si="59"/>
        <v>3</v>
      </c>
      <c r="BH346" s="26">
        <f t="shared" si="59"/>
        <v>1</v>
      </c>
      <c r="BI346" s="26">
        <f t="shared" si="60"/>
        <v>30</v>
      </c>
      <c r="BJ346" s="86"/>
    </row>
    <row r="347" spans="1:62" s="4" customFormat="1" ht="12.75">
      <c r="A347" s="68"/>
      <c r="B347" s="25"/>
      <c r="C347" s="25">
        <v>31</v>
      </c>
      <c r="D347" s="67" t="s">
        <v>178</v>
      </c>
      <c r="E347" s="24"/>
      <c r="F347" s="68" t="s">
        <v>32</v>
      </c>
      <c r="G347" s="25"/>
      <c r="H347" s="25"/>
      <c r="I347" s="25">
        <v>4</v>
      </c>
      <c r="J347" s="25">
        <v>4</v>
      </c>
      <c r="K347" s="25">
        <v>14</v>
      </c>
      <c r="L347" s="25">
        <v>12</v>
      </c>
      <c r="M347" s="25">
        <v>29</v>
      </c>
      <c r="N347" s="25">
        <v>23</v>
      </c>
      <c r="O347" s="25"/>
      <c r="P347" s="25">
        <v>39</v>
      </c>
      <c r="Q347" s="25"/>
      <c r="R347" s="25">
        <v>19</v>
      </c>
      <c r="S347" s="25">
        <v>10</v>
      </c>
      <c r="T347" s="25">
        <v>41</v>
      </c>
      <c r="U347" s="25"/>
      <c r="V347" s="25">
        <v>32</v>
      </c>
      <c r="W347" s="25">
        <v>6</v>
      </c>
      <c r="X347" s="25">
        <v>17</v>
      </c>
      <c r="Y347" s="25">
        <v>3</v>
      </c>
      <c r="Z347" s="25">
        <v>8</v>
      </c>
      <c r="AA347" s="25">
        <v>60</v>
      </c>
      <c r="AB347" s="25">
        <v>31</v>
      </c>
      <c r="AC347" s="25">
        <v>7</v>
      </c>
      <c r="AD347" s="25">
        <v>12</v>
      </c>
      <c r="AE347" s="25">
        <v>89</v>
      </c>
      <c r="AF347" s="25">
        <v>12</v>
      </c>
      <c r="AG347" s="25">
        <v>21</v>
      </c>
      <c r="AH347" s="25">
        <v>5</v>
      </c>
      <c r="AI347" s="25">
        <v>37</v>
      </c>
      <c r="AJ347" s="25">
        <v>1</v>
      </c>
      <c r="AK347" s="25">
        <v>16</v>
      </c>
      <c r="AL347" s="25">
        <v>1</v>
      </c>
      <c r="AM347" s="25">
        <v>10</v>
      </c>
      <c r="AN347" s="25"/>
      <c r="AO347" s="25">
        <v>1</v>
      </c>
      <c r="AP347" s="25"/>
      <c r="AQ347" s="25">
        <v>5</v>
      </c>
      <c r="AR347" s="25"/>
      <c r="AS347" s="25">
        <v>4</v>
      </c>
      <c r="AT347" s="25"/>
      <c r="AU347" s="25">
        <v>1</v>
      </c>
      <c r="AV347" s="25"/>
      <c r="AW347" s="25">
        <v>1</v>
      </c>
      <c r="AX347" s="25"/>
      <c r="AY347" s="25"/>
      <c r="AZ347" s="25"/>
      <c r="BA347" s="25"/>
      <c r="BB347" s="25"/>
      <c r="BC347" s="26">
        <f t="shared" si="56"/>
        <v>218</v>
      </c>
      <c r="BD347" s="26">
        <f t="shared" si="57"/>
        <v>188</v>
      </c>
      <c r="BE347" s="26">
        <f t="shared" si="58"/>
        <v>53</v>
      </c>
      <c r="BF347" s="26">
        <f t="shared" si="54"/>
        <v>116</v>
      </c>
      <c r="BG347" s="26">
        <f t="shared" si="59"/>
        <v>271</v>
      </c>
      <c r="BH347" s="26">
        <f t="shared" si="59"/>
        <v>304</v>
      </c>
      <c r="BI347" s="26">
        <f t="shared" si="60"/>
        <v>31</v>
      </c>
      <c r="BJ347" s="86"/>
    </row>
    <row r="348" spans="1:62" s="4" customFormat="1" ht="12.75">
      <c r="A348" s="68"/>
      <c r="B348" s="25" t="s">
        <v>50</v>
      </c>
      <c r="C348" s="25"/>
      <c r="D348" s="67" t="s">
        <v>243</v>
      </c>
      <c r="E348" s="24"/>
      <c r="F348" s="6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6"/>
      <c r="BE348" s="26"/>
      <c r="BF348" s="26"/>
      <c r="BG348" s="26"/>
      <c r="BH348" s="26"/>
      <c r="BI348" s="26"/>
      <c r="BJ348" s="86"/>
    </row>
    <row r="349" spans="1:62" s="4" customFormat="1" ht="12.75">
      <c r="A349" s="68"/>
      <c r="B349" s="25"/>
      <c r="C349" s="25">
        <v>32</v>
      </c>
      <c r="D349" s="67" t="s">
        <v>179</v>
      </c>
      <c r="E349" s="24"/>
      <c r="F349" s="68" t="s">
        <v>31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>
        <v>1</v>
      </c>
      <c r="U349" s="25"/>
      <c r="V349" s="25"/>
      <c r="W349" s="25"/>
      <c r="X349" s="25"/>
      <c r="Y349" s="25"/>
      <c r="Z349" s="25"/>
      <c r="AA349" s="25">
        <v>2</v>
      </c>
      <c r="AB349" s="25">
        <v>2</v>
      </c>
      <c r="AC349" s="25"/>
      <c r="AD349" s="25"/>
      <c r="AE349" s="25">
        <v>9</v>
      </c>
      <c r="AF349" s="25">
        <v>3</v>
      </c>
      <c r="AG349" s="25"/>
      <c r="AH349" s="25"/>
      <c r="AI349" s="25">
        <v>3</v>
      </c>
      <c r="AJ349" s="25">
        <v>1</v>
      </c>
      <c r="AK349" s="25"/>
      <c r="AL349" s="25"/>
      <c r="AM349" s="25">
        <v>1</v>
      </c>
      <c r="AN349" s="25"/>
      <c r="AO349" s="25"/>
      <c r="AP349" s="25"/>
      <c r="AQ349" s="25">
        <v>1</v>
      </c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6">
        <f aca="true" t="shared" si="61" ref="BC349:BC358">AY349+AU349+AQ349+AM349+AI349+AE349+AA349+W349+S349+O349</f>
        <v>16</v>
      </c>
      <c r="BD349" s="26">
        <f aca="true" t="shared" si="62" ref="BD349:BD358">AZ349+AV349+AR349+AN349+AJ349+AF349+AB349+X349+T349+P349+M349+K349+I349+G349</f>
        <v>7</v>
      </c>
      <c r="BE349" s="26">
        <f aca="true" t="shared" si="63" ref="BE349:BE358">BA349+AW349+AS349+AO349+AK349+AG349+AC349+Y349+U349+Q349</f>
        <v>0</v>
      </c>
      <c r="BF349" s="26">
        <f aca="true" t="shared" si="64" ref="BF349:BF358">BB348+AX349+AT349+AP349+AL349+AH349+AD349+Z349+V349+R349+N349+L349+J349+H349</f>
        <v>0</v>
      </c>
      <c r="BG349" s="26">
        <f aca="true" t="shared" si="65" ref="BG349:BG358">BC349+BE349</f>
        <v>16</v>
      </c>
      <c r="BH349" s="26">
        <f aca="true" t="shared" si="66" ref="BH349:BH358">BD349+BF349</f>
        <v>7</v>
      </c>
      <c r="BI349" s="26">
        <f t="shared" si="60"/>
        <v>32</v>
      </c>
      <c r="BJ349" s="86"/>
    </row>
    <row r="350" spans="1:62" s="4" customFormat="1" ht="12.75">
      <c r="A350" s="68"/>
      <c r="B350" s="25"/>
      <c r="C350" s="25">
        <v>33</v>
      </c>
      <c r="D350" s="67" t="s">
        <v>179</v>
      </c>
      <c r="E350" s="24"/>
      <c r="F350" s="68" t="s">
        <v>40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>
        <v>1</v>
      </c>
      <c r="AC350" s="25"/>
      <c r="AD350" s="25"/>
      <c r="AE350" s="25"/>
      <c r="AF350" s="25"/>
      <c r="AG350" s="25"/>
      <c r="AH350" s="25"/>
      <c r="AI350" s="25"/>
      <c r="AJ350" s="25">
        <v>1</v>
      </c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6">
        <f t="shared" si="61"/>
        <v>0</v>
      </c>
      <c r="BD350" s="26">
        <f t="shared" si="62"/>
        <v>2</v>
      </c>
      <c r="BE350" s="26">
        <f t="shared" si="63"/>
        <v>0</v>
      </c>
      <c r="BF350" s="26">
        <f t="shared" si="64"/>
        <v>0</v>
      </c>
      <c r="BG350" s="26">
        <f t="shared" si="65"/>
        <v>0</v>
      </c>
      <c r="BH350" s="26">
        <f t="shared" si="66"/>
        <v>2</v>
      </c>
      <c r="BI350" s="26">
        <f t="shared" si="60"/>
        <v>33</v>
      </c>
      <c r="BJ350" s="86"/>
    </row>
    <row r="351" spans="1:62" s="4" customFormat="1" ht="12.75">
      <c r="A351" s="68"/>
      <c r="B351" s="25"/>
      <c r="C351" s="25">
        <v>35</v>
      </c>
      <c r="D351" s="67" t="s">
        <v>179</v>
      </c>
      <c r="E351" s="24"/>
      <c r="F351" s="68" t="s">
        <v>41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>
        <v>1</v>
      </c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6">
        <f t="shared" si="61"/>
        <v>1</v>
      </c>
      <c r="BD351" s="26">
        <f t="shared" si="62"/>
        <v>0</v>
      </c>
      <c r="BE351" s="26">
        <f t="shared" si="63"/>
        <v>0</v>
      </c>
      <c r="BF351" s="26">
        <f t="shared" si="64"/>
        <v>0</v>
      </c>
      <c r="BG351" s="26">
        <f t="shared" si="65"/>
        <v>1</v>
      </c>
      <c r="BH351" s="26">
        <f t="shared" si="66"/>
        <v>0</v>
      </c>
      <c r="BI351" s="26">
        <f t="shared" si="60"/>
        <v>35</v>
      </c>
      <c r="BJ351" s="86"/>
    </row>
    <row r="352" spans="1:62" s="4" customFormat="1" ht="12.75">
      <c r="A352" s="68"/>
      <c r="B352" s="25"/>
      <c r="C352" s="25">
        <v>35</v>
      </c>
      <c r="D352" s="67" t="s">
        <v>179</v>
      </c>
      <c r="E352" s="24"/>
      <c r="F352" s="68" t="s">
        <v>32</v>
      </c>
      <c r="G352" s="25"/>
      <c r="H352" s="25"/>
      <c r="I352" s="25"/>
      <c r="J352" s="25">
        <v>1</v>
      </c>
      <c r="K352" s="25">
        <v>1</v>
      </c>
      <c r="L352" s="25">
        <v>3</v>
      </c>
      <c r="M352" s="25"/>
      <c r="N352" s="25">
        <v>2</v>
      </c>
      <c r="O352" s="25"/>
      <c r="P352" s="25"/>
      <c r="Q352" s="25"/>
      <c r="R352" s="25">
        <v>4</v>
      </c>
      <c r="S352" s="25">
        <v>1</v>
      </c>
      <c r="T352" s="25"/>
      <c r="U352" s="25"/>
      <c r="V352" s="25">
        <v>8</v>
      </c>
      <c r="W352" s="25"/>
      <c r="X352" s="25"/>
      <c r="Y352" s="25"/>
      <c r="Z352" s="25">
        <v>1</v>
      </c>
      <c r="AA352" s="25">
        <v>2</v>
      </c>
      <c r="AB352" s="25">
        <v>1</v>
      </c>
      <c r="AC352" s="25">
        <v>1</v>
      </c>
      <c r="AD352" s="25"/>
      <c r="AE352" s="25">
        <v>4</v>
      </c>
      <c r="AF352" s="25"/>
      <c r="AG352" s="25"/>
      <c r="AH352" s="25"/>
      <c r="AI352" s="25">
        <v>1</v>
      </c>
      <c r="AJ352" s="25"/>
      <c r="AK352" s="25"/>
      <c r="AL352" s="25"/>
      <c r="AM352" s="25"/>
      <c r="AN352" s="25"/>
      <c r="AO352" s="25">
        <v>1</v>
      </c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6">
        <f t="shared" si="61"/>
        <v>8</v>
      </c>
      <c r="BD352" s="26">
        <f t="shared" si="62"/>
        <v>2</v>
      </c>
      <c r="BE352" s="26">
        <f t="shared" si="63"/>
        <v>2</v>
      </c>
      <c r="BF352" s="26">
        <f t="shared" si="64"/>
        <v>19</v>
      </c>
      <c r="BG352" s="26">
        <f t="shared" si="65"/>
        <v>10</v>
      </c>
      <c r="BH352" s="26">
        <f t="shared" si="66"/>
        <v>21</v>
      </c>
      <c r="BI352" s="26">
        <f t="shared" si="60"/>
        <v>35</v>
      </c>
      <c r="BJ352" s="86"/>
    </row>
    <row r="353" spans="1:62" s="4" customFormat="1" ht="12.75">
      <c r="A353" s="68"/>
      <c r="B353" s="25"/>
      <c r="C353" s="25">
        <v>36</v>
      </c>
      <c r="D353" s="67" t="s">
        <v>244</v>
      </c>
      <c r="E353" s="24"/>
      <c r="F353" s="68" t="s">
        <v>31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>
        <v>1</v>
      </c>
      <c r="AB353" s="25"/>
      <c r="AC353" s="25"/>
      <c r="AD353" s="25"/>
      <c r="AE353" s="25">
        <v>1</v>
      </c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6">
        <f t="shared" si="61"/>
        <v>2</v>
      </c>
      <c r="BD353" s="26">
        <f t="shared" si="62"/>
        <v>0</v>
      </c>
      <c r="BE353" s="26">
        <f t="shared" si="63"/>
        <v>0</v>
      </c>
      <c r="BF353" s="26">
        <f t="shared" si="64"/>
        <v>0</v>
      </c>
      <c r="BG353" s="26">
        <f t="shared" si="65"/>
        <v>2</v>
      </c>
      <c r="BH353" s="26">
        <f t="shared" si="66"/>
        <v>0</v>
      </c>
      <c r="BI353" s="26">
        <f t="shared" si="60"/>
        <v>36</v>
      </c>
      <c r="BJ353" s="86"/>
    </row>
    <row r="354" spans="1:62" s="4" customFormat="1" ht="12.75">
      <c r="A354" s="68"/>
      <c r="B354" s="25"/>
      <c r="C354" s="25">
        <v>37</v>
      </c>
      <c r="D354" s="67" t="s">
        <v>244</v>
      </c>
      <c r="E354" s="24"/>
      <c r="F354" s="68" t="s">
        <v>32</v>
      </c>
      <c r="G354" s="25"/>
      <c r="H354" s="25"/>
      <c r="I354" s="25"/>
      <c r="J354" s="25"/>
      <c r="K354" s="25">
        <v>1</v>
      </c>
      <c r="L354" s="25"/>
      <c r="M354" s="25">
        <v>3</v>
      </c>
      <c r="N354" s="25"/>
      <c r="O354" s="25"/>
      <c r="P354" s="25"/>
      <c r="Q354" s="25"/>
      <c r="R354" s="25"/>
      <c r="S354" s="25"/>
      <c r="T354" s="25">
        <v>2</v>
      </c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>
        <v>1</v>
      </c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6">
        <f t="shared" si="61"/>
        <v>1</v>
      </c>
      <c r="BD354" s="26">
        <f t="shared" si="62"/>
        <v>6</v>
      </c>
      <c r="BE354" s="26">
        <f t="shared" si="63"/>
        <v>0</v>
      </c>
      <c r="BF354" s="26">
        <f t="shared" si="64"/>
        <v>0</v>
      </c>
      <c r="BG354" s="26">
        <f t="shared" si="65"/>
        <v>1</v>
      </c>
      <c r="BH354" s="26">
        <f t="shared" si="66"/>
        <v>6</v>
      </c>
      <c r="BI354" s="26">
        <f t="shared" si="60"/>
        <v>37</v>
      </c>
      <c r="BJ354" s="86"/>
    </row>
    <row r="355" spans="1:62" s="4" customFormat="1" ht="12.75">
      <c r="A355" s="68"/>
      <c r="B355" s="25"/>
      <c r="C355" s="25"/>
      <c r="D355" s="67" t="s">
        <v>180</v>
      </c>
      <c r="E355" s="24"/>
      <c r="F355" s="68" t="s">
        <v>31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>
        <v>1</v>
      </c>
      <c r="U355" s="25"/>
      <c r="V355" s="25"/>
      <c r="W355" s="25"/>
      <c r="X355" s="25"/>
      <c r="Y355" s="25"/>
      <c r="Z355" s="25"/>
      <c r="AA355" s="25">
        <v>7</v>
      </c>
      <c r="AB355" s="25">
        <v>6</v>
      </c>
      <c r="AC355" s="25"/>
      <c r="AD355" s="25"/>
      <c r="AE355" s="25">
        <v>16</v>
      </c>
      <c r="AF355" s="25">
        <v>4</v>
      </c>
      <c r="AG355" s="25">
        <v>1</v>
      </c>
      <c r="AH355" s="25"/>
      <c r="AI355" s="25">
        <v>6</v>
      </c>
      <c r="AJ355" s="25">
        <v>1</v>
      </c>
      <c r="AK355" s="25">
        <v>1</v>
      </c>
      <c r="AL355" s="25"/>
      <c r="AM355" s="25">
        <v>3</v>
      </c>
      <c r="AN355" s="25"/>
      <c r="AO355" s="25"/>
      <c r="AP355" s="25"/>
      <c r="AQ355" s="25">
        <v>3</v>
      </c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6">
        <f t="shared" si="61"/>
        <v>35</v>
      </c>
      <c r="BD355" s="26">
        <f t="shared" si="62"/>
        <v>12</v>
      </c>
      <c r="BE355" s="26">
        <f t="shared" si="63"/>
        <v>2</v>
      </c>
      <c r="BF355" s="26">
        <f t="shared" si="64"/>
        <v>0</v>
      </c>
      <c r="BG355" s="26">
        <f t="shared" si="65"/>
        <v>37</v>
      </c>
      <c r="BH355" s="26">
        <f t="shared" si="66"/>
        <v>12</v>
      </c>
      <c r="BI355" s="26">
        <f t="shared" si="60"/>
        <v>0</v>
      </c>
      <c r="BJ355" s="86"/>
    </row>
    <row r="356" spans="1:62" s="4" customFormat="1" ht="12.75">
      <c r="A356" s="68"/>
      <c r="B356" s="25"/>
      <c r="C356" s="25"/>
      <c r="D356" s="67" t="s">
        <v>180</v>
      </c>
      <c r="E356" s="24"/>
      <c r="F356" s="68" t="s">
        <v>40</v>
      </c>
      <c r="G356" s="25"/>
      <c r="H356" s="25"/>
      <c r="I356" s="28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>
        <v>1</v>
      </c>
      <c r="AB356" s="25">
        <v>1</v>
      </c>
      <c r="AC356" s="25"/>
      <c r="AD356" s="25"/>
      <c r="AE356" s="25">
        <v>2</v>
      </c>
      <c r="AF356" s="25"/>
      <c r="AG356" s="25"/>
      <c r="AH356" s="25"/>
      <c r="AI356" s="25"/>
      <c r="AJ356" s="25">
        <v>1</v>
      </c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>
        <f t="shared" si="61"/>
        <v>3</v>
      </c>
      <c r="BD356" s="26">
        <f t="shared" si="62"/>
        <v>2</v>
      </c>
      <c r="BE356" s="26">
        <f t="shared" si="63"/>
        <v>0</v>
      </c>
      <c r="BF356" s="26">
        <f t="shared" si="64"/>
        <v>0</v>
      </c>
      <c r="BG356" s="26">
        <f t="shared" si="65"/>
        <v>3</v>
      </c>
      <c r="BH356" s="26">
        <f t="shared" si="66"/>
        <v>2</v>
      </c>
      <c r="BI356" s="26">
        <f t="shared" si="60"/>
        <v>0</v>
      </c>
      <c r="BJ356" s="86"/>
    </row>
    <row r="357" spans="1:62" s="4" customFormat="1" ht="12.75">
      <c r="A357" s="68"/>
      <c r="B357" s="25"/>
      <c r="C357" s="25"/>
      <c r="D357" s="67" t="s">
        <v>180</v>
      </c>
      <c r="E357" s="24"/>
      <c r="F357" s="68" t="s">
        <v>41</v>
      </c>
      <c r="G357" s="25"/>
      <c r="H357" s="28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>
        <v>1</v>
      </c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>
        <v>4</v>
      </c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6">
        <f t="shared" si="61"/>
        <v>4</v>
      </c>
      <c r="BD357" s="26">
        <f t="shared" si="62"/>
        <v>1</v>
      </c>
      <c r="BE357" s="26">
        <f t="shared" si="63"/>
        <v>0</v>
      </c>
      <c r="BF357" s="26">
        <f t="shared" si="64"/>
        <v>0</v>
      </c>
      <c r="BG357" s="26">
        <f t="shared" si="65"/>
        <v>4</v>
      </c>
      <c r="BH357" s="26">
        <f t="shared" si="66"/>
        <v>1</v>
      </c>
      <c r="BI357" s="26">
        <f t="shared" si="60"/>
        <v>0</v>
      </c>
      <c r="BJ357" s="86"/>
    </row>
    <row r="358" spans="1:62" s="4" customFormat="1" ht="12.75">
      <c r="A358" s="68"/>
      <c r="B358" s="25"/>
      <c r="C358" s="25"/>
      <c r="D358" s="67" t="s">
        <v>180</v>
      </c>
      <c r="E358" s="24"/>
      <c r="F358" s="68" t="s">
        <v>32</v>
      </c>
      <c r="G358" s="25"/>
      <c r="H358" s="25"/>
      <c r="I358" s="25">
        <v>4</v>
      </c>
      <c r="J358" s="25">
        <v>5</v>
      </c>
      <c r="K358" s="25">
        <v>16</v>
      </c>
      <c r="L358" s="25">
        <v>15</v>
      </c>
      <c r="M358" s="25">
        <v>32</v>
      </c>
      <c r="N358" s="25">
        <v>25</v>
      </c>
      <c r="O358" s="25"/>
      <c r="P358" s="25">
        <v>39</v>
      </c>
      <c r="Q358" s="25"/>
      <c r="R358" s="25">
        <v>23</v>
      </c>
      <c r="S358" s="25">
        <v>11</v>
      </c>
      <c r="T358" s="25">
        <v>43</v>
      </c>
      <c r="U358" s="25"/>
      <c r="V358" s="25">
        <v>40</v>
      </c>
      <c r="W358" s="25">
        <v>6</v>
      </c>
      <c r="X358" s="25">
        <v>17</v>
      </c>
      <c r="Y358" s="25">
        <v>3</v>
      </c>
      <c r="Z358" s="25">
        <v>9</v>
      </c>
      <c r="AA358" s="25">
        <v>62</v>
      </c>
      <c r="AB358" s="25">
        <v>32</v>
      </c>
      <c r="AC358" s="25">
        <v>8</v>
      </c>
      <c r="AD358" s="25">
        <v>12</v>
      </c>
      <c r="AE358" s="25">
        <v>93</v>
      </c>
      <c r="AF358" s="25">
        <v>12</v>
      </c>
      <c r="AG358" s="25">
        <v>21</v>
      </c>
      <c r="AH358" s="25">
        <v>5</v>
      </c>
      <c r="AI358" s="25">
        <v>39</v>
      </c>
      <c r="AJ358" s="25">
        <v>1</v>
      </c>
      <c r="AK358" s="25">
        <v>16</v>
      </c>
      <c r="AL358" s="25">
        <v>1</v>
      </c>
      <c r="AM358" s="25">
        <v>10</v>
      </c>
      <c r="AN358" s="25"/>
      <c r="AO358" s="25">
        <v>2</v>
      </c>
      <c r="AP358" s="25"/>
      <c r="AQ358" s="25">
        <v>5</v>
      </c>
      <c r="AR358" s="25"/>
      <c r="AS358" s="25">
        <v>4</v>
      </c>
      <c r="AT358" s="25"/>
      <c r="AU358" s="25">
        <v>1</v>
      </c>
      <c r="AV358" s="25"/>
      <c r="AW358" s="25">
        <v>1</v>
      </c>
      <c r="AX358" s="25"/>
      <c r="AY358" s="25"/>
      <c r="AZ358" s="25"/>
      <c r="BA358" s="25"/>
      <c r="BB358" s="28"/>
      <c r="BC358" s="26">
        <f t="shared" si="61"/>
        <v>227</v>
      </c>
      <c r="BD358" s="26">
        <f t="shared" si="62"/>
        <v>196</v>
      </c>
      <c r="BE358" s="26">
        <f t="shared" si="63"/>
        <v>55</v>
      </c>
      <c r="BF358" s="26">
        <f t="shared" si="64"/>
        <v>135</v>
      </c>
      <c r="BG358" s="26">
        <f t="shared" si="65"/>
        <v>282</v>
      </c>
      <c r="BH358" s="26">
        <f t="shared" si="66"/>
        <v>331</v>
      </c>
      <c r="BI358" s="26">
        <f t="shared" si="60"/>
        <v>0</v>
      </c>
      <c r="BJ358" s="89"/>
    </row>
    <row r="359" spans="1:77" s="15" customFormat="1" ht="12.75">
      <c r="A359" s="66"/>
      <c r="B359" s="28"/>
      <c r="C359" s="28"/>
      <c r="D359" s="71" t="s">
        <v>181</v>
      </c>
      <c r="E359" s="24"/>
      <c r="F359" s="66"/>
      <c r="G359" s="28">
        <f>G355+G356+G357+G358</f>
        <v>0</v>
      </c>
      <c r="H359" s="28">
        <f aca="true" t="shared" si="67" ref="H359:BB359">H355+H356+H357+H358</f>
        <v>0</v>
      </c>
      <c r="I359" s="28">
        <f t="shared" si="67"/>
        <v>4</v>
      </c>
      <c r="J359" s="28">
        <f t="shared" si="67"/>
        <v>5</v>
      </c>
      <c r="K359" s="28">
        <f t="shared" si="67"/>
        <v>16</v>
      </c>
      <c r="L359" s="28">
        <f t="shared" si="67"/>
        <v>15</v>
      </c>
      <c r="M359" s="28">
        <f t="shared" si="67"/>
        <v>32</v>
      </c>
      <c r="N359" s="28">
        <f t="shared" si="67"/>
        <v>25</v>
      </c>
      <c r="O359" s="28">
        <f t="shared" si="67"/>
        <v>0</v>
      </c>
      <c r="P359" s="28">
        <f t="shared" si="67"/>
        <v>39</v>
      </c>
      <c r="Q359" s="28">
        <f t="shared" si="67"/>
        <v>0</v>
      </c>
      <c r="R359" s="28">
        <f t="shared" si="67"/>
        <v>23</v>
      </c>
      <c r="S359" s="28">
        <f t="shared" si="67"/>
        <v>11</v>
      </c>
      <c r="T359" s="28">
        <f t="shared" si="67"/>
        <v>45</v>
      </c>
      <c r="U359" s="28">
        <f t="shared" si="67"/>
        <v>0</v>
      </c>
      <c r="V359" s="28">
        <f t="shared" si="67"/>
        <v>40</v>
      </c>
      <c r="W359" s="28">
        <f t="shared" si="67"/>
        <v>6</v>
      </c>
      <c r="X359" s="28">
        <f t="shared" si="67"/>
        <v>17</v>
      </c>
      <c r="Y359" s="28">
        <f t="shared" si="67"/>
        <v>3</v>
      </c>
      <c r="Z359" s="28">
        <f t="shared" si="67"/>
        <v>9</v>
      </c>
      <c r="AA359" s="28">
        <f t="shared" si="67"/>
        <v>70</v>
      </c>
      <c r="AB359" s="28">
        <f t="shared" si="67"/>
        <v>39</v>
      </c>
      <c r="AC359" s="28">
        <f t="shared" si="67"/>
        <v>8</v>
      </c>
      <c r="AD359" s="28">
        <f t="shared" si="67"/>
        <v>12</v>
      </c>
      <c r="AE359" s="28">
        <f t="shared" si="67"/>
        <v>115</v>
      </c>
      <c r="AF359" s="28">
        <f t="shared" si="67"/>
        <v>16</v>
      </c>
      <c r="AG359" s="28">
        <f t="shared" si="67"/>
        <v>22</v>
      </c>
      <c r="AH359" s="28">
        <f t="shared" si="67"/>
        <v>5</v>
      </c>
      <c r="AI359" s="28">
        <f t="shared" si="67"/>
        <v>45</v>
      </c>
      <c r="AJ359" s="28">
        <f t="shared" si="67"/>
        <v>3</v>
      </c>
      <c r="AK359" s="28">
        <f t="shared" si="67"/>
        <v>17</v>
      </c>
      <c r="AL359" s="28">
        <f t="shared" si="67"/>
        <v>1</v>
      </c>
      <c r="AM359" s="28">
        <f t="shared" si="67"/>
        <v>13</v>
      </c>
      <c r="AN359" s="28">
        <f t="shared" si="67"/>
        <v>0</v>
      </c>
      <c r="AO359" s="28">
        <f t="shared" si="67"/>
        <v>2</v>
      </c>
      <c r="AP359" s="28">
        <f t="shared" si="67"/>
        <v>0</v>
      </c>
      <c r="AQ359" s="28">
        <f t="shared" si="67"/>
        <v>8</v>
      </c>
      <c r="AR359" s="28">
        <f t="shared" si="67"/>
        <v>0</v>
      </c>
      <c r="AS359" s="28">
        <f t="shared" si="67"/>
        <v>4</v>
      </c>
      <c r="AT359" s="28">
        <f t="shared" si="67"/>
        <v>0</v>
      </c>
      <c r="AU359" s="28">
        <f t="shared" si="67"/>
        <v>1</v>
      </c>
      <c r="AV359" s="28">
        <f t="shared" si="67"/>
        <v>0</v>
      </c>
      <c r="AW359" s="28">
        <f t="shared" si="67"/>
        <v>1</v>
      </c>
      <c r="AX359" s="28">
        <f t="shared" si="67"/>
        <v>0</v>
      </c>
      <c r="AY359" s="28">
        <f t="shared" si="67"/>
        <v>0</v>
      </c>
      <c r="AZ359" s="28">
        <f t="shared" si="67"/>
        <v>0</v>
      </c>
      <c r="BA359" s="28">
        <f t="shared" si="67"/>
        <v>0</v>
      </c>
      <c r="BB359" s="28">
        <f t="shared" si="67"/>
        <v>0</v>
      </c>
      <c r="BC359" s="26">
        <f aca="true" t="shared" si="68" ref="BC359:BC422">AY359+AU359+AQ359+AM359+AI359+AE359+AA359+W359+S359+O359</f>
        <v>269</v>
      </c>
      <c r="BD359" s="26">
        <f aca="true" t="shared" si="69" ref="BD359:BD422">AZ359+AV359+AR359+AN359+AJ359+AF359+AB359+X359+T359+P359+M359+K359+I359+G359</f>
        <v>211</v>
      </c>
      <c r="BE359" s="26">
        <f aca="true" t="shared" si="70" ref="BE359:BE422">BA359+AW359+AS359+AO359+AK359+AG359+AC359+Y359+U359+Q359</f>
        <v>57</v>
      </c>
      <c r="BF359" s="26">
        <f aca="true" t="shared" si="71" ref="BF359:BF422">BB358+AX359+AT359+AP359+AL359+AH359+AD359+Z359+V359+R359+N359+L359+J359+H359</f>
        <v>135</v>
      </c>
      <c r="BG359" s="26">
        <f aca="true" t="shared" si="72" ref="BG359:BG422">BC359+BE359</f>
        <v>326</v>
      </c>
      <c r="BH359" s="26">
        <f aca="true" t="shared" si="73" ref="BH359:BH422">BD359+BF359</f>
        <v>346</v>
      </c>
      <c r="BI359" s="26">
        <f t="shared" si="60"/>
        <v>0</v>
      </c>
      <c r="BJ359" s="90"/>
      <c r="BY359" s="18"/>
    </row>
    <row r="360" spans="1:62" s="4" customFormat="1" ht="25.5">
      <c r="A360" s="68" t="s">
        <v>182</v>
      </c>
      <c r="B360" s="25"/>
      <c r="C360" s="25"/>
      <c r="D360" s="67" t="s">
        <v>239</v>
      </c>
      <c r="E360" s="24"/>
      <c r="F360" s="6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6">
        <f t="shared" si="68"/>
        <v>0</v>
      </c>
      <c r="BD360" s="26">
        <f t="shared" si="69"/>
        <v>0</v>
      </c>
      <c r="BE360" s="26">
        <f t="shared" si="70"/>
        <v>0</v>
      </c>
      <c r="BF360" s="26">
        <f t="shared" si="71"/>
        <v>0</v>
      </c>
      <c r="BG360" s="26">
        <f t="shared" si="72"/>
        <v>0</v>
      </c>
      <c r="BH360" s="26">
        <f t="shared" si="73"/>
        <v>0</v>
      </c>
      <c r="BI360" s="26">
        <f t="shared" si="60"/>
        <v>0</v>
      </c>
      <c r="BJ360" s="86">
        <v>320058</v>
      </c>
    </row>
    <row r="361" spans="1:62" s="4" customFormat="1" ht="25.5">
      <c r="A361" s="68"/>
      <c r="B361" s="25" t="s">
        <v>30</v>
      </c>
      <c r="C361" s="25"/>
      <c r="D361" s="67" t="s">
        <v>235</v>
      </c>
      <c r="E361" s="24"/>
      <c r="F361" s="6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6">
        <f t="shared" si="68"/>
        <v>0</v>
      </c>
      <c r="BD361" s="26">
        <f t="shared" si="69"/>
        <v>0</v>
      </c>
      <c r="BE361" s="26">
        <f t="shared" si="70"/>
        <v>0</v>
      </c>
      <c r="BF361" s="26">
        <f t="shared" si="71"/>
        <v>0</v>
      </c>
      <c r="BG361" s="26">
        <f t="shared" si="72"/>
        <v>0</v>
      </c>
      <c r="BH361" s="26">
        <f t="shared" si="73"/>
        <v>0</v>
      </c>
      <c r="BI361" s="26">
        <f t="shared" si="60"/>
        <v>0</v>
      </c>
      <c r="BJ361" s="86"/>
    </row>
    <row r="362" spans="1:62" s="4" customFormat="1" ht="12.75">
      <c r="A362" s="68"/>
      <c r="B362" s="25"/>
      <c r="C362" s="25">
        <v>1</v>
      </c>
      <c r="D362" s="67" t="s">
        <v>183</v>
      </c>
      <c r="E362" s="24"/>
      <c r="F362" s="68" t="s">
        <v>31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>
        <v>2</v>
      </c>
      <c r="AB362" s="25">
        <v>1</v>
      </c>
      <c r="AC362" s="25"/>
      <c r="AD362" s="25"/>
      <c r="AE362" s="25">
        <v>5</v>
      </c>
      <c r="AF362" s="25"/>
      <c r="AG362" s="25"/>
      <c r="AH362" s="25"/>
      <c r="AI362" s="25"/>
      <c r="AJ362" s="25"/>
      <c r="AK362" s="25">
        <v>1</v>
      </c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6">
        <f t="shared" si="68"/>
        <v>7</v>
      </c>
      <c r="BD362" s="26">
        <f t="shared" si="69"/>
        <v>1</v>
      </c>
      <c r="BE362" s="26">
        <f t="shared" si="70"/>
        <v>1</v>
      </c>
      <c r="BF362" s="26">
        <f t="shared" si="71"/>
        <v>0</v>
      </c>
      <c r="BG362" s="26">
        <f t="shared" si="72"/>
        <v>8</v>
      </c>
      <c r="BH362" s="26">
        <f t="shared" si="73"/>
        <v>1</v>
      </c>
      <c r="BI362" s="26">
        <f t="shared" si="60"/>
        <v>1</v>
      </c>
      <c r="BJ362" s="86"/>
    </row>
    <row r="363" spans="1:62" s="4" customFormat="1" ht="12.75">
      <c r="A363" s="68"/>
      <c r="B363" s="25"/>
      <c r="C363" s="25">
        <v>2</v>
      </c>
      <c r="D363" s="67" t="s">
        <v>183</v>
      </c>
      <c r="E363" s="24"/>
      <c r="F363" s="68" t="s">
        <v>40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>
        <v>1</v>
      </c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6">
        <f t="shared" si="68"/>
        <v>1</v>
      </c>
      <c r="BD363" s="26">
        <f t="shared" si="69"/>
        <v>0</v>
      </c>
      <c r="BE363" s="26">
        <f t="shared" si="70"/>
        <v>0</v>
      </c>
      <c r="BF363" s="26">
        <f t="shared" si="71"/>
        <v>0</v>
      </c>
      <c r="BG363" s="26">
        <f t="shared" si="72"/>
        <v>1</v>
      </c>
      <c r="BH363" s="26">
        <f t="shared" si="73"/>
        <v>0</v>
      </c>
      <c r="BI363" s="26">
        <f t="shared" si="60"/>
        <v>2</v>
      </c>
      <c r="BJ363" s="86"/>
    </row>
    <row r="364" spans="1:62" s="4" customFormat="1" ht="12.75">
      <c r="A364" s="68"/>
      <c r="B364" s="25"/>
      <c r="C364" s="25">
        <v>3</v>
      </c>
      <c r="D364" s="67" t="s">
        <v>183</v>
      </c>
      <c r="E364" s="24"/>
      <c r="F364" s="68" t="s">
        <v>32</v>
      </c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>
        <v>3</v>
      </c>
      <c r="U364" s="25"/>
      <c r="V364" s="25"/>
      <c r="W364" s="25">
        <v>1</v>
      </c>
      <c r="X364" s="25"/>
      <c r="Y364" s="25"/>
      <c r="Z364" s="25"/>
      <c r="AA364" s="25">
        <v>4</v>
      </c>
      <c r="AB364" s="25">
        <v>1</v>
      </c>
      <c r="AC364" s="25"/>
      <c r="AD364" s="25"/>
      <c r="AE364" s="25">
        <v>6</v>
      </c>
      <c r="AF364" s="25"/>
      <c r="AG364" s="25"/>
      <c r="AH364" s="25"/>
      <c r="AI364" s="25">
        <v>5</v>
      </c>
      <c r="AJ364" s="25">
        <v>1</v>
      </c>
      <c r="AK364" s="25"/>
      <c r="AL364" s="25"/>
      <c r="AM364" s="25">
        <v>2</v>
      </c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>
        <f t="shared" si="68"/>
        <v>18</v>
      </c>
      <c r="BD364" s="26">
        <f t="shared" si="69"/>
        <v>6</v>
      </c>
      <c r="BE364" s="26">
        <f t="shared" si="70"/>
        <v>0</v>
      </c>
      <c r="BF364" s="26">
        <f t="shared" si="71"/>
        <v>0</v>
      </c>
      <c r="BG364" s="26">
        <f t="shared" si="72"/>
        <v>18</v>
      </c>
      <c r="BH364" s="26">
        <f t="shared" si="73"/>
        <v>6</v>
      </c>
      <c r="BI364" s="26">
        <f t="shared" si="60"/>
        <v>3</v>
      </c>
      <c r="BJ364" s="86"/>
    </row>
    <row r="365" spans="1:62" s="4" customFormat="1" ht="12.75">
      <c r="A365" s="68"/>
      <c r="B365" s="25" t="s">
        <v>50</v>
      </c>
      <c r="C365" s="25"/>
      <c r="D365" s="67" t="s">
        <v>184</v>
      </c>
      <c r="E365" s="24"/>
      <c r="F365" s="6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6">
        <f t="shared" si="68"/>
        <v>0</v>
      </c>
      <c r="BD365" s="26">
        <f t="shared" si="69"/>
        <v>0</v>
      </c>
      <c r="BE365" s="26">
        <f t="shared" si="70"/>
        <v>0</v>
      </c>
      <c r="BF365" s="26">
        <f t="shared" si="71"/>
        <v>0</v>
      </c>
      <c r="BG365" s="26">
        <f t="shared" si="72"/>
        <v>0</v>
      </c>
      <c r="BH365" s="26">
        <f t="shared" si="73"/>
        <v>0</v>
      </c>
      <c r="BI365" s="26">
        <f t="shared" si="60"/>
        <v>0</v>
      </c>
      <c r="BJ365" s="86"/>
    </row>
    <row r="366" spans="1:62" s="4" customFormat="1" ht="12.75">
      <c r="A366" s="68"/>
      <c r="B366" s="25"/>
      <c r="C366" s="25">
        <v>4</v>
      </c>
      <c r="D366" s="67" t="s">
        <v>185</v>
      </c>
      <c r="E366" s="24"/>
      <c r="F366" s="68" t="s">
        <v>31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>
        <v>3</v>
      </c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6">
        <f t="shared" si="68"/>
        <v>3</v>
      </c>
      <c r="BD366" s="26">
        <f t="shared" si="69"/>
        <v>0</v>
      </c>
      <c r="BE366" s="26">
        <f t="shared" si="70"/>
        <v>0</v>
      </c>
      <c r="BF366" s="26">
        <f t="shared" si="71"/>
        <v>0</v>
      </c>
      <c r="BG366" s="26">
        <f t="shared" si="72"/>
        <v>3</v>
      </c>
      <c r="BH366" s="26">
        <f t="shared" si="73"/>
        <v>0</v>
      </c>
      <c r="BI366" s="26">
        <f t="shared" si="60"/>
        <v>4</v>
      </c>
      <c r="BJ366" s="86"/>
    </row>
    <row r="367" spans="1:62" s="4" customFormat="1" ht="12.75">
      <c r="A367" s="68"/>
      <c r="B367" s="25"/>
      <c r="C367" s="25">
        <v>5</v>
      </c>
      <c r="D367" s="67" t="s">
        <v>185</v>
      </c>
      <c r="E367" s="24"/>
      <c r="F367" s="68" t="s">
        <v>32</v>
      </c>
      <c r="G367" s="25"/>
      <c r="H367" s="25"/>
      <c r="I367" s="25"/>
      <c r="J367" s="25"/>
      <c r="K367" s="25">
        <v>1</v>
      </c>
      <c r="L367" s="25"/>
      <c r="M367" s="25"/>
      <c r="N367" s="25"/>
      <c r="O367" s="25"/>
      <c r="P367" s="25"/>
      <c r="Q367" s="25"/>
      <c r="R367" s="25"/>
      <c r="S367" s="25"/>
      <c r="T367" s="25">
        <v>1</v>
      </c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>
        <v>1</v>
      </c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6">
        <f t="shared" si="68"/>
        <v>1</v>
      </c>
      <c r="BD367" s="26">
        <f t="shared" si="69"/>
        <v>2</v>
      </c>
      <c r="BE367" s="26">
        <f t="shared" si="70"/>
        <v>0</v>
      </c>
      <c r="BF367" s="26">
        <f t="shared" si="71"/>
        <v>0</v>
      </c>
      <c r="BG367" s="26">
        <f t="shared" si="72"/>
        <v>1</v>
      </c>
      <c r="BH367" s="26">
        <f t="shared" si="73"/>
        <v>2</v>
      </c>
      <c r="BI367" s="26">
        <f t="shared" si="60"/>
        <v>5</v>
      </c>
      <c r="BJ367" s="86"/>
    </row>
    <row r="368" spans="1:62" s="4" customFormat="1" ht="25.5">
      <c r="A368" s="68"/>
      <c r="B368" s="25"/>
      <c r="C368" s="25">
        <v>6</v>
      </c>
      <c r="D368" s="67" t="s">
        <v>186</v>
      </c>
      <c r="E368" s="24"/>
      <c r="F368" s="68" t="s">
        <v>31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>
        <v>1</v>
      </c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6">
        <f t="shared" si="68"/>
        <v>0</v>
      </c>
      <c r="BD368" s="26">
        <f t="shared" si="69"/>
        <v>1</v>
      </c>
      <c r="BE368" s="26">
        <f t="shared" si="70"/>
        <v>0</v>
      </c>
      <c r="BF368" s="26">
        <f t="shared" si="71"/>
        <v>0</v>
      </c>
      <c r="BG368" s="26">
        <f t="shared" si="72"/>
        <v>0</v>
      </c>
      <c r="BH368" s="26">
        <f t="shared" si="73"/>
        <v>1</v>
      </c>
      <c r="BI368" s="26">
        <f t="shared" si="60"/>
        <v>6</v>
      </c>
      <c r="BJ368" s="86"/>
    </row>
    <row r="369" spans="1:62" s="4" customFormat="1" ht="12.75">
      <c r="A369" s="68"/>
      <c r="B369" s="25"/>
      <c r="C369" s="25">
        <v>7</v>
      </c>
      <c r="D369" s="67" t="s">
        <v>187</v>
      </c>
      <c r="E369" s="24"/>
      <c r="F369" s="68" t="s">
        <v>31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>
        <v>2</v>
      </c>
      <c r="U369" s="25"/>
      <c r="V369" s="25"/>
      <c r="W369" s="25"/>
      <c r="X369" s="25">
        <v>2</v>
      </c>
      <c r="Y369" s="25"/>
      <c r="Z369" s="25"/>
      <c r="AA369" s="25">
        <v>12</v>
      </c>
      <c r="AB369" s="25">
        <v>5</v>
      </c>
      <c r="AC369" s="25"/>
      <c r="AD369" s="25"/>
      <c r="AE369" s="25">
        <v>12</v>
      </c>
      <c r="AF369" s="25">
        <v>5</v>
      </c>
      <c r="AG369" s="25">
        <v>1</v>
      </c>
      <c r="AH369" s="25"/>
      <c r="AI369" s="25">
        <v>14</v>
      </c>
      <c r="AJ369" s="25">
        <v>1</v>
      </c>
      <c r="AK369" s="25"/>
      <c r="AL369" s="25"/>
      <c r="AM369" s="25">
        <v>7</v>
      </c>
      <c r="AN369" s="25"/>
      <c r="AO369" s="25">
        <v>1</v>
      </c>
      <c r="AP369" s="25"/>
      <c r="AQ369" s="25">
        <v>5</v>
      </c>
      <c r="AR369" s="25"/>
      <c r="AS369" s="25"/>
      <c r="AT369" s="25"/>
      <c r="AU369" s="25">
        <v>2</v>
      </c>
      <c r="AV369" s="25"/>
      <c r="AW369" s="25">
        <v>1</v>
      </c>
      <c r="AX369" s="25"/>
      <c r="AY369" s="25"/>
      <c r="AZ369" s="25"/>
      <c r="BA369" s="25"/>
      <c r="BB369" s="25"/>
      <c r="BC369" s="26">
        <f t="shared" si="68"/>
        <v>52</v>
      </c>
      <c r="BD369" s="26">
        <f t="shared" si="69"/>
        <v>15</v>
      </c>
      <c r="BE369" s="26">
        <f t="shared" si="70"/>
        <v>3</v>
      </c>
      <c r="BF369" s="26">
        <f t="shared" si="71"/>
        <v>0</v>
      </c>
      <c r="BG369" s="26">
        <f t="shared" si="72"/>
        <v>55</v>
      </c>
      <c r="BH369" s="26">
        <f t="shared" si="73"/>
        <v>15</v>
      </c>
      <c r="BI369" s="26">
        <f t="shared" si="60"/>
        <v>7</v>
      </c>
      <c r="BJ369" s="86"/>
    </row>
    <row r="370" spans="1:62" s="4" customFormat="1" ht="12.75">
      <c r="A370" s="68"/>
      <c r="B370" s="25"/>
      <c r="C370" s="25">
        <v>8</v>
      </c>
      <c r="D370" s="67" t="s">
        <v>187</v>
      </c>
      <c r="E370" s="24"/>
      <c r="F370" s="68" t="s">
        <v>41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>
        <v>1</v>
      </c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>
        <v>5</v>
      </c>
      <c r="AF370" s="25"/>
      <c r="AG370" s="25"/>
      <c r="AH370" s="25"/>
      <c r="AI370" s="25"/>
      <c r="AJ370" s="25"/>
      <c r="AK370" s="25"/>
      <c r="AL370" s="25"/>
      <c r="AM370" s="25">
        <v>2</v>
      </c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6">
        <f t="shared" si="68"/>
        <v>7</v>
      </c>
      <c r="BD370" s="26">
        <f t="shared" si="69"/>
        <v>1</v>
      </c>
      <c r="BE370" s="26">
        <f t="shared" si="70"/>
        <v>0</v>
      </c>
      <c r="BF370" s="26">
        <f t="shared" si="71"/>
        <v>0</v>
      </c>
      <c r="BG370" s="26">
        <f t="shared" si="72"/>
        <v>7</v>
      </c>
      <c r="BH370" s="26">
        <f t="shared" si="73"/>
        <v>1</v>
      </c>
      <c r="BI370" s="26">
        <f t="shared" si="60"/>
        <v>8</v>
      </c>
      <c r="BJ370" s="86"/>
    </row>
    <row r="371" spans="1:62" s="4" customFormat="1" ht="12.75">
      <c r="A371" s="68"/>
      <c r="B371" s="25"/>
      <c r="C371" s="25">
        <v>9</v>
      </c>
      <c r="D371" s="67" t="s">
        <v>187</v>
      </c>
      <c r="E371" s="24"/>
      <c r="F371" s="68" t="s">
        <v>32</v>
      </c>
      <c r="G371" s="25"/>
      <c r="H371" s="25"/>
      <c r="I371" s="25"/>
      <c r="J371" s="25"/>
      <c r="K371" s="25">
        <v>3</v>
      </c>
      <c r="L371" s="25"/>
      <c r="M371" s="25">
        <v>5</v>
      </c>
      <c r="N371" s="25"/>
      <c r="O371" s="25"/>
      <c r="P371" s="25">
        <v>6</v>
      </c>
      <c r="Q371" s="25"/>
      <c r="R371" s="25"/>
      <c r="S371" s="25">
        <v>1</v>
      </c>
      <c r="T371" s="25">
        <v>23</v>
      </c>
      <c r="U371" s="25"/>
      <c r="V371" s="25"/>
      <c r="W371" s="25">
        <v>1</v>
      </c>
      <c r="X371" s="25">
        <v>7</v>
      </c>
      <c r="Y371" s="25"/>
      <c r="Z371" s="25"/>
      <c r="AA371" s="25">
        <v>9</v>
      </c>
      <c r="AB371" s="25">
        <v>11</v>
      </c>
      <c r="AC371" s="25"/>
      <c r="AD371" s="25"/>
      <c r="AE371" s="25">
        <v>3</v>
      </c>
      <c r="AF371" s="25">
        <v>3</v>
      </c>
      <c r="AG371" s="25"/>
      <c r="AH371" s="25"/>
      <c r="AI371" s="25">
        <v>1</v>
      </c>
      <c r="AJ371" s="25">
        <v>1</v>
      </c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6">
        <f t="shared" si="68"/>
        <v>15</v>
      </c>
      <c r="BD371" s="26">
        <f t="shared" si="69"/>
        <v>59</v>
      </c>
      <c r="BE371" s="26">
        <f t="shared" si="70"/>
        <v>0</v>
      </c>
      <c r="BF371" s="26">
        <f t="shared" si="71"/>
        <v>0</v>
      </c>
      <c r="BG371" s="26">
        <f t="shared" si="72"/>
        <v>15</v>
      </c>
      <c r="BH371" s="26">
        <f t="shared" si="73"/>
        <v>59</v>
      </c>
      <c r="BI371" s="26">
        <f t="shared" si="60"/>
        <v>9</v>
      </c>
      <c r="BJ371" s="86"/>
    </row>
    <row r="372" spans="1:62" s="4" customFormat="1" ht="12.75">
      <c r="A372" s="68"/>
      <c r="B372" s="25"/>
      <c r="C372" s="25">
        <v>10</v>
      </c>
      <c r="D372" s="67" t="s">
        <v>188</v>
      </c>
      <c r="E372" s="24"/>
      <c r="F372" s="68" t="s">
        <v>31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>
        <v>1</v>
      </c>
      <c r="Y372" s="25"/>
      <c r="Z372" s="25"/>
      <c r="AA372" s="25"/>
      <c r="AB372" s="25"/>
      <c r="AC372" s="25"/>
      <c r="AD372" s="25"/>
      <c r="AE372" s="25">
        <v>1</v>
      </c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6">
        <f t="shared" si="68"/>
        <v>1</v>
      </c>
      <c r="BD372" s="26">
        <f t="shared" si="69"/>
        <v>1</v>
      </c>
      <c r="BE372" s="26">
        <f t="shared" si="70"/>
        <v>0</v>
      </c>
      <c r="BF372" s="26">
        <f t="shared" si="71"/>
        <v>0</v>
      </c>
      <c r="BG372" s="26">
        <f t="shared" si="72"/>
        <v>1</v>
      </c>
      <c r="BH372" s="26">
        <f t="shared" si="73"/>
        <v>1</v>
      </c>
      <c r="BI372" s="26">
        <f t="shared" si="60"/>
        <v>10</v>
      </c>
      <c r="BJ372" s="86"/>
    </row>
    <row r="373" spans="1:62" s="4" customFormat="1" ht="12.75">
      <c r="A373" s="68"/>
      <c r="B373" s="25"/>
      <c r="C373" s="25"/>
      <c r="D373" s="67" t="s">
        <v>191</v>
      </c>
      <c r="E373" s="24"/>
      <c r="F373" s="68" t="s">
        <v>31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>
        <v>2</v>
      </c>
      <c r="U373" s="25"/>
      <c r="V373" s="25"/>
      <c r="W373" s="25"/>
      <c r="X373" s="25">
        <v>3</v>
      </c>
      <c r="Y373" s="25"/>
      <c r="Z373" s="25"/>
      <c r="AA373" s="25">
        <v>14</v>
      </c>
      <c r="AB373" s="25">
        <v>7</v>
      </c>
      <c r="AC373" s="25"/>
      <c r="AD373" s="25"/>
      <c r="AE373" s="25">
        <v>21</v>
      </c>
      <c r="AF373" s="25">
        <v>5</v>
      </c>
      <c r="AG373" s="25">
        <v>1</v>
      </c>
      <c r="AH373" s="25"/>
      <c r="AI373" s="25">
        <v>14</v>
      </c>
      <c r="AJ373" s="25">
        <v>1</v>
      </c>
      <c r="AK373" s="25">
        <v>1</v>
      </c>
      <c r="AL373" s="25"/>
      <c r="AM373" s="25">
        <v>7</v>
      </c>
      <c r="AN373" s="25"/>
      <c r="AO373" s="25">
        <v>1</v>
      </c>
      <c r="AP373" s="25"/>
      <c r="AQ373" s="25">
        <v>5</v>
      </c>
      <c r="AR373" s="25"/>
      <c r="AS373" s="25"/>
      <c r="AT373" s="25"/>
      <c r="AU373" s="25">
        <v>2</v>
      </c>
      <c r="AV373" s="25"/>
      <c r="AW373" s="25">
        <v>1</v>
      </c>
      <c r="AX373" s="25"/>
      <c r="AY373" s="25"/>
      <c r="AZ373" s="25"/>
      <c r="BA373" s="25"/>
      <c r="BB373" s="25"/>
      <c r="BC373" s="26">
        <f t="shared" si="68"/>
        <v>63</v>
      </c>
      <c r="BD373" s="26">
        <f t="shared" si="69"/>
        <v>18</v>
      </c>
      <c r="BE373" s="26">
        <f t="shared" si="70"/>
        <v>4</v>
      </c>
      <c r="BF373" s="26">
        <f t="shared" si="71"/>
        <v>0</v>
      </c>
      <c r="BG373" s="26">
        <f t="shared" si="72"/>
        <v>67</v>
      </c>
      <c r="BH373" s="26">
        <f t="shared" si="73"/>
        <v>18</v>
      </c>
      <c r="BI373" s="26">
        <f t="shared" si="60"/>
        <v>0</v>
      </c>
      <c r="BJ373" s="86"/>
    </row>
    <row r="374" spans="1:62" s="4" customFormat="1" ht="12.75">
      <c r="A374" s="68"/>
      <c r="B374" s="25"/>
      <c r="C374" s="25"/>
      <c r="D374" s="67" t="s">
        <v>191</v>
      </c>
      <c r="E374" s="24"/>
      <c r="F374" s="68" t="s">
        <v>40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>
        <v>1</v>
      </c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6">
        <f t="shared" si="68"/>
        <v>1</v>
      </c>
      <c r="BD374" s="26">
        <f t="shared" si="69"/>
        <v>0</v>
      </c>
      <c r="BE374" s="26">
        <f t="shared" si="70"/>
        <v>0</v>
      </c>
      <c r="BF374" s="26">
        <f t="shared" si="71"/>
        <v>0</v>
      </c>
      <c r="BG374" s="26">
        <f t="shared" si="72"/>
        <v>1</v>
      </c>
      <c r="BH374" s="26">
        <f t="shared" si="73"/>
        <v>0</v>
      </c>
      <c r="BI374" s="26">
        <f t="shared" si="60"/>
        <v>0</v>
      </c>
      <c r="BJ374" s="86"/>
    </row>
    <row r="375" spans="1:62" s="4" customFormat="1" ht="12.75">
      <c r="A375" s="68"/>
      <c r="B375" s="25"/>
      <c r="C375" s="25"/>
      <c r="D375" s="67" t="s">
        <v>191</v>
      </c>
      <c r="E375" s="24"/>
      <c r="F375" s="68" t="s">
        <v>41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>
        <v>1</v>
      </c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>
        <v>5</v>
      </c>
      <c r="AF375" s="25"/>
      <c r="AG375" s="25"/>
      <c r="AH375" s="25"/>
      <c r="AI375" s="25"/>
      <c r="AJ375" s="25"/>
      <c r="AK375" s="25"/>
      <c r="AL375" s="25"/>
      <c r="AM375" s="25">
        <v>2</v>
      </c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6">
        <f t="shared" si="68"/>
        <v>7</v>
      </c>
      <c r="BD375" s="26">
        <f t="shared" si="69"/>
        <v>1</v>
      </c>
      <c r="BE375" s="26">
        <f t="shared" si="70"/>
        <v>0</v>
      </c>
      <c r="BF375" s="26">
        <f t="shared" si="71"/>
        <v>0</v>
      </c>
      <c r="BG375" s="26">
        <f t="shared" si="72"/>
        <v>7</v>
      </c>
      <c r="BH375" s="26">
        <f t="shared" si="73"/>
        <v>1</v>
      </c>
      <c r="BI375" s="26">
        <f t="shared" si="60"/>
        <v>0</v>
      </c>
      <c r="BJ375" s="86"/>
    </row>
    <row r="376" spans="1:62" s="4" customFormat="1" ht="12.75">
      <c r="A376" s="68"/>
      <c r="B376" s="25"/>
      <c r="C376" s="25"/>
      <c r="D376" s="67" t="s">
        <v>191</v>
      </c>
      <c r="E376" s="24"/>
      <c r="F376" s="68" t="s">
        <v>32</v>
      </c>
      <c r="G376" s="25"/>
      <c r="H376" s="25"/>
      <c r="I376" s="25"/>
      <c r="J376" s="25"/>
      <c r="K376" s="25">
        <v>4</v>
      </c>
      <c r="L376" s="25"/>
      <c r="M376" s="25">
        <v>6</v>
      </c>
      <c r="N376" s="25"/>
      <c r="O376" s="25"/>
      <c r="P376" s="25">
        <v>6</v>
      </c>
      <c r="Q376" s="25"/>
      <c r="R376" s="25"/>
      <c r="S376" s="25">
        <v>1</v>
      </c>
      <c r="T376" s="25">
        <v>27</v>
      </c>
      <c r="U376" s="25"/>
      <c r="V376" s="25"/>
      <c r="W376" s="25">
        <v>2</v>
      </c>
      <c r="X376" s="25">
        <v>7</v>
      </c>
      <c r="Y376" s="25"/>
      <c r="Z376" s="25"/>
      <c r="AA376" s="25">
        <v>13</v>
      </c>
      <c r="AB376" s="25">
        <v>12</v>
      </c>
      <c r="AC376" s="25"/>
      <c r="AD376" s="25"/>
      <c r="AE376" s="25">
        <v>9</v>
      </c>
      <c r="AF376" s="25">
        <v>3</v>
      </c>
      <c r="AG376" s="25"/>
      <c r="AH376" s="25"/>
      <c r="AI376" s="25">
        <v>6</v>
      </c>
      <c r="AJ376" s="25">
        <v>2</v>
      </c>
      <c r="AK376" s="25"/>
      <c r="AL376" s="25"/>
      <c r="AM376" s="25">
        <v>2</v>
      </c>
      <c r="AN376" s="25"/>
      <c r="AO376" s="25"/>
      <c r="AP376" s="25"/>
      <c r="AQ376" s="25">
        <v>1</v>
      </c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8"/>
      <c r="BC376" s="26">
        <f t="shared" si="68"/>
        <v>34</v>
      </c>
      <c r="BD376" s="26">
        <f t="shared" si="69"/>
        <v>67</v>
      </c>
      <c r="BE376" s="26">
        <f t="shared" si="70"/>
        <v>0</v>
      </c>
      <c r="BF376" s="26">
        <f t="shared" si="71"/>
        <v>0</v>
      </c>
      <c r="BG376" s="26">
        <f t="shared" si="72"/>
        <v>34</v>
      </c>
      <c r="BH376" s="26">
        <f t="shared" si="73"/>
        <v>67</v>
      </c>
      <c r="BI376" s="26">
        <f t="shared" si="60"/>
        <v>0</v>
      </c>
      <c r="BJ376" s="86"/>
    </row>
    <row r="377" spans="1:62" s="15" customFormat="1" ht="12.75">
      <c r="A377" s="66"/>
      <c r="B377" s="28"/>
      <c r="C377" s="28"/>
      <c r="D377" s="71" t="s">
        <v>190</v>
      </c>
      <c r="E377" s="24"/>
      <c r="F377" s="66"/>
      <c r="G377" s="28">
        <f aca="true" t="shared" si="74" ref="G377:BA377">G373+G374+G375+G376</f>
        <v>0</v>
      </c>
      <c r="H377" s="28">
        <f t="shared" si="74"/>
        <v>0</v>
      </c>
      <c r="I377" s="28">
        <f t="shared" si="74"/>
        <v>0</v>
      </c>
      <c r="J377" s="28">
        <f t="shared" si="74"/>
        <v>0</v>
      </c>
      <c r="K377" s="28">
        <f t="shared" si="74"/>
        <v>4</v>
      </c>
      <c r="L377" s="28">
        <f t="shared" si="74"/>
        <v>0</v>
      </c>
      <c r="M377" s="28">
        <f t="shared" si="74"/>
        <v>6</v>
      </c>
      <c r="N377" s="28">
        <f t="shared" si="74"/>
        <v>0</v>
      </c>
      <c r="O377" s="28">
        <f t="shared" si="74"/>
        <v>0</v>
      </c>
      <c r="P377" s="28">
        <f t="shared" si="74"/>
        <v>6</v>
      </c>
      <c r="Q377" s="28">
        <f t="shared" si="74"/>
        <v>0</v>
      </c>
      <c r="R377" s="28">
        <f t="shared" si="74"/>
        <v>0</v>
      </c>
      <c r="S377" s="28">
        <f t="shared" si="74"/>
        <v>1</v>
      </c>
      <c r="T377" s="28">
        <f t="shared" si="74"/>
        <v>30</v>
      </c>
      <c r="U377" s="28">
        <f t="shared" si="74"/>
        <v>0</v>
      </c>
      <c r="V377" s="28">
        <f t="shared" si="74"/>
        <v>0</v>
      </c>
      <c r="W377" s="28">
        <f t="shared" si="74"/>
        <v>2</v>
      </c>
      <c r="X377" s="28">
        <f t="shared" si="74"/>
        <v>10</v>
      </c>
      <c r="Y377" s="28">
        <f t="shared" si="74"/>
        <v>0</v>
      </c>
      <c r="Z377" s="28">
        <f t="shared" si="74"/>
        <v>0</v>
      </c>
      <c r="AA377" s="28">
        <f t="shared" si="74"/>
        <v>28</v>
      </c>
      <c r="AB377" s="28">
        <f t="shared" si="74"/>
        <v>19</v>
      </c>
      <c r="AC377" s="28">
        <f t="shared" si="74"/>
        <v>0</v>
      </c>
      <c r="AD377" s="28">
        <f t="shared" si="74"/>
        <v>0</v>
      </c>
      <c r="AE377" s="28">
        <f t="shared" si="74"/>
        <v>35</v>
      </c>
      <c r="AF377" s="28">
        <f t="shared" si="74"/>
        <v>8</v>
      </c>
      <c r="AG377" s="28">
        <f t="shared" si="74"/>
        <v>1</v>
      </c>
      <c r="AH377" s="28">
        <f t="shared" si="74"/>
        <v>0</v>
      </c>
      <c r="AI377" s="28">
        <f t="shared" si="74"/>
        <v>20</v>
      </c>
      <c r="AJ377" s="28">
        <f t="shared" si="74"/>
        <v>3</v>
      </c>
      <c r="AK377" s="28">
        <f t="shared" si="74"/>
        <v>1</v>
      </c>
      <c r="AL377" s="28">
        <f t="shared" si="74"/>
        <v>0</v>
      </c>
      <c r="AM377" s="28">
        <f t="shared" si="74"/>
        <v>11</v>
      </c>
      <c r="AN377" s="28">
        <f t="shared" si="74"/>
        <v>0</v>
      </c>
      <c r="AO377" s="28">
        <f t="shared" si="74"/>
        <v>1</v>
      </c>
      <c r="AP377" s="28">
        <f t="shared" si="74"/>
        <v>0</v>
      </c>
      <c r="AQ377" s="28">
        <f t="shared" si="74"/>
        <v>6</v>
      </c>
      <c r="AR377" s="28">
        <f t="shared" si="74"/>
        <v>0</v>
      </c>
      <c r="AS377" s="28">
        <f t="shared" si="74"/>
        <v>0</v>
      </c>
      <c r="AT377" s="28">
        <f t="shared" si="74"/>
        <v>0</v>
      </c>
      <c r="AU377" s="28">
        <f t="shared" si="74"/>
        <v>2</v>
      </c>
      <c r="AV377" s="28">
        <f t="shared" si="74"/>
        <v>0</v>
      </c>
      <c r="AW377" s="28">
        <f t="shared" si="74"/>
        <v>1</v>
      </c>
      <c r="AX377" s="28">
        <f t="shared" si="74"/>
        <v>0</v>
      </c>
      <c r="AY377" s="28">
        <f t="shared" si="74"/>
        <v>0</v>
      </c>
      <c r="AZ377" s="28">
        <f t="shared" si="74"/>
        <v>0</v>
      </c>
      <c r="BA377" s="28">
        <f t="shared" si="74"/>
        <v>0</v>
      </c>
      <c r="BB377" s="28"/>
      <c r="BC377" s="26">
        <f t="shared" si="68"/>
        <v>105</v>
      </c>
      <c r="BD377" s="26">
        <f t="shared" si="69"/>
        <v>86</v>
      </c>
      <c r="BE377" s="26">
        <f t="shared" si="70"/>
        <v>4</v>
      </c>
      <c r="BF377" s="26">
        <f t="shared" si="71"/>
        <v>0</v>
      </c>
      <c r="BG377" s="26">
        <f t="shared" si="72"/>
        <v>109</v>
      </c>
      <c r="BH377" s="26">
        <f t="shared" si="73"/>
        <v>86</v>
      </c>
      <c r="BI377" s="26">
        <f t="shared" si="60"/>
        <v>0</v>
      </c>
      <c r="BJ377" s="90"/>
    </row>
    <row r="378" spans="1:62" s="4" customFormat="1" ht="38.25">
      <c r="A378" s="68" t="s">
        <v>192</v>
      </c>
      <c r="B378" s="25"/>
      <c r="C378" s="25"/>
      <c r="D378" s="67" t="s">
        <v>193</v>
      </c>
      <c r="E378" s="24"/>
      <c r="F378" s="6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6">
        <f t="shared" si="68"/>
        <v>0</v>
      </c>
      <c r="BD378" s="26">
        <f t="shared" si="69"/>
        <v>0</v>
      </c>
      <c r="BE378" s="26">
        <f t="shared" si="70"/>
        <v>0</v>
      </c>
      <c r="BF378" s="26">
        <f t="shared" si="71"/>
        <v>0</v>
      </c>
      <c r="BG378" s="26">
        <f t="shared" si="72"/>
        <v>0</v>
      </c>
      <c r="BH378" s="26">
        <f t="shared" si="73"/>
        <v>0</v>
      </c>
      <c r="BI378" s="26">
        <f t="shared" si="60"/>
        <v>0</v>
      </c>
      <c r="BJ378" s="86"/>
    </row>
    <row r="379" spans="1:62" s="4" customFormat="1" ht="25.5">
      <c r="A379" s="68"/>
      <c r="B379" s="25" t="s">
        <v>30</v>
      </c>
      <c r="C379" s="25"/>
      <c r="D379" s="67" t="s">
        <v>236</v>
      </c>
      <c r="E379" s="24"/>
      <c r="F379" s="6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6">
        <f t="shared" si="68"/>
        <v>0</v>
      </c>
      <c r="BD379" s="26">
        <f t="shared" si="69"/>
        <v>0</v>
      </c>
      <c r="BE379" s="26">
        <f t="shared" si="70"/>
        <v>0</v>
      </c>
      <c r="BF379" s="26">
        <f t="shared" si="71"/>
        <v>0</v>
      </c>
      <c r="BG379" s="26">
        <f t="shared" si="72"/>
        <v>0</v>
      </c>
      <c r="BH379" s="26">
        <f t="shared" si="73"/>
        <v>0</v>
      </c>
      <c r="BI379" s="26">
        <f t="shared" si="60"/>
        <v>0</v>
      </c>
      <c r="BJ379" s="86"/>
    </row>
    <row r="380" spans="1:62" s="4" customFormat="1" ht="12.75">
      <c r="A380" s="68"/>
      <c r="B380" s="25"/>
      <c r="C380" s="25">
        <v>11</v>
      </c>
      <c r="D380" s="67" t="s">
        <v>194</v>
      </c>
      <c r="E380" s="24"/>
      <c r="F380" s="68" t="s">
        <v>31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>
        <v>1</v>
      </c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6">
        <f t="shared" si="68"/>
        <v>1</v>
      </c>
      <c r="BD380" s="26">
        <f t="shared" si="69"/>
        <v>0</v>
      </c>
      <c r="BE380" s="26">
        <f t="shared" si="70"/>
        <v>0</v>
      </c>
      <c r="BF380" s="26">
        <f t="shared" si="71"/>
        <v>0</v>
      </c>
      <c r="BG380" s="26">
        <f t="shared" si="72"/>
        <v>1</v>
      </c>
      <c r="BH380" s="26">
        <f t="shared" si="73"/>
        <v>0</v>
      </c>
      <c r="BI380" s="26">
        <f t="shared" si="60"/>
        <v>11</v>
      </c>
      <c r="BJ380" s="86"/>
    </row>
    <row r="381" spans="1:62" s="4" customFormat="1" ht="12.75">
      <c r="A381" s="68"/>
      <c r="B381" s="25"/>
      <c r="C381" s="25">
        <v>12</v>
      </c>
      <c r="D381" s="67" t="s">
        <v>237</v>
      </c>
      <c r="E381" s="24"/>
      <c r="F381" s="68" t="s">
        <v>32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>
        <v>1</v>
      </c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6">
        <f t="shared" si="68"/>
        <v>0</v>
      </c>
      <c r="BD381" s="26">
        <f t="shared" si="69"/>
        <v>1</v>
      </c>
      <c r="BE381" s="26">
        <f t="shared" si="70"/>
        <v>0</v>
      </c>
      <c r="BF381" s="26">
        <f t="shared" si="71"/>
        <v>0</v>
      </c>
      <c r="BG381" s="26">
        <f t="shared" si="72"/>
        <v>0</v>
      </c>
      <c r="BH381" s="26">
        <f t="shared" si="73"/>
        <v>1</v>
      </c>
      <c r="BI381" s="26">
        <f t="shared" si="60"/>
        <v>12</v>
      </c>
      <c r="BJ381" s="86"/>
    </row>
    <row r="382" spans="1:62" s="4" customFormat="1" ht="12.75">
      <c r="A382" s="68"/>
      <c r="B382" s="25"/>
      <c r="C382" s="25">
        <v>13</v>
      </c>
      <c r="D382" s="67" t="s">
        <v>195</v>
      </c>
      <c r="E382" s="24"/>
      <c r="F382" s="68" t="s">
        <v>31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>
        <v>4</v>
      </c>
      <c r="U382" s="25"/>
      <c r="V382" s="25"/>
      <c r="W382" s="25"/>
      <c r="X382" s="25">
        <v>3</v>
      </c>
      <c r="Y382" s="25"/>
      <c r="Z382" s="25"/>
      <c r="AA382" s="25">
        <v>4</v>
      </c>
      <c r="AB382" s="25">
        <v>3</v>
      </c>
      <c r="AC382" s="25"/>
      <c r="AD382" s="25"/>
      <c r="AE382" s="25">
        <v>1</v>
      </c>
      <c r="AF382" s="25">
        <v>1</v>
      </c>
      <c r="AG382" s="25"/>
      <c r="AH382" s="25"/>
      <c r="AI382" s="25">
        <v>1</v>
      </c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>
        <v>1</v>
      </c>
      <c r="AV382" s="25"/>
      <c r="AW382" s="25"/>
      <c r="AX382" s="25"/>
      <c r="AY382" s="25"/>
      <c r="AZ382" s="25"/>
      <c r="BA382" s="25"/>
      <c r="BB382" s="25"/>
      <c r="BC382" s="26">
        <f t="shared" si="68"/>
        <v>7</v>
      </c>
      <c r="BD382" s="26">
        <f t="shared" si="69"/>
        <v>11</v>
      </c>
      <c r="BE382" s="26">
        <f t="shared" si="70"/>
        <v>0</v>
      </c>
      <c r="BF382" s="26">
        <f t="shared" si="71"/>
        <v>0</v>
      </c>
      <c r="BG382" s="26">
        <f t="shared" si="72"/>
        <v>7</v>
      </c>
      <c r="BH382" s="26">
        <f t="shared" si="73"/>
        <v>11</v>
      </c>
      <c r="BI382" s="26">
        <f t="shared" si="60"/>
        <v>13</v>
      </c>
      <c r="BJ382" s="86"/>
    </row>
    <row r="383" spans="1:62" s="4" customFormat="1" ht="12.75">
      <c r="A383" s="68"/>
      <c r="B383" s="25"/>
      <c r="C383" s="25">
        <v>14</v>
      </c>
      <c r="D383" s="67" t="s">
        <v>195</v>
      </c>
      <c r="E383" s="24"/>
      <c r="F383" s="68" t="s">
        <v>32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>
        <v>1</v>
      </c>
      <c r="Q383" s="25"/>
      <c r="R383" s="25"/>
      <c r="S383" s="25"/>
      <c r="T383" s="25">
        <v>3</v>
      </c>
      <c r="U383" s="25"/>
      <c r="V383" s="25"/>
      <c r="W383" s="25"/>
      <c r="X383" s="25">
        <v>1</v>
      </c>
      <c r="Y383" s="25"/>
      <c r="Z383" s="25"/>
      <c r="AA383" s="25">
        <v>2</v>
      </c>
      <c r="AB383" s="25">
        <v>2</v>
      </c>
      <c r="AC383" s="25"/>
      <c r="AD383" s="25"/>
      <c r="AE383" s="25">
        <v>1</v>
      </c>
      <c r="AF383" s="25">
        <v>2</v>
      </c>
      <c r="AG383" s="25"/>
      <c r="AH383" s="25"/>
      <c r="AI383" s="25"/>
      <c r="AJ383" s="25">
        <v>1</v>
      </c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6">
        <f t="shared" si="68"/>
        <v>3</v>
      </c>
      <c r="BD383" s="26">
        <f t="shared" si="69"/>
        <v>10</v>
      </c>
      <c r="BE383" s="26">
        <f t="shared" si="70"/>
        <v>0</v>
      </c>
      <c r="BF383" s="26">
        <f t="shared" si="71"/>
        <v>0</v>
      </c>
      <c r="BG383" s="26">
        <f t="shared" si="72"/>
        <v>3</v>
      </c>
      <c r="BH383" s="26">
        <f t="shared" si="73"/>
        <v>10</v>
      </c>
      <c r="BI383" s="26">
        <f t="shared" si="60"/>
        <v>14</v>
      </c>
      <c r="BJ383" s="86"/>
    </row>
    <row r="384" spans="1:62" s="4" customFormat="1" ht="12.75">
      <c r="A384" s="68"/>
      <c r="B384" s="25"/>
      <c r="C384" s="25">
        <v>15</v>
      </c>
      <c r="D384" s="67" t="s">
        <v>196</v>
      </c>
      <c r="E384" s="24"/>
      <c r="F384" s="68" t="s">
        <v>32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>
        <v>1</v>
      </c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>
        <v>1</v>
      </c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>
        <f t="shared" si="68"/>
        <v>1</v>
      </c>
      <c r="BD384" s="26">
        <f t="shared" si="69"/>
        <v>1</v>
      </c>
      <c r="BE384" s="26">
        <f t="shared" si="70"/>
        <v>0</v>
      </c>
      <c r="BF384" s="26">
        <f t="shared" si="71"/>
        <v>0</v>
      </c>
      <c r="BG384" s="26">
        <f t="shared" si="72"/>
        <v>1</v>
      </c>
      <c r="BH384" s="26">
        <f t="shared" si="73"/>
        <v>1</v>
      </c>
      <c r="BI384" s="26">
        <f t="shared" si="60"/>
        <v>15</v>
      </c>
      <c r="BJ384" s="86"/>
    </row>
    <row r="385" spans="1:62" s="4" customFormat="1" ht="12.75">
      <c r="A385" s="68"/>
      <c r="B385" s="25"/>
      <c r="C385" s="25">
        <v>16</v>
      </c>
      <c r="D385" s="67" t="s">
        <v>197</v>
      </c>
      <c r="E385" s="24"/>
      <c r="F385" s="68" t="s">
        <v>31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>
        <v>3</v>
      </c>
      <c r="AC385" s="25"/>
      <c r="AD385" s="25"/>
      <c r="AE385" s="25"/>
      <c r="AF385" s="25"/>
      <c r="AG385" s="25"/>
      <c r="AH385" s="25"/>
      <c r="AI385" s="25"/>
      <c r="AJ385" s="25">
        <v>1</v>
      </c>
      <c r="AK385" s="25"/>
      <c r="AL385" s="25"/>
      <c r="AM385" s="25"/>
      <c r="AN385" s="25"/>
      <c r="AO385" s="25"/>
      <c r="AP385" s="25"/>
      <c r="AQ385" s="25"/>
      <c r="AR385" s="25">
        <v>1</v>
      </c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6">
        <f t="shared" si="68"/>
        <v>0</v>
      </c>
      <c r="BD385" s="26">
        <f t="shared" si="69"/>
        <v>5</v>
      </c>
      <c r="BE385" s="26">
        <f t="shared" si="70"/>
        <v>0</v>
      </c>
      <c r="BF385" s="26">
        <f t="shared" si="71"/>
        <v>0</v>
      </c>
      <c r="BG385" s="26">
        <f t="shared" si="72"/>
        <v>0</v>
      </c>
      <c r="BH385" s="26">
        <f t="shared" si="73"/>
        <v>5</v>
      </c>
      <c r="BI385" s="26">
        <f t="shared" si="60"/>
        <v>16</v>
      </c>
      <c r="BJ385" s="86"/>
    </row>
    <row r="386" spans="1:62" s="4" customFormat="1" ht="12.75">
      <c r="A386" s="68"/>
      <c r="B386" s="25"/>
      <c r="C386" s="25">
        <v>17</v>
      </c>
      <c r="D386" s="67" t="s">
        <v>197</v>
      </c>
      <c r="E386" s="24"/>
      <c r="F386" s="68" t="s">
        <v>32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>
        <v>1</v>
      </c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6">
        <f t="shared" si="68"/>
        <v>0</v>
      </c>
      <c r="BD386" s="26">
        <f t="shared" si="69"/>
        <v>1</v>
      </c>
      <c r="BE386" s="26">
        <f t="shared" si="70"/>
        <v>0</v>
      </c>
      <c r="BF386" s="26">
        <f t="shared" si="71"/>
        <v>0</v>
      </c>
      <c r="BG386" s="26">
        <f t="shared" si="72"/>
        <v>0</v>
      </c>
      <c r="BH386" s="26">
        <f t="shared" si="73"/>
        <v>1</v>
      </c>
      <c r="BI386" s="26">
        <f t="shared" si="60"/>
        <v>17</v>
      </c>
      <c r="BJ386" s="86"/>
    </row>
    <row r="387" spans="1:62" s="4" customFormat="1" ht="12.75">
      <c r="A387" s="68"/>
      <c r="B387" s="25" t="s">
        <v>50</v>
      </c>
      <c r="C387" s="25"/>
      <c r="D387" s="67" t="s">
        <v>198</v>
      </c>
      <c r="E387" s="24"/>
      <c r="F387" s="6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6">
        <f t="shared" si="68"/>
        <v>0</v>
      </c>
      <c r="BD387" s="26">
        <f t="shared" si="69"/>
        <v>0</v>
      </c>
      <c r="BE387" s="26">
        <f t="shared" si="70"/>
        <v>0</v>
      </c>
      <c r="BF387" s="26">
        <f t="shared" si="71"/>
        <v>0</v>
      </c>
      <c r="BG387" s="26">
        <f t="shared" si="72"/>
        <v>0</v>
      </c>
      <c r="BH387" s="26">
        <f t="shared" si="73"/>
        <v>0</v>
      </c>
      <c r="BI387" s="26">
        <f t="shared" si="60"/>
        <v>0</v>
      </c>
      <c r="BJ387" s="86"/>
    </row>
    <row r="388" spans="1:62" s="4" customFormat="1" ht="12.75">
      <c r="A388" s="68"/>
      <c r="B388" s="25"/>
      <c r="C388" s="25">
        <v>18</v>
      </c>
      <c r="D388" s="67" t="s">
        <v>199</v>
      </c>
      <c r="E388" s="24"/>
      <c r="F388" s="68" t="s">
        <v>31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>
        <v>2</v>
      </c>
      <c r="AC388" s="25"/>
      <c r="AD388" s="25"/>
      <c r="AE388" s="25">
        <v>1</v>
      </c>
      <c r="AF388" s="25"/>
      <c r="AG388" s="25"/>
      <c r="AH388" s="25"/>
      <c r="AI388" s="25">
        <v>1</v>
      </c>
      <c r="AJ388" s="25"/>
      <c r="AK388" s="25"/>
      <c r="AL388" s="25"/>
      <c r="AM388" s="25"/>
      <c r="AN388" s="25"/>
      <c r="AO388" s="25"/>
      <c r="AP388" s="25"/>
      <c r="AQ388" s="25">
        <v>1</v>
      </c>
      <c r="AR388" s="25"/>
      <c r="AS388" s="25"/>
      <c r="AT388" s="25">
        <v>1</v>
      </c>
      <c r="AU388" s="25"/>
      <c r="AV388" s="25"/>
      <c r="AW388" s="25"/>
      <c r="AX388" s="25"/>
      <c r="AY388" s="25"/>
      <c r="AZ388" s="25"/>
      <c r="BA388" s="25"/>
      <c r="BB388" s="25"/>
      <c r="BC388" s="26">
        <f t="shared" si="68"/>
        <v>3</v>
      </c>
      <c r="BD388" s="26">
        <f t="shared" si="69"/>
        <v>2</v>
      </c>
      <c r="BE388" s="26">
        <f t="shared" si="70"/>
        <v>0</v>
      </c>
      <c r="BF388" s="26">
        <f t="shared" si="71"/>
        <v>1</v>
      </c>
      <c r="BG388" s="26">
        <f t="shared" si="72"/>
        <v>3</v>
      </c>
      <c r="BH388" s="26">
        <f t="shared" si="73"/>
        <v>3</v>
      </c>
      <c r="BI388" s="26">
        <f t="shared" si="60"/>
        <v>18</v>
      </c>
      <c r="BJ388" s="86"/>
    </row>
    <row r="389" spans="1:62" s="4" customFormat="1" ht="12.75">
      <c r="A389" s="68"/>
      <c r="B389" s="25"/>
      <c r="C389" s="25">
        <v>19</v>
      </c>
      <c r="D389" s="67" t="s">
        <v>199</v>
      </c>
      <c r="E389" s="24"/>
      <c r="F389" s="68" t="s">
        <v>32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>
        <v>1</v>
      </c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6">
        <f t="shared" si="68"/>
        <v>1</v>
      </c>
      <c r="BD389" s="26">
        <f t="shared" si="69"/>
        <v>0</v>
      </c>
      <c r="BE389" s="26">
        <f t="shared" si="70"/>
        <v>0</v>
      </c>
      <c r="BF389" s="26">
        <f t="shared" si="71"/>
        <v>0</v>
      </c>
      <c r="BG389" s="26">
        <f t="shared" si="72"/>
        <v>1</v>
      </c>
      <c r="BH389" s="26">
        <f t="shared" si="73"/>
        <v>0</v>
      </c>
      <c r="BI389" s="26">
        <f t="shared" si="60"/>
        <v>19</v>
      </c>
      <c r="BJ389" s="86"/>
    </row>
    <row r="390" spans="1:62" s="4" customFormat="1" ht="12.75">
      <c r="A390" s="68"/>
      <c r="B390" s="25"/>
      <c r="C390" s="25">
        <v>20</v>
      </c>
      <c r="D390" s="67" t="s">
        <v>200</v>
      </c>
      <c r="E390" s="24"/>
      <c r="F390" s="68" t="s">
        <v>31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>
        <v>1</v>
      </c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6">
        <f t="shared" si="68"/>
        <v>1</v>
      </c>
      <c r="BD390" s="26">
        <f t="shared" si="69"/>
        <v>0</v>
      </c>
      <c r="BE390" s="26">
        <f t="shared" si="70"/>
        <v>0</v>
      </c>
      <c r="BF390" s="26">
        <f t="shared" si="71"/>
        <v>0</v>
      </c>
      <c r="BG390" s="26">
        <f t="shared" si="72"/>
        <v>1</v>
      </c>
      <c r="BH390" s="26">
        <f t="shared" si="73"/>
        <v>0</v>
      </c>
      <c r="BI390" s="26">
        <f t="shared" si="60"/>
        <v>20</v>
      </c>
      <c r="BJ390" s="86"/>
    </row>
    <row r="391" spans="1:62" s="4" customFormat="1" ht="12.75">
      <c r="A391" s="68"/>
      <c r="B391" s="25"/>
      <c r="C391" s="25">
        <v>21</v>
      </c>
      <c r="D391" s="67" t="s">
        <v>200</v>
      </c>
      <c r="E391" s="24"/>
      <c r="F391" s="68" t="s">
        <v>32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>
        <v>1</v>
      </c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>
        <v>1</v>
      </c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6">
        <f t="shared" si="68"/>
        <v>1</v>
      </c>
      <c r="BD391" s="26">
        <f t="shared" si="69"/>
        <v>1</v>
      </c>
      <c r="BE391" s="26">
        <f t="shared" si="70"/>
        <v>0</v>
      </c>
      <c r="BF391" s="26">
        <f t="shared" si="71"/>
        <v>0</v>
      </c>
      <c r="BG391" s="26">
        <f t="shared" si="72"/>
        <v>1</v>
      </c>
      <c r="BH391" s="26">
        <f t="shared" si="73"/>
        <v>1</v>
      </c>
      <c r="BI391" s="26">
        <f t="shared" si="60"/>
        <v>21</v>
      </c>
      <c r="BJ391" s="86"/>
    </row>
    <row r="392" spans="1:62" s="4" customFormat="1" ht="12.75">
      <c r="A392" s="68"/>
      <c r="B392" s="25"/>
      <c r="C392" s="25">
        <v>22</v>
      </c>
      <c r="D392" s="67" t="s">
        <v>201</v>
      </c>
      <c r="E392" s="24"/>
      <c r="F392" s="68" t="s">
        <v>31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>
        <v>1</v>
      </c>
      <c r="T392" s="25">
        <v>2</v>
      </c>
      <c r="U392" s="25"/>
      <c r="V392" s="25"/>
      <c r="W392" s="25"/>
      <c r="X392" s="25"/>
      <c r="Y392" s="25"/>
      <c r="Z392" s="25"/>
      <c r="AA392" s="25">
        <v>11</v>
      </c>
      <c r="AB392" s="25">
        <v>6</v>
      </c>
      <c r="AC392" s="25"/>
      <c r="AD392" s="25"/>
      <c r="AE392" s="25">
        <v>20</v>
      </c>
      <c r="AF392" s="25">
        <v>4</v>
      </c>
      <c r="AG392" s="25"/>
      <c r="AH392" s="25"/>
      <c r="AI392" s="25">
        <v>11</v>
      </c>
      <c r="AJ392" s="25">
        <v>2</v>
      </c>
      <c r="AK392" s="25"/>
      <c r="AL392" s="25"/>
      <c r="AM392" s="25">
        <v>3</v>
      </c>
      <c r="AN392" s="25"/>
      <c r="AO392" s="25"/>
      <c r="AP392" s="25"/>
      <c r="AQ392" s="25">
        <v>1</v>
      </c>
      <c r="AR392" s="25"/>
      <c r="AS392" s="25"/>
      <c r="AT392" s="25"/>
      <c r="AU392" s="25">
        <v>4</v>
      </c>
      <c r="AV392" s="25"/>
      <c r="AW392" s="25"/>
      <c r="AX392" s="25"/>
      <c r="AY392" s="25"/>
      <c r="AZ392" s="25"/>
      <c r="BA392" s="25"/>
      <c r="BB392" s="25"/>
      <c r="BC392" s="26">
        <f t="shared" si="68"/>
        <v>51</v>
      </c>
      <c r="BD392" s="26">
        <f t="shared" si="69"/>
        <v>14</v>
      </c>
      <c r="BE392" s="26">
        <f t="shared" si="70"/>
        <v>0</v>
      </c>
      <c r="BF392" s="26">
        <f t="shared" si="71"/>
        <v>0</v>
      </c>
      <c r="BG392" s="26">
        <f t="shared" si="72"/>
        <v>51</v>
      </c>
      <c r="BH392" s="26">
        <f t="shared" si="73"/>
        <v>14</v>
      </c>
      <c r="BI392" s="26">
        <f t="shared" si="60"/>
        <v>22</v>
      </c>
      <c r="BJ392" s="86"/>
    </row>
    <row r="393" spans="1:62" s="4" customFormat="1" ht="12.75">
      <c r="A393" s="68"/>
      <c r="B393" s="25"/>
      <c r="C393" s="25">
        <v>23</v>
      </c>
      <c r="D393" s="67" t="s">
        <v>201</v>
      </c>
      <c r="E393" s="24"/>
      <c r="F393" s="68" t="s">
        <v>32</v>
      </c>
      <c r="G393" s="25"/>
      <c r="H393" s="25"/>
      <c r="I393" s="25">
        <v>1</v>
      </c>
      <c r="J393" s="25"/>
      <c r="K393" s="25"/>
      <c r="L393" s="25"/>
      <c r="M393" s="25">
        <v>7</v>
      </c>
      <c r="N393" s="25"/>
      <c r="O393" s="25"/>
      <c r="P393" s="25">
        <v>7</v>
      </c>
      <c r="Q393" s="25"/>
      <c r="R393" s="25"/>
      <c r="S393" s="25"/>
      <c r="T393" s="25">
        <v>15</v>
      </c>
      <c r="U393" s="25"/>
      <c r="V393" s="25"/>
      <c r="W393" s="25"/>
      <c r="X393" s="25">
        <v>4</v>
      </c>
      <c r="Y393" s="25"/>
      <c r="Z393" s="25"/>
      <c r="AA393" s="25"/>
      <c r="AB393" s="25">
        <v>8</v>
      </c>
      <c r="AC393" s="25"/>
      <c r="AD393" s="25"/>
      <c r="AE393" s="25"/>
      <c r="AF393" s="25">
        <v>2</v>
      </c>
      <c r="AG393" s="25"/>
      <c r="AH393" s="25"/>
      <c r="AI393" s="25"/>
      <c r="AJ393" s="25">
        <v>1</v>
      </c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6">
        <f t="shared" si="68"/>
        <v>0</v>
      </c>
      <c r="BD393" s="26">
        <f t="shared" si="69"/>
        <v>45</v>
      </c>
      <c r="BE393" s="26">
        <f t="shared" si="70"/>
        <v>0</v>
      </c>
      <c r="BF393" s="26">
        <f t="shared" si="71"/>
        <v>0</v>
      </c>
      <c r="BG393" s="26">
        <f t="shared" si="72"/>
        <v>0</v>
      </c>
      <c r="BH393" s="26">
        <f t="shared" si="73"/>
        <v>45</v>
      </c>
      <c r="BI393" s="26">
        <f t="shared" si="60"/>
        <v>23</v>
      </c>
      <c r="BJ393" s="86"/>
    </row>
    <row r="394" spans="1:62" s="4" customFormat="1" ht="12.75">
      <c r="A394" s="68"/>
      <c r="B394" s="25"/>
      <c r="C394" s="25">
        <v>24</v>
      </c>
      <c r="D394" s="67" t="s">
        <v>202</v>
      </c>
      <c r="E394" s="24"/>
      <c r="F394" s="68" t="s">
        <v>31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>
        <v>1</v>
      </c>
      <c r="Q394" s="25"/>
      <c r="R394" s="25"/>
      <c r="S394" s="25"/>
      <c r="T394" s="25"/>
      <c r="U394" s="25"/>
      <c r="V394" s="25"/>
      <c r="W394" s="25">
        <v>1</v>
      </c>
      <c r="X394" s="25"/>
      <c r="Y394" s="25"/>
      <c r="Z394" s="25"/>
      <c r="AA394" s="25">
        <v>1</v>
      </c>
      <c r="AB394" s="25">
        <v>1</v>
      </c>
      <c r="AC394" s="25"/>
      <c r="AD394" s="25"/>
      <c r="AE394" s="25">
        <v>4</v>
      </c>
      <c r="AF394" s="25"/>
      <c r="AG394" s="25"/>
      <c r="AH394" s="25"/>
      <c r="AI394" s="25">
        <v>2</v>
      </c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6">
        <f t="shared" si="68"/>
        <v>8</v>
      </c>
      <c r="BD394" s="26">
        <f t="shared" si="69"/>
        <v>2</v>
      </c>
      <c r="BE394" s="26">
        <f t="shared" si="70"/>
        <v>0</v>
      </c>
      <c r="BF394" s="26">
        <f t="shared" si="71"/>
        <v>0</v>
      </c>
      <c r="BG394" s="26">
        <f t="shared" si="72"/>
        <v>8</v>
      </c>
      <c r="BH394" s="26">
        <f t="shared" si="73"/>
        <v>2</v>
      </c>
      <c r="BI394" s="26">
        <f t="shared" si="60"/>
        <v>24</v>
      </c>
      <c r="BJ394" s="86"/>
    </row>
    <row r="395" spans="1:62" s="4" customFormat="1" ht="12.75">
      <c r="A395" s="68"/>
      <c r="B395" s="25"/>
      <c r="C395" s="25">
        <v>25</v>
      </c>
      <c r="D395" s="67" t="s">
        <v>202</v>
      </c>
      <c r="E395" s="24"/>
      <c r="F395" s="68" t="s">
        <v>32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>
        <v>1</v>
      </c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6">
        <f t="shared" si="68"/>
        <v>1</v>
      </c>
      <c r="BD395" s="26">
        <f t="shared" si="69"/>
        <v>0</v>
      </c>
      <c r="BE395" s="26">
        <f t="shared" si="70"/>
        <v>0</v>
      </c>
      <c r="BF395" s="26">
        <f t="shared" si="71"/>
        <v>0</v>
      </c>
      <c r="BG395" s="26">
        <f t="shared" si="72"/>
        <v>1</v>
      </c>
      <c r="BH395" s="26">
        <f t="shared" si="73"/>
        <v>0</v>
      </c>
      <c r="BI395" s="26">
        <f t="shared" si="60"/>
        <v>25</v>
      </c>
      <c r="BJ395" s="86"/>
    </row>
    <row r="396" spans="1:62" s="4" customFormat="1" ht="25.5">
      <c r="A396" s="68"/>
      <c r="B396" s="25"/>
      <c r="C396" s="25">
        <v>26</v>
      </c>
      <c r="D396" s="67" t="s">
        <v>203</v>
      </c>
      <c r="E396" s="24"/>
      <c r="F396" s="68" t="s">
        <v>31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>
        <v>1</v>
      </c>
      <c r="Y396" s="25"/>
      <c r="Z396" s="25"/>
      <c r="AA396" s="25">
        <v>1</v>
      </c>
      <c r="AB396" s="25">
        <v>1</v>
      </c>
      <c r="AC396" s="25"/>
      <c r="AD396" s="25"/>
      <c r="AE396" s="25">
        <v>1</v>
      </c>
      <c r="AF396" s="25">
        <v>1</v>
      </c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6">
        <f t="shared" si="68"/>
        <v>2</v>
      </c>
      <c r="BD396" s="26">
        <f t="shared" si="69"/>
        <v>3</v>
      </c>
      <c r="BE396" s="26">
        <f t="shared" si="70"/>
        <v>0</v>
      </c>
      <c r="BF396" s="26">
        <f t="shared" si="71"/>
        <v>0</v>
      </c>
      <c r="BG396" s="26">
        <f t="shared" si="72"/>
        <v>2</v>
      </c>
      <c r="BH396" s="26">
        <f t="shared" si="73"/>
        <v>3</v>
      </c>
      <c r="BI396" s="26">
        <f t="shared" si="60"/>
        <v>26</v>
      </c>
      <c r="BJ396" s="86"/>
    </row>
    <row r="397" spans="1:62" s="4" customFormat="1" ht="25.5">
      <c r="A397" s="68"/>
      <c r="B397" s="25"/>
      <c r="C397" s="25">
        <v>27</v>
      </c>
      <c r="D397" s="67" t="s">
        <v>203</v>
      </c>
      <c r="E397" s="24"/>
      <c r="F397" s="68" t="s">
        <v>32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>
        <v>1</v>
      </c>
      <c r="Q397" s="25"/>
      <c r="R397" s="25"/>
      <c r="S397" s="25"/>
      <c r="T397" s="25">
        <v>2</v>
      </c>
      <c r="U397" s="25"/>
      <c r="V397" s="25"/>
      <c r="W397" s="25"/>
      <c r="X397" s="25"/>
      <c r="Y397" s="25"/>
      <c r="Z397" s="25"/>
      <c r="AA397" s="25">
        <v>1</v>
      </c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6">
        <f t="shared" si="68"/>
        <v>1</v>
      </c>
      <c r="BD397" s="26">
        <f t="shared" si="69"/>
        <v>3</v>
      </c>
      <c r="BE397" s="26">
        <f t="shared" si="70"/>
        <v>0</v>
      </c>
      <c r="BF397" s="26">
        <f t="shared" si="71"/>
        <v>0</v>
      </c>
      <c r="BG397" s="26">
        <f t="shared" si="72"/>
        <v>1</v>
      </c>
      <c r="BH397" s="26">
        <f t="shared" si="73"/>
        <v>3</v>
      </c>
      <c r="BI397" s="26">
        <f t="shared" si="60"/>
        <v>27</v>
      </c>
      <c r="BJ397" s="86"/>
    </row>
    <row r="398" spans="1:62" s="4" customFormat="1" ht="25.5">
      <c r="A398" s="68"/>
      <c r="B398" s="25" t="s">
        <v>33</v>
      </c>
      <c r="C398" s="25"/>
      <c r="D398" s="67" t="s">
        <v>238</v>
      </c>
      <c r="E398" s="24"/>
      <c r="F398" s="6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6">
        <f t="shared" si="68"/>
        <v>0</v>
      </c>
      <c r="BD398" s="26">
        <f t="shared" si="69"/>
        <v>0</v>
      </c>
      <c r="BE398" s="26">
        <f t="shared" si="70"/>
        <v>0</v>
      </c>
      <c r="BF398" s="26">
        <f t="shared" si="71"/>
        <v>0</v>
      </c>
      <c r="BG398" s="26">
        <f t="shared" si="72"/>
        <v>0</v>
      </c>
      <c r="BH398" s="26">
        <f t="shared" si="73"/>
        <v>0</v>
      </c>
      <c r="BI398" s="26">
        <f t="shared" si="60"/>
        <v>0</v>
      </c>
      <c r="BJ398" s="86"/>
    </row>
    <row r="399" spans="1:62" s="4" customFormat="1" ht="12.75">
      <c r="A399" s="68"/>
      <c r="B399" s="25"/>
      <c r="C399" s="25">
        <v>28</v>
      </c>
      <c r="D399" s="67" t="s">
        <v>204</v>
      </c>
      <c r="E399" s="24"/>
      <c r="F399" s="68" t="s">
        <v>31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>
        <v>2</v>
      </c>
      <c r="AF399" s="25"/>
      <c r="AG399" s="25"/>
      <c r="AH399" s="25"/>
      <c r="AI399" s="25"/>
      <c r="AJ399" s="25"/>
      <c r="AK399" s="25"/>
      <c r="AL399" s="25"/>
      <c r="AM399" s="25">
        <v>1</v>
      </c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6">
        <f t="shared" si="68"/>
        <v>3</v>
      </c>
      <c r="BD399" s="26">
        <f t="shared" si="69"/>
        <v>0</v>
      </c>
      <c r="BE399" s="26">
        <f t="shared" si="70"/>
        <v>0</v>
      </c>
      <c r="BF399" s="26">
        <f t="shared" si="71"/>
        <v>0</v>
      </c>
      <c r="BG399" s="26">
        <f t="shared" si="72"/>
        <v>3</v>
      </c>
      <c r="BH399" s="26">
        <f t="shared" si="73"/>
        <v>0</v>
      </c>
      <c r="BI399" s="26">
        <f t="shared" si="60"/>
        <v>28</v>
      </c>
      <c r="BJ399" s="86"/>
    </row>
    <row r="400" spans="1:62" s="4" customFormat="1" ht="12.75">
      <c r="A400" s="68"/>
      <c r="B400" s="25"/>
      <c r="C400" s="25">
        <v>29</v>
      </c>
      <c r="D400" s="67" t="s">
        <v>204</v>
      </c>
      <c r="E400" s="24"/>
      <c r="F400" s="68" t="s">
        <v>32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>
        <v>2</v>
      </c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>
        <v>1</v>
      </c>
      <c r="AJ400" s="25"/>
      <c r="AK400" s="25"/>
      <c r="AL400" s="25"/>
      <c r="AM400" s="25"/>
      <c r="AN400" s="25"/>
      <c r="AO400" s="25"/>
      <c r="AP400" s="25"/>
      <c r="AQ400" s="25">
        <v>1</v>
      </c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>
        <f t="shared" si="68"/>
        <v>2</v>
      </c>
      <c r="BD400" s="26">
        <f t="shared" si="69"/>
        <v>2</v>
      </c>
      <c r="BE400" s="26">
        <f t="shared" si="70"/>
        <v>0</v>
      </c>
      <c r="BF400" s="26">
        <f t="shared" si="71"/>
        <v>0</v>
      </c>
      <c r="BG400" s="26">
        <f t="shared" si="72"/>
        <v>2</v>
      </c>
      <c r="BH400" s="26">
        <f t="shared" si="73"/>
        <v>2</v>
      </c>
      <c r="BI400" s="26">
        <f t="shared" si="60"/>
        <v>29</v>
      </c>
      <c r="BJ400" s="86"/>
    </row>
    <row r="401" spans="1:62" s="4" customFormat="1" ht="12.75">
      <c r="A401" s="68"/>
      <c r="B401" s="25"/>
      <c r="C401" s="25"/>
      <c r="D401" s="67" t="s">
        <v>189</v>
      </c>
      <c r="E401" s="24"/>
      <c r="F401" s="68" t="s">
        <v>31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>
        <v>1</v>
      </c>
      <c r="Q401" s="25"/>
      <c r="R401" s="25"/>
      <c r="S401" s="25">
        <v>1</v>
      </c>
      <c r="T401" s="25">
        <v>6</v>
      </c>
      <c r="U401" s="25"/>
      <c r="V401" s="25"/>
      <c r="W401" s="25">
        <v>1</v>
      </c>
      <c r="X401" s="25">
        <v>4</v>
      </c>
      <c r="Y401" s="25"/>
      <c r="Z401" s="25"/>
      <c r="AA401" s="25">
        <v>17</v>
      </c>
      <c r="AB401" s="25">
        <v>16</v>
      </c>
      <c r="AC401" s="25"/>
      <c r="AD401" s="25"/>
      <c r="AE401" s="25">
        <v>30</v>
      </c>
      <c r="AF401" s="25">
        <v>6</v>
      </c>
      <c r="AG401" s="25"/>
      <c r="AH401" s="25"/>
      <c r="AI401" s="25">
        <v>15</v>
      </c>
      <c r="AJ401" s="25">
        <v>3</v>
      </c>
      <c r="AK401" s="25"/>
      <c r="AL401" s="25"/>
      <c r="AM401" s="25">
        <v>5</v>
      </c>
      <c r="AN401" s="25"/>
      <c r="AO401" s="25"/>
      <c r="AP401" s="25"/>
      <c r="AQ401" s="25">
        <v>2</v>
      </c>
      <c r="AR401" s="25">
        <v>1</v>
      </c>
      <c r="AS401" s="25"/>
      <c r="AT401" s="25">
        <v>1</v>
      </c>
      <c r="AU401" s="25">
        <v>5</v>
      </c>
      <c r="AV401" s="25"/>
      <c r="AW401" s="25"/>
      <c r="AX401" s="25"/>
      <c r="AY401" s="25"/>
      <c r="AZ401" s="25"/>
      <c r="BA401" s="25"/>
      <c r="BB401" s="25"/>
      <c r="BC401" s="26">
        <f t="shared" si="68"/>
        <v>76</v>
      </c>
      <c r="BD401" s="26">
        <f t="shared" si="69"/>
        <v>37</v>
      </c>
      <c r="BE401" s="26">
        <f t="shared" si="70"/>
        <v>0</v>
      </c>
      <c r="BF401" s="26">
        <f t="shared" si="71"/>
        <v>1</v>
      </c>
      <c r="BG401" s="26">
        <f t="shared" si="72"/>
        <v>76</v>
      </c>
      <c r="BH401" s="26">
        <f t="shared" si="73"/>
        <v>38</v>
      </c>
      <c r="BI401" s="26">
        <f t="shared" si="60"/>
        <v>0</v>
      </c>
      <c r="BJ401" s="86"/>
    </row>
    <row r="402" spans="1:62" s="4" customFormat="1" ht="12.75">
      <c r="A402" s="68"/>
      <c r="B402" s="25"/>
      <c r="C402" s="25"/>
      <c r="D402" s="67" t="s">
        <v>189</v>
      </c>
      <c r="E402" s="24"/>
      <c r="F402" s="68" t="s">
        <v>40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6">
        <f t="shared" si="68"/>
        <v>0</v>
      </c>
      <c r="BD402" s="26">
        <f t="shared" si="69"/>
        <v>0</v>
      </c>
      <c r="BE402" s="26">
        <f t="shared" si="70"/>
        <v>0</v>
      </c>
      <c r="BF402" s="26">
        <f t="shared" si="71"/>
        <v>0</v>
      </c>
      <c r="BG402" s="26">
        <f t="shared" si="72"/>
        <v>0</v>
      </c>
      <c r="BH402" s="26">
        <f t="shared" si="73"/>
        <v>0</v>
      </c>
      <c r="BI402" s="26">
        <f t="shared" si="60"/>
        <v>0</v>
      </c>
      <c r="BJ402" s="86"/>
    </row>
    <row r="403" spans="1:62" s="4" customFormat="1" ht="12.75">
      <c r="A403" s="68"/>
      <c r="B403" s="25"/>
      <c r="C403" s="25"/>
      <c r="D403" s="67" t="s">
        <v>189</v>
      </c>
      <c r="E403" s="24"/>
      <c r="F403" s="68" t="s">
        <v>41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6">
        <f t="shared" si="68"/>
        <v>0</v>
      </c>
      <c r="BD403" s="26">
        <f t="shared" si="69"/>
        <v>0</v>
      </c>
      <c r="BE403" s="26">
        <f t="shared" si="70"/>
        <v>0</v>
      </c>
      <c r="BF403" s="26">
        <f t="shared" si="71"/>
        <v>0</v>
      </c>
      <c r="BG403" s="26">
        <f t="shared" si="72"/>
        <v>0</v>
      </c>
      <c r="BH403" s="26">
        <f t="shared" si="73"/>
        <v>0</v>
      </c>
      <c r="BI403" s="26">
        <f t="shared" si="60"/>
        <v>0</v>
      </c>
      <c r="BJ403" s="86"/>
    </row>
    <row r="404" spans="1:62" s="4" customFormat="1" ht="12.75">
      <c r="A404" s="68"/>
      <c r="B404" s="25"/>
      <c r="C404" s="25"/>
      <c r="D404" s="67" t="s">
        <v>189</v>
      </c>
      <c r="E404" s="24"/>
      <c r="F404" s="68" t="s">
        <v>32</v>
      </c>
      <c r="G404" s="25"/>
      <c r="H404" s="25"/>
      <c r="I404" s="25">
        <v>1</v>
      </c>
      <c r="J404" s="25"/>
      <c r="K404" s="25"/>
      <c r="L404" s="25"/>
      <c r="M404" s="25">
        <v>7</v>
      </c>
      <c r="N404" s="25"/>
      <c r="O404" s="25"/>
      <c r="P404" s="25">
        <v>10</v>
      </c>
      <c r="Q404" s="25"/>
      <c r="R404" s="25"/>
      <c r="S404" s="25"/>
      <c r="T404" s="25">
        <v>23</v>
      </c>
      <c r="U404" s="25"/>
      <c r="V404" s="25"/>
      <c r="W404" s="25"/>
      <c r="X404" s="25">
        <v>7</v>
      </c>
      <c r="Y404" s="25"/>
      <c r="Z404" s="25"/>
      <c r="AA404" s="25">
        <v>4</v>
      </c>
      <c r="AB404" s="25">
        <v>10</v>
      </c>
      <c r="AC404" s="25"/>
      <c r="AD404" s="25"/>
      <c r="AE404" s="25">
        <v>3</v>
      </c>
      <c r="AF404" s="25">
        <v>4</v>
      </c>
      <c r="AG404" s="25"/>
      <c r="AH404" s="25"/>
      <c r="AI404" s="25">
        <v>2</v>
      </c>
      <c r="AJ404" s="25">
        <v>2</v>
      </c>
      <c r="AK404" s="25"/>
      <c r="AL404" s="25"/>
      <c r="AM404" s="25"/>
      <c r="AN404" s="25"/>
      <c r="AO404" s="25"/>
      <c r="AP404" s="25"/>
      <c r="AQ404" s="25">
        <v>1</v>
      </c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8"/>
      <c r="BC404" s="26">
        <f t="shared" si="68"/>
        <v>10</v>
      </c>
      <c r="BD404" s="26">
        <f t="shared" si="69"/>
        <v>64</v>
      </c>
      <c r="BE404" s="26">
        <f t="shared" si="70"/>
        <v>0</v>
      </c>
      <c r="BF404" s="26">
        <f t="shared" si="71"/>
        <v>0</v>
      </c>
      <c r="BG404" s="26">
        <f t="shared" si="72"/>
        <v>10</v>
      </c>
      <c r="BH404" s="26">
        <f t="shared" si="73"/>
        <v>64</v>
      </c>
      <c r="BI404" s="26">
        <f t="shared" si="60"/>
        <v>0</v>
      </c>
      <c r="BJ404" s="86"/>
    </row>
    <row r="405" spans="1:62" s="15" customFormat="1" ht="12.75">
      <c r="A405" s="66"/>
      <c r="B405" s="28"/>
      <c r="C405" s="28"/>
      <c r="D405" s="71" t="s">
        <v>205</v>
      </c>
      <c r="E405" s="24"/>
      <c r="F405" s="66"/>
      <c r="G405" s="28">
        <f aca="true" t="shared" si="75" ref="G405:BA405">G401+G402+G403+G404</f>
        <v>0</v>
      </c>
      <c r="H405" s="28">
        <f t="shared" si="75"/>
        <v>0</v>
      </c>
      <c r="I405" s="28">
        <f t="shared" si="75"/>
        <v>1</v>
      </c>
      <c r="J405" s="28">
        <f t="shared" si="75"/>
        <v>0</v>
      </c>
      <c r="K405" s="28">
        <f t="shared" si="75"/>
        <v>0</v>
      </c>
      <c r="L405" s="28">
        <f t="shared" si="75"/>
        <v>0</v>
      </c>
      <c r="M405" s="28">
        <f t="shared" si="75"/>
        <v>7</v>
      </c>
      <c r="N405" s="28">
        <f t="shared" si="75"/>
        <v>0</v>
      </c>
      <c r="O405" s="28">
        <f t="shared" si="75"/>
        <v>0</v>
      </c>
      <c r="P405" s="28">
        <f t="shared" si="75"/>
        <v>11</v>
      </c>
      <c r="Q405" s="28">
        <f t="shared" si="75"/>
        <v>0</v>
      </c>
      <c r="R405" s="28">
        <f t="shared" si="75"/>
        <v>0</v>
      </c>
      <c r="S405" s="28">
        <f t="shared" si="75"/>
        <v>1</v>
      </c>
      <c r="T405" s="28">
        <f t="shared" si="75"/>
        <v>29</v>
      </c>
      <c r="U405" s="28">
        <f t="shared" si="75"/>
        <v>0</v>
      </c>
      <c r="V405" s="28">
        <f t="shared" si="75"/>
        <v>0</v>
      </c>
      <c r="W405" s="28">
        <f t="shared" si="75"/>
        <v>1</v>
      </c>
      <c r="X405" s="28">
        <f t="shared" si="75"/>
        <v>11</v>
      </c>
      <c r="Y405" s="28">
        <f t="shared" si="75"/>
        <v>0</v>
      </c>
      <c r="Z405" s="28">
        <f t="shared" si="75"/>
        <v>0</v>
      </c>
      <c r="AA405" s="28">
        <f t="shared" si="75"/>
        <v>21</v>
      </c>
      <c r="AB405" s="28">
        <f t="shared" si="75"/>
        <v>26</v>
      </c>
      <c r="AC405" s="28">
        <f t="shared" si="75"/>
        <v>0</v>
      </c>
      <c r="AD405" s="28">
        <f t="shared" si="75"/>
        <v>0</v>
      </c>
      <c r="AE405" s="28">
        <f t="shared" si="75"/>
        <v>33</v>
      </c>
      <c r="AF405" s="28">
        <f t="shared" si="75"/>
        <v>10</v>
      </c>
      <c r="AG405" s="28">
        <f t="shared" si="75"/>
        <v>0</v>
      </c>
      <c r="AH405" s="28">
        <f t="shared" si="75"/>
        <v>0</v>
      </c>
      <c r="AI405" s="28">
        <f t="shared" si="75"/>
        <v>17</v>
      </c>
      <c r="AJ405" s="28">
        <f t="shared" si="75"/>
        <v>5</v>
      </c>
      <c r="AK405" s="28">
        <f t="shared" si="75"/>
        <v>0</v>
      </c>
      <c r="AL405" s="28">
        <f t="shared" si="75"/>
        <v>0</v>
      </c>
      <c r="AM405" s="28">
        <f t="shared" si="75"/>
        <v>5</v>
      </c>
      <c r="AN405" s="28">
        <f t="shared" si="75"/>
        <v>0</v>
      </c>
      <c r="AO405" s="28">
        <f t="shared" si="75"/>
        <v>0</v>
      </c>
      <c r="AP405" s="28">
        <f t="shared" si="75"/>
        <v>0</v>
      </c>
      <c r="AQ405" s="28">
        <f t="shared" si="75"/>
        <v>3</v>
      </c>
      <c r="AR405" s="28">
        <f t="shared" si="75"/>
        <v>1</v>
      </c>
      <c r="AS405" s="28">
        <f t="shared" si="75"/>
        <v>0</v>
      </c>
      <c r="AT405" s="28">
        <f t="shared" si="75"/>
        <v>1</v>
      </c>
      <c r="AU405" s="28">
        <f t="shared" si="75"/>
        <v>5</v>
      </c>
      <c r="AV405" s="28">
        <f t="shared" si="75"/>
        <v>0</v>
      </c>
      <c r="AW405" s="28">
        <f t="shared" si="75"/>
        <v>0</v>
      </c>
      <c r="AX405" s="28">
        <f t="shared" si="75"/>
        <v>0</v>
      </c>
      <c r="AY405" s="28">
        <f t="shared" si="75"/>
        <v>0</v>
      </c>
      <c r="AZ405" s="28">
        <f t="shared" si="75"/>
        <v>0</v>
      </c>
      <c r="BA405" s="28">
        <f t="shared" si="75"/>
        <v>0</v>
      </c>
      <c r="BB405" s="28"/>
      <c r="BC405" s="26">
        <f t="shared" si="68"/>
        <v>86</v>
      </c>
      <c r="BD405" s="26">
        <f t="shared" si="69"/>
        <v>101</v>
      </c>
      <c r="BE405" s="26">
        <f t="shared" si="70"/>
        <v>0</v>
      </c>
      <c r="BF405" s="26">
        <f t="shared" si="71"/>
        <v>1</v>
      </c>
      <c r="BG405" s="26">
        <f t="shared" si="72"/>
        <v>86</v>
      </c>
      <c r="BH405" s="26">
        <f t="shared" si="73"/>
        <v>102</v>
      </c>
      <c r="BI405" s="26">
        <f t="shared" si="60"/>
        <v>0</v>
      </c>
      <c r="BJ405" s="90"/>
    </row>
    <row r="406" spans="1:62" s="4" customFormat="1" ht="12.75">
      <c r="A406" s="68" t="s">
        <v>206</v>
      </c>
      <c r="B406" s="25"/>
      <c r="C406" s="25"/>
      <c r="D406" s="67" t="s">
        <v>234</v>
      </c>
      <c r="E406" s="24"/>
      <c r="F406" s="6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6">
        <f t="shared" si="68"/>
        <v>0</v>
      </c>
      <c r="BD406" s="26">
        <f t="shared" si="69"/>
        <v>0</v>
      </c>
      <c r="BE406" s="26">
        <f t="shared" si="70"/>
        <v>0</v>
      </c>
      <c r="BF406" s="26">
        <f t="shared" si="71"/>
        <v>0</v>
      </c>
      <c r="BG406" s="26">
        <f t="shared" si="72"/>
        <v>0</v>
      </c>
      <c r="BH406" s="26">
        <f t="shared" si="73"/>
        <v>0</v>
      </c>
      <c r="BI406" s="26">
        <f t="shared" si="60"/>
        <v>0</v>
      </c>
      <c r="BJ406" s="86">
        <v>320059</v>
      </c>
    </row>
    <row r="407" spans="1:62" s="4" customFormat="1" ht="12.75">
      <c r="A407" s="68"/>
      <c r="B407" s="25" t="s">
        <v>30</v>
      </c>
      <c r="C407" s="25"/>
      <c r="D407" s="67" t="s">
        <v>207</v>
      </c>
      <c r="E407" s="24"/>
      <c r="F407" s="6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6">
        <f t="shared" si="68"/>
        <v>0</v>
      </c>
      <c r="BD407" s="26">
        <f t="shared" si="69"/>
        <v>0</v>
      </c>
      <c r="BE407" s="26">
        <f t="shared" si="70"/>
        <v>0</v>
      </c>
      <c r="BF407" s="26">
        <f t="shared" si="71"/>
        <v>0</v>
      </c>
      <c r="BG407" s="26">
        <f t="shared" si="72"/>
        <v>0</v>
      </c>
      <c r="BH407" s="26">
        <f t="shared" si="73"/>
        <v>0</v>
      </c>
      <c r="BI407" s="26">
        <f aca="true" t="shared" si="76" ref="BI407:BI470">C407</f>
        <v>0</v>
      </c>
      <c r="BJ407" s="86"/>
    </row>
    <row r="408" spans="1:62" s="4" customFormat="1" ht="12.75">
      <c r="A408" s="68"/>
      <c r="B408" s="25"/>
      <c r="C408" s="25">
        <v>1</v>
      </c>
      <c r="D408" s="67" t="s">
        <v>208</v>
      </c>
      <c r="E408" s="24"/>
      <c r="F408" s="68" t="s">
        <v>32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>
        <v>1</v>
      </c>
      <c r="Q408" s="25"/>
      <c r="R408" s="25"/>
      <c r="S408" s="25"/>
      <c r="T408" s="25"/>
      <c r="U408" s="25"/>
      <c r="V408" s="25"/>
      <c r="W408" s="25"/>
      <c r="X408" s="25">
        <v>1</v>
      </c>
      <c r="Y408" s="25"/>
      <c r="Z408" s="25"/>
      <c r="AA408" s="25">
        <v>3</v>
      </c>
      <c r="AB408" s="25">
        <v>1</v>
      </c>
      <c r="AC408" s="25"/>
      <c r="AD408" s="25"/>
      <c r="AE408" s="25">
        <v>4</v>
      </c>
      <c r="AF408" s="25">
        <v>3</v>
      </c>
      <c r="AG408" s="25">
        <v>1</v>
      </c>
      <c r="AH408" s="25"/>
      <c r="AI408" s="25">
        <v>3</v>
      </c>
      <c r="AJ408" s="25">
        <v>2</v>
      </c>
      <c r="AK408" s="25"/>
      <c r="AL408" s="25"/>
      <c r="AM408" s="25">
        <v>3</v>
      </c>
      <c r="AN408" s="25"/>
      <c r="AO408" s="25"/>
      <c r="AP408" s="25"/>
      <c r="AQ408" s="25">
        <v>1</v>
      </c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6">
        <f t="shared" si="68"/>
        <v>14</v>
      </c>
      <c r="BD408" s="26">
        <f t="shared" si="69"/>
        <v>8</v>
      </c>
      <c r="BE408" s="26">
        <f t="shared" si="70"/>
        <v>1</v>
      </c>
      <c r="BF408" s="26">
        <f t="shared" si="71"/>
        <v>0</v>
      </c>
      <c r="BG408" s="26">
        <f t="shared" si="72"/>
        <v>15</v>
      </c>
      <c r="BH408" s="26">
        <f t="shared" si="73"/>
        <v>8</v>
      </c>
      <c r="BI408" s="26">
        <f t="shared" si="76"/>
        <v>1</v>
      </c>
      <c r="BJ408" s="86"/>
    </row>
    <row r="409" spans="1:62" s="4" customFormat="1" ht="12.75">
      <c r="A409" s="68"/>
      <c r="B409" s="25"/>
      <c r="C409" s="25">
        <v>2</v>
      </c>
      <c r="D409" s="67" t="s">
        <v>209</v>
      </c>
      <c r="E409" s="24"/>
      <c r="F409" s="68" t="s">
        <v>31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>
        <v>1</v>
      </c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6">
        <f t="shared" si="68"/>
        <v>0</v>
      </c>
      <c r="BD409" s="26">
        <f t="shared" si="69"/>
        <v>1</v>
      </c>
      <c r="BE409" s="26">
        <f t="shared" si="70"/>
        <v>0</v>
      </c>
      <c r="BF409" s="26">
        <f t="shared" si="71"/>
        <v>0</v>
      </c>
      <c r="BG409" s="26">
        <f t="shared" si="72"/>
        <v>0</v>
      </c>
      <c r="BH409" s="26">
        <f t="shared" si="73"/>
        <v>1</v>
      </c>
      <c r="BI409" s="26">
        <f t="shared" si="76"/>
        <v>2</v>
      </c>
      <c r="BJ409" s="86"/>
    </row>
    <row r="410" spans="1:62" s="4" customFormat="1" ht="12.75">
      <c r="A410" s="68"/>
      <c r="B410" s="25"/>
      <c r="C410" s="25">
        <v>3</v>
      </c>
      <c r="D410" s="67" t="s">
        <v>209</v>
      </c>
      <c r="E410" s="24"/>
      <c r="F410" s="68" t="s">
        <v>40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>
        <v>1</v>
      </c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6">
        <f t="shared" si="68"/>
        <v>0</v>
      </c>
      <c r="BD410" s="26">
        <f t="shared" si="69"/>
        <v>1</v>
      </c>
      <c r="BE410" s="26">
        <f t="shared" si="70"/>
        <v>0</v>
      </c>
      <c r="BF410" s="26">
        <f t="shared" si="71"/>
        <v>0</v>
      </c>
      <c r="BG410" s="26">
        <f t="shared" si="72"/>
        <v>0</v>
      </c>
      <c r="BH410" s="26">
        <f t="shared" si="73"/>
        <v>1</v>
      </c>
      <c r="BI410" s="26">
        <f t="shared" si="76"/>
        <v>3</v>
      </c>
      <c r="BJ410" s="86"/>
    </row>
    <row r="411" spans="1:62" s="4" customFormat="1" ht="12.75">
      <c r="A411" s="68"/>
      <c r="B411" s="25"/>
      <c r="C411" s="25">
        <v>4</v>
      </c>
      <c r="D411" s="67" t="s">
        <v>209</v>
      </c>
      <c r="E411" s="24"/>
      <c r="F411" s="68" t="s">
        <v>41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>
        <v>1</v>
      </c>
      <c r="X411" s="25">
        <v>1</v>
      </c>
      <c r="Y411" s="25"/>
      <c r="Z411" s="25"/>
      <c r="AA411" s="25">
        <v>1</v>
      </c>
      <c r="AB411" s="25"/>
      <c r="AC411" s="25"/>
      <c r="AD411" s="25"/>
      <c r="AE411" s="25">
        <v>3</v>
      </c>
      <c r="AF411" s="25"/>
      <c r="AG411" s="25"/>
      <c r="AH411" s="25"/>
      <c r="AI411" s="25">
        <v>5</v>
      </c>
      <c r="AJ411" s="25"/>
      <c r="AK411" s="25"/>
      <c r="AL411" s="25"/>
      <c r="AM411" s="25"/>
      <c r="AN411" s="25"/>
      <c r="AO411" s="25"/>
      <c r="AP411" s="25"/>
      <c r="AQ411" s="25">
        <v>1</v>
      </c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6">
        <f t="shared" si="68"/>
        <v>11</v>
      </c>
      <c r="BD411" s="26">
        <f t="shared" si="69"/>
        <v>1</v>
      </c>
      <c r="BE411" s="26">
        <f t="shared" si="70"/>
        <v>0</v>
      </c>
      <c r="BF411" s="26">
        <f t="shared" si="71"/>
        <v>0</v>
      </c>
      <c r="BG411" s="26">
        <f t="shared" si="72"/>
        <v>11</v>
      </c>
      <c r="BH411" s="26">
        <f t="shared" si="73"/>
        <v>1</v>
      </c>
      <c r="BI411" s="26">
        <f t="shared" si="76"/>
        <v>4</v>
      </c>
      <c r="BJ411" s="86"/>
    </row>
    <row r="412" spans="1:62" s="4" customFormat="1" ht="12.75">
      <c r="A412" s="68"/>
      <c r="B412" s="25"/>
      <c r="C412" s="25">
        <v>5</v>
      </c>
      <c r="D412" s="67" t="s">
        <v>209</v>
      </c>
      <c r="E412" s="24"/>
      <c r="F412" s="68" t="s">
        <v>32</v>
      </c>
      <c r="G412" s="25"/>
      <c r="H412" s="25"/>
      <c r="I412" s="25">
        <v>12</v>
      </c>
      <c r="J412" s="25">
        <v>13</v>
      </c>
      <c r="K412" s="25">
        <v>19</v>
      </c>
      <c r="L412" s="25">
        <v>17</v>
      </c>
      <c r="M412" s="25">
        <v>44</v>
      </c>
      <c r="N412" s="25">
        <v>27</v>
      </c>
      <c r="O412" s="25"/>
      <c r="P412" s="25">
        <v>39</v>
      </c>
      <c r="Q412" s="25"/>
      <c r="R412" s="25">
        <v>35</v>
      </c>
      <c r="S412" s="25">
        <v>4</v>
      </c>
      <c r="T412" s="25">
        <v>60</v>
      </c>
      <c r="U412" s="25">
        <v>4</v>
      </c>
      <c r="V412" s="25">
        <v>37</v>
      </c>
      <c r="W412" s="25">
        <v>5</v>
      </c>
      <c r="X412" s="25">
        <v>28</v>
      </c>
      <c r="Y412" s="25">
        <v>2</v>
      </c>
      <c r="Z412" s="25">
        <v>14</v>
      </c>
      <c r="AA412" s="25">
        <v>71</v>
      </c>
      <c r="AB412" s="25">
        <v>32</v>
      </c>
      <c r="AC412" s="25">
        <v>9</v>
      </c>
      <c r="AD412" s="25">
        <v>21</v>
      </c>
      <c r="AE412" s="25">
        <v>73</v>
      </c>
      <c r="AF412" s="25">
        <v>8</v>
      </c>
      <c r="AG412" s="25">
        <v>4</v>
      </c>
      <c r="AH412" s="25">
        <v>9</v>
      </c>
      <c r="AI412" s="25">
        <v>33</v>
      </c>
      <c r="AJ412" s="25">
        <v>1</v>
      </c>
      <c r="AK412" s="25"/>
      <c r="AL412" s="25">
        <v>1</v>
      </c>
      <c r="AM412" s="25">
        <v>6</v>
      </c>
      <c r="AN412" s="25">
        <v>1</v>
      </c>
      <c r="AO412" s="25"/>
      <c r="AP412" s="25"/>
      <c r="AQ412" s="25">
        <v>3</v>
      </c>
      <c r="AR412" s="25"/>
      <c r="AS412" s="25">
        <v>1</v>
      </c>
      <c r="AT412" s="25"/>
      <c r="AU412" s="25">
        <v>2</v>
      </c>
      <c r="AV412" s="25"/>
      <c r="AW412" s="25"/>
      <c r="AX412" s="25"/>
      <c r="AY412" s="25"/>
      <c r="AZ412" s="25"/>
      <c r="BA412" s="25"/>
      <c r="BB412" s="25"/>
      <c r="BC412" s="26">
        <f t="shared" si="68"/>
        <v>197</v>
      </c>
      <c r="BD412" s="26">
        <f t="shared" si="69"/>
        <v>244</v>
      </c>
      <c r="BE412" s="26">
        <f t="shared" si="70"/>
        <v>20</v>
      </c>
      <c r="BF412" s="26">
        <f t="shared" si="71"/>
        <v>174</v>
      </c>
      <c r="BG412" s="26">
        <f t="shared" si="72"/>
        <v>217</v>
      </c>
      <c r="BH412" s="26">
        <f t="shared" si="73"/>
        <v>418</v>
      </c>
      <c r="BI412" s="26">
        <f t="shared" si="76"/>
        <v>5</v>
      </c>
      <c r="BJ412" s="86"/>
    </row>
    <row r="413" spans="1:62" s="4" customFormat="1" ht="12.75">
      <c r="A413" s="68"/>
      <c r="B413" s="25"/>
      <c r="C413" s="25">
        <v>6</v>
      </c>
      <c r="D413" s="67" t="s">
        <v>210</v>
      </c>
      <c r="E413" s="24"/>
      <c r="F413" s="68" t="s">
        <v>32</v>
      </c>
      <c r="G413" s="25"/>
      <c r="H413" s="25"/>
      <c r="I413" s="25"/>
      <c r="J413" s="25"/>
      <c r="K413" s="25"/>
      <c r="L413" s="25">
        <v>1</v>
      </c>
      <c r="M413" s="25"/>
      <c r="N413" s="25"/>
      <c r="O413" s="25"/>
      <c r="P413" s="25">
        <v>1</v>
      </c>
      <c r="Q413" s="25"/>
      <c r="R413" s="25"/>
      <c r="S413" s="25"/>
      <c r="T413" s="25"/>
      <c r="U413" s="25"/>
      <c r="V413" s="25">
        <v>1</v>
      </c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6">
        <f t="shared" si="68"/>
        <v>0</v>
      </c>
      <c r="BD413" s="26">
        <f t="shared" si="69"/>
        <v>1</v>
      </c>
      <c r="BE413" s="26">
        <f t="shared" si="70"/>
        <v>0</v>
      </c>
      <c r="BF413" s="26">
        <f t="shared" si="71"/>
        <v>2</v>
      </c>
      <c r="BG413" s="26">
        <f t="shared" si="72"/>
        <v>0</v>
      </c>
      <c r="BH413" s="26">
        <f t="shared" si="73"/>
        <v>3</v>
      </c>
      <c r="BI413" s="26">
        <f t="shared" si="76"/>
        <v>6</v>
      </c>
      <c r="BJ413" s="86"/>
    </row>
    <row r="414" spans="1:62" s="4" customFormat="1" ht="12.75">
      <c r="A414" s="68"/>
      <c r="B414" s="25"/>
      <c r="C414" s="25">
        <v>7</v>
      </c>
      <c r="D414" s="67" t="s">
        <v>233</v>
      </c>
      <c r="E414" s="24"/>
      <c r="F414" s="68" t="s">
        <v>31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>
        <v>1</v>
      </c>
      <c r="AA414" s="25"/>
      <c r="AB414" s="25"/>
      <c r="AC414" s="25"/>
      <c r="AD414" s="25">
        <v>1</v>
      </c>
      <c r="AE414" s="25"/>
      <c r="AF414" s="25"/>
      <c r="AG414" s="25"/>
      <c r="AH414" s="25">
        <v>1</v>
      </c>
      <c r="AI414" s="25"/>
      <c r="AJ414" s="25"/>
      <c r="AK414" s="25">
        <v>1</v>
      </c>
      <c r="AL414" s="25"/>
      <c r="AM414" s="25"/>
      <c r="AN414" s="25"/>
      <c r="AO414" s="25">
        <v>1</v>
      </c>
      <c r="AP414" s="25">
        <v>1</v>
      </c>
      <c r="AQ414" s="25"/>
      <c r="AR414" s="25"/>
      <c r="AS414" s="25"/>
      <c r="AT414" s="25"/>
      <c r="AU414" s="25"/>
      <c r="AV414" s="25"/>
      <c r="AW414" s="25"/>
      <c r="AX414" s="25">
        <v>1</v>
      </c>
      <c r="AY414" s="25"/>
      <c r="AZ414" s="25"/>
      <c r="BA414" s="25"/>
      <c r="BB414" s="25"/>
      <c r="BC414" s="26">
        <f t="shared" si="68"/>
        <v>0</v>
      </c>
      <c r="BD414" s="26">
        <f t="shared" si="69"/>
        <v>0</v>
      </c>
      <c r="BE414" s="26">
        <f t="shared" si="70"/>
        <v>2</v>
      </c>
      <c r="BF414" s="26">
        <f t="shared" si="71"/>
        <v>5</v>
      </c>
      <c r="BG414" s="26">
        <f t="shared" si="72"/>
        <v>2</v>
      </c>
      <c r="BH414" s="26">
        <f t="shared" si="73"/>
        <v>5</v>
      </c>
      <c r="BI414" s="26">
        <f t="shared" si="76"/>
        <v>7</v>
      </c>
      <c r="BJ414" s="86"/>
    </row>
    <row r="415" spans="1:62" s="4" customFormat="1" ht="12.75">
      <c r="A415" s="68"/>
      <c r="B415" s="25"/>
      <c r="C415" s="25">
        <v>8</v>
      </c>
      <c r="D415" s="67" t="s">
        <v>233</v>
      </c>
      <c r="E415" s="24"/>
      <c r="F415" s="68" t="s">
        <v>32</v>
      </c>
      <c r="G415" s="25"/>
      <c r="H415" s="25"/>
      <c r="I415" s="25"/>
      <c r="J415" s="25"/>
      <c r="K415" s="25"/>
      <c r="L415" s="25"/>
      <c r="M415" s="25"/>
      <c r="N415" s="25">
        <v>1</v>
      </c>
      <c r="O415" s="25"/>
      <c r="P415" s="25"/>
      <c r="Q415" s="25"/>
      <c r="R415" s="25"/>
      <c r="S415" s="25"/>
      <c r="T415" s="25"/>
      <c r="U415" s="25">
        <v>1</v>
      </c>
      <c r="V415" s="25">
        <v>2</v>
      </c>
      <c r="W415" s="25"/>
      <c r="X415" s="25"/>
      <c r="Y415" s="25"/>
      <c r="Z415" s="25">
        <v>2</v>
      </c>
      <c r="AA415" s="25"/>
      <c r="AB415" s="25"/>
      <c r="AC415" s="25"/>
      <c r="AD415" s="25">
        <v>1</v>
      </c>
      <c r="AE415" s="25"/>
      <c r="AF415" s="25"/>
      <c r="AG415" s="25"/>
      <c r="AH415" s="25">
        <v>1</v>
      </c>
      <c r="AI415" s="25"/>
      <c r="AJ415" s="25"/>
      <c r="AK415" s="25"/>
      <c r="AL415" s="25">
        <v>2</v>
      </c>
      <c r="AM415" s="25"/>
      <c r="AN415" s="25"/>
      <c r="AO415" s="25">
        <v>1</v>
      </c>
      <c r="AP415" s="25">
        <v>1</v>
      </c>
      <c r="AQ415" s="25"/>
      <c r="AR415" s="25"/>
      <c r="AS415" s="25">
        <v>1</v>
      </c>
      <c r="AT415" s="25"/>
      <c r="AU415" s="25"/>
      <c r="AV415" s="25"/>
      <c r="AW415" s="25"/>
      <c r="AX415" s="25"/>
      <c r="AY415" s="25"/>
      <c r="AZ415" s="25"/>
      <c r="BA415" s="25"/>
      <c r="BB415" s="25"/>
      <c r="BC415" s="26">
        <f t="shared" si="68"/>
        <v>0</v>
      </c>
      <c r="BD415" s="26">
        <f t="shared" si="69"/>
        <v>0</v>
      </c>
      <c r="BE415" s="26">
        <f t="shared" si="70"/>
        <v>3</v>
      </c>
      <c r="BF415" s="26">
        <f t="shared" si="71"/>
        <v>10</v>
      </c>
      <c r="BG415" s="26">
        <f t="shared" si="72"/>
        <v>3</v>
      </c>
      <c r="BH415" s="26">
        <f t="shared" si="73"/>
        <v>10</v>
      </c>
      <c r="BI415" s="26">
        <f t="shared" si="76"/>
        <v>8</v>
      </c>
      <c r="BJ415" s="86"/>
    </row>
    <row r="416" spans="1:62" s="4" customFormat="1" ht="12.75">
      <c r="A416" s="68"/>
      <c r="B416" s="25"/>
      <c r="C416" s="25">
        <v>9</v>
      </c>
      <c r="D416" s="67" t="s">
        <v>211</v>
      </c>
      <c r="E416" s="24"/>
      <c r="F416" s="68" t="s">
        <v>31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>
        <v>3</v>
      </c>
      <c r="AB416" s="25">
        <v>1</v>
      </c>
      <c r="AC416" s="25"/>
      <c r="AD416" s="25"/>
      <c r="AE416" s="25">
        <v>3</v>
      </c>
      <c r="AF416" s="25">
        <v>4</v>
      </c>
      <c r="AG416" s="25"/>
      <c r="AH416" s="25"/>
      <c r="AI416" s="25">
        <v>13</v>
      </c>
      <c r="AJ416" s="25">
        <v>3</v>
      </c>
      <c r="AK416" s="25"/>
      <c r="AL416" s="25"/>
      <c r="AM416" s="25">
        <v>1</v>
      </c>
      <c r="AN416" s="25"/>
      <c r="AO416" s="25"/>
      <c r="AP416" s="25"/>
      <c r="AQ416" s="25">
        <v>2</v>
      </c>
      <c r="AR416" s="25">
        <v>1</v>
      </c>
      <c r="AS416" s="25"/>
      <c r="AT416" s="25"/>
      <c r="AU416" s="25">
        <v>3</v>
      </c>
      <c r="AV416" s="25"/>
      <c r="AW416" s="25"/>
      <c r="AX416" s="25"/>
      <c r="AY416" s="25"/>
      <c r="AZ416" s="25"/>
      <c r="BA416" s="25"/>
      <c r="BB416" s="25"/>
      <c r="BC416" s="26">
        <f t="shared" si="68"/>
        <v>25</v>
      </c>
      <c r="BD416" s="26">
        <f t="shared" si="69"/>
        <v>9</v>
      </c>
      <c r="BE416" s="26">
        <f t="shared" si="70"/>
        <v>0</v>
      </c>
      <c r="BF416" s="26">
        <f t="shared" si="71"/>
        <v>0</v>
      </c>
      <c r="BG416" s="26">
        <f t="shared" si="72"/>
        <v>25</v>
      </c>
      <c r="BH416" s="26">
        <f t="shared" si="73"/>
        <v>9</v>
      </c>
      <c r="BI416" s="26">
        <f t="shared" si="76"/>
        <v>9</v>
      </c>
      <c r="BJ416" s="86"/>
    </row>
    <row r="417" spans="1:62" s="4" customFormat="1" ht="12.75">
      <c r="A417" s="68"/>
      <c r="B417" s="25"/>
      <c r="C417" s="25">
        <v>10</v>
      </c>
      <c r="D417" s="67" t="s">
        <v>211</v>
      </c>
      <c r="E417" s="24"/>
      <c r="F417" s="68" t="s">
        <v>32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>
        <v>1</v>
      </c>
      <c r="U417" s="25"/>
      <c r="V417" s="25"/>
      <c r="W417" s="25"/>
      <c r="X417" s="25">
        <v>2</v>
      </c>
      <c r="Y417" s="25"/>
      <c r="Z417" s="25"/>
      <c r="AA417" s="25"/>
      <c r="AB417" s="25">
        <v>3</v>
      </c>
      <c r="AC417" s="25"/>
      <c r="AD417" s="25"/>
      <c r="AE417" s="25">
        <v>3</v>
      </c>
      <c r="AF417" s="25">
        <v>2</v>
      </c>
      <c r="AG417" s="25"/>
      <c r="AH417" s="25"/>
      <c r="AI417" s="25">
        <v>4</v>
      </c>
      <c r="AJ417" s="25">
        <v>1</v>
      </c>
      <c r="AK417" s="25"/>
      <c r="AL417" s="25">
        <v>2</v>
      </c>
      <c r="AM417" s="25">
        <v>2</v>
      </c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6">
        <f t="shared" si="68"/>
        <v>9</v>
      </c>
      <c r="BD417" s="26">
        <f t="shared" si="69"/>
        <v>9</v>
      </c>
      <c r="BE417" s="26">
        <f t="shared" si="70"/>
        <v>0</v>
      </c>
      <c r="BF417" s="26">
        <f t="shared" si="71"/>
        <v>2</v>
      </c>
      <c r="BG417" s="26">
        <f t="shared" si="72"/>
        <v>9</v>
      </c>
      <c r="BH417" s="26">
        <f t="shared" si="73"/>
        <v>11</v>
      </c>
      <c r="BI417" s="26">
        <f t="shared" si="76"/>
        <v>10</v>
      </c>
      <c r="BJ417" s="86"/>
    </row>
    <row r="418" spans="1:62" s="4" customFormat="1" ht="12.75">
      <c r="A418" s="68"/>
      <c r="B418" s="25"/>
      <c r="C418" s="25">
        <v>11</v>
      </c>
      <c r="D418" s="67" t="s">
        <v>212</v>
      </c>
      <c r="E418" s="24"/>
      <c r="F418" s="68" t="s">
        <v>31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>
        <v>1</v>
      </c>
      <c r="U418" s="25"/>
      <c r="V418" s="25"/>
      <c r="W418" s="25"/>
      <c r="X418" s="25"/>
      <c r="Y418" s="25"/>
      <c r="Z418" s="25"/>
      <c r="AA418" s="25">
        <v>1</v>
      </c>
      <c r="AB418" s="25"/>
      <c r="AC418" s="25"/>
      <c r="AD418" s="25"/>
      <c r="AE418" s="25">
        <v>3</v>
      </c>
      <c r="AF418" s="25"/>
      <c r="AG418" s="25"/>
      <c r="AH418" s="25">
        <v>1</v>
      </c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6">
        <f t="shared" si="68"/>
        <v>4</v>
      </c>
      <c r="BD418" s="26">
        <f t="shared" si="69"/>
        <v>1</v>
      </c>
      <c r="BE418" s="26">
        <f t="shared" si="70"/>
        <v>0</v>
      </c>
      <c r="BF418" s="26">
        <f t="shared" si="71"/>
        <v>1</v>
      </c>
      <c r="BG418" s="26">
        <f t="shared" si="72"/>
        <v>4</v>
      </c>
      <c r="BH418" s="26">
        <f t="shared" si="73"/>
        <v>2</v>
      </c>
      <c r="BI418" s="26">
        <f t="shared" si="76"/>
        <v>11</v>
      </c>
      <c r="BJ418" s="86"/>
    </row>
    <row r="419" spans="1:62" s="4" customFormat="1" ht="12.75">
      <c r="A419" s="68"/>
      <c r="B419" s="25"/>
      <c r="C419" s="25">
        <v>12</v>
      </c>
      <c r="D419" s="67" t="s">
        <v>212</v>
      </c>
      <c r="E419" s="24"/>
      <c r="F419" s="68" t="s">
        <v>41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>
        <v>1</v>
      </c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6">
        <f t="shared" si="68"/>
        <v>1</v>
      </c>
      <c r="BD419" s="26">
        <f t="shared" si="69"/>
        <v>0</v>
      </c>
      <c r="BE419" s="26">
        <f t="shared" si="70"/>
        <v>0</v>
      </c>
      <c r="BF419" s="26">
        <f t="shared" si="71"/>
        <v>0</v>
      </c>
      <c r="BG419" s="26">
        <f t="shared" si="72"/>
        <v>1</v>
      </c>
      <c r="BH419" s="26">
        <f t="shared" si="73"/>
        <v>0</v>
      </c>
      <c r="BI419" s="26">
        <f t="shared" si="76"/>
        <v>12</v>
      </c>
      <c r="BJ419" s="86"/>
    </row>
    <row r="420" spans="1:62" s="4" customFormat="1" ht="12.75">
      <c r="A420" s="68"/>
      <c r="B420" s="25"/>
      <c r="C420" s="25">
        <v>13</v>
      </c>
      <c r="D420" s="67" t="s">
        <v>212</v>
      </c>
      <c r="E420" s="24"/>
      <c r="F420" s="68" t="s">
        <v>32</v>
      </c>
      <c r="G420" s="25"/>
      <c r="H420" s="25"/>
      <c r="I420" s="25">
        <v>3</v>
      </c>
      <c r="J420" s="25"/>
      <c r="K420" s="25"/>
      <c r="L420" s="25">
        <v>1</v>
      </c>
      <c r="M420" s="25">
        <v>6</v>
      </c>
      <c r="N420" s="25">
        <v>3</v>
      </c>
      <c r="O420" s="25"/>
      <c r="P420" s="25">
        <v>3</v>
      </c>
      <c r="Q420" s="25"/>
      <c r="R420" s="25">
        <v>2</v>
      </c>
      <c r="S420" s="25"/>
      <c r="T420" s="25">
        <v>8</v>
      </c>
      <c r="U420" s="25">
        <v>1</v>
      </c>
      <c r="V420" s="25"/>
      <c r="W420" s="25"/>
      <c r="X420" s="25">
        <v>4</v>
      </c>
      <c r="Y420" s="25"/>
      <c r="Z420" s="25"/>
      <c r="AA420" s="25">
        <v>5</v>
      </c>
      <c r="AB420" s="25">
        <v>1</v>
      </c>
      <c r="AC420" s="25">
        <v>1</v>
      </c>
      <c r="AD420" s="25">
        <v>1</v>
      </c>
      <c r="AE420" s="25">
        <v>8</v>
      </c>
      <c r="AF420" s="25">
        <v>2</v>
      </c>
      <c r="AG420" s="25"/>
      <c r="AH420" s="25"/>
      <c r="AI420" s="25">
        <v>1</v>
      </c>
      <c r="AJ420" s="25"/>
      <c r="AK420" s="25"/>
      <c r="AL420" s="25"/>
      <c r="AM420" s="25"/>
      <c r="AN420" s="25"/>
      <c r="AO420" s="25"/>
      <c r="AP420" s="25"/>
      <c r="AQ420" s="25">
        <v>1</v>
      </c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>
        <f t="shared" si="68"/>
        <v>15</v>
      </c>
      <c r="BD420" s="26">
        <f t="shared" si="69"/>
        <v>27</v>
      </c>
      <c r="BE420" s="26">
        <f t="shared" si="70"/>
        <v>2</v>
      </c>
      <c r="BF420" s="26">
        <f t="shared" si="71"/>
        <v>7</v>
      </c>
      <c r="BG420" s="26">
        <f t="shared" si="72"/>
        <v>17</v>
      </c>
      <c r="BH420" s="26">
        <f t="shared" si="73"/>
        <v>34</v>
      </c>
      <c r="BI420" s="26">
        <f t="shared" si="76"/>
        <v>13</v>
      </c>
      <c r="BJ420" s="86"/>
    </row>
    <row r="421" spans="1:62" s="4" customFormat="1" ht="12.75">
      <c r="A421" s="68"/>
      <c r="B421" s="25"/>
      <c r="C421" s="25">
        <v>14</v>
      </c>
      <c r="D421" s="67" t="s">
        <v>213</v>
      </c>
      <c r="E421" s="24"/>
      <c r="F421" s="68" t="s">
        <v>31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>
        <v>1</v>
      </c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6">
        <f t="shared" si="68"/>
        <v>1</v>
      </c>
      <c r="BD421" s="26">
        <f t="shared" si="69"/>
        <v>0</v>
      </c>
      <c r="BE421" s="26">
        <f t="shared" si="70"/>
        <v>0</v>
      </c>
      <c r="BF421" s="26">
        <f t="shared" si="71"/>
        <v>0</v>
      </c>
      <c r="BG421" s="26">
        <f t="shared" si="72"/>
        <v>1</v>
      </c>
      <c r="BH421" s="26">
        <f t="shared" si="73"/>
        <v>0</v>
      </c>
      <c r="BI421" s="26">
        <f t="shared" si="76"/>
        <v>14</v>
      </c>
      <c r="BJ421" s="86"/>
    </row>
    <row r="422" spans="1:62" s="4" customFormat="1" ht="12.75">
      <c r="A422" s="68"/>
      <c r="B422" s="25"/>
      <c r="C422" s="25">
        <v>15</v>
      </c>
      <c r="D422" s="67" t="s">
        <v>213</v>
      </c>
      <c r="E422" s="24"/>
      <c r="F422" s="68" t="s">
        <v>32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>
        <v>1</v>
      </c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>
        <v>1</v>
      </c>
      <c r="AV422" s="25"/>
      <c r="AW422" s="25"/>
      <c r="AX422" s="25"/>
      <c r="AY422" s="25"/>
      <c r="AZ422" s="25"/>
      <c r="BA422" s="25"/>
      <c r="BB422" s="25"/>
      <c r="BC422" s="26">
        <f t="shared" si="68"/>
        <v>2</v>
      </c>
      <c r="BD422" s="26">
        <f t="shared" si="69"/>
        <v>0</v>
      </c>
      <c r="BE422" s="26">
        <f t="shared" si="70"/>
        <v>0</v>
      </c>
      <c r="BF422" s="26">
        <f t="shared" si="71"/>
        <v>0</v>
      </c>
      <c r="BG422" s="26">
        <f t="shared" si="72"/>
        <v>2</v>
      </c>
      <c r="BH422" s="26">
        <f t="shared" si="73"/>
        <v>0</v>
      </c>
      <c r="BI422" s="26">
        <f t="shared" si="76"/>
        <v>15</v>
      </c>
      <c r="BJ422" s="86"/>
    </row>
    <row r="423" spans="1:62" s="4" customFormat="1" ht="12.75">
      <c r="A423" s="68"/>
      <c r="B423" s="25"/>
      <c r="C423" s="25">
        <v>16</v>
      </c>
      <c r="D423" s="67" t="s">
        <v>214</v>
      </c>
      <c r="E423" s="24"/>
      <c r="F423" s="68" t="s">
        <v>31</v>
      </c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>
        <v>1</v>
      </c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6">
        <f aca="true" t="shared" si="77" ref="BC423:BC486">AY423+AU423+AQ423+AM423+AI423+AE423+AA423+W423+S423+O423</f>
        <v>0</v>
      </c>
      <c r="BD423" s="26">
        <f aca="true" t="shared" si="78" ref="BD423:BD486">AZ423+AV423+AR423+AN423+AJ423+AF423+AB423+X423+T423+P423+M423+K423+I423+G423</f>
        <v>1</v>
      </c>
      <c r="BE423" s="26">
        <f aca="true" t="shared" si="79" ref="BE423:BE486">BA423+AW423+AS423+AO423+AK423+AG423+AC423+Y423+U423+Q423</f>
        <v>0</v>
      </c>
      <c r="BF423" s="26">
        <f aca="true" t="shared" si="80" ref="BF423:BF486">BB422+AX423+AT423+AP423+AL423+AH423+AD423+Z423+V423+R423+N423+L423+J423+H423</f>
        <v>0</v>
      </c>
      <c r="BG423" s="26">
        <f aca="true" t="shared" si="81" ref="BG423:BG486">BC423+BE423</f>
        <v>0</v>
      </c>
      <c r="BH423" s="26">
        <f aca="true" t="shared" si="82" ref="BH423:BH486">BD423+BF423</f>
        <v>1</v>
      </c>
      <c r="BI423" s="26">
        <f t="shared" si="76"/>
        <v>16</v>
      </c>
      <c r="BJ423" s="86"/>
    </row>
    <row r="424" spans="1:62" s="4" customFormat="1" ht="12.75">
      <c r="A424" s="68"/>
      <c r="B424" s="25"/>
      <c r="C424" s="25">
        <v>17</v>
      </c>
      <c r="D424" s="67" t="s">
        <v>214</v>
      </c>
      <c r="E424" s="24"/>
      <c r="F424" s="68" t="s">
        <v>32</v>
      </c>
      <c r="G424" s="25"/>
      <c r="H424" s="25"/>
      <c r="I424" s="25"/>
      <c r="J424" s="25">
        <v>2</v>
      </c>
      <c r="K424" s="25"/>
      <c r="L424" s="25">
        <v>5</v>
      </c>
      <c r="M424" s="25"/>
      <c r="N424" s="25">
        <v>9</v>
      </c>
      <c r="O424" s="25"/>
      <c r="P424" s="25"/>
      <c r="Q424" s="25"/>
      <c r="R424" s="25">
        <v>5</v>
      </c>
      <c r="S424" s="25"/>
      <c r="T424" s="25">
        <v>1</v>
      </c>
      <c r="U424" s="25"/>
      <c r="V424" s="25">
        <v>6</v>
      </c>
      <c r="W424" s="25"/>
      <c r="X424" s="25"/>
      <c r="Y424" s="25"/>
      <c r="Z424" s="25">
        <v>2</v>
      </c>
      <c r="AA424" s="25">
        <v>1</v>
      </c>
      <c r="AB424" s="25"/>
      <c r="AC424" s="25">
        <v>1</v>
      </c>
      <c r="AD424" s="25">
        <v>3</v>
      </c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>
        <f t="shared" si="77"/>
        <v>1</v>
      </c>
      <c r="BD424" s="26">
        <f t="shared" si="78"/>
        <v>1</v>
      </c>
      <c r="BE424" s="26">
        <f t="shared" si="79"/>
        <v>1</v>
      </c>
      <c r="BF424" s="26">
        <f t="shared" si="80"/>
        <v>32</v>
      </c>
      <c r="BG424" s="26">
        <f t="shared" si="81"/>
        <v>2</v>
      </c>
      <c r="BH424" s="26">
        <f t="shared" si="82"/>
        <v>33</v>
      </c>
      <c r="BI424" s="26">
        <f t="shared" si="76"/>
        <v>17</v>
      </c>
      <c r="BJ424" s="86"/>
    </row>
    <row r="425" spans="1:62" s="4" customFormat="1" ht="12.75">
      <c r="A425" s="68"/>
      <c r="B425" s="25"/>
      <c r="C425" s="25">
        <v>18</v>
      </c>
      <c r="D425" s="67" t="s">
        <v>215</v>
      </c>
      <c r="E425" s="24"/>
      <c r="F425" s="68" t="s">
        <v>31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>
        <v>3</v>
      </c>
      <c r="AB425" s="25">
        <v>1</v>
      </c>
      <c r="AC425" s="25"/>
      <c r="AD425" s="25"/>
      <c r="AE425" s="25"/>
      <c r="AF425" s="25">
        <v>3</v>
      </c>
      <c r="AG425" s="25"/>
      <c r="AH425" s="25"/>
      <c r="AI425" s="25">
        <v>2</v>
      </c>
      <c r="AJ425" s="25">
        <v>3</v>
      </c>
      <c r="AK425" s="25"/>
      <c r="AL425" s="25"/>
      <c r="AM425" s="25"/>
      <c r="AN425" s="25"/>
      <c r="AO425" s="25">
        <v>1</v>
      </c>
      <c r="AP425" s="25"/>
      <c r="AQ425" s="25">
        <v>2</v>
      </c>
      <c r="AR425" s="25"/>
      <c r="AS425" s="25"/>
      <c r="AT425" s="25"/>
      <c r="AU425" s="25">
        <v>1</v>
      </c>
      <c r="AV425" s="25"/>
      <c r="AW425" s="25"/>
      <c r="AX425" s="25"/>
      <c r="AY425" s="25"/>
      <c r="AZ425" s="25"/>
      <c r="BA425" s="25"/>
      <c r="BB425" s="25"/>
      <c r="BC425" s="26">
        <f t="shared" si="77"/>
        <v>8</v>
      </c>
      <c r="BD425" s="26">
        <f t="shared" si="78"/>
        <v>7</v>
      </c>
      <c r="BE425" s="26">
        <f t="shared" si="79"/>
        <v>1</v>
      </c>
      <c r="BF425" s="26">
        <f t="shared" si="80"/>
        <v>0</v>
      </c>
      <c r="BG425" s="26">
        <f t="shared" si="81"/>
        <v>9</v>
      </c>
      <c r="BH425" s="26">
        <f t="shared" si="82"/>
        <v>7</v>
      </c>
      <c r="BI425" s="26">
        <f t="shared" si="76"/>
        <v>18</v>
      </c>
      <c r="BJ425" s="86"/>
    </row>
    <row r="426" spans="1:62" s="4" customFormat="1" ht="12.75">
      <c r="A426" s="68"/>
      <c r="B426" s="25"/>
      <c r="C426" s="25">
        <v>19</v>
      </c>
      <c r="D426" s="67" t="s">
        <v>215</v>
      </c>
      <c r="E426" s="24"/>
      <c r="F426" s="68" t="s">
        <v>41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>
        <v>1</v>
      </c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6">
        <f t="shared" si="77"/>
        <v>1</v>
      </c>
      <c r="BD426" s="26">
        <f t="shared" si="78"/>
        <v>0</v>
      </c>
      <c r="BE426" s="26">
        <f t="shared" si="79"/>
        <v>0</v>
      </c>
      <c r="BF426" s="26">
        <f t="shared" si="80"/>
        <v>0</v>
      </c>
      <c r="BG426" s="26">
        <f t="shared" si="81"/>
        <v>1</v>
      </c>
      <c r="BH426" s="26">
        <f t="shared" si="82"/>
        <v>0</v>
      </c>
      <c r="BI426" s="26">
        <f t="shared" si="76"/>
        <v>19</v>
      </c>
      <c r="BJ426" s="86"/>
    </row>
    <row r="427" spans="1:62" s="4" customFormat="1" ht="12.75">
      <c r="A427" s="68"/>
      <c r="B427" s="25"/>
      <c r="C427" s="25">
        <v>20</v>
      </c>
      <c r="D427" s="67" t="s">
        <v>215</v>
      </c>
      <c r="E427" s="24"/>
      <c r="F427" s="68" t="s">
        <v>32</v>
      </c>
      <c r="G427" s="25"/>
      <c r="H427" s="25"/>
      <c r="I427" s="25">
        <v>1</v>
      </c>
      <c r="J427" s="25">
        <v>1</v>
      </c>
      <c r="K427" s="25"/>
      <c r="L427" s="25"/>
      <c r="M427" s="25">
        <v>1</v>
      </c>
      <c r="N427" s="25"/>
      <c r="O427" s="25"/>
      <c r="P427" s="25">
        <v>2</v>
      </c>
      <c r="Q427" s="25"/>
      <c r="R427" s="25">
        <v>2</v>
      </c>
      <c r="S427" s="25">
        <v>2</v>
      </c>
      <c r="T427" s="25">
        <v>9</v>
      </c>
      <c r="U427" s="25"/>
      <c r="V427" s="25"/>
      <c r="W427" s="25">
        <v>2</v>
      </c>
      <c r="X427" s="25">
        <v>3</v>
      </c>
      <c r="Y427" s="25"/>
      <c r="Z427" s="25"/>
      <c r="AA427" s="25">
        <v>11</v>
      </c>
      <c r="AB427" s="25">
        <v>7</v>
      </c>
      <c r="AC427" s="25"/>
      <c r="AD427" s="25"/>
      <c r="AE427" s="25">
        <v>13</v>
      </c>
      <c r="AF427" s="25">
        <v>4</v>
      </c>
      <c r="AG427" s="25"/>
      <c r="AH427" s="25"/>
      <c r="AI427" s="25">
        <v>12</v>
      </c>
      <c r="AJ427" s="25"/>
      <c r="AK427" s="25"/>
      <c r="AL427" s="25"/>
      <c r="AM427" s="25">
        <v>5</v>
      </c>
      <c r="AN427" s="25"/>
      <c r="AO427" s="25"/>
      <c r="AP427" s="25"/>
      <c r="AQ427" s="25">
        <v>3</v>
      </c>
      <c r="AR427" s="25">
        <v>1</v>
      </c>
      <c r="AS427" s="25"/>
      <c r="AT427" s="25"/>
      <c r="AU427" s="25">
        <v>2</v>
      </c>
      <c r="AV427" s="25"/>
      <c r="AW427" s="25"/>
      <c r="AX427" s="25"/>
      <c r="AY427" s="25"/>
      <c r="AZ427" s="25"/>
      <c r="BA427" s="25"/>
      <c r="BB427" s="25"/>
      <c r="BC427" s="26">
        <f t="shared" si="77"/>
        <v>50</v>
      </c>
      <c r="BD427" s="26">
        <f t="shared" si="78"/>
        <v>28</v>
      </c>
      <c r="BE427" s="26">
        <f t="shared" si="79"/>
        <v>0</v>
      </c>
      <c r="BF427" s="26">
        <f t="shared" si="80"/>
        <v>3</v>
      </c>
      <c r="BG427" s="26">
        <f t="shared" si="81"/>
        <v>50</v>
      </c>
      <c r="BH427" s="26">
        <f t="shared" si="82"/>
        <v>31</v>
      </c>
      <c r="BI427" s="26">
        <f t="shared" si="76"/>
        <v>20</v>
      </c>
      <c r="BJ427" s="86"/>
    </row>
    <row r="428" spans="1:62" s="4" customFormat="1" ht="12.75">
      <c r="A428" s="68"/>
      <c r="B428" s="25"/>
      <c r="C428" s="25">
        <v>21</v>
      </c>
      <c r="D428" s="67" t="s">
        <v>216</v>
      </c>
      <c r="E428" s="24"/>
      <c r="F428" s="68" t="s">
        <v>31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>
        <v>1</v>
      </c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>
        <f t="shared" si="77"/>
        <v>1</v>
      </c>
      <c r="BD428" s="26">
        <f t="shared" si="78"/>
        <v>0</v>
      </c>
      <c r="BE428" s="26">
        <f t="shared" si="79"/>
        <v>0</v>
      </c>
      <c r="BF428" s="26">
        <f t="shared" si="80"/>
        <v>0</v>
      </c>
      <c r="BG428" s="26">
        <f t="shared" si="81"/>
        <v>1</v>
      </c>
      <c r="BH428" s="26">
        <f t="shared" si="82"/>
        <v>0</v>
      </c>
      <c r="BI428" s="26">
        <f t="shared" si="76"/>
        <v>21</v>
      </c>
      <c r="BJ428" s="86"/>
    </row>
    <row r="429" spans="1:62" s="4" customFormat="1" ht="12.75">
      <c r="A429" s="68"/>
      <c r="B429" s="25"/>
      <c r="C429" s="25">
        <v>22</v>
      </c>
      <c r="D429" s="67" t="s">
        <v>216</v>
      </c>
      <c r="E429" s="24"/>
      <c r="F429" s="68" t="s">
        <v>41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>
        <v>1</v>
      </c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6">
        <f t="shared" si="77"/>
        <v>1</v>
      </c>
      <c r="BD429" s="26">
        <f t="shared" si="78"/>
        <v>0</v>
      </c>
      <c r="BE429" s="26">
        <f t="shared" si="79"/>
        <v>0</v>
      </c>
      <c r="BF429" s="26">
        <f t="shared" si="80"/>
        <v>0</v>
      </c>
      <c r="BG429" s="26">
        <f t="shared" si="81"/>
        <v>1</v>
      </c>
      <c r="BH429" s="26">
        <f t="shared" si="82"/>
        <v>0</v>
      </c>
      <c r="BI429" s="26">
        <f t="shared" si="76"/>
        <v>22</v>
      </c>
      <c r="BJ429" s="86"/>
    </row>
    <row r="430" spans="1:62" s="4" customFormat="1" ht="12.75">
      <c r="A430" s="68"/>
      <c r="B430" s="25"/>
      <c r="C430" s="25">
        <v>23</v>
      </c>
      <c r="D430" s="67" t="s">
        <v>216</v>
      </c>
      <c r="E430" s="24"/>
      <c r="F430" s="68" t="s">
        <v>32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>
        <v>1</v>
      </c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>
        <v>2</v>
      </c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8"/>
      <c r="BC430" s="26">
        <f t="shared" si="77"/>
        <v>2</v>
      </c>
      <c r="BD430" s="26">
        <f t="shared" si="78"/>
        <v>1</v>
      </c>
      <c r="BE430" s="26">
        <f t="shared" si="79"/>
        <v>0</v>
      </c>
      <c r="BF430" s="26">
        <f t="shared" si="80"/>
        <v>0</v>
      </c>
      <c r="BG430" s="26">
        <f t="shared" si="81"/>
        <v>2</v>
      </c>
      <c r="BH430" s="26">
        <f t="shared" si="82"/>
        <v>1</v>
      </c>
      <c r="BI430" s="26">
        <f t="shared" si="76"/>
        <v>23</v>
      </c>
      <c r="BJ430" s="86"/>
    </row>
    <row r="431" spans="1:62" s="4" customFormat="1" ht="12.75">
      <c r="A431" s="66"/>
      <c r="B431" s="28"/>
      <c r="C431" s="28">
        <v>24</v>
      </c>
      <c r="D431" s="71" t="s">
        <v>232</v>
      </c>
      <c r="E431" s="24"/>
      <c r="F431" s="66" t="s">
        <v>32</v>
      </c>
      <c r="G431" s="28"/>
      <c r="H431" s="28"/>
      <c r="I431" s="28"/>
      <c r="J431" s="28">
        <v>1</v>
      </c>
      <c r="K431" s="28"/>
      <c r="L431" s="28"/>
      <c r="M431" s="28"/>
      <c r="N431" s="28">
        <v>5</v>
      </c>
      <c r="O431" s="28"/>
      <c r="P431" s="28"/>
      <c r="Q431" s="28"/>
      <c r="R431" s="28">
        <v>3</v>
      </c>
      <c r="S431" s="28"/>
      <c r="T431" s="28"/>
      <c r="U431" s="28"/>
      <c r="V431" s="28">
        <v>1</v>
      </c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5"/>
      <c r="BC431" s="26">
        <f t="shared" si="77"/>
        <v>0</v>
      </c>
      <c r="BD431" s="26">
        <f t="shared" si="78"/>
        <v>0</v>
      </c>
      <c r="BE431" s="26">
        <f t="shared" si="79"/>
        <v>0</v>
      </c>
      <c r="BF431" s="26">
        <f t="shared" si="80"/>
        <v>10</v>
      </c>
      <c r="BG431" s="26">
        <f t="shared" si="81"/>
        <v>0</v>
      </c>
      <c r="BH431" s="26">
        <f t="shared" si="82"/>
        <v>10</v>
      </c>
      <c r="BI431" s="26">
        <f t="shared" si="76"/>
        <v>24</v>
      </c>
      <c r="BJ431" s="89"/>
    </row>
    <row r="432" spans="1:62" s="4" customFormat="1" ht="12.75">
      <c r="A432" s="68"/>
      <c r="B432" s="25"/>
      <c r="C432" s="28">
        <v>25</v>
      </c>
      <c r="D432" s="67" t="s">
        <v>217</v>
      </c>
      <c r="E432" s="24"/>
      <c r="F432" s="66" t="s">
        <v>31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>
        <v>1</v>
      </c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6">
        <f t="shared" si="77"/>
        <v>1</v>
      </c>
      <c r="BD432" s="26">
        <f t="shared" si="78"/>
        <v>0</v>
      </c>
      <c r="BE432" s="26">
        <f t="shared" si="79"/>
        <v>0</v>
      </c>
      <c r="BF432" s="26">
        <f t="shared" si="80"/>
        <v>0</v>
      </c>
      <c r="BG432" s="26">
        <f t="shared" si="81"/>
        <v>1</v>
      </c>
      <c r="BH432" s="26">
        <f t="shared" si="82"/>
        <v>0</v>
      </c>
      <c r="BI432" s="26">
        <f t="shared" si="76"/>
        <v>25</v>
      </c>
      <c r="BJ432" s="86"/>
    </row>
    <row r="433" spans="1:62" s="4" customFormat="1" ht="25.5">
      <c r="A433" s="68"/>
      <c r="B433" s="25" t="s">
        <v>33</v>
      </c>
      <c r="C433" s="25"/>
      <c r="D433" s="67" t="s">
        <v>218</v>
      </c>
      <c r="E433" s="24"/>
      <c r="F433" s="6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6">
        <f t="shared" si="77"/>
        <v>0</v>
      </c>
      <c r="BD433" s="26">
        <f t="shared" si="78"/>
        <v>0</v>
      </c>
      <c r="BE433" s="26">
        <f t="shared" si="79"/>
        <v>0</v>
      </c>
      <c r="BF433" s="26">
        <f t="shared" si="80"/>
        <v>0</v>
      </c>
      <c r="BG433" s="26">
        <f t="shared" si="81"/>
        <v>0</v>
      </c>
      <c r="BH433" s="26">
        <f t="shared" si="82"/>
        <v>0</v>
      </c>
      <c r="BI433" s="26">
        <f t="shared" si="76"/>
        <v>0</v>
      </c>
      <c r="BJ433" s="86"/>
    </row>
    <row r="434" spans="1:62" s="4" customFormat="1" ht="12.75">
      <c r="A434" s="68"/>
      <c r="B434" s="25"/>
      <c r="C434" s="25">
        <v>26</v>
      </c>
      <c r="D434" s="67" t="s">
        <v>219</v>
      </c>
      <c r="E434" s="24"/>
      <c r="F434" s="68" t="s">
        <v>31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>
        <v>1</v>
      </c>
      <c r="AH434" s="25"/>
      <c r="AI434" s="25"/>
      <c r="AJ434" s="25"/>
      <c r="AK434" s="25"/>
      <c r="AL434" s="25"/>
      <c r="AM434" s="25">
        <v>1</v>
      </c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6">
        <f t="shared" si="77"/>
        <v>1</v>
      </c>
      <c r="BD434" s="26">
        <f t="shared" si="78"/>
        <v>0</v>
      </c>
      <c r="BE434" s="26">
        <f t="shared" si="79"/>
        <v>1</v>
      </c>
      <c r="BF434" s="26">
        <f t="shared" si="80"/>
        <v>0</v>
      </c>
      <c r="BG434" s="26">
        <f t="shared" si="81"/>
        <v>2</v>
      </c>
      <c r="BH434" s="26">
        <f t="shared" si="82"/>
        <v>0</v>
      </c>
      <c r="BI434" s="26">
        <f t="shared" si="76"/>
        <v>26</v>
      </c>
      <c r="BJ434" s="86"/>
    </row>
    <row r="435" spans="1:62" s="4" customFormat="1" ht="12.75">
      <c r="A435" s="68"/>
      <c r="B435" s="25"/>
      <c r="C435" s="25">
        <v>27</v>
      </c>
      <c r="D435" s="67" t="s">
        <v>219</v>
      </c>
      <c r="E435" s="24"/>
      <c r="F435" s="68" t="s">
        <v>32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>
        <v>1</v>
      </c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6">
        <f t="shared" si="77"/>
        <v>0</v>
      </c>
      <c r="BD435" s="26">
        <f t="shared" si="78"/>
        <v>1</v>
      </c>
      <c r="BE435" s="26">
        <f t="shared" si="79"/>
        <v>0</v>
      </c>
      <c r="BF435" s="26">
        <f t="shared" si="80"/>
        <v>0</v>
      </c>
      <c r="BG435" s="26">
        <f t="shared" si="81"/>
        <v>0</v>
      </c>
      <c r="BH435" s="26">
        <f t="shared" si="82"/>
        <v>1</v>
      </c>
      <c r="BI435" s="26">
        <f t="shared" si="76"/>
        <v>27</v>
      </c>
      <c r="BJ435" s="86"/>
    </row>
    <row r="436" spans="1:62" s="4" customFormat="1" ht="12.75">
      <c r="A436" s="68"/>
      <c r="B436" s="25"/>
      <c r="C436" s="25">
        <v>28</v>
      </c>
      <c r="D436" s="67" t="s">
        <v>220</v>
      </c>
      <c r="E436" s="24"/>
      <c r="F436" s="68" t="s">
        <v>32</v>
      </c>
      <c r="G436" s="25"/>
      <c r="H436" s="25"/>
      <c r="I436" s="25">
        <v>1</v>
      </c>
      <c r="J436" s="25"/>
      <c r="K436" s="25">
        <v>2</v>
      </c>
      <c r="L436" s="25"/>
      <c r="M436" s="25">
        <v>1</v>
      </c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>
        <v>1</v>
      </c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6">
        <f t="shared" si="77"/>
        <v>0</v>
      </c>
      <c r="BD436" s="26">
        <f t="shared" si="78"/>
        <v>5</v>
      </c>
      <c r="BE436" s="26">
        <f t="shared" si="79"/>
        <v>0</v>
      </c>
      <c r="BF436" s="26">
        <f t="shared" si="80"/>
        <v>0</v>
      </c>
      <c r="BG436" s="26">
        <f t="shared" si="81"/>
        <v>0</v>
      </c>
      <c r="BH436" s="26">
        <f t="shared" si="82"/>
        <v>5</v>
      </c>
      <c r="BI436" s="26">
        <f t="shared" si="76"/>
        <v>28</v>
      </c>
      <c r="BJ436" s="86"/>
    </row>
    <row r="437" spans="1:62" s="4" customFormat="1" ht="25.5">
      <c r="A437" s="68"/>
      <c r="B437" s="25" t="s">
        <v>221</v>
      </c>
      <c r="C437" s="25"/>
      <c r="D437" s="67" t="s">
        <v>222</v>
      </c>
      <c r="E437" s="24"/>
      <c r="F437" s="6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6">
        <f t="shared" si="77"/>
        <v>0</v>
      </c>
      <c r="BD437" s="26">
        <f t="shared" si="78"/>
        <v>0</v>
      </c>
      <c r="BE437" s="26">
        <f t="shared" si="79"/>
        <v>0</v>
      </c>
      <c r="BF437" s="26">
        <f t="shared" si="80"/>
        <v>0</v>
      </c>
      <c r="BG437" s="26">
        <f t="shared" si="81"/>
        <v>0</v>
      </c>
      <c r="BH437" s="26">
        <f t="shared" si="82"/>
        <v>0</v>
      </c>
      <c r="BI437" s="26">
        <f t="shared" si="76"/>
        <v>0</v>
      </c>
      <c r="BJ437" s="86"/>
    </row>
    <row r="438" spans="1:62" s="4" customFormat="1" ht="12.75">
      <c r="A438" s="68"/>
      <c r="B438" s="25"/>
      <c r="C438" s="25">
        <v>29</v>
      </c>
      <c r="D438" s="67" t="s">
        <v>223</v>
      </c>
      <c r="E438" s="24"/>
      <c r="F438" s="68" t="s">
        <v>32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>
        <v>1</v>
      </c>
      <c r="AA438" s="25">
        <v>2</v>
      </c>
      <c r="AB438" s="25"/>
      <c r="AC438" s="25"/>
      <c r="AD438" s="25">
        <v>1</v>
      </c>
      <c r="AE438" s="25">
        <v>1</v>
      </c>
      <c r="AF438" s="25"/>
      <c r="AG438" s="25"/>
      <c r="AH438" s="25"/>
      <c r="AI438" s="25">
        <v>2</v>
      </c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>
        <v>1</v>
      </c>
      <c r="AU438" s="25"/>
      <c r="AV438" s="25"/>
      <c r="AW438" s="25"/>
      <c r="AX438" s="25"/>
      <c r="AY438" s="25"/>
      <c r="AZ438" s="25"/>
      <c r="BA438" s="25"/>
      <c r="BB438" s="25"/>
      <c r="BC438" s="26">
        <f t="shared" si="77"/>
        <v>5</v>
      </c>
      <c r="BD438" s="26">
        <f t="shared" si="78"/>
        <v>0</v>
      </c>
      <c r="BE438" s="26">
        <f t="shared" si="79"/>
        <v>0</v>
      </c>
      <c r="BF438" s="26">
        <f t="shared" si="80"/>
        <v>3</v>
      </c>
      <c r="BG438" s="26">
        <f t="shared" si="81"/>
        <v>5</v>
      </c>
      <c r="BH438" s="26">
        <f t="shared" si="82"/>
        <v>3</v>
      </c>
      <c r="BI438" s="26">
        <f t="shared" si="76"/>
        <v>29</v>
      </c>
      <c r="BJ438" s="86"/>
    </row>
    <row r="439" spans="1:62" s="4" customFormat="1" ht="12.75">
      <c r="A439" s="68"/>
      <c r="B439" s="25"/>
      <c r="C439" s="25">
        <v>30</v>
      </c>
      <c r="D439" s="67" t="s">
        <v>224</v>
      </c>
      <c r="E439" s="24"/>
      <c r="F439" s="68" t="s">
        <v>31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>
        <v>1</v>
      </c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>
        <v>1</v>
      </c>
      <c r="AF439" s="25">
        <v>1</v>
      </c>
      <c r="AG439" s="25"/>
      <c r="AH439" s="25"/>
      <c r="AI439" s="25">
        <v>2</v>
      </c>
      <c r="AJ439" s="25">
        <v>1</v>
      </c>
      <c r="AK439" s="25"/>
      <c r="AL439" s="25"/>
      <c r="AM439" s="25">
        <v>1</v>
      </c>
      <c r="AN439" s="25"/>
      <c r="AO439" s="25"/>
      <c r="AP439" s="25"/>
      <c r="AQ439" s="25"/>
      <c r="AR439" s="25"/>
      <c r="AS439" s="25"/>
      <c r="AT439" s="25"/>
      <c r="AU439" s="25">
        <v>2</v>
      </c>
      <c r="AV439" s="25"/>
      <c r="AW439" s="25"/>
      <c r="AX439" s="25"/>
      <c r="AY439" s="25"/>
      <c r="AZ439" s="25"/>
      <c r="BA439" s="25"/>
      <c r="BB439" s="25"/>
      <c r="BC439" s="26">
        <f t="shared" si="77"/>
        <v>6</v>
      </c>
      <c r="BD439" s="26">
        <f t="shared" si="78"/>
        <v>3</v>
      </c>
      <c r="BE439" s="26">
        <f t="shared" si="79"/>
        <v>0</v>
      </c>
      <c r="BF439" s="26">
        <f t="shared" si="80"/>
        <v>0</v>
      </c>
      <c r="BG439" s="26">
        <f t="shared" si="81"/>
        <v>6</v>
      </c>
      <c r="BH439" s="26">
        <f t="shared" si="82"/>
        <v>3</v>
      </c>
      <c r="BI439" s="26">
        <f t="shared" si="76"/>
        <v>30</v>
      </c>
      <c r="BJ439" s="86"/>
    </row>
    <row r="440" spans="1:62" s="4" customFormat="1" ht="12.75">
      <c r="A440" s="68"/>
      <c r="B440" s="25"/>
      <c r="C440" s="25">
        <v>31</v>
      </c>
      <c r="D440" s="67" t="s">
        <v>224</v>
      </c>
      <c r="E440" s="24"/>
      <c r="F440" s="68" t="s">
        <v>41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>
        <v>1</v>
      </c>
      <c r="AV440" s="25"/>
      <c r="AW440" s="25"/>
      <c r="AX440" s="25"/>
      <c r="AY440" s="25"/>
      <c r="AZ440" s="25"/>
      <c r="BA440" s="25"/>
      <c r="BB440" s="25"/>
      <c r="BC440" s="26">
        <f t="shared" si="77"/>
        <v>1</v>
      </c>
      <c r="BD440" s="26">
        <f t="shared" si="78"/>
        <v>0</v>
      </c>
      <c r="BE440" s="26">
        <f t="shared" si="79"/>
        <v>0</v>
      </c>
      <c r="BF440" s="26">
        <f t="shared" si="80"/>
        <v>0</v>
      </c>
      <c r="BG440" s="26">
        <f t="shared" si="81"/>
        <v>1</v>
      </c>
      <c r="BH440" s="26">
        <f t="shared" si="82"/>
        <v>0</v>
      </c>
      <c r="BI440" s="26">
        <f t="shared" si="76"/>
        <v>31</v>
      </c>
      <c r="BJ440" s="86"/>
    </row>
    <row r="441" spans="1:62" s="4" customFormat="1" ht="12.75">
      <c r="A441" s="68"/>
      <c r="B441" s="25"/>
      <c r="C441" s="25">
        <v>32</v>
      </c>
      <c r="D441" s="67" t="s">
        <v>224</v>
      </c>
      <c r="E441" s="24"/>
      <c r="F441" s="68" t="s">
        <v>32</v>
      </c>
      <c r="G441" s="25"/>
      <c r="H441" s="25"/>
      <c r="I441" s="25"/>
      <c r="J441" s="25"/>
      <c r="K441" s="25"/>
      <c r="L441" s="25"/>
      <c r="M441" s="25">
        <v>1</v>
      </c>
      <c r="N441" s="25"/>
      <c r="O441" s="25"/>
      <c r="P441" s="25"/>
      <c r="Q441" s="25"/>
      <c r="R441" s="25"/>
      <c r="S441" s="25"/>
      <c r="T441" s="25">
        <v>3</v>
      </c>
      <c r="U441" s="25"/>
      <c r="V441" s="25"/>
      <c r="W441" s="25"/>
      <c r="X441" s="25"/>
      <c r="Y441" s="25"/>
      <c r="Z441" s="25"/>
      <c r="AA441" s="25"/>
      <c r="AB441" s="25">
        <v>2</v>
      </c>
      <c r="AC441" s="25"/>
      <c r="AD441" s="25"/>
      <c r="AE441" s="25">
        <v>3</v>
      </c>
      <c r="AF441" s="25">
        <v>1</v>
      </c>
      <c r="AG441" s="25"/>
      <c r="AH441" s="25"/>
      <c r="AI441" s="25">
        <v>2</v>
      </c>
      <c r="AJ441" s="25"/>
      <c r="AK441" s="25"/>
      <c r="AL441" s="25"/>
      <c r="AM441" s="25">
        <v>2</v>
      </c>
      <c r="AN441" s="25"/>
      <c r="AO441" s="25"/>
      <c r="AP441" s="25"/>
      <c r="AQ441" s="25">
        <v>1</v>
      </c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6">
        <f t="shared" si="77"/>
        <v>8</v>
      </c>
      <c r="BD441" s="26">
        <f t="shared" si="78"/>
        <v>7</v>
      </c>
      <c r="BE441" s="26">
        <f t="shared" si="79"/>
        <v>0</v>
      </c>
      <c r="BF441" s="26">
        <f t="shared" si="80"/>
        <v>0</v>
      </c>
      <c r="BG441" s="26">
        <f t="shared" si="81"/>
        <v>8</v>
      </c>
      <c r="BH441" s="26">
        <f t="shared" si="82"/>
        <v>7</v>
      </c>
      <c r="BI441" s="26">
        <f t="shared" si="76"/>
        <v>32</v>
      </c>
      <c r="BJ441" s="86"/>
    </row>
    <row r="442" spans="1:62" s="4" customFormat="1" ht="12.75">
      <c r="A442" s="68"/>
      <c r="B442" s="25"/>
      <c r="C442" s="25">
        <v>33</v>
      </c>
      <c r="D442" s="67" t="s">
        <v>225</v>
      </c>
      <c r="E442" s="24"/>
      <c r="F442" s="68" t="s">
        <v>31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>
        <v>1</v>
      </c>
      <c r="AN442" s="25"/>
      <c r="AO442" s="25"/>
      <c r="AP442" s="25"/>
      <c r="AQ442" s="25"/>
      <c r="AR442" s="25"/>
      <c r="AS442" s="25"/>
      <c r="AT442" s="25"/>
      <c r="AU442" s="25">
        <v>1</v>
      </c>
      <c r="AV442" s="25"/>
      <c r="AW442" s="25"/>
      <c r="AX442" s="25"/>
      <c r="AY442" s="25"/>
      <c r="AZ442" s="25"/>
      <c r="BA442" s="25"/>
      <c r="BB442" s="25"/>
      <c r="BC442" s="26">
        <f t="shared" si="77"/>
        <v>2</v>
      </c>
      <c r="BD442" s="26">
        <f t="shared" si="78"/>
        <v>0</v>
      </c>
      <c r="BE442" s="26">
        <f t="shared" si="79"/>
        <v>0</v>
      </c>
      <c r="BF442" s="26">
        <f t="shared" si="80"/>
        <v>0</v>
      </c>
      <c r="BG442" s="26">
        <f t="shared" si="81"/>
        <v>2</v>
      </c>
      <c r="BH442" s="26">
        <f t="shared" si="82"/>
        <v>0</v>
      </c>
      <c r="BI442" s="26">
        <f t="shared" si="76"/>
        <v>33</v>
      </c>
      <c r="BJ442" s="86"/>
    </row>
    <row r="443" spans="1:62" s="4" customFormat="1" ht="12.75">
      <c r="A443" s="68"/>
      <c r="B443" s="25"/>
      <c r="C443" s="25">
        <v>34</v>
      </c>
      <c r="D443" s="67" t="s">
        <v>225</v>
      </c>
      <c r="E443" s="24"/>
      <c r="F443" s="68" t="s">
        <v>32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>
        <v>2</v>
      </c>
      <c r="U443" s="25"/>
      <c r="V443" s="25"/>
      <c r="W443" s="25"/>
      <c r="X443" s="25"/>
      <c r="Y443" s="25"/>
      <c r="Z443" s="25"/>
      <c r="AA443" s="25">
        <v>1</v>
      </c>
      <c r="AB443" s="25"/>
      <c r="AC443" s="25"/>
      <c r="AD443" s="25"/>
      <c r="AE443" s="25">
        <v>1</v>
      </c>
      <c r="AF443" s="25">
        <v>1</v>
      </c>
      <c r="AG443" s="25"/>
      <c r="AH443" s="25"/>
      <c r="AI443" s="25">
        <v>1</v>
      </c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6">
        <f t="shared" si="77"/>
        <v>3</v>
      </c>
      <c r="BD443" s="26">
        <f t="shared" si="78"/>
        <v>3</v>
      </c>
      <c r="BE443" s="26">
        <f t="shared" si="79"/>
        <v>0</v>
      </c>
      <c r="BF443" s="26">
        <f t="shared" si="80"/>
        <v>0</v>
      </c>
      <c r="BG443" s="26">
        <f t="shared" si="81"/>
        <v>3</v>
      </c>
      <c r="BH443" s="26">
        <f t="shared" si="82"/>
        <v>3</v>
      </c>
      <c r="BI443" s="26">
        <f t="shared" si="76"/>
        <v>34</v>
      </c>
      <c r="BJ443" s="86"/>
    </row>
    <row r="444" spans="1:62" s="4" customFormat="1" ht="12.75">
      <c r="A444" s="68"/>
      <c r="B444" s="25" t="s">
        <v>226</v>
      </c>
      <c r="C444" s="25"/>
      <c r="D444" s="67" t="s">
        <v>227</v>
      </c>
      <c r="E444" s="24"/>
      <c r="F444" s="6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>
        <f t="shared" si="77"/>
        <v>0</v>
      </c>
      <c r="BD444" s="26">
        <f t="shared" si="78"/>
        <v>0</v>
      </c>
      <c r="BE444" s="26">
        <f t="shared" si="79"/>
        <v>0</v>
      </c>
      <c r="BF444" s="26">
        <f t="shared" si="80"/>
        <v>0</v>
      </c>
      <c r="BG444" s="26">
        <f t="shared" si="81"/>
        <v>0</v>
      </c>
      <c r="BH444" s="26">
        <f t="shared" si="82"/>
        <v>0</v>
      </c>
      <c r="BI444" s="26">
        <f t="shared" si="76"/>
        <v>0</v>
      </c>
      <c r="BJ444" s="86"/>
    </row>
    <row r="445" spans="1:62" s="4" customFormat="1" ht="12.75">
      <c r="A445" s="68"/>
      <c r="B445" s="25"/>
      <c r="C445" s="25">
        <v>35</v>
      </c>
      <c r="D445" s="67" t="s">
        <v>228</v>
      </c>
      <c r="E445" s="24"/>
      <c r="F445" s="68" t="s">
        <v>40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>
        <v>1</v>
      </c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8"/>
      <c r="BC445" s="26">
        <f t="shared" si="77"/>
        <v>1</v>
      </c>
      <c r="BD445" s="26">
        <f t="shared" si="78"/>
        <v>0</v>
      </c>
      <c r="BE445" s="26">
        <f t="shared" si="79"/>
        <v>0</v>
      </c>
      <c r="BF445" s="26">
        <f t="shared" si="80"/>
        <v>0</v>
      </c>
      <c r="BG445" s="26">
        <f t="shared" si="81"/>
        <v>1</v>
      </c>
      <c r="BH445" s="26">
        <f t="shared" si="82"/>
        <v>0</v>
      </c>
      <c r="BI445" s="26">
        <f t="shared" si="76"/>
        <v>35</v>
      </c>
      <c r="BJ445" s="86"/>
    </row>
    <row r="446" spans="1:62" s="4" customFormat="1" ht="12.75">
      <c r="A446" s="66"/>
      <c r="B446" s="28"/>
      <c r="C446" s="28">
        <v>36</v>
      </c>
      <c r="D446" s="71" t="s">
        <v>229</v>
      </c>
      <c r="E446" s="33"/>
      <c r="F446" s="66" t="s">
        <v>31</v>
      </c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>
        <v>1</v>
      </c>
      <c r="U446" s="28"/>
      <c r="V446" s="28"/>
      <c r="W446" s="28"/>
      <c r="X446" s="28"/>
      <c r="Y446" s="28"/>
      <c r="Z446" s="28"/>
      <c r="AA446" s="28">
        <v>4</v>
      </c>
      <c r="AB446" s="28"/>
      <c r="AC446" s="28"/>
      <c r="AD446" s="28"/>
      <c r="AE446" s="28">
        <v>1</v>
      </c>
      <c r="AF446" s="28"/>
      <c r="AG446" s="28"/>
      <c r="AH446" s="28"/>
      <c r="AI446" s="28">
        <v>3</v>
      </c>
      <c r="AJ446" s="28"/>
      <c r="AK446" s="28"/>
      <c r="AL446" s="28"/>
      <c r="AM446" s="28"/>
      <c r="AN446" s="28"/>
      <c r="AO446" s="28"/>
      <c r="AP446" s="28"/>
      <c r="AQ446" s="28"/>
      <c r="AR446" s="28"/>
      <c r="AS446" s="28">
        <v>1</v>
      </c>
      <c r="AT446" s="28"/>
      <c r="AU446" s="28"/>
      <c r="AV446" s="28"/>
      <c r="AW446" s="28"/>
      <c r="AX446" s="28"/>
      <c r="AY446" s="28"/>
      <c r="AZ446" s="28"/>
      <c r="BA446" s="28"/>
      <c r="BB446" s="28"/>
      <c r="BC446" s="26">
        <f t="shared" si="77"/>
        <v>8</v>
      </c>
      <c r="BD446" s="26">
        <f t="shared" si="78"/>
        <v>1</v>
      </c>
      <c r="BE446" s="26">
        <f t="shared" si="79"/>
        <v>1</v>
      </c>
      <c r="BF446" s="26">
        <f t="shared" si="80"/>
        <v>0</v>
      </c>
      <c r="BG446" s="26">
        <f t="shared" si="81"/>
        <v>9</v>
      </c>
      <c r="BH446" s="26">
        <f t="shared" si="82"/>
        <v>1</v>
      </c>
      <c r="BI446" s="26">
        <f t="shared" si="76"/>
        <v>36</v>
      </c>
      <c r="BJ446" s="86"/>
    </row>
    <row r="447" spans="1:62" s="4" customFormat="1" ht="12.75">
      <c r="A447" s="66"/>
      <c r="B447" s="28"/>
      <c r="C447" s="28">
        <v>37</v>
      </c>
      <c r="D447" s="71" t="s">
        <v>229</v>
      </c>
      <c r="E447" s="33"/>
      <c r="F447" s="66" t="s">
        <v>32</v>
      </c>
      <c r="G447" s="28"/>
      <c r="H447" s="28"/>
      <c r="I447" s="28">
        <v>2</v>
      </c>
      <c r="J447" s="28"/>
      <c r="K447" s="28">
        <v>2</v>
      </c>
      <c r="L447" s="28"/>
      <c r="M447" s="28">
        <v>2</v>
      </c>
      <c r="N447" s="28"/>
      <c r="O447" s="28"/>
      <c r="P447" s="28">
        <v>2</v>
      </c>
      <c r="Q447" s="28"/>
      <c r="R447" s="28"/>
      <c r="S447" s="28"/>
      <c r="T447" s="28">
        <v>4</v>
      </c>
      <c r="U447" s="28"/>
      <c r="V447" s="28"/>
      <c r="W447" s="28"/>
      <c r="X447" s="28">
        <v>1</v>
      </c>
      <c r="Y447" s="28"/>
      <c r="Z447" s="28">
        <v>1</v>
      </c>
      <c r="AA447" s="28">
        <v>8</v>
      </c>
      <c r="AB447" s="28">
        <v>3</v>
      </c>
      <c r="AC447" s="28"/>
      <c r="AD447" s="28"/>
      <c r="AE447" s="28">
        <v>5</v>
      </c>
      <c r="AF447" s="28">
        <v>1</v>
      </c>
      <c r="AG447" s="28"/>
      <c r="AH447" s="28"/>
      <c r="AI447" s="28">
        <v>5</v>
      </c>
      <c r="AJ447" s="28"/>
      <c r="AK447" s="28">
        <v>1</v>
      </c>
      <c r="AL447" s="28"/>
      <c r="AM447" s="28">
        <v>1</v>
      </c>
      <c r="AN447" s="28">
        <v>2</v>
      </c>
      <c r="AO447" s="28"/>
      <c r="AP447" s="28"/>
      <c r="AQ447" s="28"/>
      <c r="AR447" s="28"/>
      <c r="AS447" s="28"/>
      <c r="AT447" s="28"/>
      <c r="AU447" s="28">
        <v>1</v>
      </c>
      <c r="AV447" s="28"/>
      <c r="AW447" s="28"/>
      <c r="AX447" s="28"/>
      <c r="AY447" s="28"/>
      <c r="AZ447" s="28"/>
      <c r="BA447" s="28"/>
      <c r="BB447" s="28"/>
      <c r="BC447" s="26">
        <f t="shared" si="77"/>
        <v>20</v>
      </c>
      <c r="BD447" s="26">
        <f t="shared" si="78"/>
        <v>19</v>
      </c>
      <c r="BE447" s="26">
        <f t="shared" si="79"/>
        <v>1</v>
      </c>
      <c r="BF447" s="26">
        <f t="shared" si="80"/>
        <v>1</v>
      </c>
      <c r="BG447" s="26">
        <f t="shared" si="81"/>
        <v>21</v>
      </c>
      <c r="BH447" s="26">
        <f t="shared" si="82"/>
        <v>20</v>
      </c>
      <c r="BI447" s="26">
        <f t="shared" si="76"/>
        <v>37</v>
      </c>
      <c r="BJ447" s="86"/>
    </row>
    <row r="448" spans="1:62" s="4" customFormat="1" ht="12.75">
      <c r="A448" s="66"/>
      <c r="B448" s="28"/>
      <c r="C448" s="28">
        <v>38</v>
      </c>
      <c r="D448" s="71" t="s">
        <v>230</v>
      </c>
      <c r="E448" s="33"/>
      <c r="F448" s="66" t="s">
        <v>31</v>
      </c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>
        <v>1</v>
      </c>
      <c r="AF448" s="28"/>
      <c r="AG448" s="28"/>
      <c r="AH448" s="28"/>
      <c r="AI448" s="28">
        <v>1</v>
      </c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6">
        <f t="shared" si="77"/>
        <v>2</v>
      </c>
      <c r="BD448" s="26">
        <f t="shared" si="78"/>
        <v>0</v>
      </c>
      <c r="BE448" s="26">
        <f t="shared" si="79"/>
        <v>0</v>
      </c>
      <c r="BF448" s="26">
        <f t="shared" si="80"/>
        <v>0</v>
      </c>
      <c r="BG448" s="26">
        <f t="shared" si="81"/>
        <v>2</v>
      </c>
      <c r="BH448" s="26">
        <f t="shared" si="82"/>
        <v>0</v>
      </c>
      <c r="BI448" s="26">
        <f t="shared" si="76"/>
        <v>38</v>
      </c>
      <c r="BJ448" s="86"/>
    </row>
    <row r="449" spans="1:62" s="4" customFormat="1" ht="12.75">
      <c r="A449" s="66"/>
      <c r="B449" s="28"/>
      <c r="C449" s="28">
        <v>39</v>
      </c>
      <c r="D449" s="71" t="s">
        <v>230</v>
      </c>
      <c r="E449" s="33"/>
      <c r="F449" s="66" t="s">
        <v>32</v>
      </c>
      <c r="G449" s="28"/>
      <c r="H449" s="28"/>
      <c r="I449" s="28"/>
      <c r="J449" s="28"/>
      <c r="K449" s="28"/>
      <c r="L449" s="28"/>
      <c r="M449" s="28">
        <v>1</v>
      </c>
      <c r="N449" s="28"/>
      <c r="O449" s="28"/>
      <c r="P449" s="28">
        <v>1</v>
      </c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>
        <v>2</v>
      </c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6">
        <f t="shared" si="77"/>
        <v>2</v>
      </c>
      <c r="BD449" s="26">
        <f t="shared" si="78"/>
        <v>2</v>
      </c>
      <c r="BE449" s="26">
        <f t="shared" si="79"/>
        <v>0</v>
      </c>
      <c r="BF449" s="26">
        <f t="shared" si="80"/>
        <v>0</v>
      </c>
      <c r="BG449" s="26">
        <f t="shared" si="81"/>
        <v>2</v>
      </c>
      <c r="BH449" s="26">
        <f t="shared" si="82"/>
        <v>2</v>
      </c>
      <c r="BI449" s="26">
        <f t="shared" si="76"/>
        <v>39</v>
      </c>
      <c r="BJ449" s="86"/>
    </row>
    <row r="450" spans="1:62" s="4" customFormat="1" ht="12.75">
      <c r="A450" s="66"/>
      <c r="B450" s="28"/>
      <c r="C450" s="28"/>
      <c r="D450" s="71" t="s">
        <v>231</v>
      </c>
      <c r="E450" s="33"/>
      <c r="F450" s="66" t="s">
        <v>31</v>
      </c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>
        <v>4</v>
      </c>
      <c r="U450" s="28"/>
      <c r="V450" s="28"/>
      <c r="W450" s="28"/>
      <c r="X450" s="28"/>
      <c r="Y450" s="28"/>
      <c r="Z450" s="28">
        <v>1</v>
      </c>
      <c r="AA450" s="28">
        <v>11</v>
      </c>
      <c r="AB450" s="28">
        <v>3</v>
      </c>
      <c r="AC450" s="28"/>
      <c r="AD450" s="28">
        <v>1</v>
      </c>
      <c r="AE450" s="28">
        <v>12</v>
      </c>
      <c r="AF450" s="28">
        <v>8</v>
      </c>
      <c r="AG450" s="28">
        <v>1</v>
      </c>
      <c r="AH450" s="28">
        <v>2</v>
      </c>
      <c r="AI450" s="28">
        <v>21</v>
      </c>
      <c r="AJ450" s="28">
        <v>7</v>
      </c>
      <c r="AK450" s="28">
        <v>1</v>
      </c>
      <c r="AL450" s="28"/>
      <c r="AM450" s="28">
        <v>4</v>
      </c>
      <c r="AN450" s="28"/>
      <c r="AO450" s="28">
        <v>2</v>
      </c>
      <c r="AP450" s="28">
        <v>1</v>
      </c>
      <c r="AQ450" s="28">
        <v>4</v>
      </c>
      <c r="AR450" s="28">
        <v>1</v>
      </c>
      <c r="AS450" s="28">
        <v>1</v>
      </c>
      <c r="AT450" s="28"/>
      <c r="AU450" s="28">
        <v>7</v>
      </c>
      <c r="AV450" s="28"/>
      <c r="AW450" s="28"/>
      <c r="AX450" s="28">
        <v>1</v>
      </c>
      <c r="AY450" s="28"/>
      <c r="AZ450" s="28"/>
      <c r="BA450" s="28"/>
      <c r="BB450" s="28"/>
      <c r="BC450" s="26">
        <f t="shared" si="77"/>
        <v>59</v>
      </c>
      <c r="BD450" s="26">
        <f t="shared" si="78"/>
        <v>23</v>
      </c>
      <c r="BE450" s="26">
        <f t="shared" si="79"/>
        <v>5</v>
      </c>
      <c r="BF450" s="26">
        <f t="shared" si="80"/>
        <v>6</v>
      </c>
      <c r="BG450" s="26">
        <f t="shared" si="81"/>
        <v>64</v>
      </c>
      <c r="BH450" s="26">
        <f t="shared" si="82"/>
        <v>29</v>
      </c>
      <c r="BI450" s="26">
        <f t="shared" si="76"/>
        <v>0</v>
      </c>
      <c r="BJ450" s="86"/>
    </row>
    <row r="451" spans="1:62" s="4" customFormat="1" ht="12.75">
      <c r="A451" s="66"/>
      <c r="B451" s="28"/>
      <c r="C451" s="28"/>
      <c r="D451" s="71" t="s">
        <v>231</v>
      </c>
      <c r="E451" s="33"/>
      <c r="F451" s="66" t="s">
        <v>40</v>
      </c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>
        <v>1</v>
      </c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>
        <v>1</v>
      </c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6">
        <f t="shared" si="77"/>
        <v>1</v>
      </c>
      <c r="BD451" s="26">
        <f t="shared" si="78"/>
        <v>1</v>
      </c>
      <c r="BE451" s="26">
        <f t="shared" si="79"/>
        <v>0</v>
      </c>
      <c r="BF451" s="26">
        <f t="shared" si="80"/>
        <v>0</v>
      </c>
      <c r="BG451" s="26">
        <f t="shared" si="81"/>
        <v>1</v>
      </c>
      <c r="BH451" s="26">
        <f t="shared" si="82"/>
        <v>1</v>
      </c>
      <c r="BI451" s="26">
        <f t="shared" si="76"/>
        <v>0</v>
      </c>
      <c r="BJ451" s="86"/>
    </row>
    <row r="452" spans="1:62" s="4" customFormat="1" ht="12.75">
      <c r="A452" s="66"/>
      <c r="B452" s="28"/>
      <c r="C452" s="28"/>
      <c r="D452" s="71" t="s">
        <v>231</v>
      </c>
      <c r="E452" s="33"/>
      <c r="F452" s="66" t="s">
        <v>41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>
        <v>1</v>
      </c>
      <c r="X452" s="28">
        <v>1</v>
      </c>
      <c r="Y452" s="28"/>
      <c r="Z452" s="28"/>
      <c r="AA452" s="28">
        <v>2</v>
      </c>
      <c r="AB452" s="28"/>
      <c r="AC452" s="28"/>
      <c r="AD452" s="28"/>
      <c r="AE452" s="28">
        <v>4</v>
      </c>
      <c r="AF452" s="28"/>
      <c r="AG452" s="28"/>
      <c r="AH452" s="28"/>
      <c r="AI452" s="28">
        <v>6</v>
      </c>
      <c r="AJ452" s="28"/>
      <c r="AK452" s="28"/>
      <c r="AL452" s="28"/>
      <c r="AM452" s="28"/>
      <c r="AN452" s="28"/>
      <c r="AO452" s="28"/>
      <c r="AP452" s="28"/>
      <c r="AQ452" s="28">
        <v>1</v>
      </c>
      <c r="AR452" s="28"/>
      <c r="AS452" s="28"/>
      <c r="AT452" s="28"/>
      <c r="AU452" s="28">
        <v>1</v>
      </c>
      <c r="AV452" s="28"/>
      <c r="AW452" s="28"/>
      <c r="AX452" s="28"/>
      <c r="AY452" s="28"/>
      <c r="AZ452" s="28"/>
      <c r="BA452" s="28"/>
      <c r="BB452" s="28"/>
      <c r="BC452" s="26">
        <f t="shared" si="77"/>
        <v>15</v>
      </c>
      <c r="BD452" s="26">
        <f t="shared" si="78"/>
        <v>1</v>
      </c>
      <c r="BE452" s="26">
        <f t="shared" si="79"/>
        <v>0</v>
      </c>
      <c r="BF452" s="26">
        <f t="shared" si="80"/>
        <v>0</v>
      </c>
      <c r="BG452" s="26">
        <f t="shared" si="81"/>
        <v>15</v>
      </c>
      <c r="BH452" s="26">
        <f t="shared" si="82"/>
        <v>1</v>
      </c>
      <c r="BI452" s="26">
        <f t="shared" si="76"/>
        <v>0</v>
      </c>
      <c r="BJ452" s="86"/>
    </row>
    <row r="453" spans="1:62" s="4" customFormat="1" ht="12.75">
      <c r="A453" s="66"/>
      <c r="B453" s="28"/>
      <c r="C453" s="28"/>
      <c r="D453" s="71" t="s">
        <v>231</v>
      </c>
      <c r="E453" s="33"/>
      <c r="F453" s="66" t="s">
        <v>32</v>
      </c>
      <c r="G453" s="28"/>
      <c r="H453" s="28"/>
      <c r="I453" s="28">
        <v>19</v>
      </c>
      <c r="J453" s="28">
        <v>17</v>
      </c>
      <c r="K453" s="28">
        <v>23</v>
      </c>
      <c r="L453" s="28">
        <v>24</v>
      </c>
      <c r="M453" s="28">
        <v>56</v>
      </c>
      <c r="N453" s="28">
        <v>45</v>
      </c>
      <c r="O453" s="28"/>
      <c r="P453" s="28">
        <v>50</v>
      </c>
      <c r="Q453" s="28"/>
      <c r="R453" s="28">
        <v>47</v>
      </c>
      <c r="S453" s="28">
        <v>6</v>
      </c>
      <c r="T453" s="28">
        <v>88</v>
      </c>
      <c r="U453" s="28">
        <v>6</v>
      </c>
      <c r="V453" s="28">
        <v>47</v>
      </c>
      <c r="W453" s="28">
        <v>7</v>
      </c>
      <c r="X453" s="28">
        <v>39</v>
      </c>
      <c r="Y453" s="28">
        <v>2</v>
      </c>
      <c r="Z453" s="28">
        <v>20</v>
      </c>
      <c r="AA453" s="28">
        <v>106</v>
      </c>
      <c r="AB453" s="28">
        <v>51</v>
      </c>
      <c r="AC453" s="28">
        <v>11</v>
      </c>
      <c r="AD453" s="28">
        <v>27</v>
      </c>
      <c r="AE453" s="28">
        <v>112</v>
      </c>
      <c r="AF453" s="28">
        <v>22</v>
      </c>
      <c r="AG453" s="28">
        <v>5</v>
      </c>
      <c r="AH453" s="28">
        <v>10</v>
      </c>
      <c r="AI453" s="28">
        <v>63</v>
      </c>
      <c r="AJ453" s="28">
        <v>4</v>
      </c>
      <c r="AK453" s="28">
        <v>1</v>
      </c>
      <c r="AL453" s="28">
        <v>5</v>
      </c>
      <c r="AM453" s="28">
        <v>19</v>
      </c>
      <c r="AN453" s="28">
        <v>3</v>
      </c>
      <c r="AO453" s="28">
        <v>1</v>
      </c>
      <c r="AP453" s="28">
        <v>1</v>
      </c>
      <c r="AQ453" s="28">
        <v>9</v>
      </c>
      <c r="AR453" s="28">
        <v>1</v>
      </c>
      <c r="AS453" s="28">
        <v>2</v>
      </c>
      <c r="AT453" s="28">
        <v>1</v>
      </c>
      <c r="AU453" s="28">
        <v>6</v>
      </c>
      <c r="AV453" s="28"/>
      <c r="AW453" s="28"/>
      <c r="AX453" s="28"/>
      <c r="AY453" s="28"/>
      <c r="AZ453" s="28"/>
      <c r="BA453" s="28"/>
      <c r="BB453" s="28"/>
      <c r="BC453" s="26">
        <f t="shared" si="77"/>
        <v>328</v>
      </c>
      <c r="BD453" s="26">
        <f t="shared" si="78"/>
        <v>356</v>
      </c>
      <c r="BE453" s="26">
        <f t="shared" si="79"/>
        <v>28</v>
      </c>
      <c r="BF453" s="26">
        <f t="shared" si="80"/>
        <v>244</v>
      </c>
      <c r="BG453" s="26">
        <f t="shared" si="81"/>
        <v>356</v>
      </c>
      <c r="BH453" s="26">
        <f t="shared" si="82"/>
        <v>600</v>
      </c>
      <c r="BI453" s="26">
        <f t="shared" si="76"/>
        <v>0</v>
      </c>
      <c r="BJ453" s="86"/>
    </row>
    <row r="454" spans="1:62" s="15" customFormat="1" ht="12.75">
      <c r="A454" s="66"/>
      <c r="B454" s="28"/>
      <c r="C454" s="28"/>
      <c r="D454" s="71" t="s">
        <v>366</v>
      </c>
      <c r="E454" s="33"/>
      <c r="F454" s="66"/>
      <c r="G454" s="28">
        <f aca="true" t="shared" si="83" ref="G454:BA454">G450+G451+G452+G453</f>
        <v>0</v>
      </c>
      <c r="H454" s="28">
        <f t="shared" si="83"/>
        <v>0</v>
      </c>
      <c r="I454" s="28">
        <f t="shared" si="83"/>
        <v>19</v>
      </c>
      <c r="J454" s="28">
        <f t="shared" si="83"/>
        <v>17</v>
      </c>
      <c r="K454" s="28">
        <f t="shared" si="83"/>
        <v>23</v>
      </c>
      <c r="L454" s="28">
        <f t="shared" si="83"/>
        <v>24</v>
      </c>
      <c r="M454" s="28">
        <f t="shared" si="83"/>
        <v>56</v>
      </c>
      <c r="N454" s="28">
        <f t="shared" si="83"/>
        <v>45</v>
      </c>
      <c r="O454" s="28">
        <f t="shared" si="83"/>
        <v>0</v>
      </c>
      <c r="P454" s="28">
        <f t="shared" si="83"/>
        <v>50</v>
      </c>
      <c r="Q454" s="28">
        <f t="shared" si="83"/>
        <v>0</v>
      </c>
      <c r="R454" s="28">
        <f t="shared" si="83"/>
        <v>47</v>
      </c>
      <c r="S454" s="28">
        <f t="shared" si="83"/>
        <v>6</v>
      </c>
      <c r="T454" s="28">
        <f t="shared" si="83"/>
        <v>92</v>
      </c>
      <c r="U454" s="28">
        <f t="shared" si="83"/>
        <v>6</v>
      </c>
      <c r="V454" s="28">
        <f t="shared" si="83"/>
        <v>47</v>
      </c>
      <c r="W454" s="28">
        <f t="shared" si="83"/>
        <v>8</v>
      </c>
      <c r="X454" s="28">
        <f t="shared" si="83"/>
        <v>41</v>
      </c>
      <c r="Y454" s="28">
        <f t="shared" si="83"/>
        <v>2</v>
      </c>
      <c r="Z454" s="28">
        <f t="shared" si="83"/>
        <v>21</v>
      </c>
      <c r="AA454" s="28">
        <f t="shared" si="83"/>
        <v>119</v>
      </c>
      <c r="AB454" s="28">
        <f t="shared" si="83"/>
        <v>54</v>
      </c>
      <c r="AC454" s="28">
        <f t="shared" si="83"/>
        <v>11</v>
      </c>
      <c r="AD454" s="28">
        <f t="shared" si="83"/>
        <v>28</v>
      </c>
      <c r="AE454" s="28">
        <f t="shared" si="83"/>
        <v>128</v>
      </c>
      <c r="AF454" s="28">
        <f t="shared" si="83"/>
        <v>30</v>
      </c>
      <c r="AG454" s="28">
        <f t="shared" si="83"/>
        <v>6</v>
      </c>
      <c r="AH454" s="28">
        <f t="shared" si="83"/>
        <v>12</v>
      </c>
      <c r="AI454" s="28">
        <f t="shared" si="83"/>
        <v>90</v>
      </c>
      <c r="AJ454" s="28">
        <f t="shared" si="83"/>
        <v>11</v>
      </c>
      <c r="AK454" s="28">
        <f t="shared" si="83"/>
        <v>2</v>
      </c>
      <c r="AL454" s="28">
        <f t="shared" si="83"/>
        <v>5</v>
      </c>
      <c r="AM454" s="28">
        <f t="shared" si="83"/>
        <v>23</v>
      </c>
      <c r="AN454" s="28">
        <f t="shared" si="83"/>
        <v>3</v>
      </c>
      <c r="AO454" s="28">
        <f t="shared" si="83"/>
        <v>3</v>
      </c>
      <c r="AP454" s="28">
        <f t="shared" si="83"/>
        <v>2</v>
      </c>
      <c r="AQ454" s="28">
        <f t="shared" si="83"/>
        <v>15</v>
      </c>
      <c r="AR454" s="28">
        <f t="shared" si="83"/>
        <v>2</v>
      </c>
      <c r="AS454" s="28">
        <f t="shared" si="83"/>
        <v>3</v>
      </c>
      <c r="AT454" s="28">
        <f t="shared" si="83"/>
        <v>1</v>
      </c>
      <c r="AU454" s="28">
        <f t="shared" si="83"/>
        <v>14</v>
      </c>
      <c r="AV454" s="28">
        <f t="shared" si="83"/>
        <v>0</v>
      </c>
      <c r="AW454" s="28">
        <f t="shared" si="83"/>
        <v>0</v>
      </c>
      <c r="AX454" s="28">
        <f t="shared" si="83"/>
        <v>1</v>
      </c>
      <c r="AY454" s="28">
        <f t="shared" si="83"/>
        <v>0</v>
      </c>
      <c r="AZ454" s="28">
        <f t="shared" si="83"/>
        <v>0</v>
      </c>
      <c r="BA454" s="28">
        <f t="shared" si="83"/>
        <v>0</v>
      </c>
      <c r="BB454" s="28">
        <v>0</v>
      </c>
      <c r="BC454" s="26">
        <f t="shared" si="77"/>
        <v>403</v>
      </c>
      <c r="BD454" s="26">
        <f t="shared" si="78"/>
        <v>381</v>
      </c>
      <c r="BE454" s="26">
        <f t="shared" si="79"/>
        <v>33</v>
      </c>
      <c r="BF454" s="26">
        <f t="shared" si="80"/>
        <v>250</v>
      </c>
      <c r="BG454" s="26">
        <f t="shared" si="81"/>
        <v>436</v>
      </c>
      <c r="BH454" s="26">
        <f t="shared" si="82"/>
        <v>631</v>
      </c>
      <c r="BI454" s="26">
        <f t="shared" si="76"/>
        <v>0</v>
      </c>
      <c r="BJ454" s="90"/>
    </row>
    <row r="455" spans="1:62" s="4" customFormat="1" ht="12.75">
      <c r="A455" s="66" t="s">
        <v>297</v>
      </c>
      <c r="B455" s="28"/>
      <c r="C455" s="28"/>
      <c r="D455" s="71" t="s">
        <v>298</v>
      </c>
      <c r="E455" s="33"/>
      <c r="F455" s="66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6">
        <f t="shared" si="77"/>
        <v>0</v>
      </c>
      <c r="BD455" s="26">
        <f t="shared" si="78"/>
        <v>0</v>
      </c>
      <c r="BE455" s="26">
        <f t="shared" si="79"/>
        <v>0</v>
      </c>
      <c r="BF455" s="26">
        <f t="shared" si="80"/>
        <v>0</v>
      </c>
      <c r="BG455" s="26">
        <f t="shared" si="81"/>
        <v>0</v>
      </c>
      <c r="BH455" s="26">
        <f t="shared" si="82"/>
        <v>0</v>
      </c>
      <c r="BI455" s="26">
        <f t="shared" si="76"/>
        <v>0</v>
      </c>
      <c r="BJ455" s="86" t="s">
        <v>312</v>
      </c>
    </row>
    <row r="456" spans="1:62" s="4" customFormat="1" ht="25.5">
      <c r="A456" s="66"/>
      <c r="B456" s="28" t="s">
        <v>256</v>
      </c>
      <c r="C456" s="28"/>
      <c r="D456" s="71" t="s">
        <v>299</v>
      </c>
      <c r="E456" s="33"/>
      <c r="F456" s="66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6">
        <f t="shared" si="77"/>
        <v>0</v>
      </c>
      <c r="BD456" s="26">
        <f t="shared" si="78"/>
        <v>0</v>
      </c>
      <c r="BE456" s="26">
        <f t="shared" si="79"/>
        <v>0</v>
      </c>
      <c r="BF456" s="26">
        <f t="shared" si="80"/>
        <v>0</v>
      </c>
      <c r="BG456" s="26">
        <f t="shared" si="81"/>
        <v>0</v>
      </c>
      <c r="BH456" s="26">
        <f t="shared" si="82"/>
        <v>0</v>
      </c>
      <c r="BI456" s="26">
        <f t="shared" si="76"/>
        <v>0</v>
      </c>
      <c r="BJ456" s="86"/>
    </row>
    <row r="457" spans="1:62" s="4" customFormat="1" ht="12.75">
      <c r="A457" s="66"/>
      <c r="B457" s="28"/>
      <c r="C457" s="28">
        <v>1</v>
      </c>
      <c r="D457" s="71" t="s">
        <v>300</v>
      </c>
      <c r="E457" s="33"/>
      <c r="F457" s="66" t="s">
        <v>41</v>
      </c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>
        <v>1</v>
      </c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6">
        <f t="shared" si="77"/>
        <v>1</v>
      </c>
      <c r="BD457" s="26">
        <f t="shared" si="78"/>
        <v>0</v>
      </c>
      <c r="BE457" s="26">
        <f t="shared" si="79"/>
        <v>0</v>
      </c>
      <c r="BF457" s="26">
        <f t="shared" si="80"/>
        <v>0</v>
      </c>
      <c r="BG457" s="26">
        <f t="shared" si="81"/>
        <v>1</v>
      </c>
      <c r="BH457" s="26">
        <f t="shared" si="82"/>
        <v>0</v>
      </c>
      <c r="BI457" s="26">
        <f t="shared" si="76"/>
        <v>1</v>
      </c>
      <c r="BJ457" s="86"/>
    </row>
    <row r="458" spans="1:62" s="4" customFormat="1" ht="12.75">
      <c r="A458" s="66"/>
      <c r="B458" s="28"/>
      <c r="C458" s="28">
        <v>2</v>
      </c>
      <c r="D458" s="71" t="s">
        <v>300</v>
      </c>
      <c r="E458" s="33"/>
      <c r="F458" s="66" t="s">
        <v>32</v>
      </c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>
        <v>1</v>
      </c>
      <c r="AF458" s="28"/>
      <c r="AG458" s="28"/>
      <c r="AH458" s="28"/>
      <c r="AI458" s="28">
        <v>1</v>
      </c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6">
        <f t="shared" si="77"/>
        <v>2</v>
      </c>
      <c r="BD458" s="26">
        <f t="shared" si="78"/>
        <v>0</v>
      </c>
      <c r="BE458" s="26">
        <f t="shared" si="79"/>
        <v>0</v>
      </c>
      <c r="BF458" s="26">
        <f t="shared" si="80"/>
        <v>0</v>
      </c>
      <c r="BG458" s="26">
        <f t="shared" si="81"/>
        <v>2</v>
      </c>
      <c r="BH458" s="26">
        <f t="shared" si="82"/>
        <v>0</v>
      </c>
      <c r="BI458" s="26">
        <f t="shared" si="76"/>
        <v>2</v>
      </c>
      <c r="BJ458" s="86"/>
    </row>
    <row r="459" spans="1:62" s="4" customFormat="1" ht="12.75">
      <c r="A459" s="66"/>
      <c r="B459" s="28"/>
      <c r="C459" s="28">
        <v>3</v>
      </c>
      <c r="D459" s="71" t="s">
        <v>301</v>
      </c>
      <c r="E459" s="33"/>
      <c r="F459" s="66" t="s">
        <v>40</v>
      </c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>
        <v>3</v>
      </c>
      <c r="AB459" s="28">
        <v>1</v>
      </c>
      <c r="AC459" s="28"/>
      <c r="AD459" s="28"/>
      <c r="AE459" s="28">
        <v>1</v>
      </c>
      <c r="AF459" s="28"/>
      <c r="AG459" s="28"/>
      <c r="AH459" s="28"/>
      <c r="AI459" s="28">
        <v>1</v>
      </c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6">
        <f t="shared" si="77"/>
        <v>5</v>
      </c>
      <c r="BD459" s="26">
        <f t="shared" si="78"/>
        <v>1</v>
      </c>
      <c r="BE459" s="26">
        <f t="shared" si="79"/>
        <v>0</v>
      </c>
      <c r="BF459" s="26">
        <f t="shared" si="80"/>
        <v>0</v>
      </c>
      <c r="BG459" s="26">
        <f t="shared" si="81"/>
        <v>5</v>
      </c>
      <c r="BH459" s="26">
        <f t="shared" si="82"/>
        <v>1</v>
      </c>
      <c r="BI459" s="26">
        <f t="shared" si="76"/>
        <v>3</v>
      </c>
      <c r="BJ459" s="86"/>
    </row>
    <row r="460" spans="1:62" s="4" customFormat="1" ht="12.75">
      <c r="A460" s="66"/>
      <c r="B460" s="28"/>
      <c r="C460" s="28">
        <v>4</v>
      </c>
      <c r="D460" s="71" t="s">
        <v>301</v>
      </c>
      <c r="E460" s="33"/>
      <c r="F460" s="66" t="s">
        <v>41</v>
      </c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>
        <v>1</v>
      </c>
      <c r="Y460" s="28"/>
      <c r="Z460" s="28"/>
      <c r="AA460" s="28">
        <v>1</v>
      </c>
      <c r="AB460" s="28">
        <v>1</v>
      </c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>
        <v>1</v>
      </c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6">
        <f t="shared" si="77"/>
        <v>2</v>
      </c>
      <c r="BD460" s="26">
        <f t="shared" si="78"/>
        <v>2</v>
      </c>
      <c r="BE460" s="26">
        <f t="shared" si="79"/>
        <v>0</v>
      </c>
      <c r="BF460" s="26">
        <f t="shared" si="80"/>
        <v>0</v>
      </c>
      <c r="BG460" s="26">
        <f t="shared" si="81"/>
        <v>2</v>
      </c>
      <c r="BH460" s="26">
        <f t="shared" si="82"/>
        <v>2</v>
      </c>
      <c r="BI460" s="26">
        <f t="shared" si="76"/>
        <v>4</v>
      </c>
      <c r="BJ460" s="86"/>
    </row>
    <row r="461" spans="1:62" s="4" customFormat="1" ht="12.75">
      <c r="A461" s="66"/>
      <c r="B461" s="28"/>
      <c r="C461" s="28">
        <v>5</v>
      </c>
      <c r="D461" s="71" t="s">
        <v>301</v>
      </c>
      <c r="E461" s="33"/>
      <c r="F461" s="66" t="s">
        <v>32</v>
      </c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>
        <v>2</v>
      </c>
      <c r="W461" s="28">
        <v>1</v>
      </c>
      <c r="X461" s="28"/>
      <c r="Y461" s="28"/>
      <c r="Z461" s="28"/>
      <c r="AA461" s="28">
        <v>10</v>
      </c>
      <c r="AB461" s="28"/>
      <c r="AC461" s="28"/>
      <c r="AD461" s="28"/>
      <c r="AE461" s="28">
        <v>16</v>
      </c>
      <c r="AF461" s="28"/>
      <c r="AG461" s="28"/>
      <c r="AH461" s="28"/>
      <c r="AI461" s="28">
        <v>3</v>
      </c>
      <c r="AJ461" s="28"/>
      <c r="AK461" s="28"/>
      <c r="AL461" s="28"/>
      <c r="AM461" s="28">
        <v>1</v>
      </c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6">
        <f t="shared" si="77"/>
        <v>31</v>
      </c>
      <c r="BD461" s="26">
        <f t="shared" si="78"/>
        <v>0</v>
      </c>
      <c r="BE461" s="26">
        <f t="shared" si="79"/>
        <v>0</v>
      </c>
      <c r="BF461" s="26">
        <f t="shared" si="80"/>
        <v>2</v>
      </c>
      <c r="BG461" s="26">
        <f t="shared" si="81"/>
        <v>31</v>
      </c>
      <c r="BH461" s="26">
        <f t="shared" si="82"/>
        <v>2</v>
      </c>
      <c r="BI461" s="26">
        <f t="shared" si="76"/>
        <v>5</v>
      </c>
      <c r="BJ461" s="86"/>
    </row>
    <row r="462" spans="1:62" s="4" customFormat="1" ht="12.75">
      <c r="A462" s="66"/>
      <c r="B462" s="28"/>
      <c r="C462" s="28">
        <v>6</v>
      </c>
      <c r="D462" s="71" t="s">
        <v>302</v>
      </c>
      <c r="E462" s="33"/>
      <c r="F462" s="66" t="s">
        <v>31</v>
      </c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>
        <v>1</v>
      </c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6">
        <f t="shared" si="77"/>
        <v>0</v>
      </c>
      <c r="BD462" s="26">
        <f t="shared" si="78"/>
        <v>1</v>
      </c>
      <c r="BE462" s="26">
        <f t="shared" si="79"/>
        <v>0</v>
      </c>
      <c r="BF462" s="26">
        <f t="shared" si="80"/>
        <v>0</v>
      </c>
      <c r="BG462" s="26">
        <f t="shared" si="81"/>
        <v>0</v>
      </c>
      <c r="BH462" s="26">
        <f t="shared" si="82"/>
        <v>1</v>
      </c>
      <c r="BI462" s="26">
        <f t="shared" si="76"/>
        <v>6</v>
      </c>
      <c r="BJ462" s="86"/>
    </row>
    <row r="463" spans="1:62" s="4" customFormat="1" ht="12.75">
      <c r="A463" s="66"/>
      <c r="B463" s="28"/>
      <c r="C463" s="28">
        <v>7</v>
      </c>
      <c r="D463" s="71" t="s">
        <v>303</v>
      </c>
      <c r="E463" s="33"/>
      <c r="F463" s="66" t="s">
        <v>31</v>
      </c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>
        <v>1</v>
      </c>
      <c r="AB463" s="28">
        <v>1</v>
      </c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6">
        <f t="shared" si="77"/>
        <v>1</v>
      </c>
      <c r="BD463" s="26">
        <f t="shared" si="78"/>
        <v>1</v>
      </c>
      <c r="BE463" s="26">
        <f t="shared" si="79"/>
        <v>0</v>
      </c>
      <c r="BF463" s="26">
        <f t="shared" si="80"/>
        <v>0</v>
      </c>
      <c r="BG463" s="26">
        <f t="shared" si="81"/>
        <v>1</v>
      </c>
      <c r="BH463" s="26">
        <f t="shared" si="82"/>
        <v>1</v>
      </c>
      <c r="BI463" s="26">
        <f t="shared" si="76"/>
        <v>7</v>
      </c>
      <c r="BJ463" s="86"/>
    </row>
    <row r="464" spans="1:62" s="4" customFormat="1" ht="12.75">
      <c r="A464" s="66"/>
      <c r="B464" s="28"/>
      <c r="C464" s="28">
        <v>8</v>
      </c>
      <c r="D464" s="71" t="s">
        <v>303</v>
      </c>
      <c r="E464" s="33"/>
      <c r="F464" s="66" t="s">
        <v>32</v>
      </c>
      <c r="G464" s="28"/>
      <c r="H464" s="28"/>
      <c r="I464" s="28"/>
      <c r="J464" s="28"/>
      <c r="K464" s="28"/>
      <c r="L464" s="28"/>
      <c r="M464" s="28">
        <v>1</v>
      </c>
      <c r="N464" s="28"/>
      <c r="O464" s="28"/>
      <c r="P464" s="28">
        <v>1</v>
      </c>
      <c r="Q464" s="28"/>
      <c r="R464" s="28"/>
      <c r="S464" s="28"/>
      <c r="T464" s="28">
        <v>5</v>
      </c>
      <c r="U464" s="28"/>
      <c r="V464" s="28"/>
      <c r="W464" s="28"/>
      <c r="X464" s="28"/>
      <c r="Y464" s="28"/>
      <c r="Z464" s="28"/>
      <c r="AA464" s="28">
        <v>7</v>
      </c>
      <c r="AB464" s="28"/>
      <c r="AC464" s="28"/>
      <c r="AD464" s="28"/>
      <c r="AE464" s="28">
        <v>5</v>
      </c>
      <c r="AF464" s="28">
        <v>1</v>
      </c>
      <c r="AG464" s="28"/>
      <c r="AH464" s="28"/>
      <c r="AI464" s="28">
        <v>1</v>
      </c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6">
        <f t="shared" si="77"/>
        <v>13</v>
      </c>
      <c r="BD464" s="26">
        <f t="shared" si="78"/>
        <v>8</v>
      </c>
      <c r="BE464" s="26">
        <f t="shared" si="79"/>
        <v>0</v>
      </c>
      <c r="BF464" s="26">
        <f t="shared" si="80"/>
        <v>0</v>
      </c>
      <c r="BG464" s="26">
        <f t="shared" si="81"/>
        <v>13</v>
      </c>
      <c r="BH464" s="26">
        <f t="shared" si="82"/>
        <v>8</v>
      </c>
      <c r="BI464" s="26">
        <f t="shared" si="76"/>
        <v>8</v>
      </c>
      <c r="BJ464" s="86"/>
    </row>
    <row r="465" spans="1:62" s="4" customFormat="1" ht="12.75">
      <c r="A465" s="66"/>
      <c r="B465" s="28" t="s">
        <v>304</v>
      </c>
      <c r="C465" s="28"/>
      <c r="D465" s="71" t="s">
        <v>305</v>
      </c>
      <c r="E465" s="33"/>
      <c r="F465" s="66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6">
        <f t="shared" si="77"/>
        <v>0</v>
      </c>
      <c r="BD465" s="26">
        <f t="shared" si="78"/>
        <v>0</v>
      </c>
      <c r="BE465" s="26">
        <f t="shared" si="79"/>
        <v>0</v>
      </c>
      <c r="BF465" s="26">
        <f t="shared" si="80"/>
        <v>0</v>
      </c>
      <c r="BG465" s="26">
        <f t="shared" si="81"/>
        <v>0</v>
      </c>
      <c r="BH465" s="26">
        <f t="shared" si="82"/>
        <v>0</v>
      </c>
      <c r="BI465" s="26">
        <f t="shared" si="76"/>
        <v>0</v>
      </c>
      <c r="BJ465" s="86"/>
    </row>
    <row r="466" spans="1:62" s="4" customFormat="1" ht="12.75">
      <c r="A466" s="66"/>
      <c r="B466" s="28"/>
      <c r="C466" s="28">
        <v>9</v>
      </c>
      <c r="D466" s="71" t="s">
        <v>306</v>
      </c>
      <c r="E466" s="33"/>
      <c r="F466" s="66" t="s">
        <v>31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>
        <v>1</v>
      </c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6">
        <f t="shared" si="77"/>
        <v>0</v>
      </c>
      <c r="BD466" s="26">
        <f t="shared" si="78"/>
        <v>1</v>
      </c>
      <c r="BE466" s="26">
        <f t="shared" si="79"/>
        <v>0</v>
      </c>
      <c r="BF466" s="26">
        <f t="shared" si="80"/>
        <v>0</v>
      </c>
      <c r="BG466" s="26">
        <f t="shared" si="81"/>
        <v>0</v>
      </c>
      <c r="BH466" s="26">
        <f t="shared" si="82"/>
        <v>1</v>
      </c>
      <c r="BI466" s="26">
        <f t="shared" si="76"/>
        <v>9</v>
      </c>
      <c r="BJ466" s="86"/>
    </row>
    <row r="467" spans="1:62" s="4" customFormat="1" ht="12.75">
      <c r="A467" s="66"/>
      <c r="B467" s="28"/>
      <c r="C467" s="28">
        <v>10</v>
      </c>
      <c r="D467" s="71" t="s">
        <v>307</v>
      </c>
      <c r="E467" s="33"/>
      <c r="F467" s="66" t="s">
        <v>31</v>
      </c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>
        <v>1</v>
      </c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6">
        <f t="shared" si="77"/>
        <v>1</v>
      </c>
      <c r="BD467" s="26">
        <f t="shared" si="78"/>
        <v>0</v>
      </c>
      <c r="BE467" s="26">
        <f t="shared" si="79"/>
        <v>0</v>
      </c>
      <c r="BF467" s="26">
        <f t="shared" si="80"/>
        <v>0</v>
      </c>
      <c r="BG467" s="26">
        <f t="shared" si="81"/>
        <v>1</v>
      </c>
      <c r="BH467" s="26">
        <f t="shared" si="82"/>
        <v>0</v>
      </c>
      <c r="BI467" s="26">
        <f t="shared" si="76"/>
        <v>10</v>
      </c>
      <c r="BJ467" s="86"/>
    </row>
    <row r="468" spans="1:62" s="4" customFormat="1" ht="12.75">
      <c r="A468" s="66"/>
      <c r="B468" s="28"/>
      <c r="C468" s="28">
        <v>11</v>
      </c>
      <c r="D468" s="71" t="s">
        <v>308</v>
      </c>
      <c r="E468" s="33"/>
      <c r="F468" s="66" t="s">
        <v>31</v>
      </c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>
        <v>2</v>
      </c>
      <c r="AB468" s="28"/>
      <c r="AC468" s="28"/>
      <c r="AD468" s="28"/>
      <c r="AE468" s="28">
        <v>2</v>
      </c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>
        <v>1</v>
      </c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6">
        <f t="shared" si="77"/>
        <v>5</v>
      </c>
      <c r="BD468" s="26">
        <f t="shared" si="78"/>
        <v>0</v>
      </c>
      <c r="BE468" s="26">
        <f t="shared" si="79"/>
        <v>0</v>
      </c>
      <c r="BF468" s="26">
        <f t="shared" si="80"/>
        <v>0</v>
      </c>
      <c r="BG468" s="26">
        <f t="shared" si="81"/>
        <v>5</v>
      </c>
      <c r="BH468" s="26">
        <f t="shared" si="82"/>
        <v>0</v>
      </c>
      <c r="BI468" s="26">
        <f t="shared" si="76"/>
        <v>11</v>
      </c>
      <c r="BJ468" s="86"/>
    </row>
    <row r="469" spans="1:62" s="4" customFormat="1" ht="12.75">
      <c r="A469" s="66"/>
      <c r="B469" s="28"/>
      <c r="C469" s="28">
        <v>12</v>
      </c>
      <c r="D469" s="71" t="s">
        <v>308</v>
      </c>
      <c r="E469" s="33"/>
      <c r="F469" s="66" t="s">
        <v>32</v>
      </c>
      <c r="G469" s="28"/>
      <c r="H469" s="28"/>
      <c r="I469" s="28"/>
      <c r="J469" s="28"/>
      <c r="K469" s="28"/>
      <c r="L469" s="28"/>
      <c r="M469" s="28"/>
      <c r="N469" s="28"/>
      <c r="O469" s="28"/>
      <c r="P469" s="28">
        <v>1</v>
      </c>
      <c r="Q469" s="28"/>
      <c r="R469" s="28"/>
      <c r="S469" s="28"/>
      <c r="T469" s="28">
        <v>1</v>
      </c>
      <c r="U469" s="28"/>
      <c r="V469" s="28"/>
      <c r="W469" s="28"/>
      <c r="X469" s="28"/>
      <c r="Y469" s="28"/>
      <c r="Z469" s="28"/>
      <c r="AA469" s="28">
        <v>3</v>
      </c>
      <c r="AB469" s="28"/>
      <c r="AC469" s="28"/>
      <c r="AD469" s="28"/>
      <c r="AE469" s="28">
        <v>4</v>
      </c>
      <c r="AF469" s="28"/>
      <c r="AG469" s="28"/>
      <c r="AH469" s="28"/>
      <c r="AI469" s="28">
        <v>1</v>
      </c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6">
        <f t="shared" si="77"/>
        <v>8</v>
      </c>
      <c r="BD469" s="26">
        <f t="shared" si="78"/>
        <v>2</v>
      </c>
      <c r="BE469" s="26">
        <f t="shared" si="79"/>
        <v>0</v>
      </c>
      <c r="BF469" s="26">
        <f t="shared" si="80"/>
        <v>0</v>
      </c>
      <c r="BG469" s="26">
        <f t="shared" si="81"/>
        <v>8</v>
      </c>
      <c r="BH469" s="26">
        <f t="shared" si="82"/>
        <v>2</v>
      </c>
      <c r="BI469" s="26">
        <f t="shared" si="76"/>
        <v>12</v>
      </c>
      <c r="BJ469" s="86"/>
    </row>
    <row r="470" spans="1:62" s="4" customFormat="1" ht="12.75">
      <c r="A470" s="66"/>
      <c r="B470" s="28"/>
      <c r="C470" s="28">
        <v>13</v>
      </c>
      <c r="D470" s="71" t="s">
        <v>309</v>
      </c>
      <c r="E470" s="33"/>
      <c r="F470" s="66" t="s">
        <v>31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>
        <v>1</v>
      </c>
      <c r="Y470" s="28"/>
      <c r="Z470" s="28"/>
      <c r="AA470" s="28">
        <v>1</v>
      </c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6">
        <f t="shared" si="77"/>
        <v>1</v>
      </c>
      <c r="BD470" s="26">
        <f t="shared" si="78"/>
        <v>1</v>
      </c>
      <c r="BE470" s="26">
        <f t="shared" si="79"/>
        <v>0</v>
      </c>
      <c r="BF470" s="26">
        <f t="shared" si="80"/>
        <v>0</v>
      </c>
      <c r="BG470" s="26">
        <f t="shared" si="81"/>
        <v>1</v>
      </c>
      <c r="BH470" s="26">
        <f t="shared" si="82"/>
        <v>1</v>
      </c>
      <c r="BI470" s="26">
        <f t="shared" si="76"/>
        <v>13</v>
      </c>
      <c r="BJ470" s="86"/>
    </row>
    <row r="471" spans="1:62" s="4" customFormat="1" ht="12.75">
      <c r="A471" s="66"/>
      <c r="B471" s="28"/>
      <c r="C471" s="28">
        <v>14</v>
      </c>
      <c r="D471" s="71" t="s">
        <v>309</v>
      </c>
      <c r="E471" s="33"/>
      <c r="F471" s="66" t="s">
        <v>32</v>
      </c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>
        <v>3</v>
      </c>
      <c r="AB471" s="28"/>
      <c r="AC471" s="28"/>
      <c r="AD471" s="28"/>
      <c r="AE471" s="28">
        <v>4</v>
      </c>
      <c r="AF471" s="28"/>
      <c r="AG471" s="28"/>
      <c r="AH471" s="28"/>
      <c r="AI471" s="28"/>
      <c r="AJ471" s="28"/>
      <c r="AK471" s="28"/>
      <c r="AL471" s="28"/>
      <c r="AM471" s="28">
        <v>1</v>
      </c>
      <c r="AN471" s="28"/>
      <c r="AO471" s="28"/>
      <c r="AP471" s="28"/>
      <c r="AQ471" s="28">
        <v>1</v>
      </c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6">
        <f t="shared" si="77"/>
        <v>9</v>
      </c>
      <c r="BD471" s="26">
        <f t="shared" si="78"/>
        <v>0</v>
      </c>
      <c r="BE471" s="26">
        <f t="shared" si="79"/>
        <v>0</v>
      </c>
      <c r="BF471" s="26">
        <f t="shared" si="80"/>
        <v>0</v>
      </c>
      <c r="BG471" s="26">
        <f t="shared" si="81"/>
        <v>9</v>
      </c>
      <c r="BH471" s="26">
        <f t="shared" si="82"/>
        <v>0</v>
      </c>
      <c r="BI471" s="26">
        <f aca="true" t="shared" si="84" ref="BI471:BI501">C471</f>
        <v>14</v>
      </c>
      <c r="BJ471" s="86"/>
    </row>
    <row r="472" spans="1:62" s="4" customFormat="1" ht="12.75">
      <c r="A472" s="66"/>
      <c r="B472" s="28"/>
      <c r="C472" s="28"/>
      <c r="D472" s="71" t="s">
        <v>310</v>
      </c>
      <c r="E472" s="33"/>
      <c r="F472" s="66" t="s">
        <v>31</v>
      </c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>
        <v>1</v>
      </c>
      <c r="Y472" s="28"/>
      <c r="Z472" s="28"/>
      <c r="AA472" s="28">
        <v>4</v>
      </c>
      <c r="AB472" s="28">
        <v>2</v>
      </c>
      <c r="AC472" s="28"/>
      <c r="AD472" s="28"/>
      <c r="AE472" s="28">
        <v>2</v>
      </c>
      <c r="AF472" s="28">
        <v>1</v>
      </c>
      <c r="AG472" s="28"/>
      <c r="AH472" s="28"/>
      <c r="AI472" s="28">
        <v>1</v>
      </c>
      <c r="AJ472" s="28"/>
      <c r="AK472" s="28"/>
      <c r="AL472" s="28"/>
      <c r="AM472" s="28"/>
      <c r="AN472" s="28"/>
      <c r="AO472" s="28"/>
      <c r="AP472" s="28"/>
      <c r="AQ472" s="28">
        <v>1</v>
      </c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6">
        <f t="shared" si="77"/>
        <v>8</v>
      </c>
      <c r="BD472" s="26">
        <f t="shared" si="78"/>
        <v>4</v>
      </c>
      <c r="BE472" s="26">
        <f t="shared" si="79"/>
        <v>0</v>
      </c>
      <c r="BF472" s="26">
        <f t="shared" si="80"/>
        <v>0</v>
      </c>
      <c r="BG472" s="26">
        <f t="shared" si="81"/>
        <v>8</v>
      </c>
      <c r="BH472" s="26">
        <f t="shared" si="82"/>
        <v>4</v>
      </c>
      <c r="BI472" s="26">
        <f t="shared" si="84"/>
        <v>0</v>
      </c>
      <c r="BJ472" s="86"/>
    </row>
    <row r="473" spans="1:62" s="4" customFormat="1" ht="12.75">
      <c r="A473" s="66"/>
      <c r="B473" s="28"/>
      <c r="C473" s="28"/>
      <c r="D473" s="71" t="s">
        <v>310</v>
      </c>
      <c r="E473" s="33"/>
      <c r="F473" s="66" t="s">
        <v>40</v>
      </c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>
        <v>3</v>
      </c>
      <c r="AB473" s="28">
        <v>1</v>
      </c>
      <c r="AC473" s="28"/>
      <c r="AD473" s="28"/>
      <c r="AE473" s="28">
        <v>1</v>
      </c>
      <c r="AF473" s="28"/>
      <c r="AG473" s="28"/>
      <c r="AH473" s="28"/>
      <c r="AI473" s="28">
        <v>1</v>
      </c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6">
        <f t="shared" si="77"/>
        <v>5</v>
      </c>
      <c r="BD473" s="26">
        <f t="shared" si="78"/>
        <v>1</v>
      </c>
      <c r="BE473" s="26">
        <f t="shared" si="79"/>
        <v>0</v>
      </c>
      <c r="BF473" s="26">
        <f t="shared" si="80"/>
        <v>0</v>
      </c>
      <c r="BG473" s="26">
        <f t="shared" si="81"/>
        <v>5</v>
      </c>
      <c r="BH473" s="26">
        <f t="shared" si="82"/>
        <v>1</v>
      </c>
      <c r="BI473" s="26">
        <f t="shared" si="84"/>
        <v>0</v>
      </c>
      <c r="BJ473" s="86"/>
    </row>
    <row r="474" spans="1:62" s="4" customFormat="1" ht="12.75">
      <c r="A474" s="66"/>
      <c r="B474" s="28"/>
      <c r="C474" s="28"/>
      <c r="D474" s="71" t="s">
        <v>310</v>
      </c>
      <c r="E474" s="33"/>
      <c r="F474" s="66" t="s">
        <v>41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>
        <v>1</v>
      </c>
      <c r="Y474" s="28"/>
      <c r="Z474" s="28"/>
      <c r="AA474" s="28">
        <v>1</v>
      </c>
      <c r="AB474" s="28">
        <v>1</v>
      </c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>
        <v>1</v>
      </c>
      <c r="AN474" s="28"/>
      <c r="AO474" s="28"/>
      <c r="AP474" s="28"/>
      <c r="AQ474" s="28">
        <v>1</v>
      </c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6">
        <f t="shared" si="77"/>
        <v>3</v>
      </c>
      <c r="BD474" s="26">
        <f t="shared" si="78"/>
        <v>2</v>
      </c>
      <c r="BE474" s="26">
        <f t="shared" si="79"/>
        <v>0</v>
      </c>
      <c r="BF474" s="26">
        <f t="shared" si="80"/>
        <v>0</v>
      </c>
      <c r="BG474" s="26">
        <f t="shared" si="81"/>
        <v>3</v>
      </c>
      <c r="BH474" s="26">
        <f t="shared" si="82"/>
        <v>2</v>
      </c>
      <c r="BI474" s="26">
        <f t="shared" si="84"/>
        <v>0</v>
      </c>
      <c r="BJ474" s="86"/>
    </row>
    <row r="475" spans="1:62" s="4" customFormat="1" ht="12.75">
      <c r="A475" s="66"/>
      <c r="B475" s="28"/>
      <c r="C475" s="28"/>
      <c r="D475" s="71" t="s">
        <v>310</v>
      </c>
      <c r="E475" s="33"/>
      <c r="F475" s="66" t="s">
        <v>32</v>
      </c>
      <c r="G475" s="28"/>
      <c r="H475" s="28"/>
      <c r="I475" s="28"/>
      <c r="J475" s="28"/>
      <c r="K475" s="28"/>
      <c r="L475" s="28"/>
      <c r="M475" s="28">
        <v>1</v>
      </c>
      <c r="N475" s="28"/>
      <c r="O475" s="28"/>
      <c r="P475" s="28">
        <v>2</v>
      </c>
      <c r="Q475" s="28"/>
      <c r="R475" s="28"/>
      <c r="S475" s="28"/>
      <c r="T475" s="28">
        <v>6</v>
      </c>
      <c r="U475" s="28"/>
      <c r="V475" s="28">
        <v>2</v>
      </c>
      <c r="W475" s="28">
        <v>1</v>
      </c>
      <c r="X475" s="28"/>
      <c r="Y475" s="28"/>
      <c r="Z475" s="28"/>
      <c r="AA475" s="28">
        <v>23</v>
      </c>
      <c r="AB475" s="28"/>
      <c r="AC475" s="28"/>
      <c r="AD475" s="28"/>
      <c r="AE475" s="28">
        <v>30</v>
      </c>
      <c r="AF475" s="28">
        <v>1</v>
      </c>
      <c r="AG475" s="28"/>
      <c r="AH475" s="28"/>
      <c r="AI475" s="28">
        <v>6</v>
      </c>
      <c r="AJ475" s="28"/>
      <c r="AK475" s="28"/>
      <c r="AL475" s="28"/>
      <c r="AM475" s="28">
        <v>2</v>
      </c>
      <c r="AN475" s="28"/>
      <c r="AO475" s="28"/>
      <c r="AP475" s="28"/>
      <c r="AQ475" s="28">
        <v>1</v>
      </c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6">
        <f t="shared" si="77"/>
        <v>63</v>
      </c>
      <c r="BD475" s="26">
        <f t="shared" si="78"/>
        <v>10</v>
      </c>
      <c r="BE475" s="26">
        <f t="shared" si="79"/>
        <v>0</v>
      </c>
      <c r="BF475" s="26">
        <f t="shared" si="80"/>
        <v>2</v>
      </c>
      <c r="BG475" s="26">
        <f t="shared" si="81"/>
        <v>63</v>
      </c>
      <c r="BH475" s="26">
        <f t="shared" si="82"/>
        <v>12</v>
      </c>
      <c r="BI475" s="26">
        <f t="shared" si="84"/>
        <v>0</v>
      </c>
      <c r="BJ475" s="86"/>
    </row>
    <row r="476" spans="1:62" s="15" customFormat="1" ht="12.75">
      <c r="A476" s="66"/>
      <c r="B476" s="28"/>
      <c r="C476" s="28"/>
      <c r="D476" s="71" t="s">
        <v>311</v>
      </c>
      <c r="E476" s="33"/>
      <c r="F476" s="66"/>
      <c r="G476" s="28">
        <f>G472+G473+G474+G475</f>
        <v>0</v>
      </c>
      <c r="H476" s="28">
        <f aca="true" t="shared" si="85" ref="H476:AZ476">H472+H473+H474+H475</f>
        <v>0</v>
      </c>
      <c r="I476" s="28">
        <f t="shared" si="85"/>
        <v>0</v>
      </c>
      <c r="J476" s="28">
        <f t="shared" si="85"/>
        <v>0</v>
      </c>
      <c r="K476" s="28">
        <f t="shared" si="85"/>
        <v>0</v>
      </c>
      <c r="L476" s="28">
        <f t="shared" si="85"/>
        <v>0</v>
      </c>
      <c r="M476" s="28">
        <f t="shared" si="85"/>
        <v>1</v>
      </c>
      <c r="N476" s="28">
        <f t="shared" si="85"/>
        <v>0</v>
      </c>
      <c r="O476" s="28">
        <f t="shared" si="85"/>
        <v>0</v>
      </c>
      <c r="P476" s="28">
        <f t="shared" si="85"/>
        <v>2</v>
      </c>
      <c r="Q476" s="28">
        <f t="shared" si="85"/>
        <v>0</v>
      </c>
      <c r="R476" s="28">
        <f t="shared" si="85"/>
        <v>0</v>
      </c>
      <c r="S476" s="28">
        <f t="shared" si="85"/>
        <v>0</v>
      </c>
      <c r="T476" s="28">
        <f t="shared" si="85"/>
        <v>6</v>
      </c>
      <c r="U476" s="28">
        <f t="shared" si="85"/>
        <v>0</v>
      </c>
      <c r="V476" s="28">
        <f t="shared" si="85"/>
        <v>2</v>
      </c>
      <c r="W476" s="28">
        <f t="shared" si="85"/>
        <v>1</v>
      </c>
      <c r="X476" s="28">
        <f t="shared" si="85"/>
        <v>2</v>
      </c>
      <c r="Y476" s="28">
        <f t="shared" si="85"/>
        <v>0</v>
      </c>
      <c r="Z476" s="28">
        <f t="shared" si="85"/>
        <v>0</v>
      </c>
      <c r="AA476" s="28">
        <f t="shared" si="85"/>
        <v>31</v>
      </c>
      <c r="AB476" s="28">
        <f t="shared" si="85"/>
        <v>4</v>
      </c>
      <c r="AC476" s="28">
        <f t="shared" si="85"/>
        <v>0</v>
      </c>
      <c r="AD476" s="28">
        <f t="shared" si="85"/>
        <v>0</v>
      </c>
      <c r="AE476" s="28">
        <f t="shared" si="85"/>
        <v>33</v>
      </c>
      <c r="AF476" s="28">
        <f t="shared" si="85"/>
        <v>2</v>
      </c>
      <c r="AG476" s="28">
        <f t="shared" si="85"/>
        <v>0</v>
      </c>
      <c r="AH476" s="28">
        <f t="shared" si="85"/>
        <v>0</v>
      </c>
      <c r="AI476" s="28">
        <f t="shared" si="85"/>
        <v>8</v>
      </c>
      <c r="AJ476" s="28">
        <f t="shared" si="85"/>
        <v>0</v>
      </c>
      <c r="AK476" s="28">
        <f t="shared" si="85"/>
        <v>0</v>
      </c>
      <c r="AL476" s="28">
        <f t="shared" si="85"/>
        <v>0</v>
      </c>
      <c r="AM476" s="28">
        <f t="shared" si="85"/>
        <v>3</v>
      </c>
      <c r="AN476" s="28">
        <f t="shared" si="85"/>
        <v>0</v>
      </c>
      <c r="AO476" s="28">
        <f t="shared" si="85"/>
        <v>0</v>
      </c>
      <c r="AP476" s="28">
        <f t="shared" si="85"/>
        <v>0</v>
      </c>
      <c r="AQ476" s="28">
        <f t="shared" si="85"/>
        <v>3</v>
      </c>
      <c r="AR476" s="28">
        <f t="shared" si="85"/>
        <v>0</v>
      </c>
      <c r="AS476" s="28">
        <f t="shared" si="85"/>
        <v>0</v>
      </c>
      <c r="AT476" s="28">
        <f t="shared" si="85"/>
        <v>0</v>
      </c>
      <c r="AU476" s="28">
        <f t="shared" si="85"/>
        <v>0</v>
      </c>
      <c r="AV476" s="28">
        <f t="shared" si="85"/>
        <v>0</v>
      </c>
      <c r="AW476" s="28">
        <f t="shared" si="85"/>
        <v>0</v>
      </c>
      <c r="AX476" s="28">
        <f t="shared" si="85"/>
        <v>0</v>
      </c>
      <c r="AY476" s="28">
        <f t="shared" si="85"/>
        <v>0</v>
      </c>
      <c r="AZ476" s="28">
        <f t="shared" si="85"/>
        <v>0</v>
      </c>
      <c r="BA476" s="28">
        <f>BA472+BA473+BA474+BA475</f>
        <v>0</v>
      </c>
      <c r="BB476" s="28">
        <f>BB472+BB473+BB474+BB475</f>
        <v>0</v>
      </c>
      <c r="BC476" s="26">
        <f t="shared" si="77"/>
        <v>79</v>
      </c>
      <c r="BD476" s="26">
        <f t="shared" si="78"/>
        <v>17</v>
      </c>
      <c r="BE476" s="26">
        <f t="shared" si="79"/>
        <v>0</v>
      </c>
      <c r="BF476" s="26">
        <f t="shared" si="80"/>
        <v>2</v>
      </c>
      <c r="BG476" s="26">
        <f t="shared" si="81"/>
        <v>79</v>
      </c>
      <c r="BH476" s="26">
        <f t="shared" si="82"/>
        <v>19</v>
      </c>
      <c r="BI476" s="26">
        <f t="shared" si="84"/>
        <v>0</v>
      </c>
      <c r="BJ476" s="90"/>
    </row>
    <row r="477" spans="1:62" s="4" customFormat="1" ht="12.75">
      <c r="A477" s="66" t="s">
        <v>313</v>
      </c>
      <c r="B477" s="28"/>
      <c r="C477" s="28"/>
      <c r="D477" s="71" t="s">
        <v>314</v>
      </c>
      <c r="E477" s="33"/>
      <c r="F477" s="66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6">
        <f t="shared" si="77"/>
        <v>0</v>
      </c>
      <c r="BD477" s="26">
        <f t="shared" si="78"/>
        <v>0</v>
      </c>
      <c r="BE477" s="26">
        <f t="shared" si="79"/>
        <v>0</v>
      </c>
      <c r="BF477" s="26">
        <f t="shared" si="80"/>
        <v>0</v>
      </c>
      <c r="BG477" s="26">
        <f t="shared" si="81"/>
        <v>0</v>
      </c>
      <c r="BH477" s="26">
        <f t="shared" si="82"/>
        <v>0</v>
      </c>
      <c r="BI477" s="26">
        <f t="shared" si="84"/>
        <v>0</v>
      </c>
      <c r="BJ477" s="86"/>
    </row>
    <row r="478" spans="1:62" s="4" customFormat="1" ht="12.75">
      <c r="A478" s="66"/>
      <c r="B478" s="28" t="s">
        <v>256</v>
      </c>
      <c r="C478" s="28"/>
      <c r="D478" s="71" t="s">
        <v>316</v>
      </c>
      <c r="E478" s="33" t="s">
        <v>315</v>
      </c>
      <c r="F478" s="66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6">
        <f t="shared" si="77"/>
        <v>0</v>
      </c>
      <c r="BD478" s="26">
        <f t="shared" si="78"/>
        <v>0</v>
      </c>
      <c r="BE478" s="26">
        <f t="shared" si="79"/>
        <v>0</v>
      </c>
      <c r="BF478" s="26">
        <f t="shared" si="80"/>
        <v>0</v>
      </c>
      <c r="BG478" s="26">
        <f t="shared" si="81"/>
        <v>0</v>
      </c>
      <c r="BH478" s="26">
        <f t="shared" si="82"/>
        <v>0</v>
      </c>
      <c r="BI478" s="26">
        <f t="shared" si="84"/>
        <v>0</v>
      </c>
      <c r="BJ478" s="86"/>
    </row>
    <row r="479" spans="1:62" s="4" customFormat="1" ht="12.75">
      <c r="A479" s="66"/>
      <c r="B479" s="28"/>
      <c r="C479" s="28">
        <v>15</v>
      </c>
      <c r="D479" s="71" t="s">
        <v>317</v>
      </c>
      <c r="E479" s="33"/>
      <c r="F479" s="66" t="s">
        <v>31</v>
      </c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>
        <v>1</v>
      </c>
      <c r="AB479" s="28"/>
      <c r="AC479" s="28"/>
      <c r="AD479" s="28"/>
      <c r="AE479" s="28">
        <v>1</v>
      </c>
      <c r="AF479" s="28"/>
      <c r="AG479" s="28"/>
      <c r="AH479" s="28"/>
      <c r="AI479" s="28">
        <v>2</v>
      </c>
      <c r="AJ479" s="28"/>
      <c r="AK479" s="28"/>
      <c r="AL479" s="28"/>
      <c r="AM479" s="28"/>
      <c r="AN479" s="28"/>
      <c r="AO479" s="28"/>
      <c r="AP479" s="28"/>
      <c r="AQ479" s="28">
        <v>1</v>
      </c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6">
        <f t="shared" si="77"/>
        <v>5</v>
      </c>
      <c r="BD479" s="26">
        <f t="shared" si="78"/>
        <v>0</v>
      </c>
      <c r="BE479" s="26">
        <f t="shared" si="79"/>
        <v>0</v>
      </c>
      <c r="BF479" s="26">
        <f t="shared" si="80"/>
        <v>0</v>
      </c>
      <c r="BG479" s="26">
        <f t="shared" si="81"/>
        <v>5</v>
      </c>
      <c r="BH479" s="26">
        <f t="shared" si="82"/>
        <v>0</v>
      </c>
      <c r="BI479" s="26">
        <f t="shared" si="84"/>
        <v>15</v>
      </c>
      <c r="BJ479" s="86"/>
    </row>
    <row r="480" spans="1:62" s="4" customFormat="1" ht="12.75">
      <c r="A480" s="66"/>
      <c r="B480" s="28"/>
      <c r="C480" s="28">
        <v>16</v>
      </c>
      <c r="D480" s="71" t="s">
        <v>317</v>
      </c>
      <c r="E480" s="33"/>
      <c r="F480" s="66" t="s">
        <v>41</v>
      </c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>
        <v>1</v>
      </c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6">
        <f t="shared" si="77"/>
        <v>1</v>
      </c>
      <c r="BD480" s="26">
        <f t="shared" si="78"/>
        <v>0</v>
      </c>
      <c r="BE480" s="26">
        <f t="shared" si="79"/>
        <v>0</v>
      </c>
      <c r="BF480" s="26">
        <f t="shared" si="80"/>
        <v>0</v>
      </c>
      <c r="BG480" s="26">
        <f t="shared" si="81"/>
        <v>1</v>
      </c>
      <c r="BH480" s="26">
        <f t="shared" si="82"/>
        <v>0</v>
      </c>
      <c r="BI480" s="26">
        <f t="shared" si="84"/>
        <v>16</v>
      </c>
      <c r="BJ480" s="86"/>
    </row>
    <row r="481" spans="1:62" s="4" customFormat="1" ht="12.75">
      <c r="A481" s="66"/>
      <c r="B481" s="28"/>
      <c r="C481" s="28">
        <v>17</v>
      </c>
      <c r="D481" s="71" t="s">
        <v>318</v>
      </c>
      <c r="E481" s="33"/>
      <c r="F481" s="66" t="s">
        <v>31</v>
      </c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>
        <v>3</v>
      </c>
      <c r="AJ481" s="28"/>
      <c r="AK481" s="28"/>
      <c r="AL481" s="28"/>
      <c r="AM481" s="28"/>
      <c r="AN481" s="28"/>
      <c r="AO481" s="28"/>
      <c r="AP481" s="28"/>
      <c r="AQ481" s="28">
        <v>1</v>
      </c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6">
        <f t="shared" si="77"/>
        <v>4</v>
      </c>
      <c r="BD481" s="26">
        <f t="shared" si="78"/>
        <v>0</v>
      </c>
      <c r="BE481" s="26">
        <f t="shared" si="79"/>
        <v>0</v>
      </c>
      <c r="BF481" s="26">
        <f t="shared" si="80"/>
        <v>0</v>
      </c>
      <c r="BG481" s="26">
        <f t="shared" si="81"/>
        <v>4</v>
      </c>
      <c r="BH481" s="26">
        <f t="shared" si="82"/>
        <v>0</v>
      </c>
      <c r="BI481" s="26">
        <f t="shared" si="84"/>
        <v>17</v>
      </c>
      <c r="BJ481" s="86"/>
    </row>
    <row r="482" spans="1:62" s="4" customFormat="1" ht="12.75">
      <c r="A482" s="66"/>
      <c r="B482" s="28"/>
      <c r="C482" s="28">
        <v>18</v>
      </c>
      <c r="D482" s="71" t="s">
        <v>318</v>
      </c>
      <c r="E482" s="33"/>
      <c r="F482" s="66" t="s">
        <v>40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>
        <v>1</v>
      </c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6">
        <f t="shared" si="77"/>
        <v>1</v>
      </c>
      <c r="BD482" s="26">
        <f t="shared" si="78"/>
        <v>0</v>
      </c>
      <c r="BE482" s="26">
        <f t="shared" si="79"/>
        <v>0</v>
      </c>
      <c r="BF482" s="26">
        <f t="shared" si="80"/>
        <v>0</v>
      </c>
      <c r="BG482" s="26">
        <f t="shared" si="81"/>
        <v>1</v>
      </c>
      <c r="BH482" s="26">
        <f t="shared" si="82"/>
        <v>0</v>
      </c>
      <c r="BI482" s="26">
        <f t="shared" si="84"/>
        <v>18</v>
      </c>
      <c r="BJ482" s="86"/>
    </row>
    <row r="483" spans="1:62" s="4" customFormat="1" ht="12.75">
      <c r="A483" s="66"/>
      <c r="B483" s="28"/>
      <c r="C483" s="28">
        <v>19</v>
      </c>
      <c r="D483" s="71" t="s">
        <v>318</v>
      </c>
      <c r="E483" s="33"/>
      <c r="F483" s="66" t="s">
        <v>32</v>
      </c>
      <c r="G483" s="28"/>
      <c r="H483" s="28"/>
      <c r="I483" s="28"/>
      <c r="J483" s="28"/>
      <c r="K483" s="28"/>
      <c r="L483" s="28"/>
      <c r="M483" s="28">
        <v>1</v>
      </c>
      <c r="N483" s="28"/>
      <c r="O483" s="28"/>
      <c r="P483" s="28"/>
      <c r="Q483" s="28"/>
      <c r="R483" s="28"/>
      <c r="S483" s="28"/>
      <c r="T483" s="28">
        <v>4</v>
      </c>
      <c r="U483" s="28"/>
      <c r="V483" s="28"/>
      <c r="W483" s="28"/>
      <c r="X483" s="28"/>
      <c r="Y483" s="28"/>
      <c r="Z483" s="28"/>
      <c r="AA483" s="28"/>
      <c r="AB483" s="28">
        <v>2</v>
      </c>
      <c r="AC483" s="28"/>
      <c r="AD483" s="28"/>
      <c r="AE483" s="28">
        <v>4</v>
      </c>
      <c r="AF483" s="28"/>
      <c r="AG483" s="28"/>
      <c r="AH483" s="28"/>
      <c r="AI483" s="28">
        <v>1</v>
      </c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6">
        <f t="shared" si="77"/>
        <v>5</v>
      </c>
      <c r="BD483" s="26">
        <f t="shared" si="78"/>
        <v>7</v>
      </c>
      <c r="BE483" s="26">
        <f t="shared" si="79"/>
        <v>0</v>
      </c>
      <c r="BF483" s="26">
        <f t="shared" si="80"/>
        <v>0</v>
      </c>
      <c r="BG483" s="26">
        <f t="shared" si="81"/>
        <v>5</v>
      </c>
      <c r="BH483" s="26">
        <f t="shared" si="82"/>
        <v>7</v>
      </c>
      <c r="BI483" s="26">
        <f t="shared" si="84"/>
        <v>19</v>
      </c>
      <c r="BJ483" s="86"/>
    </row>
    <row r="484" spans="1:62" s="4" customFormat="1" ht="12.75">
      <c r="A484" s="66"/>
      <c r="B484" s="28"/>
      <c r="C484" s="28">
        <v>20</v>
      </c>
      <c r="D484" s="71" t="s">
        <v>319</v>
      </c>
      <c r="E484" s="33"/>
      <c r="F484" s="66" t="s">
        <v>31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>
        <v>1</v>
      </c>
      <c r="U484" s="28"/>
      <c r="V484" s="28">
        <v>1</v>
      </c>
      <c r="W484" s="28">
        <v>2</v>
      </c>
      <c r="X484" s="28">
        <v>3</v>
      </c>
      <c r="Y484" s="28"/>
      <c r="Z484" s="28"/>
      <c r="AA484" s="28">
        <v>36</v>
      </c>
      <c r="AB484" s="28">
        <v>4</v>
      </c>
      <c r="AC484" s="28"/>
      <c r="AD484" s="28"/>
      <c r="AE484" s="28">
        <v>49</v>
      </c>
      <c r="AF484" s="28">
        <v>3</v>
      </c>
      <c r="AG484" s="28"/>
      <c r="AH484" s="28"/>
      <c r="AI484" s="28">
        <v>32</v>
      </c>
      <c r="AJ484" s="28">
        <v>2</v>
      </c>
      <c r="AK484" s="28">
        <v>1</v>
      </c>
      <c r="AL484" s="28"/>
      <c r="AM484" s="28">
        <v>10</v>
      </c>
      <c r="AN484" s="28"/>
      <c r="AO484" s="28"/>
      <c r="AP484" s="28"/>
      <c r="AQ484" s="28">
        <v>8</v>
      </c>
      <c r="AR484" s="28">
        <v>1</v>
      </c>
      <c r="AS484" s="28">
        <v>1</v>
      </c>
      <c r="AT484" s="28"/>
      <c r="AU484" s="28">
        <v>6</v>
      </c>
      <c r="AV484" s="28"/>
      <c r="AW484" s="28">
        <v>1</v>
      </c>
      <c r="AX484" s="28"/>
      <c r="AY484" s="28"/>
      <c r="AZ484" s="28"/>
      <c r="BA484" s="28"/>
      <c r="BB484" s="28"/>
      <c r="BC484" s="26">
        <f t="shared" si="77"/>
        <v>143</v>
      </c>
      <c r="BD484" s="26">
        <f t="shared" si="78"/>
        <v>14</v>
      </c>
      <c r="BE484" s="26">
        <f t="shared" si="79"/>
        <v>3</v>
      </c>
      <c r="BF484" s="26">
        <f t="shared" si="80"/>
        <v>1</v>
      </c>
      <c r="BG484" s="26">
        <f t="shared" si="81"/>
        <v>146</v>
      </c>
      <c r="BH484" s="26">
        <f t="shared" si="82"/>
        <v>15</v>
      </c>
      <c r="BI484" s="26">
        <f t="shared" si="84"/>
        <v>20</v>
      </c>
      <c r="BJ484" s="86"/>
    </row>
    <row r="485" spans="1:62" s="4" customFormat="1" ht="12.75">
      <c r="A485" s="66"/>
      <c r="B485" s="28"/>
      <c r="C485" s="28">
        <v>21</v>
      </c>
      <c r="D485" s="71" t="s">
        <v>319</v>
      </c>
      <c r="E485" s="33"/>
      <c r="F485" s="66" t="s">
        <v>40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>
        <v>1</v>
      </c>
      <c r="Y485" s="28"/>
      <c r="Z485" s="28"/>
      <c r="AA485" s="28"/>
      <c r="AB485" s="28">
        <v>2</v>
      </c>
      <c r="AC485" s="28"/>
      <c r="AD485" s="28"/>
      <c r="AE485" s="28">
        <v>2</v>
      </c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6">
        <f t="shared" si="77"/>
        <v>2</v>
      </c>
      <c r="BD485" s="26">
        <f t="shared" si="78"/>
        <v>3</v>
      </c>
      <c r="BE485" s="26">
        <f t="shared" si="79"/>
        <v>0</v>
      </c>
      <c r="BF485" s="26">
        <f t="shared" si="80"/>
        <v>0</v>
      </c>
      <c r="BG485" s="26">
        <f t="shared" si="81"/>
        <v>2</v>
      </c>
      <c r="BH485" s="26">
        <f t="shared" si="82"/>
        <v>3</v>
      </c>
      <c r="BI485" s="26">
        <f t="shared" si="84"/>
        <v>21</v>
      </c>
      <c r="BJ485" s="86"/>
    </row>
    <row r="486" spans="1:62" s="4" customFormat="1" ht="12.75">
      <c r="A486" s="66"/>
      <c r="B486" s="28"/>
      <c r="C486" s="28">
        <v>22</v>
      </c>
      <c r="D486" s="71" t="s">
        <v>319</v>
      </c>
      <c r="E486" s="33"/>
      <c r="F486" s="66" t="s">
        <v>32</v>
      </c>
      <c r="G486" s="28"/>
      <c r="H486" s="28"/>
      <c r="I486" s="28"/>
      <c r="J486" s="28"/>
      <c r="K486" s="28">
        <v>4</v>
      </c>
      <c r="L486" s="28"/>
      <c r="M486" s="28">
        <v>9</v>
      </c>
      <c r="N486" s="28"/>
      <c r="O486" s="28"/>
      <c r="P486" s="28">
        <v>19</v>
      </c>
      <c r="Q486" s="28"/>
      <c r="R486" s="28"/>
      <c r="S486" s="28"/>
      <c r="T486" s="28">
        <v>48</v>
      </c>
      <c r="U486" s="28">
        <v>2</v>
      </c>
      <c r="V486" s="28"/>
      <c r="W486" s="28">
        <v>2</v>
      </c>
      <c r="X486" s="28">
        <v>12</v>
      </c>
      <c r="Y486" s="28"/>
      <c r="Z486" s="28"/>
      <c r="AA486" s="28">
        <v>29</v>
      </c>
      <c r="AB486" s="28">
        <v>58</v>
      </c>
      <c r="AC486" s="28"/>
      <c r="AD486" s="28"/>
      <c r="AE486" s="28">
        <v>20</v>
      </c>
      <c r="AF486" s="28">
        <v>8</v>
      </c>
      <c r="AG486" s="28"/>
      <c r="AH486" s="28"/>
      <c r="AI486" s="28">
        <v>9</v>
      </c>
      <c r="AJ486" s="28">
        <v>2</v>
      </c>
      <c r="AK486" s="28"/>
      <c r="AL486" s="28"/>
      <c r="AM486" s="28">
        <v>4</v>
      </c>
      <c r="AN486" s="28">
        <v>2</v>
      </c>
      <c r="AO486" s="28"/>
      <c r="AP486" s="28"/>
      <c r="AQ486" s="28">
        <v>2</v>
      </c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6">
        <f t="shared" si="77"/>
        <v>66</v>
      </c>
      <c r="BD486" s="26">
        <f t="shared" si="78"/>
        <v>162</v>
      </c>
      <c r="BE486" s="26">
        <f t="shared" si="79"/>
        <v>2</v>
      </c>
      <c r="BF486" s="26">
        <f t="shared" si="80"/>
        <v>0</v>
      </c>
      <c r="BG486" s="26">
        <f t="shared" si="81"/>
        <v>68</v>
      </c>
      <c r="BH486" s="26">
        <f t="shared" si="82"/>
        <v>162</v>
      </c>
      <c r="BI486" s="26">
        <f t="shared" si="84"/>
        <v>22</v>
      </c>
      <c r="BJ486" s="86"/>
    </row>
    <row r="487" spans="1:62" s="4" customFormat="1" ht="25.5">
      <c r="A487" s="66"/>
      <c r="B487" s="28" t="s">
        <v>304</v>
      </c>
      <c r="C487" s="28"/>
      <c r="D487" s="71" t="s">
        <v>320</v>
      </c>
      <c r="E487" s="33"/>
      <c r="F487" s="66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6">
        <f aca="true" t="shared" si="86" ref="BC487:BC550">AY487+AU487+AQ487+AM487+AI487+AE487+AA487+W487+S487+O487</f>
        <v>0</v>
      </c>
      <c r="BD487" s="26">
        <f aca="true" t="shared" si="87" ref="BD487:BD550">AZ487+AV487+AR487+AN487+AJ487+AF487+AB487+X487+T487+P487+M487+K487+I487+G487</f>
        <v>0</v>
      </c>
      <c r="BE487" s="26">
        <f aca="true" t="shared" si="88" ref="BE487:BE550">BA487+AW487+AS487+AO487+AK487+AG487+AC487+Y487+U487+Q487</f>
        <v>0</v>
      </c>
      <c r="BF487" s="26">
        <f aca="true" t="shared" si="89" ref="BF487:BF550">BB486+AX487+AT487+AP487+AL487+AH487+AD487+Z487+V487+R487+N487+L487+J487+H487</f>
        <v>0</v>
      </c>
      <c r="BG487" s="26">
        <f aca="true" t="shared" si="90" ref="BG487:BG550">BC487+BE487</f>
        <v>0</v>
      </c>
      <c r="BH487" s="26">
        <f aca="true" t="shared" si="91" ref="BH487:BH550">BD487+BF487</f>
        <v>0</v>
      </c>
      <c r="BI487" s="26">
        <f t="shared" si="84"/>
        <v>0</v>
      </c>
      <c r="BJ487" s="86"/>
    </row>
    <row r="488" spans="1:62" s="4" customFormat="1" ht="12.75">
      <c r="A488" s="66"/>
      <c r="B488" s="28"/>
      <c r="C488" s="28">
        <v>23</v>
      </c>
      <c r="D488" s="71" t="s">
        <v>321</v>
      </c>
      <c r="E488" s="33"/>
      <c r="F488" s="66" t="s">
        <v>31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>
        <v>1</v>
      </c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6">
        <f t="shared" si="86"/>
        <v>1</v>
      </c>
      <c r="BD488" s="26">
        <f t="shared" si="87"/>
        <v>0</v>
      </c>
      <c r="BE488" s="26">
        <f t="shared" si="88"/>
        <v>0</v>
      </c>
      <c r="BF488" s="26">
        <f t="shared" si="89"/>
        <v>0</v>
      </c>
      <c r="BG488" s="26">
        <f t="shared" si="90"/>
        <v>1</v>
      </c>
      <c r="BH488" s="26">
        <f t="shared" si="91"/>
        <v>0</v>
      </c>
      <c r="BI488" s="26">
        <f t="shared" si="84"/>
        <v>23</v>
      </c>
      <c r="BJ488" s="86"/>
    </row>
    <row r="489" spans="1:62" s="4" customFormat="1" ht="12.75">
      <c r="A489" s="66"/>
      <c r="B489" s="28"/>
      <c r="C489" s="28">
        <v>24</v>
      </c>
      <c r="D489" s="71" t="s">
        <v>322</v>
      </c>
      <c r="E489" s="33"/>
      <c r="F489" s="66" t="s">
        <v>31</v>
      </c>
      <c r="G489" s="28"/>
      <c r="H489" s="28"/>
      <c r="I489" s="28"/>
      <c r="J489" s="28"/>
      <c r="K489" s="28"/>
      <c r="L489" s="28"/>
      <c r="M489" s="28">
        <v>1</v>
      </c>
      <c r="N489" s="28"/>
      <c r="O489" s="28"/>
      <c r="P489" s="28">
        <v>1</v>
      </c>
      <c r="Q489" s="28"/>
      <c r="R489" s="28"/>
      <c r="S489" s="28">
        <v>2</v>
      </c>
      <c r="T489" s="28">
        <v>7</v>
      </c>
      <c r="U489" s="28"/>
      <c r="V489" s="28"/>
      <c r="W489" s="28">
        <v>6</v>
      </c>
      <c r="X489" s="28">
        <v>4</v>
      </c>
      <c r="Y489" s="28"/>
      <c r="Z489" s="28"/>
      <c r="AA489" s="28">
        <v>101</v>
      </c>
      <c r="AB489" s="28">
        <v>21</v>
      </c>
      <c r="AC489" s="28">
        <v>2</v>
      </c>
      <c r="AD489" s="28"/>
      <c r="AE489" s="28">
        <v>172</v>
      </c>
      <c r="AF489" s="28">
        <v>14</v>
      </c>
      <c r="AG489" s="28">
        <v>4</v>
      </c>
      <c r="AH489" s="28">
        <v>2</v>
      </c>
      <c r="AI489" s="28">
        <v>66</v>
      </c>
      <c r="AJ489" s="28">
        <v>6</v>
      </c>
      <c r="AK489" s="28">
        <v>4</v>
      </c>
      <c r="AL489" s="28"/>
      <c r="AM489" s="28">
        <v>22</v>
      </c>
      <c r="AN489" s="28">
        <v>2</v>
      </c>
      <c r="AO489" s="28">
        <v>4</v>
      </c>
      <c r="AP489" s="28"/>
      <c r="AQ489" s="28">
        <v>21</v>
      </c>
      <c r="AR489" s="28"/>
      <c r="AS489" s="28">
        <v>3</v>
      </c>
      <c r="AT489" s="28"/>
      <c r="AU489" s="28">
        <v>12</v>
      </c>
      <c r="AV489" s="28">
        <v>1</v>
      </c>
      <c r="AW489" s="28">
        <v>4</v>
      </c>
      <c r="AX489" s="28"/>
      <c r="AY489" s="28"/>
      <c r="AZ489" s="28"/>
      <c r="BA489" s="28"/>
      <c r="BB489" s="28"/>
      <c r="BC489" s="26">
        <f t="shared" si="86"/>
        <v>402</v>
      </c>
      <c r="BD489" s="26">
        <f t="shared" si="87"/>
        <v>57</v>
      </c>
      <c r="BE489" s="26">
        <f t="shared" si="88"/>
        <v>21</v>
      </c>
      <c r="BF489" s="26">
        <f t="shared" si="89"/>
        <v>2</v>
      </c>
      <c r="BG489" s="26">
        <f t="shared" si="90"/>
        <v>423</v>
      </c>
      <c r="BH489" s="26">
        <f t="shared" si="91"/>
        <v>59</v>
      </c>
      <c r="BI489" s="26">
        <f t="shared" si="84"/>
        <v>24</v>
      </c>
      <c r="BJ489" s="86"/>
    </row>
    <row r="490" spans="1:62" s="4" customFormat="1" ht="12.75">
      <c r="A490" s="66"/>
      <c r="B490" s="28"/>
      <c r="C490" s="28">
        <v>25</v>
      </c>
      <c r="D490" s="71" t="s">
        <v>322</v>
      </c>
      <c r="E490" s="33"/>
      <c r="F490" s="66" t="s">
        <v>40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>
        <v>3</v>
      </c>
      <c r="U490" s="28"/>
      <c r="V490" s="28"/>
      <c r="W490" s="28"/>
      <c r="X490" s="28"/>
      <c r="Y490" s="28"/>
      <c r="Z490" s="28"/>
      <c r="AA490" s="28">
        <v>1</v>
      </c>
      <c r="AB490" s="28">
        <v>3</v>
      </c>
      <c r="AC490" s="28"/>
      <c r="AD490" s="28"/>
      <c r="AE490" s="28">
        <v>1</v>
      </c>
      <c r="AF490" s="28">
        <v>1</v>
      </c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6">
        <f t="shared" si="86"/>
        <v>2</v>
      </c>
      <c r="BD490" s="26">
        <f t="shared" si="87"/>
        <v>7</v>
      </c>
      <c r="BE490" s="26">
        <f t="shared" si="88"/>
        <v>0</v>
      </c>
      <c r="BF490" s="26">
        <f t="shared" si="89"/>
        <v>0</v>
      </c>
      <c r="BG490" s="26">
        <f t="shared" si="90"/>
        <v>2</v>
      </c>
      <c r="BH490" s="26">
        <f t="shared" si="91"/>
        <v>7</v>
      </c>
      <c r="BI490" s="26">
        <f t="shared" si="84"/>
        <v>25</v>
      </c>
      <c r="BJ490" s="86"/>
    </row>
    <row r="491" spans="1:62" s="4" customFormat="1" ht="12.75">
      <c r="A491" s="66"/>
      <c r="B491" s="28"/>
      <c r="C491" s="28">
        <v>26</v>
      </c>
      <c r="D491" s="71" t="s">
        <v>322</v>
      </c>
      <c r="E491" s="33"/>
      <c r="F491" s="66" t="s">
        <v>41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>
        <v>1</v>
      </c>
      <c r="U491" s="28"/>
      <c r="V491" s="28"/>
      <c r="W491" s="28"/>
      <c r="X491" s="28"/>
      <c r="Y491" s="28"/>
      <c r="Z491" s="28"/>
      <c r="AA491" s="28">
        <v>1</v>
      </c>
      <c r="AB491" s="28"/>
      <c r="AC491" s="28"/>
      <c r="AD491" s="28"/>
      <c r="AE491" s="28">
        <v>1</v>
      </c>
      <c r="AF491" s="28"/>
      <c r="AG491" s="28"/>
      <c r="AH491" s="28"/>
      <c r="AI491" s="28">
        <v>1</v>
      </c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6">
        <f t="shared" si="86"/>
        <v>3</v>
      </c>
      <c r="BD491" s="26">
        <f t="shared" si="87"/>
        <v>1</v>
      </c>
      <c r="BE491" s="26">
        <f t="shared" si="88"/>
        <v>0</v>
      </c>
      <c r="BF491" s="26">
        <f t="shared" si="89"/>
        <v>0</v>
      </c>
      <c r="BG491" s="26">
        <f t="shared" si="90"/>
        <v>3</v>
      </c>
      <c r="BH491" s="26">
        <f t="shared" si="91"/>
        <v>1</v>
      </c>
      <c r="BI491" s="26">
        <f t="shared" si="84"/>
        <v>26</v>
      </c>
      <c r="BJ491" s="86"/>
    </row>
    <row r="492" spans="1:62" s="4" customFormat="1" ht="12.75">
      <c r="A492" s="66"/>
      <c r="B492" s="28"/>
      <c r="C492" s="28">
        <v>27</v>
      </c>
      <c r="D492" s="71" t="s">
        <v>322</v>
      </c>
      <c r="E492" s="33"/>
      <c r="F492" s="66" t="s">
        <v>32</v>
      </c>
      <c r="G492" s="28"/>
      <c r="H492" s="28"/>
      <c r="I492" s="28">
        <v>3</v>
      </c>
      <c r="J492" s="28"/>
      <c r="K492" s="28">
        <v>4</v>
      </c>
      <c r="L492" s="28"/>
      <c r="M492" s="28">
        <v>42</v>
      </c>
      <c r="N492" s="28">
        <v>3</v>
      </c>
      <c r="O492" s="28"/>
      <c r="P492" s="28">
        <v>93</v>
      </c>
      <c r="Q492" s="28"/>
      <c r="R492" s="28"/>
      <c r="S492" s="28">
        <v>2</v>
      </c>
      <c r="T492" s="28">
        <v>205</v>
      </c>
      <c r="U492" s="28"/>
      <c r="V492" s="28">
        <v>2</v>
      </c>
      <c r="W492" s="28">
        <v>3</v>
      </c>
      <c r="X492" s="28">
        <v>51</v>
      </c>
      <c r="Y492" s="28"/>
      <c r="Z492" s="28"/>
      <c r="AA492" s="28">
        <v>32</v>
      </c>
      <c r="AB492" s="28">
        <v>97</v>
      </c>
      <c r="AC492" s="28"/>
      <c r="AD492" s="28"/>
      <c r="AE492" s="28">
        <v>26</v>
      </c>
      <c r="AF492" s="28">
        <v>21</v>
      </c>
      <c r="AG492" s="28"/>
      <c r="AH492" s="28"/>
      <c r="AI492" s="28">
        <v>11</v>
      </c>
      <c r="AJ492" s="28">
        <v>10</v>
      </c>
      <c r="AK492" s="28"/>
      <c r="AL492" s="28"/>
      <c r="AM492" s="28">
        <v>2</v>
      </c>
      <c r="AN492" s="28">
        <v>1</v>
      </c>
      <c r="AO492" s="28"/>
      <c r="AP492" s="28"/>
      <c r="AQ492" s="28">
        <v>2</v>
      </c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6">
        <f t="shared" si="86"/>
        <v>78</v>
      </c>
      <c r="BD492" s="26">
        <f t="shared" si="87"/>
        <v>527</v>
      </c>
      <c r="BE492" s="26">
        <f t="shared" si="88"/>
        <v>0</v>
      </c>
      <c r="BF492" s="26">
        <f t="shared" si="89"/>
        <v>5</v>
      </c>
      <c r="BG492" s="26">
        <f t="shared" si="90"/>
        <v>78</v>
      </c>
      <c r="BH492" s="26">
        <f t="shared" si="91"/>
        <v>532</v>
      </c>
      <c r="BI492" s="26">
        <f t="shared" si="84"/>
        <v>27</v>
      </c>
      <c r="BJ492" s="86"/>
    </row>
    <row r="493" spans="1:62" s="4" customFormat="1" ht="12.75">
      <c r="A493" s="66"/>
      <c r="B493" s="28"/>
      <c r="C493" s="28">
        <v>28</v>
      </c>
      <c r="D493" s="71" t="s">
        <v>323</v>
      </c>
      <c r="E493" s="33"/>
      <c r="F493" s="66" t="s">
        <v>31</v>
      </c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>
        <v>1</v>
      </c>
      <c r="Y493" s="28"/>
      <c r="Z493" s="28"/>
      <c r="AA493" s="28">
        <v>1</v>
      </c>
      <c r="AB493" s="28">
        <v>1</v>
      </c>
      <c r="AC493" s="28"/>
      <c r="AD493" s="28"/>
      <c r="AE493" s="28">
        <v>2</v>
      </c>
      <c r="AF493" s="28"/>
      <c r="AG493" s="28"/>
      <c r="AH493" s="28"/>
      <c r="AI493" s="28">
        <v>1</v>
      </c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6">
        <f t="shared" si="86"/>
        <v>4</v>
      </c>
      <c r="BD493" s="26">
        <f t="shared" si="87"/>
        <v>2</v>
      </c>
      <c r="BE493" s="26">
        <f t="shared" si="88"/>
        <v>0</v>
      </c>
      <c r="BF493" s="26">
        <f t="shared" si="89"/>
        <v>0</v>
      </c>
      <c r="BG493" s="26">
        <f t="shared" si="90"/>
        <v>4</v>
      </c>
      <c r="BH493" s="26">
        <f t="shared" si="91"/>
        <v>2</v>
      </c>
      <c r="BI493" s="26">
        <f t="shared" si="84"/>
        <v>28</v>
      </c>
      <c r="BJ493" s="86"/>
    </row>
    <row r="494" spans="1:62" s="4" customFormat="1" ht="12.75">
      <c r="A494" s="66"/>
      <c r="B494" s="28"/>
      <c r="C494" s="28">
        <v>29</v>
      </c>
      <c r="D494" s="71" t="s">
        <v>323</v>
      </c>
      <c r="E494" s="33"/>
      <c r="F494" s="66" t="s">
        <v>32</v>
      </c>
      <c r="G494" s="28"/>
      <c r="H494" s="28"/>
      <c r="I494" s="28"/>
      <c r="J494" s="28"/>
      <c r="K494" s="28">
        <v>1</v>
      </c>
      <c r="L494" s="28"/>
      <c r="M494" s="28">
        <v>1</v>
      </c>
      <c r="N494" s="28"/>
      <c r="O494" s="28"/>
      <c r="P494" s="28">
        <v>1</v>
      </c>
      <c r="Q494" s="28"/>
      <c r="R494" s="28"/>
      <c r="S494" s="28"/>
      <c r="T494" s="28">
        <v>1</v>
      </c>
      <c r="U494" s="28"/>
      <c r="V494" s="28"/>
      <c r="W494" s="28"/>
      <c r="X494" s="28">
        <v>2</v>
      </c>
      <c r="Y494" s="28"/>
      <c r="Z494" s="28"/>
      <c r="AA494" s="28"/>
      <c r="AB494" s="28">
        <v>1</v>
      </c>
      <c r="AC494" s="28"/>
      <c r="AD494" s="28"/>
      <c r="AE494" s="28"/>
      <c r="AF494" s="28">
        <v>1</v>
      </c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6">
        <f t="shared" si="86"/>
        <v>0</v>
      </c>
      <c r="BD494" s="26">
        <f t="shared" si="87"/>
        <v>8</v>
      </c>
      <c r="BE494" s="26">
        <f t="shared" si="88"/>
        <v>0</v>
      </c>
      <c r="BF494" s="26">
        <f t="shared" si="89"/>
        <v>0</v>
      </c>
      <c r="BG494" s="26">
        <f t="shared" si="90"/>
        <v>0</v>
      </c>
      <c r="BH494" s="26">
        <f t="shared" si="91"/>
        <v>8</v>
      </c>
      <c r="BI494" s="26">
        <f t="shared" si="84"/>
        <v>29</v>
      </c>
      <c r="BJ494" s="86"/>
    </row>
    <row r="495" spans="1:62" s="4" customFormat="1" ht="12.75">
      <c r="A495" s="66"/>
      <c r="B495" s="28"/>
      <c r="C495" s="28">
        <v>30</v>
      </c>
      <c r="D495" s="71" t="s">
        <v>324</v>
      </c>
      <c r="E495" s="33"/>
      <c r="F495" s="66" t="s">
        <v>31</v>
      </c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>
        <v>1</v>
      </c>
      <c r="T495" s="28"/>
      <c r="U495" s="28"/>
      <c r="V495" s="28"/>
      <c r="W495" s="28">
        <v>1</v>
      </c>
      <c r="X495" s="28"/>
      <c r="Y495" s="28"/>
      <c r="Z495" s="28"/>
      <c r="AA495" s="28">
        <v>6</v>
      </c>
      <c r="AB495" s="28">
        <v>4</v>
      </c>
      <c r="AC495" s="28">
        <v>1</v>
      </c>
      <c r="AD495" s="28"/>
      <c r="AE495" s="28">
        <v>20</v>
      </c>
      <c r="AF495" s="28">
        <v>2</v>
      </c>
      <c r="AG495" s="28">
        <v>2</v>
      </c>
      <c r="AH495" s="28"/>
      <c r="AI495" s="28">
        <v>6</v>
      </c>
      <c r="AJ495" s="28">
        <v>1</v>
      </c>
      <c r="AK495" s="28"/>
      <c r="AL495" s="28"/>
      <c r="AM495" s="28">
        <v>3</v>
      </c>
      <c r="AN495" s="28"/>
      <c r="AO495" s="28"/>
      <c r="AP495" s="28"/>
      <c r="AQ495" s="28">
        <v>3</v>
      </c>
      <c r="AR495" s="28"/>
      <c r="AS495" s="28"/>
      <c r="AT495" s="28"/>
      <c r="AU495" s="28">
        <v>2</v>
      </c>
      <c r="AV495" s="28"/>
      <c r="AW495" s="28">
        <v>1</v>
      </c>
      <c r="AX495" s="28"/>
      <c r="AY495" s="28"/>
      <c r="AZ495" s="28"/>
      <c r="BA495" s="28"/>
      <c r="BB495" s="28"/>
      <c r="BC495" s="26">
        <f t="shared" si="86"/>
        <v>42</v>
      </c>
      <c r="BD495" s="26">
        <f t="shared" si="87"/>
        <v>7</v>
      </c>
      <c r="BE495" s="26">
        <f t="shared" si="88"/>
        <v>4</v>
      </c>
      <c r="BF495" s="26">
        <f t="shared" si="89"/>
        <v>0</v>
      </c>
      <c r="BG495" s="26">
        <f t="shared" si="90"/>
        <v>46</v>
      </c>
      <c r="BH495" s="26">
        <f t="shared" si="91"/>
        <v>7</v>
      </c>
      <c r="BI495" s="26">
        <f t="shared" si="84"/>
        <v>30</v>
      </c>
      <c r="BJ495" s="86"/>
    </row>
    <row r="496" spans="1:62" s="4" customFormat="1" ht="12.75">
      <c r="A496" s="66"/>
      <c r="B496" s="28"/>
      <c r="C496" s="28">
        <v>31</v>
      </c>
      <c r="D496" s="71" t="s">
        <v>324</v>
      </c>
      <c r="E496" s="33"/>
      <c r="F496" s="66" t="s">
        <v>41</v>
      </c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>
        <v>1</v>
      </c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6">
        <f t="shared" si="86"/>
        <v>0</v>
      </c>
      <c r="BD496" s="26">
        <f t="shared" si="87"/>
        <v>1</v>
      </c>
      <c r="BE496" s="26">
        <f t="shared" si="88"/>
        <v>0</v>
      </c>
      <c r="BF496" s="26">
        <f t="shared" si="89"/>
        <v>0</v>
      </c>
      <c r="BG496" s="26">
        <f t="shared" si="90"/>
        <v>0</v>
      </c>
      <c r="BH496" s="26">
        <f t="shared" si="91"/>
        <v>1</v>
      </c>
      <c r="BI496" s="26">
        <f t="shared" si="84"/>
        <v>31</v>
      </c>
      <c r="BJ496" s="86"/>
    </row>
    <row r="497" spans="1:62" s="4" customFormat="1" ht="12.75">
      <c r="A497" s="66"/>
      <c r="B497" s="28"/>
      <c r="C497" s="28">
        <v>32</v>
      </c>
      <c r="D497" s="71" t="s">
        <v>324</v>
      </c>
      <c r="E497" s="33"/>
      <c r="F497" s="66" t="s">
        <v>32</v>
      </c>
      <c r="G497" s="28"/>
      <c r="H497" s="28"/>
      <c r="I497" s="28"/>
      <c r="J497" s="28"/>
      <c r="K497" s="28"/>
      <c r="L497" s="28"/>
      <c r="M497" s="28">
        <v>7</v>
      </c>
      <c r="N497" s="28"/>
      <c r="O497" s="28"/>
      <c r="P497" s="28">
        <v>12</v>
      </c>
      <c r="Q497" s="28"/>
      <c r="R497" s="28"/>
      <c r="S497" s="28"/>
      <c r="T497" s="28">
        <v>28</v>
      </c>
      <c r="U497" s="28"/>
      <c r="V497" s="28"/>
      <c r="W497" s="28"/>
      <c r="X497" s="28">
        <v>3</v>
      </c>
      <c r="Y497" s="28"/>
      <c r="Z497" s="28"/>
      <c r="AA497" s="28">
        <v>2</v>
      </c>
      <c r="AB497" s="28">
        <v>16</v>
      </c>
      <c r="AC497" s="28"/>
      <c r="AD497" s="28"/>
      <c r="AE497" s="28">
        <v>3</v>
      </c>
      <c r="AF497" s="28">
        <v>3</v>
      </c>
      <c r="AG497" s="28"/>
      <c r="AH497" s="28"/>
      <c r="AI497" s="28"/>
      <c r="AJ497" s="28"/>
      <c r="AK497" s="28"/>
      <c r="AL497" s="28"/>
      <c r="AM497" s="28"/>
      <c r="AN497" s="28">
        <v>1</v>
      </c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6">
        <f t="shared" si="86"/>
        <v>5</v>
      </c>
      <c r="BD497" s="26">
        <f t="shared" si="87"/>
        <v>70</v>
      </c>
      <c r="BE497" s="26">
        <f t="shared" si="88"/>
        <v>0</v>
      </c>
      <c r="BF497" s="26">
        <f t="shared" si="89"/>
        <v>0</v>
      </c>
      <c r="BG497" s="26">
        <f t="shared" si="90"/>
        <v>5</v>
      </c>
      <c r="BH497" s="26">
        <f t="shared" si="91"/>
        <v>70</v>
      </c>
      <c r="BI497" s="26">
        <f t="shared" si="84"/>
        <v>32</v>
      </c>
      <c r="BJ497" s="86"/>
    </row>
    <row r="498" spans="1:62" s="4" customFormat="1" ht="12.75">
      <c r="A498" s="66"/>
      <c r="B498" s="28"/>
      <c r="C498" s="28">
        <v>33</v>
      </c>
      <c r="D498" s="71" t="s">
        <v>325</v>
      </c>
      <c r="E498" s="33"/>
      <c r="F498" s="66" t="s">
        <v>31</v>
      </c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>
        <v>1</v>
      </c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>
        <v>1</v>
      </c>
      <c r="AV498" s="28"/>
      <c r="AW498" s="28"/>
      <c r="AX498" s="28"/>
      <c r="AY498" s="28"/>
      <c r="AZ498" s="28"/>
      <c r="BA498" s="28"/>
      <c r="BB498" s="28"/>
      <c r="BC498" s="26">
        <f t="shared" si="86"/>
        <v>1</v>
      </c>
      <c r="BD498" s="26">
        <f t="shared" si="87"/>
        <v>1</v>
      </c>
      <c r="BE498" s="26">
        <f t="shared" si="88"/>
        <v>0</v>
      </c>
      <c r="BF498" s="26">
        <f t="shared" si="89"/>
        <v>0</v>
      </c>
      <c r="BG498" s="26">
        <f t="shared" si="90"/>
        <v>1</v>
      </c>
      <c r="BH498" s="26">
        <f t="shared" si="91"/>
        <v>1</v>
      </c>
      <c r="BI498" s="26">
        <f t="shared" si="84"/>
        <v>33</v>
      </c>
      <c r="BJ498" s="86"/>
    </row>
    <row r="499" spans="1:62" s="4" customFormat="1" ht="12.75">
      <c r="A499" s="66"/>
      <c r="B499" s="28"/>
      <c r="C499" s="28">
        <v>34</v>
      </c>
      <c r="D499" s="71" t="s">
        <v>325</v>
      </c>
      <c r="E499" s="33"/>
      <c r="F499" s="66" t="s">
        <v>41</v>
      </c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>
        <v>1</v>
      </c>
      <c r="AB499" s="28"/>
      <c r="AC499" s="28"/>
      <c r="AD499" s="28"/>
      <c r="AE499" s="28">
        <v>1</v>
      </c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6">
        <f t="shared" si="86"/>
        <v>2</v>
      </c>
      <c r="BD499" s="26">
        <f t="shared" si="87"/>
        <v>0</v>
      </c>
      <c r="BE499" s="26">
        <f t="shared" si="88"/>
        <v>0</v>
      </c>
      <c r="BF499" s="26">
        <f t="shared" si="89"/>
        <v>0</v>
      </c>
      <c r="BG499" s="26">
        <f t="shared" si="90"/>
        <v>2</v>
      </c>
      <c r="BH499" s="26">
        <f t="shared" si="91"/>
        <v>0</v>
      </c>
      <c r="BI499" s="26">
        <f t="shared" si="84"/>
        <v>34</v>
      </c>
      <c r="BJ499" s="86"/>
    </row>
    <row r="500" spans="1:62" s="4" customFormat="1" ht="12.75">
      <c r="A500" s="66"/>
      <c r="B500" s="28"/>
      <c r="C500" s="28">
        <v>35</v>
      </c>
      <c r="D500" s="71" t="s">
        <v>325</v>
      </c>
      <c r="E500" s="33"/>
      <c r="F500" s="66" t="s">
        <v>32</v>
      </c>
      <c r="G500" s="28"/>
      <c r="H500" s="28"/>
      <c r="I500" s="28"/>
      <c r="J500" s="28"/>
      <c r="K500" s="28"/>
      <c r="L500" s="28"/>
      <c r="M500" s="28"/>
      <c r="N500" s="28"/>
      <c r="O500" s="28">
        <v>2</v>
      </c>
      <c r="P500" s="28"/>
      <c r="Q500" s="28"/>
      <c r="R500" s="28"/>
      <c r="S500" s="28"/>
      <c r="T500" s="28">
        <v>1</v>
      </c>
      <c r="U500" s="28"/>
      <c r="V500" s="28"/>
      <c r="W500" s="28"/>
      <c r="X500" s="28"/>
      <c r="Y500" s="28"/>
      <c r="Z500" s="28">
        <v>1</v>
      </c>
      <c r="AA500" s="28"/>
      <c r="AB500" s="28">
        <v>2</v>
      </c>
      <c r="AC500" s="28"/>
      <c r="AD500" s="28">
        <v>2</v>
      </c>
      <c r="AE500" s="28"/>
      <c r="AF500" s="28"/>
      <c r="AG500" s="28">
        <v>1</v>
      </c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6">
        <f t="shared" si="86"/>
        <v>2</v>
      </c>
      <c r="BD500" s="26">
        <f t="shared" si="87"/>
        <v>3</v>
      </c>
      <c r="BE500" s="26">
        <f t="shared" si="88"/>
        <v>1</v>
      </c>
      <c r="BF500" s="26">
        <f t="shared" si="89"/>
        <v>3</v>
      </c>
      <c r="BG500" s="26">
        <f t="shared" si="90"/>
        <v>3</v>
      </c>
      <c r="BH500" s="26">
        <f t="shared" si="91"/>
        <v>6</v>
      </c>
      <c r="BI500" s="26">
        <f t="shared" si="84"/>
        <v>35</v>
      </c>
      <c r="BJ500" s="86"/>
    </row>
    <row r="501" spans="1:62" s="4" customFormat="1" ht="12.75">
      <c r="A501" s="66"/>
      <c r="B501" s="28"/>
      <c r="C501" s="28">
        <v>36</v>
      </c>
      <c r="D501" s="71" t="s">
        <v>326</v>
      </c>
      <c r="E501" s="33"/>
      <c r="F501" s="66" t="s">
        <v>31</v>
      </c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>
        <v>1</v>
      </c>
      <c r="Y501" s="28"/>
      <c r="Z501" s="28"/>
      <c r="AA501" s="28">
        <v>6</v>
      </c>
      <c r="AB501" s="28"/>
      <c r="AC501" s="28"/>
      <c r="AD501" s="28"/>
      <c r="AE501" s="28">
        <v>3</v>
      </c>
      <c r="AF501" s="28">
        <v>1</v>
      </c>
      <c r="AG501" s="28"/>
      <c r="AH501" s="28"/>
      <c r="AI501" s="28">
        <v>1</v>
      </c>
      <c r="AJ501" s="28"/>
      <c r="AK501" s="28"/>
      <c r="AL501" s="28"/>
      <c r="AM501" s="28">
        <v>4</v>
      </c>
      <c r="AN501" s="28"/>
      <c r="AO501" s="28">
        <v>1</v>
      </c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6">
        <f t="shared" si="86"/>
        <v>14</v>
      </c>
      <c r="BD501" s="26">
        <f t="shared" si="87"/>
        <v>2</v>
      </c>
      <c r="BE501" s="26">
        <f t="shared" si="88"/>
        <v>1</v>
      </c>
      <c r="BF501" s="26">
        <f t="shared" si="89"/>
        <v>0</v>
      </c>
      <c r="BG501" s="26">
        <f t="shared" si="90"/>
        <v>15</v>
      </c>
      <c r="BH501" s="26">
        <f t="shared" si="91"/>
        <v>2</v>
      </c>
      <c r="BI501" s="26">
        <f t="shared" si="84"/>
        <v>36</v>
      </c>
      <c r="BJ501" s="86"/>
    </row>
    <row r="502" spans="1:62" s="4" customFormat="1" ht="12.75">
      <c r="A502" s="66"/>
      <c r="B502" s="28"/>
      <c r="C502" s="28">
        <v>37</v>
      </c>
      <c r="D502" s="71" t="s">
        <v>326</v>
      </c>
      <c r="E502" s="33"/>
      <c r="F502" s="66" t="s">
        <v>32</v>
      </c>
      <c r="G502" s="28"/>
      <c r="H502" s="28"/>
      <c r="I502" s="28"/>
      <c r="J502" s="28"/>
      <c r="K502" s="28"/>
      <c r="L502" s="28"/>
      <c r="M502" s="28">
        <v>2</v>
      </c>
      <c r="N502" s="28"/>
      <c r="O502" s="28"/>
      <c r="P502" s="28">
        <v>5</v>
      </c>
      <c r="Q502" s="28"/>
      <c r="R502" s="28"/>
      <c r="S502" s="28"/>
      <c r="T502" s="28">
        <v>7</v>
      </c>
      <c r="U502" s="28"/>
      <c r="V502" s="28"/>
      <c r="W502" s="28"/>
      <c r="X502" s="28">
        <v>3</v>
      </c>
      <c r="Y502" s="28"/>
      <c r="Z502" s="28"/>
      <c r="AA502" s="28">
        <v>1</v>
      </c>
      <c r="AB502" s="28">
        <v>5</v>
      </c>
      <c r="AC502" s="28"/>
      <c r="AD502" s="28"/>
      <c r="AE502" s="28">
        <v>1</v>
      </c>
      <c r="AF502" s="28">
        <v>2</v>
      </c>
      <c r="AG502" s="28">
        <v>1</v>
      </c>
      <c r="AH502" s="28"/>
      <c r="AI502" s="28"/>
      <c r="AJ502" s="28"/>
      <c r="AK502" s="28">
        <v>1</v>
      </c>
      <c r="AL502" s="28"/>
      <c r="AM502" s="28"/>
      <c r="AN502" s="28"/>
      <c r="AO502" s="28">
        <v>1</v>
      </c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6">
        <f t="shared" si="86"/>
        <v>2</v>
      </c>
      <c r="BD502" s="26">
        <f t="shared" si="87"/>
        <v>24</v>
      </c>
      <c r="BE502" s="26">
        <f t="shared" si="88"/>
        <v>3</v>
      </c>
      <c r="BF502" s="26">
        <f t="shared" si="89"/>
        <v>0</v>
      </c>
      <c r="BG502" s="26">
        <f t="shared" si="90"/>
        <v>5</v>
      </c>
      <c r="BH502" s="26">
        <f t="shared" si="91"/>
        <v>24</v>
      </c>
      <c r="BI502" s="26">
        <f aca="true" t="shared" si="92" ref="BI502:BI534">C502</f>
        <v>37</v>
      </c>
      <c r="BJ502" s="86"/>
    </row>
    <row r="503" spans="1:62" s="4" customFormat="1" ht="12.75">
      <c r="A503" s="66"/>
      <c r="B503" s="28"/>
      <c r="C503" s="28">
        <v>38</v>
      </c>
      <c r="D503" s="71" t="s">
        <v>327</v>
      </c>
      <c r="E503" s="33"/>
      <c r="F503" s="66" t="s">
        <v>31</v>
      </c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>
        <v>1</v>
      </c>
      <c r="AC503" s="28">
        <v>3</v>
      </c>
      <c r="AD503" s="28"/>
      <c r="AE503" s="28">
        <v>1</v>
      </c>
      <c r="AF503" s="28"/>
      <c r="AG503" s="28">
        <v>1</v>
      </c>
      <c r="AH503" s="28"/>
      <c r="AI503" s="28">
        <v>1</v>
      </c>
      <c r="AJ503" s="28"/>
      <c r="AK503" s="28">
        <v>1</v>
      </c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6">
        <f t="shared" si="86"/>
        <v>2</v>
      </c>
      <c r="BD503" s="26">
        <f t="shared" si="87"/>
        <v>1</v>
      </c>
      <c r="BE503" s="26">
        <f t="shared" si="88"/>
        <v>5</v>
      </c>
      <c r="BF503" s="26">
        <f t="shared" si="89"/>
        <v>0</v>
      </c>
      <c r="BG503" s="26">
        <f t="shared" si="90"/>
        <v>7</v>
      </c>
      <c r="BH503" s="26">
        <f t="shared" si="91"/>
        <v>1</v>
      </c>
      <c r="BI503" s="26">
        <f t="shared" si="92"/>
        <v>38</v>
      </c>
      <c r="BJ503" s="86"/>
    </row>
    <row r="504" spans="1:62" s="4" customFormat="1" ht="12.75">
      <c r="A504" s="66"/>
      <c r="B504" s="28"/>
      <c r="C504" s="28">
        <v>39</v>
      </c>
      <c r="D504" s="71" t="s">
        <v>327</v>
      </c>
      <c r="E504" s="33"/>
      <c r="F504" s="66" t="s">
        <v>41</v>
      </c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>
        <v>1</v>
      </c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6">
        <f t="shared" si="86"/>
        <v>0</v>
      </c>
      <c r="BD504" s="26">
        <f t="shared" si="87"/>
        <v>1</v>
      </c>
      <c r="BE504" s="26">
        <f t="shared" si="88"/>
        <v>0</v>
      </c>
      <c r="BF504" s="26">
        <f t="shared" si="89"/>
        <v>0</v>
      </c>
      <c r="BG504" s="26">
        <f t="shared" si="90"/>
        <v>0</v>
      </c>
      <c r="BH504" s="26">
        <f t="shared" si="91"/>
        <v>1</v>
      </c>
      <c r="BI504" s="26">
        <f t="shared" si="92"/>
        <v>39</v>
      </c>
      <c r="BJ504" s="86"/>
    </row>
    <row r="505" spans="1:62" s="4" customFormat="1" ht="12.75">
      <c r="A505" s="66"/>
      <c r="B505" s="28"/>
      <c r="C505" s="28">
        <v>40</v>
      </c>
      <c r="D505" s="71" t="s">
        <v>327</v>
      </c>
      <c r="E505" s="33"/>
      <c r="F505" s="66" t="s">
        <v>32</v>
      </c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>
        <v>1</v>
      </c>
      <c r="U505" s="28"/>
      <c r="V505" s="28"/>
      <c r="W505" s="28"/>
      <c r="X505" s="28"/>
      <c r="Y505" s="28"/>
      <c r="Z505" s="28"/>
      <c r="AA505" s="28">
        <v>1</v>
      </c>
      <c r="AB505" s="28">
        <v>1</v>
      </c>
      <c r="AC505" s="28"/>
      <c r="AD505" s="28"/>
      <c r="AE505" s="28"/>
      <c r="AF505" s="28"/>
      <c r="AG505" s="28"/>
      <c r="AH505" s="28">
        <v>1</v>
      </c>
      <c r="AI505" s="28">
        <v>1</v>
      </c>
      <c r="AJ505" s="28"/>
      <c r="AK505" s="28"/>
      <c r="AL505" s="28"/>
      <c r="AM505" s="28"/>
      <c r="AN505" s="28"/>
      <c r="AO505" s="28"/>
      <c r="AP505" s="28"/>
      <c r="AQ505" s="28">
        <v>2</v>
      </c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6">
        <f t="shared" si="86"/>
        <v>4</v>
      </c>
      <c r="BD505" s="26">
        <f t="shared" si="87"/>
        <v>2</v>
      </c>
      <c r="BE505" s="26">
        <f t="shared" si="88"/>
        <v>0</v>
      </c>
      <c r="BF505" s="26">
        <f t="shared" si="89"/>
        <v>1</v>
      </c>
      <c r="BG505" s="26">
        <f t="shared" si="90"/>
        <v>4</v>
      </c>
      <c r="BH505" s="26">
        <f t="shared" si="91"/>
        <v>3</v>
      </c>
      <c r="BI505" s="26">
        <f t="shared" si="92"/>
        <v>40</v>
      </c>
      <c r="BJ505" s="86"/>
    </row>
    <row r="506" spans="1:62" s="4" customFormat="1" ht="12.75">
      <c r="A506" s="66"/>
      <c r="B506" s="28"/>
      <c r="C506" s="28">
        <v>41</v>
      </c>
      <c r="D506" s="71" t="s">
        <v>328</v>
      </c>
      <c r="E506" s="33"/>
      <c r="F506" s="66" t="s">
        <v>31</v>
      </c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>
        <v>1</v>
      </c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6">
        <f t="shared" si="86"/>
        <v>0</v>
      </c>
      <c r="BD506" s="26">
        <f t="shared" si="87"/>
        <v>0</v>
      </c>
      <c r="BE506" s="26">
        <f t="shared" si="88"/>
        <v>1</v>
      </c>
      <c r="BF506" s="26">
        <f t="shared" si="89"/>
        <v>0</v>
      </c>
      <c r="BG506" s="26">
        <f t="shared" si="90"/>
        <v>1</v>
      </c>
      <c r="BH506" s="26">
        <f t="shared" si="91"/>
        <v>0</v>
      </c>
      <c r="BI506" s="26">
        <f t="shared" si="92"/>
        <v>41</v>
      </c>
      <c r="BJ506" s="86"/>
    </row>
    <row r="507" spans="1:62" s="4" customFormat="1" ht="25.5">
      <c r="A507" s="66" t="s">
        <v>313</v>
      </c>
      <c r="B507" s="28" t="s">
        <v>330</v>
      </c>
      <c r="C507" s="28"/>
      <c r="D507" s="71" t="s">
        <v>332</v>
      </c>
      <c r="E507" s="33"/>
      <c r="F507" s="66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6">
        <f t="shared" si="86"/>
        <v>0</v>
      </c>
      <c r="BD507" s="26">
        <f t="shared" si="87"/>
        <v>0</v>
      </c>
      <c r="BE507" s="26">
        <f t="shared" si="88"/>
        <v>0</v>
      </c>
      <c r="BF507" s="26">
        <f t="shared" si="89"/>
        <v>0</v>
      </c>
      <c r="BG507" s="26">
        <f t="shared" si="90"/>
        <v>0</v>
      </c>
      <c r="BH507" s="26">
        <f t="shared" si="91"/>
        <v>0</v>
      </c>
      <c r="BI507" s="26">
        <f t="shared" si="92"/>
        <v>0</v>
      </c>
      <c r="BJ507" s="86" t="s">
        <v>329</v>
      </c>
    </row>
    <row r="508" spans="1:62" s="4" customFormat="1" ht="12.75">
      <c r="A508" s="66"/>
      <c r="B508" s="28"/>
      <c r="C508" s="28">
        <v>1</v>
      </c>
      <c r="D508" s="71" t="s">
        <v>331</v>
      </c>
      <c r="E508" s="33"/>
      <c r="F508" s="66" t="s">
        <v>40</v>
      </c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>
        <v>1</v>
      </c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6">
        <f t="shared" si="86"/>
        <v>1</v>
      </c>
      <c r="BD508" s="26">
        <f t="shared" si="87"/>
        <v>0</v>
      </c>
      <c r="BE508" s="26">
        <f t="shared" si="88"/>
        <v>0</v>
      </c>
      <c r="BF508" s="26">
        <f t="shared" si="89"/>
        <v>0</v>
      </c>
      <c r="BG508" s="26">
        <f t="shared" si="90"/>
        <v>1</v>
      </c>
      <c r="BH508" s="26">
        <f t="shared" si="91"/>
        <v>0</v>
      </c>
      <c r="BI508" s="26">
        <f t="shared" si="92"/>
        <v>1</v>
      </c>
      <c r="BJ508" s="86"/>
    </row>
    <row r="509" spans="1:62" s="4" customFormat="1" ht="12.75">
      <c r="A509" s="66"/>
      <c r="B509" s="28"/>
      <c r="C509" s="28">
        <v>2</v>
      </c>
      <c r="D509" s="71" t="s">
        <v>331</v>
      </c>
      <c r="E509" s="33"/>
      <c r="F509" s="66" t="s">
        <v>41</v>
      </c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>
        <v>1</v>
      </c>
      <c r="AC509" s="28"/>
      <c r="AD509" s="28"/>
      <c r="AE509" s="28">
        <v>1</v>
      </c>
      <c r="AF509" s="28">
        <v>1</v>
      </c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>
        <v>1</v>
      </c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6">
        <f t="shared" si="86"/>
        <v>2</v>
      </c>
      <c r="BD509" s="26">
        <f t="shared" si="87"/>
        <v>2</v>
      </c>
      <c r="BE509" s="26">
        <f t="shared" si="88"/>
        <v>0</v>
      </c>
      <c r="BF509" s="26">
        <f t="shared" si="89"/>
        <v>0</v>
      </c>
      <c r="BG509" s="26">
        <f t="shared" si="90"/>
        <v>2</v>
      </c>
      <c r="BH509" s="26">
        <f t="shared" si="91"/>
        <v>2</v>
      </c>
      <c r="BI509" s="26">
        <f t="shared" si="92"/>
        <v>2</v>
      </c>
      <c r="BJ509" s="86"/>
    </row>
    <row r="510" spans="1:62" s="4" customFormat="1" ht="12.75">
      <c r="A510" s="66"/>
      <c r="B510" s="28"/>
      <c r="C510" s="28">
        <v>3</v>
      </c>
      <c r="D510" s="71" t="s">
        <v>331</v>
      </c>
      <c r="E510" s="33"/>
      <c r="F510" s="66" t="s">
        <v>32</v>
      </c>
      <c r="G510" s="28"/>
      <c r="H510" s="28"/>
      <c r="I510" s="28"/>
      <c r="J510" s="28"/>
      <c r="K510" s="28"/>
      <c r="L510" s="28"/>
      <c r="M510" s="28"/>
      <c r="N510" s="28"/>
      <c r="O510" s="28"/>
      <c r="P510" s="28">
        <v>3</v>
      </c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>
        <v>1</v>
      </c>
      <c r="AC510" s="28"/>
      <c r="AD510" s="28"/>
      <c r="AE510" s="28"/>
      <c r="AF510" s="28">
        <v>1</v>
      </c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6">
        <f t="shared" si="86"/>
        <v>0</v>
      </c>
      <c r="BD510" s="26">
        <f t="shared" si="87"/>
        <v>5</v>
      </c>
      <c r="BE510" s="26">
        <f t="shared" si="88"/>
        <v>0</v>
      </c>
      <c r="BF510" s="26">
        <f t="shared" si="89"/>
        <v>0</v>
      </c>
      <c r="BG510" s="26">
        <f t="shared" si="90"/>
        <v>0</v>
      </c>
      <c r="BH510" s="26">
        <f t="shared" si="91"/>
        <v>5</v>
      </c>
      <c r="BI510" s="26">
        <f t="shared" si="92"/>
        <v>3</v>
      </c>
      <c r="BJ510" s="86"/>
    </row>
    <row r="511" spans="1:62" s="4" customFormat="1" ht="12.75">
      <c r="A511" s="66"/>
      <c r="B511" s="28"/>
      <c r="C511" s="28">
        <v>4</v>
      </c>
      <c r="D511" s="71" t="s">
        <v>333</v>
      </c>
      <c r="E511" s="33"/>
      <c r="F511" s="66" t="s">
        <v>31</v>
      </c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>
        <v>1</v>
      </c>
      <c r="AK511" s="28"/>
      <c r="AL511" s="28"/>
      <c r="AM511" s="28"/>
      <c r="AN511" s="28"/>
      <c r="AO511" s="28"/>
      <c r="AP511" s="28"/>
      <c r="AQ511" s="28">
        <v>1</v>
      </c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6">
        <f t="shared" si="86"/>
        <v>1</v>
      </c>
      <c r="BD511" s="26">
        <f t="shared" si="87"/>
        <v>1</v>
      </c>
      <c r="BE511" s="26">
        <f t="shared" si="88"/>
        <v>0</v>
      </c>
      <c r="BF511" s="26">
        <f t="shared" si="89"/>
        <v>0</v>
      </c>
      <c r="BG511" s="26">
        <f t="shared" si="90"/>
        <v>1</v>
      </c>
      <c r="BH511" s="26">
        <f t="shared" si="91"/>
        <v>1</v>
      </c>
      <c r="BI511" s="26">
        <f t="shared" si="92"/>
        <v>4</v>
      </c>
      <c r="BJ511" s="86"/>
    </row>
    <row r="512" spans="1:62" s="4" customFormat="1" ht="12.75">
      <c r="A512" s="66"/>
      <c r="B512" s="28"/>
      <c r="C512" s="28">
        <v>5</v>
      </c>
      <c r="D512" s="71" t="s">
        <v>333</v>
      </c>
      <c r="E512" s="33"/>
      <c r="F512" s="66" t="s">
        <v>41</v>
      </c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>
        <v>1</v>
      </c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6">
        <f t="shared" si="86"/>
        <v>1</v>
      </c>
      <c r="BD512" s="26">
        <f t="shared" si="87"/>
        <v>0</v>
      </c>
      <c r="BE512" s="26">
        <f t="shared" si="88"/>
        <v>0</v>
      </c>
      <c r="BF512" s="26">
        <f t="shared" si="89"/>
        <v>0</v>
      </c>
      <c r="BG512" s="26">
        <f t="shared" si="90"/>
        <v>1</v>
      </c>
      <c r="BH512" s="26">
        <f t="shared" si="91"/>
        <v>0</v>
      </c>
      <c r="BI512" s="26">
        <f t="shared" si="92"/>
        <v>5</v>
      </c>
      <c r="BJ512" s="86"/>
    </row>
    <row r="513" spans="1:62" s="4" customFormat="1" ht="12.75">
      <c r="A513" s="66"/>
      <c r="B513" s="28"/>
      <c r="C513" s="28">
        <v>6</v>
      </c>
      <c r="D513" s="71" t="s">
        <v>333</v>
      </c>
      <c r="E513" s="33"/>
      <c r="F513" s="66" t="s">
        <v>32</v>
      </c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>
        <v>1</v>
      </c>
      <c r="Y513" s="28"/>
      <c r="Z513" s="28"/>
      <c r="AA513" s="28">
        <v>6</v>
      </c>
      <c r="AB513" s="28">
        <v>1</v>
      </c>
      <c r="AC513" s="28"/>
      <c r="AD513" s="28"/>
      <c r="AE513" s="28">
        <v>2</v>
      </c>
      <c r="AF513" s="28"/>
      <c r="AG513" s="28"/>
      <c r="AH513" s="28"/>
      <c r="AI513" s="28">
        <v>2</v>
      </c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6">
        <f t="shared" si="86"/>
        <v>10</v>
      </c>
      <c r="BD513" s="26">
        <f t="shared" si="87"/>
        <v>2</v>
      </c>
      <c r="BE513" s="26">
        <f t="shared" si="88"/>
        <v>0</v>
      </c>
      <c r="BF513" s="26">
        <f t="shared" si="89"/>
        <v>0</v>
      </c>
      <c r="BG513" s="26">
        <f t="shared" si="90"/>
        <v>10</v>
      </c>
      <c r="BH513" s="26">
        <f t="shared" si="91"/>
        <v>2</v>
      </c>
      <c r="BI513" s="26">
        <f t="shared" si="92"/>
        <v>6</v>
      </c>
      <c r="BJ513" s="86"/>
    </row>
    <row r="514" spans="1:62" s="4" customFormat="1" ht="12.75">
      <c r="A514" s="66"/>
      <c r="B514" s="28"/>
      <c r="C514" s="28">
        <v>7</v>
      </c>
      <c r="D514" s="71" t="s">
        <v>334</v>
      </c>
      <c r="E514" s="33"/>
      <c r="F514" s="66" t="s">
        <v>31</v>
      </c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>
        <v>1</v>
      </c>
      <c r="AB514" s="28">
        <v>1</v>
      </c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6">
        <f t="shared" si="86"/>
        <v>1</v>
      </c>
      <c r="BD514" s="26">
        <f t="shared" si="87"/>
        <v>1</v>
      </c>
      <c r="BE514" s="26">
        <f t="shared" si="88"/>
        <v>0</v>
      </c>
      <c r="BF514" s="26">
        <f t="shared" si="89"/>
        <v>0</v>
      </c>
      <c r="BG514" s="26">
        <f t="shared" si="90"/>
        <v>1</v>
      </c>
      <c r="BH514" s="26">
        <f t="shared" si="91"/>
        <v>1</v>
      </c>
      <c r="BI514" s="26">
        <f t="shared" si="92"/>
        <v>7</v>
      </c>
      <c r="BJ514" s="86"/>
    </row>
    <row r="515" spans="1:62" s="4" customFormat="1" ht="12.75">
      <c r="A515" s="66"/>
      <c r="B515" s="28"/>
      <c r="C515" s="28">
        <v>8</v>
      </c>
      <c r="D515" s="71" t="s">
        <v>334</v>
      </c>
      <c r="E515" s="33"/>
      <c r="F515" s="66" t="s">
        <v>32</v>
      </c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>
        <v>1</v>
      </c>
      <c r="T515" s="28"/>
      <c r="U515" s="28"/>
      <c r="V515" s="28"/>
      <c r="W515" s="28"/>
      <c r="X515" s="28"/>
      <c r="Y515" s="28"/>
      <c r="Z515" s="28"/>
      <c r="AA515" s="28">
        <v>3</v>
      </c>
      <c r="AB515" s="28"/>
      <c r="AC515" s="28"/>
      <c r="AD515" s="28"/>
      <c r="AE515" s="28">
        <v>2</v>
      </c>
      <c r="AF515" s="28">
        <v>1</v>
      </c>
      <c r="AG515" s="28"/>
      <c r="AH515" s="28"/>
      <c r="AI515" s="28">
        <v>2</v>
      </c>
      <c r="AJ515" s="28"/>
      <c r="AK515" s="28"/>
      <c r="AL515" s="28"/>
      <c r="AM515" s="28">
        <v>1</v>
      </c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6">
        <f t="shared" si="86"/>
        <v>9</v>
      </c>
      <c r="BD515" s="26">
        <f t="shared" si="87"/>
        <v>1</v>
      </c>
      <c r="BE515" s="26">
        <f t="shared" si="88"/>
        <v>0</v>
      </c>
      <c r="BF515" s="26">
        <f t="shared" si="89"/>
        <v>0</v>
      </c>
      <c r="BG515" s="26">
        <f t="shared" si="90"/>
        <v>9</v>
      </c>
      <c r="BH515" s="26">
        <f t="shared" si="91"/>
        <v>1</v>
      </c>
      <c r="BI515" s="26">
        <f t="shared" si="92"/>
        <v>8</v>
      </c>
      <c r="BJ515" s="86"/>
    </row>
    <row r="516" spans="1:62" s="4" customFormat="1" ht="12.75">
      <c r="A516" s="66"/>
      <c r="B516" s="28"/>
      <c r="C516" s="28">
        <v>9</v>
      </c>
      <c r="D516" s="71" t="s">
        <v>335</v>
      </c>
      <c r="E516" s="33"/>
      <c r="F516" s="66" t="s">
        <v>31</v>
      </c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>
        <v>1</v>
      </c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6">
        <f t="shared" si="86"/>
        <v>0</v>
      </c>
      <c r="BD516" s="26">
        <f t="shared" si="87"/>
        <v>1</v>
      </c>
      <c r="BE516" s="26">
        <f t="shared" si="88"/>
        <v>0</v>
      </c>
      <c r="BF516" s="26">
        <f t="shared" si="89"/>
        <v>0</v>
      </c>
      <c r="BG516" s="26">
        <f t="shared" si="90"/>
        <v>0</v>
      </c>
      <c r="BH516" s="26">
        <f t="shared" si="91"/>
        <v>1</v>
      </c>
      <c r="BI516" s="26">
        <f t="shared" si="92"/>
        <v>9</v>
      </c>
      <c r="BJ516" s="86"/>
    </row>
    <row r="517" spans="1:62" s="4" customFormat="1" ht="12.75">
      <c r="A517" s="66"/>
      <c r="B517" s="28"/>
      <c r="C517" s="28">
        <v>10</v>
      </c>
      <c r="D517" s="71" t="s">
        <v>336</v>
      </c>
      <c r="E517" s="33"/>
      <c r="F517" s="66" t="s">
        <v>32</v>
      </c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>
        <v>1</v>
      </c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6">
        <f t="shared" si="86"/>
        <v>0</v>
      </c>
      <c r="BD517" s="26">
        <f t="shared" si="87"/>
        <v>1</v>
      </c>
      <c r="BE517" s="26">
        <f t="shared" si="88"/>
        <v>0</v>
      </c>
      <c r="BF517" s="26">
        <f t="shared" si="89"/>
        <v>0</v>
      </c>
      <c r="BG517" s="26">
        <f t="shared" si="90"/>
        <v>0</v>
      </c>
      <c r="BH517" s="26">
        <f t="shared" si="91"/>
        <v>1</v>
      </c>
      <c r="BI517" s="26">
        <f t="shared" si="92"/>
        <v>10</v>
      </c>
      <c r="BJ517" s="86"/>
    </row>
    <row r="518" spans="1:62" s="4" customFormat="1" ht="25.5">
      <c r="A518" s="66"/>
      <c r="B518" s="28" t="s">
        <v>337</v>
      </c>
      <c r="C518" s="28"/>
      <c r="D518" s="71" t="s">
        <v>338</v>
      </c>
      <c r="E518" s="33"/>
      <c r="F518" s="66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6">
        <f t="shared" si="86"/>
        <v>0</v>
      </c>
      <c r="BD518" s="26">
        <f t="shared" si="87"/>
        <v>0</v>
      </c>
      <c r="BE518" s="26">
        <f t="shared" si="88"/>
        <v>0</v>
      </c>
      <c r="BF518" s="26">
        <f t="shared" si="89"/>
        <v>0</v>
      </c>
      <c r="BG518" s="26">
        <f t="shared" si="90"/>
        <v>0</v>
      </c>
      <c r="BH518" s="26">
        <f t="shared" si="91"/>
        <v>0</v>
      </c>
      <c r="BI518" s="26">
        <f t="shared" si="92"/>
        <v>0</v>
      </c>
      <c r="BJ518" s="86"/>
    </row>
    <row r="519" spans="1:62" s="4" customFormat="1" ht="25.5">
      <c r="A519" s="66"/>
      <c r="B519" s="28"/>
      <c r="C519" s="28">
        <v>11</v>
      </c>
      <c r="D519" s="71" t="s">
        <v>339</v>
      </c>
      <c r="E519" s="33"/>
      <c r="F519" s="66" t="s">
        <v>31</v>
      </c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>
        <v>1</v>
      </c>
      <c r="AB519" s="28"/>
      <c r="AC519" s="28"/>
      <c r="AD519" s="28"/>
      <c r="AE519" s="28"/>
      <c r="AF519" s="28"/>
      <c r="AG519" s="28"/>
      <c r="AH519" s="28"/>
      <c r="AI519" s="28">
        <v>1</v>
      </c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>
        <v>1</v>
      </c>
      <c r="AV519" s="28"/>
      <c r="AW519" s="28"/>
      <c r="AX519" s="28"/>
      <c r="AY519" s="28"/>
      <c r="AZ519" s="28"/>
      <c r="BA519" s="28"/>
      <c r="BB519" s="28"/>
      <c r="BC519" s="26">
        <f t="shared" si="86"/>
        <v>3</v>
      </c>
      <c r="BD519" s="26">
        <f t="shared" si="87"/>
        <v>0</v>
      </c>
      <c r="BE519" s="26">
        <f t="shared" si="88"/>
        <v>0</v>
      </c>
      <c r="BF519" s="26">
        <f t="shared" si="89"/>
        <v>0</v>
      </c>
      <c r="BG519" s="26">
        <f t="shared" si="90"/>
        <v>3</v>
      </c>
      <c r="BH519" s="26">
        <f t="shared" si="91"/>
        <v>0</v>
      </c>
      <c r="BI519" s="26">
        <f t="shared" si="92"/>
        <v>11</v>
      </c>
      <c r="BJ519" s="86"/>
    </row>
    <row r="520" spans="1:62" s="4" customFormat="1" ht="25.5">
      <c r="A520" s="66"/>
      <c r="B520" s="28"/>
      <c r="C520" s="28">
        <v>12</v>
      </c>
      <c r="D520" s="71" t="s">
        <v>339</v>
      </c>
      <c r="E520" s="33"/>
      <c r="F520" s="66" t="s">
        <v>32</v>
      </c>
      <c r="G520" s="28"/>
      <c r="H520" s="28"/>
      <c r="I520" s="28"/>
      <c r="J520" s="28"/>
      <c r="K520" s="28">
        <v>2</v>
      </c>
      <c r="L520" s="28"/>
      <c r="M520" s="28">
        <v>1</v>
      </c>
      <c r="N520" s="28"/>
      <c r="O520" s="28"/>
      <c r="P520" s="28">
        <v>1</v>
      </c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>
        <v>1</v>
      </c>
      <c r="AB520" s="28">
        <v>1</v>
      </c>
      <c r="AC520" s="28"/>
      <c r="AD520" s="28"/>
      <c r="AE520" s="28">
        <v>3</v>
      </c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6">
        <f t="shared" si="86"/>
        <v>4</v>
      </c>
      <c r="BD520" s="26">
        <f t="shared" si="87"/>
        <v>5</v>
      </c>
      <c r="BE520" s="26">
        <f t="shared" si="88"/>
        <v>0</v>
      </c>
      <c r="BF520" s="26">
        <f t="shared" si="89"/>
        <v>0</v>
      </c>
      <c r="BG520" s="26">
        <f t="shared" si="90"/>
        <v>4</v>
      </c>
      <c r="BH520" s="26">
        <f t="shared" si="91"/>
        <v>5</v>
      </c>
      <c r="BI520" s="26">
        <f t="shared" si="92"/>
        <v>12</v>
      </c>
      <c r="BJ520" s="86"/>
    </row>
    <row r="521" spans="1:62" s="4" customFormat="1" ht="12.75">
      <c r="A521" s="66"/>
      <c r="B521" s="28"/>
      <c r="C521" s="28">
        <v>13</v>
      </c>
      <c r="D521" s="71" t="s">
        <v>340</v>
      </c>
      <c r="E521" s="33"/>
      <c r="F521" s="66" t="s">
        <v>31</v>
      </c>
      <c r="G521" s="28"/>
      <c r="H521" s="28"/>
      <c r="I521" s="28"/>
      <c r="J521" s="28"/>
      <c r="K521" s="28"/>
      <c r="L521" s="28"/>
      <c r="M521" s="28">
        <v>1</v>
      </c>
      <c r="N521" s="28"/>
      <c r="O521" s="28"/>
      <c r="P521" s="28">
        <v>1</v>
      </c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>
        <v>2</v>
      </c>
      <c r="AB521" s="28">
        <v>1</v>
      </c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6">
        <f t="shared" si="86"/>
        <v>2</v>
      </c>
      <c r="BD521" s="26">
        <f t="shared" si="87"/>
        <v>3</v>
      </c>
      <c r="BE521" s="26">
        <f t="shared" si="88"/>
        <v>0</v>
      </c>
      <c r="BF521" s="26">
        <f t="shared" si="89"/>
        <v>0</v>
      </c>
      <c r="BG521" s="26">
        <f t="shared" si="90"/>
        <v>2</v>
      </c>
      <c r="BH521" s="26">
        <f t="shared" si="91"/>
        <v>3</v>
      </c>
      <c r="BI521" s="26">
        <f t="shared" si="92"/>
        <v>13</v>
      </c>
      <c r="BJ521" s="86"/>
    </row>
    <row r="522" spans="1:62" s="4" customFormat="1" ht="12.75">
      <c r="A522" s="66"/>
      <c r="B522" s="28"/>
      <c r="C522" s="28">
        <v>14</v>
      </c>
      <c r="D522" s="71" t="s">
        <v>341</v>
      </c>
      <c r="E522" s="33"/>
      <c r="F522" s="66" t="s">
        <v>31</v>
      </c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>
        <v>1</v>
      </c>
      <c r="X522" s="28"/>
      <c r="Y522" s="28"/>
      <c r="Z522" s="28"/>
      <c r="AA522" s="28">
        <v>1</v>
      </c>
      <c r="AB522" s="28"/>
      <c r="AC522" s="28"/>
      <c r="AD522" s="28"/>
      <c r="AE522" s="28">
        <v>1</v>
      </c>
      <c r="AF522" s="28">
        <v>1</v>
      </c>
      <c r="AG522" s="28"/>
      <c r="AH522" s="28"/>
      <c r="AI522" s="28">
        <v>1</v>
      </c>
      <c r="AJ522" s="28"/>
      <c r="AK522" s="28"/>
      <c r="AL522" s="28"/>
      <c r="AM522" s="28">
        <v>1</v>
      </c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6">
        <f t="shared" si="86"/>
        <v>5</v>
      </c>
      <c r="BD522" s="26">
        <f t="shared" si="87"/>
        <v>1</v>
      </c>
      <c r="BE522" s="26">
        <f t="shared" si="88"/>
        <v>0</v>
      </c>
      <c r="BF522" s="26">
        <f t="shared" si="89"/>
        <v>0</v>
      </c>
      <c r="BG522" s="26">
        <f t="shared" si="90"/>
        <v>5</v>
      </c>
      <c r="BH522" s="26">
        <f t="shared" si="91"/>
        <v>1</v>
      </c>
      <c r="BI522" s="26">
        <f t="shared" si="92"/>
        <v>14</v>
      </c>
      <c r="BJ522" s="86"/>
    </row>
    <row r="523" spans="1:62" s="4" customFormat="1" ht="12.75">
      <c r="A523" s="66"/>
      <c r="B523" s="28"/>
      <c r="C523" s="28">
        <v>15</v>
      </c>
      <c r="D523" s="71" t="s">
        <v>342</v>
      </c>
      <c r="E523" s="33"/>
      <c r="F523" s="66" t="s">
        <v>31</v>
      </c>
      <c r="G523" s="28"/>
      <c r="H523" s="28"/>
      <c r="I523" s="28"/>
      <c r="J523" s="28"/>
      <c r="K523" s="28"/>
      <c r="L523" s="28"/>
      <c r="M523" s="28">
        <v>1</v>
      </c>
      <c r="N523" s="28"/>
      <c r="O523" s="28"/>
      <c r="P523" s="28"/>
      <c r="Q523" s="28"/>
      <c r="R523" s="28"/>
      <c r="S523" s="28"/>
      <c r="T523" s="28">
        <v>1</v>
      </c>
      <c r="U523" s="28"/>
      <c r="V523" s="28"/>
      <c r="W523" s="28">
        <v>1</v>
      </c>
      <c r="X523" s="28">
        <v>1</v>
      </c>
      <c r="Y523" s="28"/>
      <c r="Z523" s="28"/>
      <c r="AA523" s="28">
        <v>12</v>
      </c>
      <c r="AB523" s="28">
        <v>2</v>
      </c>
      <c r="AC523" s="28">
        <v>1</v>
      </c>
      <c r="AD523" s="28"/>
      <c r="AE523" s="28">
        <v>10</v>
      </c>
      <c r="AF523" s="28">
        <v>1</v>
      </c>
      <c r="AG523" s="28">
        <v>1</v>
      </c>
      <c r="AH523" s="28"/>
      <c r="AI523" s="28">
        <v>10</v>
      </c>
      <c r="AJ523" s="28">
        <v>1</v>
      </c>
      <c r="AK523" s="28">
        <v>2</v>
      </c>
      <c r="AL523" s="28"/>
      <c r="AM523" s="28">
        <v>1</v>
      </c>
      <c r="AN523" s="28"/>
      <c r="AO523" s="28">
        <v>1</v>
      </c>
      <c r="AP523" s="28"/>
      <c r="AQ523" s="28">
        <v>1</v>
      </c>
      <c r="AR523" s="28"/>
      <c r="AS523" s="28"/>
      <c r="AT523" s="28"/>
      <c r="AU523" s="28">
        <v>1</v>
      </c>
      <c r="AV523" s="28"/>
      <c r="AW523" s="28"/>
      <c r="AX523" s="28"/>
      <c r="AY523" s="28"/>
      <c r="AZ523" s="28"/>
      <c r="BA523" s="28"/>
      <c r="BB523" s="28"/>
      <c r="BC523" s="26">
        <f t="shared" si="86"/>
        <v>36</v>
      </c>
      <c r="BD523" s="26">
        <f t="shared" si="87"/>
        <v>7</v>
      </c>
      <c r="BE523" s="26">
        <f t="shared" si="88"/>
        <v>5</v>
      </c>
      <c r="BF523" s="26">
        <f t="shared" si="89"/>
        <v>0</v>
      </c>
      <c r="BG523" s="26">
        <f t="shared" si="90"/>
        <v>41</v>
      </c>
      <c r="BH523" s="26">
        <f t="shared" si="91"/>
        <v>7</v>
      </c>
      <c r="BI523" s="26">
        <f t="shared" si="92"/>
        <v>15</v>
      </c>
      <c r="BJ523" s="86"/>
    </row>
    <row r="524" spans="1:62" s="4" customFormat="1" ht="12.75">
      <c r="A524" s="66"/>
      <c r="B524" s="28"/>
      <c r="C524" s="28">
        <v>16</v>
      </c>
      <c r="D524" s="71" t="s">
        <v>342</v>
      </c>
      <c r="E524" s="33"/>
      <c r="F524" s="66" t="s">
        <v>32</v>
      </c>
      <c r="G524" s="28"/>
      <c r="H524" s="28"/>
      <c r="I524" s="28"/>
      <c r="J524" s="28"/>
      <c r="K524" s="28"/>
      <c r="L524" s="28"/>
      <c r="M524" s="28">
        <v>3</v>
      </c>
      <c r="N524" s="28"/>
      <c r="O524" s="28"/>
      <c r="P524" s="28">
        <v>1</v>
      </c>
      <c r="Q524" s="28"/>
      <c r="R524" s="28"/>
      <c r="S524" s="28"/>
      <c r="T524" s="28">
        <v>3</v>
      </c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>
        <v>1</v>
      </c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6">
        <f t="shared" si="86"/>
        <v>1</v>
      </c>
      <c r="BD524" s="26">
        <f t="shared" si="87"/>
        <v>7</v>
      </c>
      <c r="BE524" s="26">
        <f t="shared" si="88"/>
        <v>0</v>
      </c>
      <c r="BF524" s="26">
        <f t="shared" si="89"/>
        <v>0</v>
      </c>
      <c r="BG524" s="26">
        <f t="shared" si="90"/>
        <v>1</v>
      </c>
      <c r="BH524" s="26">
        <f t="shared" si="91"/>
        <v>7</v>
      </c>
      <c r="BI524" s="26">
        <f t="shared" si="92"/>
        <v>16</v>
      </c>
      <c r="BJ524" s="86"/>
    </row>
    <row r="525" spans="1:62" s="4" customFormat="1" ht="12.75">
      <c r="A525" s="66"/>
      <c r="B525" s="28"/>
      <c r="C525" s="28">
        <v>17</v>
      </c>
      <c r="D525" s="71" t="s">
        <v>343</v>
      </c>
      <c r="E525" s="33"/>
      <c r="F525" s="66" t="s">
        <v>31</v>
      </c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>
        <v>1</v>
      </c>
      <c r="AF525" s="28"/>
      <c r="AG525" s="28"/>
      <c r="AH525" s="28"/>
      <c r="AI525" s="28">
        <v>1</v>
      </c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6">
        <f t="shared" si="86"/>
        <v>2</v>
      </c>
      <c r="BD525" s="26">
        <f t="shared" si="87"/>
        <v>0</v>
      </c>
      <c r="BE525" s="26">
        <f t="shared" si="88"/>
        <v>0</v>
      </c>
      <c r="BF525" s="26">
        <f t="shared" si="89"/>
        <v>0</v>
      </c>
      <c r="BG525" s="26">
        <f t="shared" si="90"/>
        <v>2</v>
      </c>
      <c r="BH525" s="26">
        <f t="shared" si="91"/>
        <v>0</v>
      </c>
      <c r="BI525" s="26">
        <f t="shared" si="92"/>
        <v>17</v>
      </c>
      <c r="BJ525" s="86"/>
    </row>
    <row r="526" spans="1:62" s="4" customFormat="1" ht="12.75">
      <c r="A526" s="66"/>
      <c r="B526" s="28"/>
      <c r="C526" s="28">
        <v>18</v>
      </c>
      <c r="D526" s="71" t="s">
        <v>344</v>
      </c>
      <c r="E526" s="33"/>
      <c r="F526" s="66" t="s">
        <v>31</v>
      </c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>
        <v>1</v>
      </c>
      <c r="U526" s="28"/>
      <c r="V526" s="28"/>
      <c r="W526" s="28">
        <v>2</v>
      </c>
      <c r="X526" s="28">
        <v>1</v>
      </c>
      <c r="Y526" s="28"/>
      <c r="Z526" s="28"/>
      <c r="AA526" s="28">
        <v>15</v>
      </c>
      <c r="AB526" s="28">
        <v>6</v>
      </c>
      <c r="AC526" s="28">
        <v>1</v>
      </c>
      <c r="AD526" s="28"/>
      <c r="AE526" s="28">
        <v>26</v>
      </c>
      <c r="AF526" s="28">
        <v>1</v>
      </c>
      <c r="AG526" s="28"/>
      <c r="AH526" s="28"/>
      <c r="AI526" s="28">
        <v>6</v>
      </c>
      <c r="AJ526" s="28"/>
      <c r="AK526" s="28"/>
      <c r="AL526" s="28"/>
      <c r="AM526" s="28">
        <v>3</v>
      </c>
      <c r="AN526" s="28">
        <v>1</v>
      </c>
      <c r="AO526" s="28"/>
      <c r="AP526" s="28"/>
      <c r="AQ526" s="28">
        <v>2</v>
      </c>
      <c r="AR526" s="28"/>
      <c r="AS526" s="28">
        <v>1</v>
      </c>
      <c r="AT526" s="28"/>
      <c r="AU526" s="28">
        <v>3</v>
      </c>
      <c r="AV526" s="28"/>
      <c r="AW526" s="28"/>
      <c r="AX526" s="28"/>
      <c r="AY526" s="28"/>
      <c r="AZ526" s="28"/>
      <c r="BA526" s="28"/>
      <c r="BB526" s="28"/>
      <c r="BC526" s="26">
        <f t="shared" si="86"/>
        <v>57</v>
      </c>
      <c r="BD526" s="26">
        <f t="shared" si="87"/>
        <v>10</v>
      </c>
      <c r="BE526" s="26">
        <f t="shared" si="88"/>
        <v>2</v>
      </c>
      <c r="BF526" s="26">
        <f t="shared" si="89"/>
        <v>0</v>
      </c>
      <c r="BG526" s="26">
        <f t="shared" si="90"/>
        <v>59</v>
      </c>
      <c r="BH526" s="26">
        <f t="shared" si="91"/>
        <v>10</v>
      </c>
      <c r="BI526" s="26">
        <f t="shared" si="92"/>
        <v>18</v>
      </c>
      <c r="BJ526" s="86"/>
    </row>
    <row r="527" spans="1:62" s="4" customFormat="1" ht="12.75">
      <c r="A527" s="66"/>
      <c r="B527" s="28"/>
      <c r="C527" s="28">
        <v>19</v>
      </c>
      <c r="D527" s="71" t="s">
        <v>344</v>
      </c>
      <c r="E527" s="33"/>
      <c r="F527" s="66" t="s">
        <v>41</v>
      </c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>
        <v>1</v>
      </c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6">
        <f t="shared" si="86"/>
        <v>1</v>
      </c>
      <c r="BD527" s="26">
        <f t="shared" si="87"/>
        <v>0</v>
      </c>
      <c r="BE527" s="26">
        <f t="shared" si="88"/>
        <v>0</v>
      </c>
      <c r="BF527" s="26">
        <f t="shared" si="89"/>
        <v>0</v>
      </c>
      <c r="BG527" s="26">
        <f t="shared" si="90"/>
        <v>1</v>
      </c>
      <c r="BH527" s="26">
        <f t="shared" si="91"/>
        <v>0</v>
      </c>
      <c r="BI527" s="26">
        <f t="shared" si="92"/>
        <v>19</v>
      </c>
      <c r="BJ527" s="86"/>
    </row>
    <row r="528" spans="1:62" s="4" customFormat="1" ht="12.75">
      <c r="A528" s="66"/>
      <c r="B528" s="28"/>
      <c r="C528" s="28">
        <v>20</v>
      </c>
      <c r="D528" s="71" t="s">
        <v>344</v>
      </c>
      <c r="E528" s="33"/>
      <c r="F528" s="66" t="s">
        <v>32</v>
      </c>
      <c r="G528" s="28"/>
      <c r="H528" s="28"/>
      <c r="I528" s="28">
        <v>1</v>
      </c>
      <c r="J528" s="28"/>
      <c r="K528" s="28">
        <v>2</v>
      </c>
      <c r="L528" s="28"/>
      <c r="M528" s="28">
        <v>13</v>
      </c>
      <c r="N528" s="28"/>
      <c r="O528" s="28"/>
      <c r="P528" s="28">
        <v>8</v>
      </c>
      <c r="Q528" s="28"/>
      <c r="R528" s="28"/>
      <c r="S528" s="28">
        <v>1</v>
      </c>
      <c r="T528" s="28">
        <v>27</v>
      </c>
      <c r="U528" s="28"/>
      <c r="V528" s="28"/>
      <c r="W528" s="28">
        <v>1</v>
      </c>
      <c r="X528" s="28">
        <v>8</v>
      </c>
      <c r="Y528" s="28"/>
      <c r="Z528" s="28"/>
      <c r="AA528" s="28">
        <v>7</v>
      </c>
      <c r="AB528" s="28">
        <v>13</v>
      </c>
      <c r="AC528" s="28"/>
      <c r="AD528" s="28"/>
      <c r="AE528" s="28">
        <v>12</v>
      </c>
      <c r="AF528" s="28">
        <v>1</v>
      </c>
      <c r="AG528" s="28"/>
      <c r="AH528" s="28"/>
      <c r="AI528" s="28">
        <v>7</v>
      </c>
      <c r="AJ528" s="28">
        <v>1</v>
      </c>
      <c r="AK528" s="28"/>
      <c r="AL528" s="28"/>
      <c r="AM528" s="28"/>
      <c r="AN528" s="28"/>
      <c r="AO528" s="28"/>
      <c r="AP528" s="28"/>
      <c r="AQ528" s="28">
        <v>1</v>
      </c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6">
        <f t="shared" si="86"/>
        <v>29</v>
      </c>
      <c r="BD528" s="26">
        <f t="shared" si="87"/>
        <v>74</v>
      </c>
      <c r="BE528" s="26">
        <f t="shared" si="88"/>
        <v>0</v>
      </c>
      <c r="BF528" s="26">
        <f t="shared" si="89"/>
        <v>0</v>
      </c>
      <c r="BG528" s="26">
        <f t="shared" si="90"/>
        <v>29</v>
      </c>
      <c r="BH528" s="26">
        <f t="shared" si="91"/>
        <v>74</v>
      </c>
      <c r="BI528" s="26">
        <f t="shared" si="92"/>
        <v>20</v>
      </c>
      <c r="BJ528" s="86"/>
    </row>
    <row r="529" spans="1:62" s="4" customFormat="1" ht="12.75">
      <c r="A529" s="66"/>
      <c r="B529" s="28"/>
      <c r="C529" s="28">
        <v>21</v>
      </c>
      <c r="D529" s="71" t="s">
        <v>345</v>
      </c>
      <c r="E529" s="33"/>
      <c r="F529" s="66" t="s">
        <v>31</v>
      </c>
      <c r="G529" s="28"/>
      <c r="H529" s="28"/>
      <c r="I529" s="28"/>
      <c r="J529" s="28"/>
      <c r="K529" s="28"/>
      <c r="L529" s="28"/>
      <c r="M529" s="28">
        <v>1</v>
      </c>
      <c r="N529" s="28"/>
      <c r="O529" s="28"/>
      <c r="P529" s="28">
        <v>2</v>
      </c>
      <c r="Q529" s="28"/>
      <c r="R529" s="28"/>
      <c r="S529" s="28">
        <v>1</v>
      </c>
      <c r="T529" s="28">
        <v>2</v>
      </c>
      <c r="U529" s="28"/>
      <c r="V529" s="28"/>
      <c r="W529" s="28"/>
      <c r="X529" s="28">
        <v>3</v>
      </c>
      <c r="Y529" s="28"/>
      <c r="Z529" s="28">
        <v>2</v>
      </c>
      <c r="AA529" s="28">
        <v>32</v>
      </c>
      <c r="AB529" s="28">
        <v>16</v>
      </c>
      <c r="AC529" s="28"/>
      <c r="AD529" s="28"/>
      <c r="AE529" s="28">
        <v>57</v>
      </c>
      <c r="AF529" s="28">
        <v>9</v>
      </c>
      <c r="AG529" s="28"/>
      <c r="AH529" s="28"/>
      <c r="AI529" s="28">
        <v>22</v>
      </c>
      <c r="AJ529" s="28">
        <v>3</v>
      </c>
      <c r="AK529" s="28"/>
      <c r="AL529" s="28"/>
      <c r="AM529" s="28">
        <v>7</v>
      </c>
      <c r="AN529" s="28">
        <v>1</v>
      </c>
      <c r="AO529" s="28"/>
      <c r="AP529" s="28"/>
      <c r="AQ529" s="28">
        <v>17</v>
      </c>
      <c r="AR529" s="28">
        <v>1</v>
      </c>
      <c r="AS529" s="28">
        <v>1</v>
      </c>
      <c r="AT529" s="28"/>
      <c r="AU529" s="28">
        <v>6</v>
      </c>
      <c r="AV529" s="28">
        <v>1</v>
      </c>
      <c r="AW529" s="28">
        <v>1</v>
      </c>
      <c r="AX529" s="28"/>
      <c r="AY529" s="28"/>
      <c r="AZ529" s="28"/>
      <c r="BA529" s="28"/>
      <c r="BB529" s="28"/>
      <c r="BC529" s="26">
        <f t="shared" si="86"/>
        <v>142</v>
      </c>
      <c r="BD529" s="26">
        <f t="shared" si="87"/>
        <v>39</v>
      </c>
      <c r="BE529" s="26">
        <f t="shared" si="88"/>
        <v>2</v>
      </c>
      <c r="BF529" s="26">
        <f t="shared" si="89"/>
        <v>2</v>
      </c>
      <c r="BG529" s="26">
        <f t="shared" si="90"/>
        <v>144</v>
      </c>
      <c r="BH529" s="26">
        <f t="shared" si="91"/>
        <v>41</v>
      </c>
      <c r="BI529" s="26">
        <f t="shared" si="92"/>
        <v>21</v>
      </c>
      <c r="BJ529" s="86"/>
    </row>
    <row r="530" spans="1:62" s="4" customFormat="1" ht="12.75">
      <c r="A530" s="66"/>
      <c r="B530" s="28"/>
      <c r="C530" s="28">
        <v>22</v>
      </c>
      <c r="D530" s="71" t="s">
        <v>345</v>
      </c>
      <c r="E530" s="33"/>
      <c r="F530" s="66" t="s">
        <v>41</v>
      </c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>
        <v>11</v>
      </c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6">
        <f t="shared" si="86"/>
        <v>11</v>
      </c>
      <c r="BD530" s="26">
        <f t="shared" si="87"/>
        <v>0</v>
      </c>
      <c r="BE530" s="26">
        <f t="shared" si="88"/>
        <v>0</v>
      </c>
      <c r="BF530" s="26">
        <f t="shared" si="89"/>
        <v>0</v>
      </c>
      <c r="BG530" s="26">
        <f t="shared" si="90"/>
        <v>11</v>
      </c>
      <c r="BH530" s="26">
        <f t="shared" si="91"/>
        <v>0</v>
      </c>
      <c r="BI530" s="26">
        <f t="shared" si="92"/>
        <v>22</v>
      </c>
      <c r="BJ530" s="86"/>
    </row>
    <row r="531" spans="1:62" s="4" customFormat="1" ht="12.75">
      <c r="A531" s="66"/>
      <c r="B531" s="28"/>
      <c r="C531" s="28">
        <v>23</v>
      </c>
      <c r="D531" s="71" t="s">
        <v>345</v>
      </c>
      <c r="E531" s="33"/>
      <c r="F531" s="66" t="s">
        <v>32</v>
      </c>
      <c r="G531" s="28"/>
      <c r="H531" s="28"/>
      <c r="I531" s="28"/>
      <c r="J531" s="28"/>
      <c r="K531" s="28">
        <v>6</v>
      </c>
      <c r="L531" s="28"/>
      <c r="M531" s="28">
        <v>9</v>
      </c>
      <c r="N531" s="28"/>
      <c r="O531" s="28"/>
      <c r="P531" s="28">
        <v>15</v>
      </c>
      <c r="Q531" s="28"/>
      <c r="R531" s="28"/>
      <c r="S531" s="28">
        <v>4</v>
      </c>
      <c r="T531" s="28">
        <v>76</v>
      </c>
      <c r="U531" s="28"/>
      <c r="V531" s="28"/>
      <c r="W531" s="28">
        <v>2</v>
      </c>
      <c r="X531" s="28">
        <v>19</v>
      </c>
      <c r="Y531" s="28"/>
      <c r="Z531" s="28"/>
      <c r="AA531" s="28">
        <v>12</v>
      </c>
      <c r="AB531" s="28">
        <v>31</v>
      </c>
      <c r="AC531" s="28"/>
      <c r="AD531" s="28"/>
      <c r="AE531" s="28">
        <v>11</v>
      </c>
      <c r="AF531" s="28">
        <v>5</v>
      </c>
      <c r="AG531" s="28"/>
      <c r="AH531" s="28"/>
      <c r="AI531" s="28">
        <v>5</v>
      </c>
      <c r="AJ531" s="28">
        <v>1</v>
      </c>
      <c r="AK531" s="28"/>
      <c r="AL531" s="28"/>
      <c r="AM531" s="28">
        <v>3</v>
      </c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6">
        <f t="shared" si="86"/>
        <v>37</v>
      </c>
      <c r="BD531" s="26">
        <f t="shared" si="87"/>
        <v>162</v>
      </c>
      <c r="BE531" s="26">
        <f t="shared" si="88"/>
        <v>0</v>
      </c>
      <c r="BF531" s="26">
        <f t="shared" si="89"/>
        <v>0</v>
      </c>
      <c r="BG531" s="26">
        <f t="shared" si="90"/>
        <v>37</v>
      </c>
      <c r="BH531" s="26">
        <f t="shared" si="91"/>
        <v>162</v>
      </c>
      <c r="BI531" s="26">
        <f t="shared" si="92"/>
        <v>23</v>
      </c>
      <c r="BJ531" s="86"/>
    </row>
    <row r="532" spans="1:62" s="4" customFormat="1" ht="12.75">
      <c r="A532" s="66"/>
      <c r="B532" s="28" t="s">
        <v>350</v>
      </c>
      <c r="C532" s="28"/>
      <c r="D532" s="71" t="s">
        <v>346</v>
      </c>
      <c r="E532" s="33"/>
      <c r="F532" s="66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6">
        <f t="shared" si="86"/>
        <v>0</v>
      </c>
      <c r="BD532" s="26">
        <f t="shared" si="87"/>
        <v>0</v>
      </c>
      <c r="BE532" s="26">
        <f t="shared" si="88"/>
        <v>0</v>
      </c>
      <c r="BF532" s="26">
        <f t="shared" si="89"/>
        <v>0</v>
      </c>
      <c r="BG532" s="26">
        <f t="shared" si="90"/>
        <v>0</v>
      </c>
      <c r="BH532" s="26">
        <f t="shared" si="91"/>
        <v>0</v>
      </c>
      <c r="BI532" s="26">
        <f t="shared" si="92"/>
        <v>0</v>
      </c>
      <c r="BJ532" s="86"/>
    </row>
    <row r="533" spans="1:62" s="4" customFormat="1" ht="12.75">
      <c r="A533" s="66"/>
      <c r="B533" s="28"/>
      <c r="C533" s="28">
        <v>24</v>
      </c>
      <c r="D533" s="71" t="s">
        <v>347</v>
      </c>
      <c r="E533" s="33"/>
      <c r="F533" s="66" t="s">
        <v>31</v>
      </c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>
        <v>1</v>
      </c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6">
        <f t="shared" si="86"/>
        <v>1</v>
      </c>
      <c r="BD533" s="26">
        <f t="shared" si="87"/>
        <v>0</v>
      </c>
      <c r="BE533" s="26">
        <f t="shared" si="88"/>
        <v>0</v>
      </c>
      <c r="BF533" s="26">
        <f t="shared" si="89"/>
        <v>0</v>
      </c>
      <c r="BG533" s="26">
        <f t="shared" si="90"/>
        <v>1</v>
      </c>
      <c r="BH533" s="26">
        <f t="shared" si="91"/>
        <v>0</v>
      </c>
      <c r="BI533" s="26">
        <f t="shared" si="92"/>
        <v>24</v>
      </c>
      <c r="BJ533" s="86"/>
    </row>
    <row r="534" spans="1:62" s="4" customFormat="1" ht="12.75">
      <c r="A534" s="66"/>
      <c r="B534" s="28"/>
      <c r="C534" s="28">
        <v>25</v>
      </c>
      <c r="D534" s="71" t="s">
        <v>348</v>
      </c>
      <c r="E534" s="33"/>
      <c r="F534" s="66" t="s">
        <v>31</v>
      </c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>
        <v>1</v>
      </c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6">
        <f t="shared" si="86"/>
        <v>1</v>
      </c>
      <c r="BD534" s="26">
        <f t="shared" si="87"/>
        <v>0</v>
      </c>
      <c r="BE534" s="26">
        <f t="shared" si="88"/>
        <v>0</v>
      </c>
      <c r="BF534" s="26">
        <f t="shared" si="89"/>
        <v>0</v>
      </c>
      <c r="BG534" s="26">
        <f t="shared" si="90"/>
        <v>1</v>
      </c>
      <c r="BH534" s="26">
        <f t="shared" si="91"/>
        <v>0</v>
      </c>
      <c r="BI534" s="26">
        <f t="shared" si="92"/>
        <v>25</v>
      </c>
      <c r="BJ534" s="86"/>
    </row>
    <row r="535" spans="1:62" s="4" customFormat="1" ht="12.75">
      <c r="A535" s="66"/>
      <c r="B535" s="28" t="s">
        <v>349</v>
      </c>
      <c r="C535" s="28"/>
      <c r="D535" s="71" t="s">
        <v>351</v>
      </c>
      <c r="E535" s="33"/>
      <c r="F535" s="66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6">
        <f t="shared" si="86"/>
        <v>0</v>
      </c>
      <c r="BD535" s="26">
        <f t="shared" si="87"/>
        <v>0</v>
      </c>
      <c r="BE535" s="26">
        <f t="shared" si="88"/>
        <v>0</v>
      </c>
      <c r="BF535" s="26">
        <f t="shared" si="89"/>
        <v>0</v>
      </c>
      <c r="BG535" s="26">
        <f t="shared" si="90"/>
        <v>0</v>
      </c>
      <c r="BH535" s="26">
        <f t="shared" si="91"/>
        <v>0</v>
      </c>
      <c r="BI535" s="26">
        <f aca="true" t="shared" si="93" ref="BI535:BI555">C535</f>
        <v>0</v>
      </c>
      <c r="BJ535" s="86"/>
    </row>
    <row r="536" spans="1:62" s="4" customFormat="1" ht="12.75">
      <c r="A536" s="66"/>
      <c r="B536" s="28"/>
      <c r="C536" s="28">
        <v>26</v>
      </c>
      <c r="D536" s="71" t="s">
        <v>352</v>
      </c>
      <c r="E536" s="33"/>
      <c r="F536" s="66" t="s">
        <v>31</v>
      </c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>
        <v>1</v>
      </c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6">
        <f t="shared" si="86"/>
        <v>1</v>
      </c>
      <c r="BD536" s="26">
        <f t="shared" si="87"/>
        <v>0</v>
      </c>
      <c r="BE536" s="26">
        <f t="shared" si="88"/>
        <v>0</v>
      </c>
      <c r="BF536" s="26">
        <f t="shared" si="89"/>
        <v>0</v>
      </c>
      <c r="BG536" s="26">
        <f t="shared" si="90"/>
        <v>1</v>
      </c>
      <c r="BH536" s="26">
        <f t="shared" si="91"/>
        <v>0</v>
      </c>
      <c r="BI536" s="26">
        <f t="shared" si="93"/>
        <v>26</v>
      </c>
      <c r="BJ536" s="86"/>
    </row>
    <row r="537" spans="1:62" s="4" customFormat="1" ht="12.75">
      <c r="A537" s="66"/>
      <c r="B537" s="28"/>
      <c r="C537" s="28">
        <v>27</v>
      </c>
      <c r="D537" s="71" t="s">
        <v>353</v>
      </c>
      <c r="E537" s="33"/>
      <c r="F537" s="66" t="s">
        <v>32</v>
      </c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>
        <v>2</v>
      </c>
      <c r="AB537" s="28"/>
      <c r="AC537" s="28"/>
      <c r="AD537" s="28"/>
      <c r="AE537" s="28">
        <v>1</v>
      </c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6">
        <f t="shared" si="86"/>
        <v>3</v>
      </c>
      <c r="BD537" s="26">
        <f t="shared" si="87"/>
        <v>0</v>
      </c>
      <c r="BE537" s="26">
        <f t="shared" si="88"/>
        <v>0</v>
      </c>
      <c r="BF537" s="26">
        <f t="shared" si="89"/>
        <v>0</v>
      </c>
      <c r="BG537" s="26">
        <f t="shared" si="90"/>
        <v>3</v>
      </c>
      <c r="BH537" s="26">
        <f t="shared" si="91"/>
        <v>0</v>
      </c>
      <c r="BI537" s="26">
        <f t="shared" si="93"/>
        <v>27</v>
      </c>
      <c r="BJ537" s="86"/>
    </row>
    <row r="538" spans="1:62" s="4" customFormat="1" ht="12.75">
      <c r="A538" s="66"/>
      <c r="B538" s="28"/>
      <c r="C538" s="28">
        <v>28</v>
      </c>
      <c r="D538" s="71" t="s">
        <v>354</v>
      </c>
      <c r="E538" s="33"/>
      <c r="F538" s="66" t="s">
        <v>31</v>
      </c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>
        <v>1</v>
      </c>
      <c r="Z538" s="28"/>
      <c r="AA538" s="28"/>
      <c r="AB538" s="28"/>
      <c r="AC538" s="28"/>
      <c r="AD538" s="28"/>
      <c r="AE538" s="28">
        <v>1</v>
      </c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6">
        <f t="shared" si="86"/>
        <v>1</v>
      </c>
      <c r="BD538" s="26">
        <f t="shared" si="87"/>
        <v>0</v>
      </c>
      <c r="BE538" s="26">
        <f t="shared" si="88"/>
        <v>1</v>
      </c>
      <c r="BF538" s="26">
        <f t="shared" si="89"/>
        <v>0</v>
      </c>
      <c r="BG538" s="26">
        <f t="shared" si="90"/>
        <v>2</v>
      </c>
      <c r="BH538" s="26">
        <f t="shared" si="91"/>
        <v>0</v>
      </c>
      <c r="BI538" s="26">
        <f t="shared" si="93"/>
        <v>28</v>
      </c>
      <c r="BJ538" s="86"/>
    </row>
    <row r="539" spans="1:62" s="4" customFormat="1" ht="12.75">
      <c r="A539" s="66"/>
      <c r="B539" s="28"/>
      <c r="C539" s="28">
        <v>29</v>
      </c>
      <c r="D539" s="71" t="s">
        <v>355</v>
      </c>
      <c r="E539" s="33"/>
      <c r="F539" s="66" t="s">
        <v>32</v>
      </c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>
        <v>1</v>
      </c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6">
        <f t="shared" si="86"/>
        <v>0</v>
      </c>
      <c r="BD539" s="26">
        <f t="shared" si="87"/>
        <v>1</v>
      </c>
      <c r="BE539" s="26">
        <f t="shared" si="88"/>
        <v>0</v>
      </c>
      <c r="BF539" s="26">
        <f t="shared" si="89"/>
        <v>0</v>
      </c>
      <c r="BG539" s="26">
        <f t="shared" si="90"/>
        <v>0</v>
      </c>
      <c r="BH539" s="26">
        <f t="shared" si="91"/>
        <v>1</v>
      </c>
      <c r="BI539" s="26">
        <f t="shared" si="93"/>
        <v>29</v>
      </c>
      <c r="BJ539" s="86"/>
    </row>
    <row r="540" spans="1:62" s="4" customFormat="1" ht="25.5">
      <c r="A540" s="66"/>
      <c r="B540" s="28" t="s">
        <v>356</v>
      </c>
      <c r="C540" s="28"/>
      <c r="D540" s="71" t="s">
        <v>357</v>
      </c>
      <c r="E540" s="33"/>
      <c r="F540" s="66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6">
        <f t="shared" si="86"/>
        <v>0</v>
      </c>
      <c r="BD540" s="26">
        <f t="shared" si="87"/>
        <v>0</v>
      </c>
      <c r="BE540" s="26">
        <f t="shared" si="88"/>
        <v>0</v>
      </c>
      <c r="BF540" s="26">
        <f t="shared" si="89"/>
        <v>0</v>
      </c>
      <c r="BG540" s="26">
        <f t="shared" si="90"/>
        <v>0</v>
      </c>
      <c r="BH540" s="26">
        <f t="shared" si="91"/>
        <v>0</v>
      </c>
      <c r="BI540" s="26">
        <f t="shared" si="93"/>
        <v>0</v>
      </c>
      <c r="BJ540" s="86"/>
    </row>
    <row r="541" spans="1:62" s="4" customFormat="1" ht="12.75">
      <c r="A541" s="66"/>
      <c r="B541" s="28"/>
      <c r="C541" s="28">
        <v>30</v>
      </c>
      <c r="D541" s="71" t="s">
        <v>358</v>
      </c>
      <c r="E541" s="33"/>
      <c r="F541" s="66" t="s">
        <v>31</v>
      </c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>
        <v>1</v>
      </c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6">
        <f t="shared" si="86"/>
        <v>1</v>
      </c>
      <c r="BD541" s="26">
        <f t="shared" si="87"/>
        <v>0</v>
      </c>
      <c r="BE541" s="26">
        <f t="shared" si="88"/>
        <v>0</v>
      </c>
      <c r="BF541" s="26">
        <f t="shared" si="89"/>
        <v>0</v>
      </c>
      <c r="BG541" s="26">
        <f t="shared" si="90"/>
        <v>1</v>
      </c>
      <c r="BH541" s="26">
        <f t="shared" si="91"/>
        <v>0</v>
      </c>
      <c r="BI541" s="26">
        <f t="shared" si="93"/>
        <v>30</v>
      </c>
      <c r="BJ541" s="86"/>
    </row>
    <row r="542" spans="1:62" s="4" customFormat="1" ht="12.75">
      <c r="A542" s="66"/>
      <c r="B542" s="28"/>
      <c r="C542" s="28">
        <v>31</v>
      </c>
      <c r="D542" s="71" t="s">
        <v>359</v>
      </c>
      <c r="E542" s="33"/>
      <c r="F542" s="66" t="s">
        <v>31</v>
      </c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>
        <v>2</v>
      </c>
      <c r="AB542" s="28">
        <v>1</v>
      </c>
      <c r="AC542" s="28"/>
      <c r="AD542" s="28"/>
      <c r="AE542" s="28">
        <v>1</v>
      </c>
      <c r="AF542" s="28"/>
      <c r="AG542" s="28"/>
      <c r="AH542" s="28"/>
      <c r="AI542" s="28">
        <v>1</v>
      </c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6">
        <f t="shared" si="86"/>
        <v>4</v>
      </c>
      <c r="BD542" s="26">
        <f t="shared" si="87"/>
        <v>1</v>
      </c>
      <c r="BE542" s="26">
        <f t="shared" si="88"/>
        <v>0</v>
      </c>
      <c r="BF542" s="26">
        <f t="shared" si="89"/>
        <v>0</v>
      </c>
      <c r="BG542" s="26">
        <f t="shared" si="90"/>
        <v>4</v>
      </c>
      <c r="BH542" s="26">
        <f t="shared" si="91"/>
        <v>1</v>
      </c>
      <c r="BI542" s="26">
        <f t="shared" si="93"/>
        <v>31</v>
      </c>
      <c r="BJ542" s="86"/>
    </row>
    <row r="543" spans="1:62" s="4" customFormat="1" ht="12.75">
      <c r="A543" s="66"/>
      <c r="B543" s="28"/>
      <c r="C543" s="28">
        <v>32</v>
      </c>
      <c r="D543" s="71" t="s">
        <v>359</v>
      </c>
      <c r="E543" s="33"/>
      <c r="F543" s="66" t="s">
        <v>32</v>
      </c>
      <c r="G543" s="28"/>
      <c r="H543" s="28"/>
      <c r="I543" s="28"/>
      <c r="J543" s="28"/>
      <c r="K543" s="28"/>
      <c r="L543" s="28"/>
      <c r="M543" s="28"/>
      <c r="N543" s="28"/>
      <c r="O543" s="28"/>
      <c r="P543" s="28">
        <v>1</v>
      </c>
      <c r="Q543" s="28"/>
      <c r="R543" s="28"/>
      <c r="S543" s="28"/>
      <c r="T543" s="28"/>
      <c r="U543" s="28"/>
      <c r="V543" s="28"/>
      <c r="W543" s="28"/>
      <c r="X543" s="28">
        <v>1</v>
      </c>
      <c r="Y543" s="28"/>
      <c r="Z543" s="28"/>
      <c r="AA543" s="28"/>
      <c r="AB543" s="28"/>
      <c r="AC543" s="28"/>
      <c r="AD543" s="28"/>
      <c r="AE543" s="28">
        <v>1</v>
      </c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6">
        <f t="shared" si="86"/>
        <v>1</v>
      </c>
      <c r="BD543" s="26">
        <f t="shared" si="87"/>
        <v>2</v>
      </c>
      <c r="BE543" s="26">
        <f t="shared" si="88"/>
        <v>0</v>
      </c>
      <c r="BF543" s="26">
        <f t="shared" si="89"/>
        <v>0</v>
      </c>
      <c r="BG543" s="26">
        <f t="shared" si="90"/>
        <v>1</v>
      </c>
      <c r="BH543" s="26">
        <f t="shared" si="91"/>
        <v>2</v>
      </c>
      <c r="BI543" s="26">
        <f t="shared" si="93"/>
        <v>32</v>
      </c>
      <c r="BJ543" s="86"/>
    </row>
    <row r="544" spans="1:62" s="4" customFormat="1" ht="12.75">
      <c r="A544" s="66"/>
      <c r="B544" s="28"/>
      <c r="C544" s="28">
        <v>33</v>
      </c>
      <c r="D544" s="71" t="s">
        <v>360</v>
      </c>
      <c r="E544" s="33"/>
      <c r="F544" s="66" t="s">
        <v>31</v>
      </c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>
        <v>1</v>
      </c>
      <c r="AB544" s="28"/>
      <c r="AC544" s="28"/>
      <c r="AD544" s="28"/>
      <c r="AE544" s="28">
        <v>1</v>
      </c>
      <c r="AF544" s="28"/>
      <c r="AG544" s="28"/>
      <c r="AH544" s="28"/>
      <c r="AI544" s="28"/>
      <c r="AJ544" s="28"/>
      <c r="AK544" s="28">
        <v>1</v>
      </c>
      <c r="AL544" s="28"/>
      <c r="AM544" s="28">
        <v>1</v>
      </c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6">
        <f t="shared" si="86"/>
        <v>3</v>
      </c>
      <c r="BD544" s="26">
        <f t="shared" si="87"/>
        <v>0</v>
      </c>
      <c r="BE544" s="26">
        <f t="shared" si="88"/>
        <v>1</v>
      </c>
      <c r="BF544" s="26">
        <f t="shared" si="89"/>
        <v>0</v>
      </c>
      <c r="BG544" s="26">
        <f t="shared" si="90"/>
        <v>4</v>
      </c>
      <c r="BH544" s="26">
        <f t="shared" si="91"/>
        <v>0</v>
      </c>
      <c r="BI544" s="26">
        <f t="shared" si="93"/>
        <v>33</v>
      </c>
      <c r="BJ544" s="86"/>
    </row>
    <row r="545" spans="1:62" s="4" customFormat="1" ht="12.75">
      <c r="A545" s="66"/>
      <c r="B545" s="28"/>
      <c r="C545" s="28">
        <v>34</v>
      </c>
      <c r="D545" s="71" t="s">
        <v>360</v>
      </c>
      <c r="E545" s="33"/>
      <c r="F545" s="66" t="s">
        <v>32</v>
      </c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>
        <v>1</v>
      </c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6">
        <f t="shared" si="86"/>
        <v>0</v>
      </c>
      <c r="BD545" s="26">
        <f t="shared" si="87"/>
        <v>1</v>
      </c>
      <c r="BE545" s="26">
        <f t="shared" si="88"/>
        <v>0</v>
      </c>
      <c r="BF545" s="26">
        <f t="shared" si="89"/>
        <v>0</v>
      </c>
      <c r="BG545" s="26">
        <f t="shared" si="90"/>
        <v>0</v>
      </c>
      <c r="BH545" s="26">
        <f t="shared" si="91"/>
        <v>1</v>
      </c>
      <c r="BI545" s="26">
        <f t="shared" si="93"/>
        <v>34</v>
      </c>
      <c r="BJ545" s="86"/>
    </row>
    <row r="546" spans="1:62" s="4" customFormat="1" ht="12.75">
      <c r="A546" s="66"/>
      <c r="B546" s="28" t="s">
        <v>361</v>
      </c>
      <c r="C546" s="28"/>
      <c r="D546" s="71" t="s">
        <v>367</v>
      </c>
      <c r="E546" s="33"/>
      <c r="F546" s="66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6">
        <f t="shared" si="86"/>
        <v>0</v>
      </c>
      <c r="BD546" s="26">
        <f t="shared" si="87"/>
        <v>0</v>
      </c>
      <c r="BE546" s="26">
        <f t="shared" si="88"/>
        <v>0</v>
      </c>
      <c r="BF546" s="26">
        <f t="shared" si="89"/>
        <v>0</v>
      </c>
      <c r="BG546" s="26">
        <f t="shared" si="90"/>
        <v>0</v>
      </c>
      <c r="BH546" s="26">
        <f t="shared" si="91"/>
        <v>0</v>
      </c>
      <c r="BI546" s="26">
        <f t="shared" si="93"/>
        <v>0</v>
      </c>
      <c r="BJ546" s="86"/>
    </row>
    <row r="547" spans="1:62" s="4" customFormat="1" ht="12.75">
      <c r="A547" s="66"/>
      <c r="B547" s="28"/>
      <c r="C547" s="28">
        <v>35</v>
      </c>
      <c r="D547" s="71" t="s">
        <v>362</v>
      </c>
      <c r="E547" s="33"/>
      <c r="F547" s="66" t="s">
        <v>31</v>
      </c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>
        <v>1</v>
      </c>
      <c r="AF547" s="28"/>
      <c r="AG547" s="28"/>
      <c r="AH547" s="28"/>
      <c r="AI547" s="28">
        <v>1</v>
      </c>
      <c r="AJ547" s="28"/>
      <c r="AK547" s="28"/>
      <c r="AL547" s="28"/>
      <c r="AM547" s="28">
        <v>1</v>
      </c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6">
        <f t="shared" si="86"/>
        <v>3</v>
      </c>
      <c r="BD547" s="26">
        <f t="shared" si="87"/>
        <v>0</v>
      </c>
      <c r="BE547" s="26">
        <f t="shared" si="88"/>
        <v>0</v>
      </c>
      <c r="BF547" s="26">
        <f t="shared" si="89"/>
        <v>0</v>
      </c>
      <c r="BG547" s="26">
        <f t="shared" si="90"/>
        <v>3</v>
      </c>
      <c r="BH547" s="26">
        <f t="shared" si="91"/>
        <v>0</v>
      </c>
      <c r="BI547" s="26">
        <f t="shared" si="93"/>
        <v>35</v>
      </c>
      <c r="BJ547" s="86"/>
    </row>
    <row r="548" spans="1:62" s="4" customFormat="1" ht="12.75">
      <c r="A548" s="66"/>
      <c r="B548" s="28"/>
      <c r="C548" s="28">
        <v>36</v>
      </c>
      <c r="D548" s="71" t="s">
        <v>362</v>
      </c>
      <c r="E548" s="33"/>
      <c r="F548" s="66" t="s">
        <v>40</v>
      </c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>
        <v>1</v>
      </c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6">
        <f t="shared" si="86"/>
        <v>0</v>
      </c>
      <c r="BD548" s="26">
        <f t="shared" si="87"/>
        <v>1</v>
      </c>
      <c r="BE548" s="26">
        <f t="shared" si="88"/>
        <v>0</v>
      </c>
      <c r="BF548" s="26">
        <f t="shared" si="89"/>
        <v>0</v>
      </c>
      <c r="BG548" s="26">
        <f t="shared" si="90"/>
        <v>0</v>
      </c>
      <c r="BH548" s="26">
        <f t="shared" si="91"/>
        <v>1</v>
      </c>
      <c r="BI548" s="26">
        <f t="shared" si="93"/>
        <v>36</v>
      </c>
      <c r="BJ548" s="86"/>
    </row>
    <row r="549" spans="1:62" s="4" customFormat="1" ht="12.75">
      <c r="A549" s="66"/>
      <c r="B549" s="28"/>
      <c r="C549" s="28">
        <v>37</v>
      </c>
      <c r="D549" s="71" t="s">
        <v>362</v>
      </c>
      <c r="E549" s="33"/>
      <c r="F549" s="66" t="s">
        <v>41</v>
      </c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>
        <v>1</v>
      </c>
      <c r="AC549" s="28"/>
      <c r="AD549" s="28"/>
      <c r="AE549" s="28"/>
      <c r="AF549" s="28"/>
      <c r="AG549" s="28"/>
      <c r="AH549" s="28"/>
      <c r="AI549" s="28">
        <v>1</v>
      </c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6">
        <f t="shared" si="86"/>
        <v>1</v>
      </c>
      <c r="BD549" s="26">
        <f t="shared" si="87"/>
        <v>1</v>
      </c>
      <c r="BE549" s="26">
        <f t="shared" si="88"/>
        <v>0</v>
      </c>
      <c r="BF549" s="26">
        <f t="shared" si="89"/>
        <v>0</v>
      </c>
      <c r="BG549" s="26">
        <f t="shared" si="90"/>
        <v>1</v>
      </c>
      <c r="BH549" s="26">
        <f t="shared" si="91"/>
        <v>1</v>
      </c>
      <c r="BI549" s="26">
        <f t="shared" si="93"/>
        <v>37</v>
      </c>
      <c r="BJ549" s="86"/>
    </row>
    <row r="550" spans="1:62" s="4" customFormat="1" ht="12.75">
      <c r="A550" s="66"/>
      <c r="B550" s="28"/>
      <c r="C550" s="28">
        <v>38</v>
      </c>
      <c r="D550" s="71" t="s">
        <v>362</v>
      </c>
      <c r="E550" s="33"/>
      <c r="F550" s="66" t="s">
        <v>32</v>
      </c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>
        <v>2</v>
      </c>
      <c r="AB550" s="28">
        <v>1</v>
      </c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>
        <v>1</v>
      </c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6">
        <f t="shared" si="86"/>
        <v>3</v>
      </c>
      <c r="BD550" s="26">
        <f t="shared" si="87"/>
        <v>1</v>
      </c>
      <c r="BE550" s="26">
        <f t="shared" si="88"/>
        <v>0</v>
      </c>
      <c r="BF550" s="26">
        <f t="shared" si="89"/>
        <v>0</v>
      </c>
      <c r="BG550" s="26">
        <f t="shared" si="90"/>
        <v>3</v>
      </c>
      <c r="BH550" s="26">
        <f t="shared" si="91"/>
        <v>1</v>
      </c>
      <c r="BI550" s="26">
        <f t="shared" si="93"/>
        <v>38</v>
      </c>
      <c r="BJ550" s="86"/>
    </row>
    <row r="551" spans="1:62" s="4" customFormat="1" ht="12.75">
      <c r="A551" s="66"/>
      <c r="B551" s="28"/>
      <c r="C551" s="28">
        <v>39</v>
      </c>
      <c r="D551" s="71" t="s">
        <v>363</v>
      </c>
      <c r="E551" s="33"/>
      <c r="F551" s="66" t="s">
        <v>31</v>
      </c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>
        <v>1</v>
      </c>
      <c r="AC551" s="28"/>
      <c r="AD551" s="28"/>
      <c r="AE551" s="28">
        <v>3</v>
      </c>
      <c r="AF551" s="28"/>
      <c r="AG551" s="28"/>
      <c r="AH551" s="28"/>
      <c r="AI551" s="28">
        <v>2</v>
      </c>
      <c r="AJ551" s="28"/>
      <c r="AK551" s="28"/>
      <c r="AL551" s="28"/>
      <c r="AM551" s="28"/>
      <c r="AN551" s="28"/>
      <c r="AO551" s="28"/>
      <c r="AP551" s="28"/>
      <c r="AQ551" s="28">
        <v>1</v>
      </c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6">
        <f aca="true" t="shared" si="94" ref="BC551:BC574">AY551+AU551+AQ551+AM551+AI551+AE551+AA551+W551+S551+O551</f>
        <v>6</v>
      </c>
      <c r="BD551" s="26">
        <f>AZ551+AV551+AR551+AN551+AJ551+AF551+AB551+X551+T551+P551+M551+K551+I551+G551</f>
        <v>1</v>
      </c>
      <c r="BE551" s="26">
        <f aca="true" t="shared" si="95" ref="BE551:BE574">BA551+AW551+AS551+AO551+AK551+AG551+AC551+Y551+U551+Q551</f>
        <v>0</v>
      </c>
      <c r="BF551" s="26">
        <f>BB550+AX551+AT551+AP551+AL551+AH551+AD551+Z551+V551+R551+N551+L551+J551+H551</f>
        <v>0</v>
      </c>
      <c r="BG551" s="26">
        <f aca="true" t="shared" si="96" ref="BG551:BH555">BC551+BE551</f>
        <v>6</v>
      </c>
      <c r="BH551" s="26">
        <f t="shared" si="96"/>
        <v>1</v>
      </c>
      <c r="BI551" s="26">
        <f t="shared" si="93"/>
        <v>39</v>
      </c>
      <c r="BJ551" s="86"/>
    </row>
    <row r="552" spans="1:62" s="4" customFormat="1" ht="12.75">
      <c r="A552" s="66"/>
      <c r="B552" s="28"/>
      <c r="C552" s="28">
        <v>40</v>
      </c>
      <c r="D552" s="71" t="s">
        <v>363</v>
      </c>
      <c r="E552" s="33"/>
      <c r="F552" s="66" t="s">
        <v>32</v>
      </c>
      <c r="G552" s="28"/>
      <c r="H552" s="28"/>
      <c r="I552" s="28"/>
      <c r="J552" s="28"/>
      <c r="K552" s="28"/>
      <c r="L552" s="28"/>
      <c r="M552" s="28">
        <v>1</v>
      </c>
      <c r="N552" s="28"/>
      <c r="O552" s="28"/>
      <c r="P552" s="28">
        <v>1</v>
      </c>
      <c r="Q552" s="28"/>
      <c r="R552" s="28"/>
      <c r="S552" s="28"/>
      <c r="T552" s="28">
        <v>1</v>
      </c>
      <c r="U552" s="28"/>
      <c r="V552" s="28"/>
      <c r="W552" s="28"/>
      <c r="X552" s="28"/>
      <c r="Y552" s="28"/>
      <c r="Z552" s="28"/>
      <c r="AA552" s="28">
        <v>8</v>
      </c>
      <c r="AB552" s="28">
        <v>1</v>
      </c>
      <c r="AC552" s="28"/>
      <c r="AD552" s="28"/>
      <c r="AE552" s="28">
        <v>16</v>
      </c>
      <c r="AF552" s="28">
        <v>1</v>
      </c>
      <c r="AG552" s="28"/>
      <c r="AH552" s="28"/>
      <c r="AI552" s="28">
        <v>10</v>
      </c>
      <c r="AJ552" s="28"/>
      <c r="AK552" s="28"/>
      <c r="AL552" s="28"/>
      <c r="AM552" s="28">
        <v>2</v>
      </c>
      <c r="AN552" s="28"/>
      <c r="AO552" s="28"/>
      <c r="AP552" s="28"/>
      <c r="AQ552" s="28">
        <v>1</v>
      </c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6">
        <f t="shared" si="94"/>
        <v>37</v>
      </c>
      <c r="BD552" s="26">
        <f>AZ552+AV552+AR552+AN552+AJ552+AF552+AB552+X552+T552+P552+M552+K552+I552+G552</f>
        <v>5</v>
      </c>
      <c r="BE552" s="26">
        <f t="shared" si="95"/>
        <v>0</v>
      </c>
      <c r="BF552" s="26">
        <f>BB551+AX552+AT552+AP552+AL552+AH552+AD552+Z552+V552+R552+N552+L552+J552+H552</f>
        <v>0</v>
      </c>
      <c r="BG552" s="26">
        <f t="shared" si="96"/>
        <v>37</v>
      </c>
      <c r="BH552" s="26">
        <f t="shared" si="96"/>
        <v>5</v>
      </c>
      <c r="BI552" s="26">
        <f t="shared" si="93"/>
        <v>40</v>
      </c>
      <c r="BJ552" s="86"/>
    </row>
    <row r="553" spans="1:62" s="4" customFormat="1" ht="12.75">
      <c r="A553" s="66"/>
      <c r="B553" s="28"/>
      <c r="C553" s="28">
        <v>41</v>
      </c>
      <c r="D553" s="71" t="s">
        <v>364</v>
      </c>
      <c r="E553" s="33"/>
      <c r="F553" s="66" t="s">
        <v>31</v>
      </c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>
        <v>1</v>
      </c>
      <c r="AB553" s="28"/>
      <c r="AC553" s="28"/>
      <c r="AD553" s="28"/>
      <c r="AE553" s="28">
        <v>1</v>
      </c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6">
        <f t="shared" si="94"/>
        <v>2</v>
      </c>
      <c r="BD553" s="26">
        <f>AZ553+AV553+AR553+AN553+AJ553+AF553+AB553+X553+T553+P553+M553+K553+I553+G553</f>
        <v>0</v>
      </c>
      <c r="BE553" s="26">
        <f t="shared" si="95"/>
        <v>0</v>
      </c>
      <c r="BF553" s="26">
        <f>BB552+AX553+AT553+AP553+AL553+AH553+AD553+Z553+V553+R553+N553+L553+J553+H553</f>
        <v>0</v>
      </c>
      <c r="BG553" s="26">
        <f t="shared" si="96"/>
        <v>2</v>
      </c>
      <c r="BH553" s="26">
        <f t="shared" si="96"/>
        <v>0</v>
      </c>
      <c r="BI553" s="26">
        <f t="shared" si="93"/>
        <v>41</v>
      </c>
      <c r="BJ553" s="86"/>
    </row>
    <row r="554" spans="1:62" s="4" customFormat="1" ht="12.75">
      <c r="A554" s="66"/>
      <c r="B554" s="28"/>
      <c r="C554" s="28">
        <v>42</v>
      </c>
      <c r="D554" s="71" t="s">
        <v>364</v>
      </c>
      <c r="E554" s="33"/>
      <c r="F554" s="66" t="s">
        <v>32</v>
      </c>
      <c r="G554" s="28"/>
      <c r="H554" s="28"/>
      <c r="I554" s="28"/>
      <c r="J554" s="28"/>
      <c r="K554" s="28"/>
      <c r="L554" s="28"/>
      <c r="M554" s="28"/>
      <c r="N554" s="28"/>
      <c r="O554" s="28"/>
      <c r="P554" s="28">
        <v>4</v>
      </c>
      <c r="Q554" s="28"/>
      <c r="R554" s="28"/>
      <c r="S554" s="28"/>
      <c r="T554" s="28">
        <v>1</v>
      </c>
      <c r="U554" s="28"/>
      <c r="V554" s="28"/>
      <c r="W554" s="28"/>
      <c r="X554" s="28"/>
      <c r="Y554" s="28"/>
      <c r="Z554" s="28"/>
      <c r="AA554" s="28">
        <v>3</v>
      </c>
      <c r="AB554" s="28">
        <v>2</v>
      </c>
      <c r="AC554" s="28"/>
      <c r="AD554" s="28"/>
      <c r="AE554" s="28">
        <v>6</v>
      </c>
      <c r="AF554" s="28"/>
      <c r="AG554" s="28"/>
      <c r="AH554" s="28"/>
      <c r="AI554" s="28">
        <v>2</v>
      </c>
      <c r="AJ554" s="28"/>
      <c r="AK554" s="28"/>
      <c r="AL554" s="28"/>
      <c r="AM554" s="28">
        <v>1</v>
      </c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6">
        <f t="shared" si="94"/>
        <v>12</v>
      </c>
      <c r="BD554" s="26">
        <f>AZ554+AV554+AR554+AN554+AJ554+AF554+AB554+X554+T554+P554+M554+K554+I554+G554</f>
        <v>7</v>
      </c>
      <c r="BE554" s="26">
        <f t="shared" si="95"/>
        <v>0</v>
      </c>
      <c r="BF554" s="26">
        <f>BB553+AX554+AT554+AP554+AL554+AH554+AD554+Z554+V554+R554+N554+L554+J554+H554</f>
        <v>0</v>
      </c>
      <c r="BG554" s="26">
        <f t="shared" si="96"/>
        <v>12</v>
      </c>
      <c r="BH554" s="26">
        <f t="shared" si="96"/>
        <v>7</v>
      </c>
      <c r="BI554" s="26">
        <f t="shared" si="93"/>
        <v>42</v>
      </c>
      <c r="BJ554" s="86"/>
    </row>
    <row r="555" spans="1:63" s="7" customFormat="1" ht="12.75">
      <c r="A555" s="68" t="s">
        <v>313</v>
      </c>
      <c r="B555" s="25" t="s">
        <v>368</v>
      </c>
      <c r="C555" s="25"/>
      <c r="D555" s="67" t="s">
        <v>369</v>
      </c>
      <c r="E555" s="24"/>
      <c r="F555" s="68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6">
        <f t="shared" si="94"/>
        <v>0</v>
      </c>
      <c r="BD555" s="26">
        <f>AZ555+AV555+AR555+AN555+AJ555+AF555+AB555+X555+T555+P555+M555+K555+I555+G555</f>
        <v>0</v>
      </c>
      <c r="BE555" s="26">
        <f t="shared" si="95"/>
        <v>0</v>
      </c>
      <c r="BF555" s="26">
        <f>BB555+AX555+AT555+AP555+AL555+AH555+AD555+Z555+V555+R555+N555+L555+J555+H555</f>
        <v>0</v>
      </c>
      <c r="BG555" s="26">
        <f t="shared" si="96"/>
        <v>0</v>
      </c>
      <c r="BH555" s="26">
        <f t="shared" si="96"/>
        <v>0</v>
      </c>
      <c r="BI555" s="26">
        <f t="shared" si="93"/>
        <v>0</v>
      </c>
      <c r="BJ555" s="91">
        <v>320062</v>
      </c>
      <c r="BK555" s="4"/>
    </row>
    <row r="556" spans="1:63" s="7" customFormat="1" ht="12.75">
      <c r="A556" s="68"/>
      <c r="B556" s="25"/>
      <c r="C556" s="25">
        <v>1</v>
      </c>
      <c r="D556" s="67" t="s">
        <v>370</v>
      </c>
      <c r="E556" s="24"/>
      <c r="F556" s="68" t="s">
        <v>31</v>
      </c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>
        <v>1</v>
      </c>
      <c r="U556" s="25"/>
      <c r="V556" s="25"/>
      <c r="W556" s="25"/>
      <c r="X556" s="25"/>
      <c r="Y556" s="25"/>
      <c r="Z556" s="25"/>
      <c r="AA556" s="25">
        <v>2</v>
      </c>
      <c r="AB556" s="25">
        <v>2</v>
      </c>
      <c r="AC556" s="25"/>
      <c r="AD556" s="25"/>
      <c r="AE556" s="25"/>
      <c r="AF556" s="25"/>
      <c r="AG556" s="25"/>
      <c r="AH556" s="25"/>
      <c r="AI556" s="25">
        <v>2</v>
      </c>
      <c r="AJ556" s="25"/>
      <c r="AK556" s="25"/>
      <c r="AL556" s="25"/>
      <c r="AM556" s="25">
        <v>1</v>
      </c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>
        <f t="shared" si="94"/>
        <v>5</v>
      </c>
      <c r="BD556" s="26">
        <f aca="true" t="shared" si="97" ref="BD556:BD620">AZ556+AV556+AR556+AN556+AJ556+AF556+AB556+X556+T556+P556+M556+K556+I556+G556</f>
        <v>3</v>
      </c>
      <c r="BE556" s="26">
        <f t="shared" si="95"/>
        <v>0</v>
      </c>
      <c r="BF556" s="26">
        <f aca="true" t="shared" si="98" ref="BF556:BF620">BB556+AX556+AT556+AP556+AL556+AH556+AD556+Z556+V556+R556+N556+L556+J556+H556</f>
        <v>0</v>
      </c>
      <c r="BG556" s="26">
        <f aca="true" t="shared" si="99" ref="BG556:BH620">BC556+BE556</f>
        <v>5</v>
      </c>
      <c r="BH556" s="26">
        <f t="shared" si="99"/>
        <v>3</v>
      </c>
      <c r="BI556" s="26">
        <f aca="true" t="shared" si="100" ref="BI556:BI620">C556</f>
        <v>1</v>
      </c>
      <c r="BJ556" s="91"/>
      <c r="BK556" s="4"/>
    </row>
    <row r="557" spans="1:62" s="4" customFormat="1" ht="12.75">
      <c r="A557" s="68"/>
      <c r="B557" s="25"/>
      <c r="C557" s="25">
        <v>2</v>
      </c>
      <c r="D557" s="69" t="s">
        <v>370</v>
      </c>
      <c r="E557" s="27"/>
      <c r="F557" s="68" t="s">
        <v>40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>
        <v>1</v>
      </c>
      <c r="Y557" s="25"/>
      <c r="Z557" s="25"/>
      <c r="AA557" s="25"/>
      <c r="AB557" s="25"/>
      <c r="AC557" s="25"/>
      <c r="AD557" s="25"/>
      <c r="AE557" s="25"/>
      <c r="AF557" s="28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6">
        <f t="shared" si="94"/>
        <v>0</v>
      </c>
      <c r="BD557" s="26">
        <f t="shared" si="97"/>
        <v>1</v>
      </c>
      <c r="BE557" s="26">
        <f t="shared" si="95"/>
        <v>0</v>
      </c>
      <c r="BF557" s="26">
        <f t="shared" si="98"/>
        <v>0</v>
      </c>
      <c r="BG557" s="26">
        <f t="shared" si="99"/>
        <v>0</v>
      </c>
      <c r="BH557" s="26">
        <f t="shared" si="99"/>
        <v>1</v>
      </c>
      <c r="BI557" s="26">
        <f t="shared" si="100"/>
        <v>2</v>
      </c>
      <c r="BJ557" s="91"/>
    </row>
    <row r="558" spans="1:62" s="4" customFormat="1" ht="12.75">
      <c r="A558" s="68"/>
      <c r="B558" s="25"/>
      <c r="C558" s="25">
        <v>3</v>
      </c>
      <c r="D558" s="67" t="s">
        <v>370</v>
      </c>
      <c r="E558" s="24"/>
      <c r="F558" s="68" t="s">
        <v>32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>
        <v>2</v>
      </c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>
        <v>1</v>
      </c>
      <c r="AB558" s="25"/>
      <c r="AC558" s="25"/>
      <c r="AD558" s="25"/>
      <c r="AE558" s="25">
        <v>1</v>
      </c>
      <c r="AF558" s="28"/>
      <c r="AG558" s="28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6">
        <f t="shared" si="94"/>
        <v>2</v>
      </c>
      <c r="BD558" s="26">
        <f t="shared" si="97"/>
        <v>2</v>
      </c>
      <c r="BE558" s="26">
        <f t="shared" si="95"/>
        <v>0</v>
      </c>
      <c r="BF558" s="26">
        <f t="shared" si="98"/>
        <v>0</v>
      </c>
      <c r="BG558" s="26">
        <f t="shared" si="99"/>
        <v>2</v>
      </c>
      <c r="BH558" s="26">
        <f t="shared" si="99"/>
        <v>2</v>
      </c>
      <c r="BI558" s="26">
        <f t="shared" si="100"/>
        <v>3</v>
      </c>
      <c r="BJ558" s="91"/>
    </row>
    <row r="559" spans="1:62" s="4" customFormat="1" ht="12.75">
      <c r="A559" s="68"/>
      <c r="B559" s="25"/>
      <c r="C559" s="25">
        <v>4</v>
      </c>
      <c r="D559" s="67" t="s">
        <v>371</v>
      </c>
      <c r="E559" s="24"/>
      <c r="F559" s="68" t="s">
        <v>31</v>
      </c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>
        <v>1</v>
      </c>
      <c r="AC559" s="25"/>
      <c r="AD559" s="25"/>
      <c r="AE559" s="25">
        <v>2</v>
      </c>
      <c r="AF559" s="28">
        <v>3</v>
      </c>
      <c r="AG559" s="28"/>
      <c r="AH559" s="28"/>
      <c r="AI559" s="28">
        <v>1</v>
      </c>
      <c r="AJ559" s="28">
        <v>1</v>
      </c>
      <c r="AK559" s="25"/>
      <c r="AL559" s="25"/>
      <c r="AM559" s="25">
        <v>1</v>
      </c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6">
        <f t="shared" si="94"/>
        <v>4</v>
      </c>
      <c r="BD559" s="26">
        <f t="shared" si="97"/>
        <v>5</v>
      </c>
      <c r="BE559" s="26">
        <f t="shared" si="95"/>
        <v>0</v>
      </c>
      <c r="BF559" s="26">
        <f t="shared" si="98"/>
        <v>0</v>
      </c>
      <c r="BG559" s="26">
        <f t="shared" si="99"/>
        <v>4</v>
      </c>
      <c r="BH559" s="26">
        <f t="shared" si="99"/>
        <v>5</v>
      </c>
      <c r="BI559" s="26">
        <f t="shared" si="100"/>
        <v>4</v>
      </c>
      <c r="BJ559" s="91"/>
    </row>
    <row r="560" spans="1:62" s="4" customFormat="1" ht="12.75">
      <c r="A560" s="68"/>
      <c r="B560" s="25"/>
      <c r="C560" s="25">
        <v>5</v>
      </c>
      <c r="D560" s="67" t="s">
        <v>371</v>
      </c>
      <c r="E560" s="24"/>
      <c r="F560" s="68" t="s">
        <v>41</v>
      </c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>
        <v>1</v>
      </c>
      <c r="AC560" s="25"/>
      <c r="AD560" s="25"/>
      <c r="AE560" s="25"/>
      <c r="AF560" s="28"/>
      <c r="AG560" s="28"/>
      <c r="AH560" s="28"/>
      <c r="AI560" s="28"/>
      <c r="AJ560" s="28"/>
      <c r="AK560" s="28"/>
      <c r="AL560" s="28"/>
      <c r="AM560" s="28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>
        <f t="shared" si="94"/>
        <v>0</v>
      </c>
      <c r="BD560" s="26">
        <f t="shared" si="97"/>
        <v>1</v>
      </c>
      <c r="BE560" s="26">
        <f t="shared" si="95"/>
        <v>0</v>
      </c>
      <c r="BF560" s="26">
        <f t="shared" si="98"/>
        <v>0</v>
      </c>
      <c r="BG560" s="26">
        <f t="shared" si="99"/>
        <v>0</v>
      </c>
      <c r="BH560" s="26">
        <f t="shared" si="99"/>
        <v>1</v>
      </c>
      <c r="BI560" s="26">
        <f t="shared" si="100"/>
        <v>5</v>
      </c>
      <c r="BJ560" s="91"/>
    </row>
    <row r="561" spans="1:62" s="4" customFormat="1" ht="12.75">
      <c r="A561" s="68"/>
      <c r="B561" s="25"/>
      <c r="C561" s="25">
        <v>6</v>
      </c>
      <c r="D561" s="67" t="s">
        <v>371</v>
      </c>
      <c r="E561" s="24"/>
      <c r="F561" s="68" t="s">
        <v>32</v>
      </c>
      <c r="G561" s="25"/>
      <c r="H561" s="25"/>
      <c r="I561" s="25"/>
      <c r="J561" s="25"/>
      <c r="K561" s="25"/>
      <c r="L561" s="25"/>
      <c r="M561" s="25">
        <v>2</v>
      </c>
      <c r="N561" s="25"/>
      <c r="O561" s="25"/>
      <c r="P561" s="25"/>
      <c r="Q561" s="25"/>
      <c r="R561" s="25"/>
      <c r="S561" s="25"/>
      <c r="T561" s="25">
        <v>2</v>
      </c>
      <c r="U561" s="25"/>
      <c r="V561" s="25"/>
      <c r="W561" s="25">
        <v>1</v>
      </c>
      <c r="X561" s="25">
        <v>1</v>
      </c>
      <c r="Y561" s="25"/>
      <c r="Z561" s="25"/>
      <c r="AA561" s="25">
        <v>2</v>
      </c>
      <c r="AB561" s="25">
        <v>2</v>
      </c>
      <c r="AC561" s="25"/>
      <c r="AD561" s="25"/>
      <c r="AE561" s="25">
        <v>2</v>
      </c>
      <c r="AF561" s="28">
        <v>3</v>
      </c>
      <c r="AG561" s="25"/>
      <c r="AH561" s="25"/>
      <c r="AI561" s="28">
        <v>2</v>
      </c>
      <c r="AJ561" s="28">
        <v>1</v>
      </c>
      <c r="AK561" s="25"/>
      <c r="AL561" s="25"/>
      <c r="AM561" s="25">
        <v>1</v>
      </c>
      <c r="AN561" s="25">
        <v>1</v>
      </c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6">
        <f t="shared" si="94"/>
        <v>8</v>
      </c>
      <c r="BD561" s="26">
        <f t="shared" si="97"/>
        <v>12</v>
      </c>
      <c r="BE561" s="26">
        <f t="shared" si="95"/>
        <v>0</v>
      </c>
      <c r="BF561" s="26">
        <f t="shared" si="98"/>
        <v>0</v>
      </c>
      <c r="BG561" s="26">
        <f t="shared" si="99"/>
        <v>8</v>
      </c>
      <c r="BH561" s="26">
        <f t="shared" si="99"/>
        <v>12</v>
      </c>
      <c r="BI561" s="26">
        <f t="shared" si="100"/>
        <v>6</v>
      </c>
      <c r="BJ561" s="91"/>
    </row>
    <row r="562" spans="1:62" s="4" customFormat="1" ht="12.75">
      <c r="A562" s="68"/>
      <c r="B562" s="25"/>
      <c r="C562" s="25">
        <v>7</v>
      </c>
      <c r="D562" s="67" t="s">
        <v>372</v>
      </c>
      <c r="E562" s="24"/>
      <c r="F562" s="68" t="s">
        <v>31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>
        <v>1</v>
      </c>
      <c r="AF562" s="28"/>
      <c r="AG562" s="28"/>
      <c r="AH562" s="28"/>
      <c r="AI562" s="28"/>
      <c r="AJ562" s="28"/>
      <c r="AK562" s="28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6">
        <f t="shared" si="94"/>
        <v>1</v>
      </c>
      <c r="BD562" s="26">
        <f t="shared" si="97"/>
        <v>0</v>
      </c>
      <c r="BE562" s="26">
        <f t="shared" si="95"/>
        <v>0</v>
      </c>
      <c r="BF562" s="26">
        <f t="shared" si="98"/>
        <v>0</v>
      </c>
      <c r="BG562" s="26">
        <f t="shared" si="99"/>
        <v>1</v>
      </c>
      <c r="BH562" s="26">
        <f t="shared" si="99"/>
        <v>0</v>
      </c>
      <c r="BI562" s="26">
        <f t="shared" si="100"/>
        <v>7</v>
      </c>
      <c r="BJ562" s="91"/>
    </row>
    <row r="563" spans="1:62" s="4" customFormat="1" ht="12.75">
      <c r="A563" s="68"/>
      <c r="B563" s="25"/>
      <c r="C563" s="25">
        <v>8</v>
      </c>
      <c r="D563" s="67" t="s">
        <v>372</v>
      </c>
      <c r="E563" s="24"/>
      <c r="F563" s="68" t="s">
        <v>32</v>
      </c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>
        <v>2</v>
      </c>
      <c r="AF563" s="28"/>
      <c r="AG563" s="28"/>
      <c r="AH563" s="28"/>
      <c r="AI563" s="28"/>
      <c r="AJ563" s="28"/>
      <c r="AK563" s="28"/>
      <c r="AL563" s="25"/>
      <c r="AM563" s="25"/>
      <c r="AN563" s="25"/>
      <c r="AO563" s="25"/>
      <c r="AP563" s="25"/>
      <c r="AQ563" s="25"/>
      <c r="AR563" s="25">
        <v>1</v>
      </c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6">
        <f t="shared" si="94"/>
        <v>2</v>
      </c>
      <c r="BD563" s="26">
        <f t="shared" si="97"/>
        <v>1</v>
      </c>
      <c r="BE563" s="26">
        <f t="shared" si="95"/>
        <v>0</v>
      </c>
      <c r="BF563" s="26">
        <f t="shared" si="98"/>
        <v>0</v>
      </c>
      <c r="BG563" s="26">
        <f t="shared" si="99"/>
        <v>2</v>
      </c>
      <c r="BH563" s="26">
        <f t="shared" si="99"/>
        <v>1</v>
      </c>
      <c r="BI563" s="26">
        <f t="shared" si="100"/>
        <v>8</v>
      </c>
      <c r="BJ563" s="91"/>
    </row>
    <row r="564" spans="1:62" s="4" customFormat="1" ht="12.75">
      <c r="A564" s="68"/>
      <c r="B564" s="25" t="s">
        <v>373</v>
      </c>
      <c r="C564" s="25"/>
      <c r="D564" s="67" t="s">
        <v>374</v>
      </c>
      <c r="E564" s="24"/>
      <c r="F564" s="68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8"/>
      <c r="AG564" s="28"/>
      <c r="AH564" s="28"/>
      <c r="AI564" s="28"/>
      <c r="AJ564" s="28"/>
      <c r="AK564" s="28"/>
      <c r="AL564" s="28"/>
      <c r="AM564" s="28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>
        <f t="shared" si="94"/>
        <v>0</v>
      </c>
      <c r="BD564" s="26">
        <f t="shared" si="97"/>
        <v>0</v>
      </c>
      <c r="BE564" s="26">
        <f t="shared" si="95"/>
        <v>0</v>
      </c>
      <c r="BF564" s="26">
        <f t="shared" si="98"/>
        <v>0</v>
      </c>
      <c r="BG564" s="26">
        <f t="shared" si="99"/>
        <v>0</v>
      </c>
      <c r="BH564" s="26">
        <f t="shared" si="99"/>
        <v>0</v>
      </c>
      <c r="BI564" s="26">
        <f t="shared" si="100"/>
        <v>0</v>
      </c>
      <c r="BJ564" s="91"/>
    </row>
    <row r="565" spans="1:62" s="4" customFormat="1" ht="12.75">
      <c r="A565" s="68"/>
      <c r="B565" s="25"/>
      <c r="C565" s="25">
        <v>9</v>
      </c>
      <c r="D565" s="67" t="s">
        <v>375</v>
      </c>
      <c r="E565" s="24"/>
      <c r="F565" s="68" t="s">
        <v>31</v>
      </c>
      <c r="G565" s="25"/>
      <c r="H565" s="25"/>
      <c r="I565" s="25"/>
      <c r="J565" s="25"/>
      <c r="K565" s="25"/>
      <c r="L565" s="25"/>
      <c r="M565" s="25"/>
      <c r="N565" s="25"/>
      <c r="O565" s="25"/>
      <c r="P565" s="25">
        <v>3</v>
      </c>
      <c r="Q565" s="25"/>
      <c r="R565" s="25"/>
      <c r="S565" s="25"/>
      <c r="T565" s="25">
        <v>3</v>
      </c>
      <c r="U565" s="25"/>
      <c r="V565" s="25"/>
      <c r="W565" s="25">
        <v>2</v>
      </c>
      <c r="X565" s="25">
        <v>2</v>
      </c>
      <c r="Y565" s="25"/>
      <c r="Z565" s="25"/>
      <c r="AA565" s="25">
        <v>18</v>
      </c>
      <c r="AB565" s="25">
        <v>20</v>
      </c>
      <c r="AC565" s="25"/>
      <c r="AD565" s="25"/>
      <c r="AE565" s="25">
        <v>56</v>
      </c>
      <c r="AF565" s="28">
        <v>5</v>
      </c>
      <c r="AG565" s="28"/>
      <c r="AH565" s="25"/>
      <c r="AI565" s="28">
        <v>31</v>
      </c>
      <c r="AJ565" s="28">
        <v>2</v>
      </c>
      <c r="AK565" s="28">
        <v>2</v>
      </c>
      <c r="AL565" s="25"/>
      <c r="AM565" s="28">
        <v>11</v>
      </c>
      <c r="AN565" s="28">
        <v>2</v>
      </c>
      <c r="AO565" s="25"/>
      <c r="AP565" s="25"/>
      <c r="AQ565" s="25">
        <v>6</v>
      </c>
      <c r="AR565" s="25">
        <v>1</v>
      </c>
      <c r="AS565" s="25">
        <v>1</v>
      </c>
      <c r="AT565" s="25"/>
      <c r="AU565" s="25">
        <v>10</v>
      </c>
      <c r="AV565" s="25">
        <v>3</v>
      </c>
      <c r="AW565" s="25">
        <v>2</v>
      </c>
      <c r="AX565" s="25"/>
      <c r="AY565" s="25"/>
      <c r="AZ565" s="25"/>
      <c r="BA565" s="25"/>
      <c r="BB565" s="25"/>
      <c r="BC565" s="26">
        <f t="shared" si="94"/>
        <v>134</v>
      </c>
      <c r="BD565" s="26">
        <f t="shared" si="97"/>
        <v>41</v>
      </c>
      <c r="BE565" s="26">
        <f t="shared" si="95"/>
        <v>5</v>
      </c>
      <c r="BF565" s="26">
        <f t="shared" si="98"/>
        <v>0</v>
      </c>
      <c r="BG565" s="26">
        <f t="shared" si="99"/>
        <v>139</v>
      </c>
      <c r="BH565" s="26">
        <f t="shared" si="99"/>
        <v>41</v>
      </c>
      <c r="BI565" s="26">
        <f t="shared" si="100"/>
        <v>9</v>
      </c>
      <c r="BJ565" s="91"/>
    </row>
    <row r="566" spans="1:62" s="4" customFormat="1" ht="12.75">
      <c r="A566" s="68"/>
      <c r="B566" s="25"/>
      <c r="C566" s="25">
        <v>10</v>
      </c>
      <c r="D566" s="67" t="s">
        <v>375</v>
      </c>
      <c r="E566" s="24"/>
      <c r="F566" s="68" t="s">
        <v>40</v>
      </c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>
        <v>1</v>
      </c>
      <c r="Y566" s="25"/>
      <c r="Z566" s="25"/>
      <c r="AA566" s="25"/>
      <c r="AB566" s="25">
        <v>1</v>
      </c>
      <c r="AC566" s="25"/>
      <c r="AD566" s="25"/>
      <c r="AE566" s="25"/>
      <c r="AF566" s="28"/>
      <c r="AG566" s="28"/>
      <c r="AH566" s="28"/>
      <c r="AI566" s="28">
        <v>1</v>
      </c>
      <c r="AJ566" s="28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6">
        <f t="shared" si="94"/>
        <v>1</v>
      </c>
      <c r="BD566" s="26">
        <f t="shared" si="97"/>
        <v>2</v>
      </c>
      <c r="BE566" s="26">
        <f t="shared" si="95"/>
        <v>0</v>
      </c>
      <c r="BF566" s="26">
        <f t="shared" si="98"/>
        <v>0</v>
      </c>
      <c r="BG566" s="26">
        <f t="shared" si="99"/>
        <v>1</v>
      </c>
      <c r="BH566" s="26">
        <f t="shared" si="99"/>
        <v>2</v>
      </c>
      <c r="BI566" s="26">
        <f t="shared" si="100"/>
        <v>10</v>
      </c>
      <c r="BJ566" s="91"/>
    </row>
    <row r="567" spans="1:62" s="4" customFormat="1" ht="12.75">
      <c r="A567" s="68"/>
      <c r="B567" s="25"/>
      <c r="C567" s="25">
        <v>11</v>
      </c>
      <c r="D567" s="67" t="s">
        <v>375</v>
      </c>
      <c r="E567" s="24"/>
      <c r="F567" s="68" t="s">
        <v>41</v>
      </c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>
        <v>2</v>
      </c>
      <c r="U567" s="25"/>
      <c r="V567" s="25"/>
      <c r="W567" s="25"/>
      <c r="X567" s="25">
        <v>1</v>
      </c>
      <c r="Y567" s="25"/>
      <c r="Z567" s="25"/>
      <c r="AA567" s="25">
        <v>2</v>
      </c>
      <c r="AB567" s="25">
        <v>1</v>
      </c>
      <c r="AC567" s="25"/>
      <c r="AD567" s="25"/>
      <c r="AE567" s="25">
        <v>5</v>
      </c>
      <c r="AF567" s="28">
        <v>1</v>
      </c>
      <c r="AG567" s="28"/>
      <c r="AH567" s="28"/>
      <c r="AI567" s="28">
        <v>2</v>
      </c>
      <c r="AJ567" s="28"/>
      <c r="AK567" s="28"/>
      <c r="AL567" s="28"/>
      <c r="AM567" s="28"/>
      <c r="AN567" s="25"/>
      <c r="AO567" s="25"/>
      <c r="AP567" s="25"/>
      <c r="AQ567" s="25">
        <v>1</v>
      </c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6">
        <f t="shared" si="94"/>
        <v>10</v>
      </c>
      <c r="BD567" s="26">
        <f t="shared" si="97"/>
        <v>5</v>
      </c>
      <c r="BE567" s="26">
        <f t="shared" si="95"/>
        <v>0</v>
      </c>
      <c r="BF567" s="26">
        <f t="shared" si="98"/>
        <v>0</v>
      </c>
      <c r="BG567" s="26">
        <f t="shared" si="99"/>
        <v>10</v>
      </c>
      <c r="BH567" s="26">
        <f t="shared" si="99"/>
        <v>5</v>
      </c>
      <c r="BI567" s="26">
        <f t="shared" si="100"/>
        <v>11</v>
      </c>
      <c r="BJ567" s="91"/>
    </row>
    <row r="568" spans="1:62" s="4" customFormat="1" ht="12.75">
      <c r="A568" s="68"/>
      <c r="B568" s="25"/>
      <c r="C568" s="25">
        <v>12</v>
      </c>
      <c r="D568" s="67" t="s">
        <v>375</v>
      </c>
      <c r="E568" s="24"/>
      <c r="F568" s="68" t="s">
        <v>32</v>
      </c>
      <c r="G568" s="25">
        <v>3</v>
      </c>
      <c r="H568" s="25"/>
      <c r="I568" s="25">
        <v>40</v>
      </c>
      <c r="J568" s="25">
        <v>1</v>
      </c>
      <c r="K568" s="25">
        <v>55</v>
      </c>
      <c r="L568" s="25">
        <v>2</v>
      </c>
      <c r="M568" s="25">
        <v>132</v>
      </c>
      <c r="N568" s="25">
        <v>3</v>
      </c>
      <c r="O568" s="25"/>
      <c r="P568" s="25">
        <v>117</v>
      </c>
      <c r="Q568" s="25"/>
      <c r="R568" s="25">
        <v>3</v>
      </c>
      <c r="S568" s="25">
        <v>9</v>
      </c>
      <c r="T568" s="25">
        <v>188</v>
      </c>
      <c r="U568" s="25"/>
      <c r="V568" s="25">
        <v>2</v>
      </c>
      <c r="W568" s="25">
        <v>12</v>
      </c>
      <c r="X568" s="25">
        <v>45</v>
      </c>
      <c r="Y568" s="25"/>
      <c r="Z568" s="25"/>
      <c r="AA568" s="25">
        <v>138</v>
      </c>
      <c r="AB568" s="25">
        <v>73</v>
      </c>
      <c r="AC568" s="25"/>
      <c r="AD568" s="25">
        <v>1</v>
      </c>
      <c r="AE568" s="25">
        <v>81</v>
      </c>
      <c r="AF568" s="28">
        <v>24</v>
      </c>
      <c r="AG568" s="28">
        <v>1</v>
      </c>
      <c r="AH568" s="28"/>
      <c r="AI568" s="28">
        <v>19</v>
      </c>
      <c r="AJ568" s="28">
        <v>3</v>
      </c>
      <c r="AK568" s="28"/>
      <c r="AL568" s="28"/>
      <c r="AM568" s="25">
        <v>2</v>
      </c>
      <c r="AN568" s="25">
        <v>5</v>
      </c>
      <c r="AO568" s="25"/>
      <c r="AP568" s="25"/>
      <c r="AQ568" s="25">
        <v>3</v>
      </c>
      <c r="AR568" s="25"/>
      <c r="AS568" s="25"/>
      <c r="AT568" s="25"/>
      <c r="AU568" s="25">
        <v>1</v>
      </c>
      <c r="AV568" s="25">
        <v>1</v>
      </c>
      <c r="AW568" s="25"/>
      <c r="AX568" s="25"/>
      <c r="AY568" s="25"/>
      <c r="AZ568" s="25"/>
      <c r="BA568" s="25"/>
      <c r="BB568" s="25"/>
      <c r="BC568" s="26">
        <f t="shared" si="94"/>
        <v>265</v>
      </c>
      <c r="BD568" s="26">
        <f t="shared" si="97"/>
        <v>686</v>
      </c>
      <c r="BE568" s="26">
        <f t="shared" si="95"/>
        <v>1</v>
      </c>
      <c r="BF568" s="26">
        <f t="shared" si="98"/>
        <v>12</v>
      </c>
      <c r="BG568" s="26">
        <f t="shared" si="99"/>
        <v>266</v>
      </c>
      <c r="BH568" s="26">
        <f t="shared" si="99"/>
        <v>698</v>
      </c>
      <c r="BI568" s="26">
        <f t="shared" si="100"/>
        <v>12</v>
      </c>
      <c r="BJ568" s="91"/>
    </row>
    <row r="569" spans="1:62" s="4" customFormat="1" ht="12.75">
      <c r="A569" s="68"/>
      <c r="B569" s="25"/>
      <c r="C569" s="25">
        <v>13</v>
      </c>
      <c r="D569" s="67" t="s">
        <v>376</v>
      </c>
      <c r="E569" s="24"/>
      <c r="F569" s="68" t="s">
        <v>31</v>
      </c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>
        <v>1</v>
      </c>
      <c r="AB569" s="25"/>
      <c r="AC569" s="25"/>
      <c r="AD569" s="25"/>
      <c r="AE569" s="25"/>
      <c r="AF569" s="28">
        <v>1</v>
      </c>
      <c r="AG569" s="28"/>
      <c r="AH569" s="28"/>
      <c r="AI569" s="28"/>
      <c r="AJ569" s="28"/>
      <c r="AK569" s="28"/>
      <c r="AL569" s="28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6">
        <f t="shared" si="94"/>
        <v>1</v>
      </c>
      <c r="BD569" s="26">
        <f t="shared" si="97"/>
        <v>1</v>
      </c>
      <c r="BE569" s="26">
        <f t="shared" si="95"/>
        <v>0</v>
      </c>
      <c r="BF569" s="26">
        <f t="shared" si="98"/>
        <v>0</v>
      </c>
      <c r="BG569" s="26">
        <f t="shared" si="99"/>
        <v>1</v>
      </c>
      <c r="BH569" s="26">
        <f t="shared" si="99"/>
        <v>1</v>
      </c>
      <c r="BI569" s="26">
        <f t="shared" si="100"/>
        <v>13</v>
      </c>
      <c r="BJ569" s="91"/>
    </row>
    <row r="570" spans="1:62" s="4" customFormat="1" ht="12.75">
      <c r="A570" s="68"/>
      <c r="B570" s="25"/>
      <c r="C570" s="25">
        <v>14</v>
      </c>
      <c r="D570" s="67" t="s">
        <v>376</v>
      </c>
      <c r="E570" s="24"/>
      <c r="F570" s="68" t="s">
        <v>32</v>
      </c>
      <c r="G570" s="25"/>
      <c r="H570" s="25"/>
      <c r="I570" s="25">
        <v>1</v>
      </c>
      <c r="J570" s="25"/>
      <c r="K570" s="25"/>
      <c r="L570" s="25"/>
      <c r="M570" s="25">
        <v>3</v>
      </c>
      <c r="N570" s="25"/>
      <c r="O570" s="25"/>
      <c r="P570" s="25">
        <v>3</v>
      </c>
      <c r="Q570" s="25"/>
      <c r="R570" s="25"/>
      <c r="S570" s="25">
        <v>3</v>
      </c>
      <c r="T570" s="25">
        <v>5</v>
      </c>
      <c r="U570" s="25"/>
      <c r="V570" s="25"/>
      <c r="W570" s="25">
        <v>3</v>
      </c>
      <c r="X570" s="25">
        <v>3</v>
      </c>
      <c r="Y570" s="25"/>
      <c r="Z570" s="25"/>
      <c r="AA570" s="25">
        <v>7</v>
      </c>
      <c r="AB570" s="25">
        <v>2</v>
      </c>
      <c r="AC570" s="25"/>
      <c r="AD570" s="25"/>
      <c r="AE570" s="25">
        <v>11</v>
      </c>
      <c r="AF570" s="28"/>
      <c r="AG570" s="28"/>
      <c r="AH570" s="28"/>
      <c r="AI570" s="28">
        <v>5</v>
      </c>
      <c r="AJ570" s="28"/>
      <c r="AK570" s="28"/>
      <c r="AL570" s="28"/>
      <c r="AM570" s="28"/>
      <c r="AN570" s="25"/>
      <c r="AO570" s="25"/>
      <c r="AP570" s="25"/>
      <c r="AQ570" s="25">
        <v>1</v>
      </c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6">
        <f t="shared" si="94"/>
        <v>30</v>
      </c>
      <c r="BD570" s="26">
        <f t="shared" si="97"/>
        <v>17</v>
      </c>
      <c r="BE570" s="26">
        <f t="shared" si="95"/>
        <v>0</v>
      </c>
      <c r="BF570" s="26">
        <f t="shared" si="98"/>
        <v>0</v>
      </c>
      <c r="BG570" s="26">
        <f t="shared" si="99"/>
        <v>30</v>
      </c>
      <c r="BH570" s="26">
        <f t="shared" si="99"/>
        <v>17</v>
      </c>
      <c r="BI570" s="26">
        <f t="shared" si="100"/>
        <v>14</v>
      </c>
      <c r="BJ570" s="91"/>
    </row>
    <row r="571" spans="1:62" s="4" customFormat="1" ht="12.75">
      <c r="A571" s="68"/>
      <c r="B571" s="25"/>
      <c r="C571" s="25"/>
      <c r="D571" s="67" t="s">
        <v>377</v>
      </c>
      <c r="E571" s="24"/>
      <c r="F571" s="68" t="s">
        <v>31</v>
      </c>
      <c r="G571" s="25"/>
      <c r="H571" s="25"/>
      <c r="I571" s="25"/>
      <c r="J571" s="25"/>
      <c r="K571" s="25"/>
      <c r="L571" s="25"/>
      <c r="M571" s="25">
        <v>4</v>
      </c>
      <c r="N571" s="25"/>
      <c r="O571" s="25"/>
      <c r="P571" s="25">
        <v>7</v>
      </c>
      <c r="Q571" s="25"/>
      <c r="R571" s="25"/>
      <c r="S571" s="25">
        <v>4</v>
      </c>
      <c r="T571" s="25">
        <v>16</v>
      </c>
      <c r="U571" s="25"/>
      <c r="V571" s="25">
        <v>1</v>
      </c>
      <c r="W571" s="25">
        <v>15</v>
      </c>
      <c r="X571" s="25">
        <v>16</v>
      </c>
      <c r="Y571" s="25">
        <v>1</v>
      </c>
      <c r="Z571" s="25">
        <v>2</v>
      </c>
      <c r="AA571" s="25">
        <v>241</v>
      </c>
      <c r="AB571" s="25">
        <v>83</v>
      </c>
      <c r="AC571" s="25">
        <v>8</v>
      </c>
      <c r="AD571" s="25"/>
      <c r="AE571" s="25">
        <v>412</v>
      </c>
      <c r="AF571" s="28">
        <v>41</v>
      </c>
      <c r="AG571" s="28">
        <v>8</v>
      </c>
      <c r="AH571" s="28">
        <v>2</v>
      </c>
      <c r="AI571" s="28">
        <v>192</v>
      </c>
      <c r="AJ571" s="28">
        <v>18</v>
      </c>
      <c r="AK571" s="28">
        <v>11</v>
      </c>
      <c r="AL571" s="25"/>
      <c r="AM571" s="25">
        <v>68</v>
      </c>
      <c r="AN571" s="25">
        <v>6</v>
      </c>
      <c r="AO571" s="25">
        <v>7</v>
      </c>
      <c r="AP571" s="25"/>
      <c r="AQ571" s="25">
        <v>62</v>
      </c>
      <c r="AR571" s="25">
        <v>3</v>
      </c>
      <c r="AS571" s="25">
        <v>7</v>
      </c>
      <c r="AT571" s="25"/>
      <c r="AU571" s="25">
        <v>42</v>
      </c>
      <c r="AV571" s="25">
        <v>5</v>
      </c>
      <c r="AW571" s="25">
        <v>9</v>
      </c>
      <c r="AX571" s="25"/>
      <c r="AY571" s="25"/>
      <c r="AZ571" s="25"/>
      <c r="BA571" s="25"/>
      <c r="BB571" s="25"/>
      <c r="BC571" s="26">
        <f t="shared" si="94"/>
        <v>1036</v>
      </c>
      <c r="BD571" s="26">
        <f t="shared" si="97"/>
        <v>199</v>
      </c>
      <c r="BE571" s="26">
        <f t="shared" si="95"/>
        <v>51</v>
      </c>
      <c r="BF571" s="26">
        <f t="shared" si="98"/>
        <v>5</v>
      </c>
      <c r="BG571" s="26">
        <f t="shared" si="99"/>
        <v>1087</v>
      </c>
      <c r="BH571" s="26">
        <f t="shared" si="99"/>
        <v>204</v>
      </c>
      <c r="BI571" s="26">
        <f t="shared" si="100"/>
        <v>0</v>
      </c>
      <c r="BJ571" s="91"/>
    </row>
    <row r="572" spans="1:62" s="4" customFormat="1" ht="12.75">
      <c r="A572" s="68"/>
      <c r="B572" s="25"/>
      <c r="C572" s="25"/>
      <c r="D572" s="67" t="s">
        <v>377</v>
      </c>
      <c r="E572" s="24"/>
      <c r="F572" s="68" t="s">
        <v>40</v>
      </c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>
        <v>3</v>
      </c>
      <c r="U572" s="25"/>
      <c r="V572" s="25"/>
      <c r="W572" s="25"/>
      <c r="X572" s="25">
        <v>3</v>
      </c>
      <c r="Y572" s="25"/>
      <c r="Z572" s="25"/>
      <c r="AA572" s="25">
        <v>2</v>
      </c>
      <c r="AB572" s="25">
        <v>7</v>
      </c>
      <c r="AC572" s="25"/>
      <c r="AD572" s="25"/>
      <c r="AE572" s="25">
        <v>3</v>
      </c>
      <c r="AF572" s="28">
        <v>1</v>
      </c>
      <c r="AG572" s="28"/>
      <c r="AH572" s="28"/>
      <c r="AI572" s="28">
        <v>1</v>
      </c>
      <c r="AJ572" s="28"/>
      <c r="AK572" s="28"/>
      <c r="AL572" s="28"/>
      <c r="AM572" s="28">
        <v>1</v>
      </c>
      <c r="AN572" s="28"/>
      <c r="AO572" s="28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>
        <f t="shared" si="94"/>
        <v>7</v>
      </c>
      <c r="BD572" s="26">
        <f t="shared" si="97"/>
        <v>14</v>
      </c>
      <c r="BE572" s="26">
        <f t="shared" si="95"/>
        <v>0</v>
      </c>
      <c r="BF572" s="26">
        <f t="shared" si="98"/>
        <v>0</v>
      </c>
      <c r="BG572" s="26">
        <f t="shared" si="99"/>
        <v>7</v>
      </c>
      <c r="BH572" s="26">
        <f t="shared" si="99"/>
        <v>14</v>
      </c>
      <c r="BI572" s="26">
        <f t="shared" si="100"/>
        <v>0</v>
      </c>
      <c r="BJ572" s="91"/>
    </row>
    <row r="573" spans="1:62" s="4" customFormat="1" ht="12.75">
      <c r="A573" s="68"/>
      <c r="B573" s="25"/>
      <c r="C573" s="25"/>
      <c r="D573" s="67" t="s">
        <v>377</v>
      </c>
      <c r="E573" s="24"/>
      <c r="F573" s="68" t="s">
        <v>41</v>
      </c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>
        <v>3</v>
      </c>
      <c r="U573" s="25"/>
      <c r="V573" s="25"/>
      <c r="W573" s="25"/>
      <c r="X573" s="25">
        <v>1</v>
      </c>
      <c r="Y573" s="25"/>
      <c r="Z573" s="25"/>
      <c r="AA573" s="25">
        <v>4</v>
      </c>
      <c r="AB573" s="25">
        <v>6</v>
      </c>
      <c r="AC573" s="25"/>
      <c r="AD573" s="25"/>
      <c r="AE573" s="25">
        <v>11</v>
      </c>
      <c r="AF573" s="28">
        <v>2</v>
      </c>
      <c r="AG573" s="28"/>
      <c r="AH573" s="28"/>
      <c r="AI573" s="28">
        <v>4</v>
      </c>
      <c r="AJ573" s="28"/>
      <c r="AK573" s="28"/>
      <c r="AL573" s="28"/>
      <c r="AM573" s="28"/>
      <c r="AN573" s="28"/>
      <c r="AO573" s="28"/>
      <c r="AP573" s="25"/>
      <c r="AQ573" s="25">
        <v>3</v>
      </c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6">
        <f t="shared" si="94"/>
        <v>22</v>
      </c>
      <c r="BD573" s="26">
        <f t="shared" si="97"/>
        <v>12</v>
      </c>
      <c r="BE573" s="26">
        <f t="shared" si="95"/>
        <v>0</v>
      </c>
      <c r="BF573" s="26">
        <f t="shared" si="98"/>
        <v>0</v>
      </c>
      <c r="BG573" s="26">
        <f t="shared" si="99"/>
        <v>22</v>
      </c>
      <c r="BH573" s="26">
        <f t="shared" si="99"/>
        <v>12</v>
      </c>
      <c r="BI573" s="26">
        <f t="shared" si="100"/>
        <v>0</v>
      </c>
      <c r="BJ573" s="91"/>
    </row>
    <row r="574" spans="1:62" s="4" customFormat="1" ht="12.75">
      <c r="A574" s="68"/>
      <c r="B574" s="25"/>
      <c r="C574" s="25"/>
      <c r="D574" s="67" t="s">
        <v>377</v>
      </c>
      <c r="E574" s="24"/>
      <c r="F574" s="68" t="s">
        <v>32</v>
      </c>
      <c r="G574" s="25">
        <v>3</v>
      </c>
      <c r="H574" s="25"/>
      <c r="I574" s="25">
        <v>45</v>
      </c>
      <c r="J574" s="25">
        <v>1</v>
      </c>
      <c r="K574" s="25">
        <v>74</v>
      </c>
      <c r="L574" s="25">
        <v>2</v>
      </c>
      <c r="M574" s="25">
        <v>226</v>
      </c>
      <c r="N574" s="25">
        <v>8</v>
      </c>
      <c r="O574" s="25"/>
      <c r="P574" s="25">
        <v>286</v>
      </c>
      <c r="Q574" s="25"/>
      <c r="R574" s="25">
        <v>3</v>
      </c>
      <c r="S574" s="25">
        <v>20</v>
      </c>
      <c r="T574" s="25">
        <v>599</v>
      </c>
      <c r="U574" s="25">
        <v>2</v>
      </c>
      <c r="V574" s="25">
        <v>4</v>
      </c>
      <c r="W574" s="25">
        <v>24</v>
      </c>
      <c r="X574" s="25">
        <v>149</v>
      </c>
      <c r="Y574" s="25"/>
      <c r="Z574" s="25">
        <v>1</v>
      </c>
      <c r="AA574" s="25">
        <v>257</v>
      </c>
      <c r="AB574" s="25">
        <v>311</v>
      </c>
      <c r="AC574" s="25"/>
      <c r="AD574" s="25">
        <v>1</v>
      </c>
      <c r="AE574" s="25">
        <v>205</v>
      </c>
      <c r="AF574" s="28">
        <v>72</v>
      </c>
      <c r="AG574" s="28">
        <v>3</v>
      </c>
      <c r="AH574" s="28">
        <v>1</v>
      </c>
      <c r="AI574" s="28">
        <v>76</v>
      </c>
      <c r="AJ574" s="28">
        <v>18</v>
      </c>
      <c r="AK574" s="28">
        <v>1</v>
      </c>
      <c r="AL574" s="25"/>
      <c r="AM574" s="28">
        <v>17</v>
      </c>
      <c r="AN574" s="28">
        <v>10</v>
      </c>
      <c r="AO574" s="28">
        <v>1</v>
      </c>
      <c r="AP574" s="25"/>
      <c r="AQ574" s="25">
        <v>13</v>
      </c>
      <c r="AR574" s="25">
        <v>1</v>
      </c>
      <c r="AS574" s="25"/>
      <c r="AT574" s="25"/>
      <c r="AU574" s="25">
        <v>1</v>
      </c>
      <c r="AV574" s="25">
        <v>1</v>
      </c>
      <c r="AW574" s="25"/>
      <c r="AX574" s="25"/>
      <c r="AY574" s="25"/>
      <c r="AZ574" s="25"/>
      <c r="BA574" s="25"/>
      <c r="BB574" s="25"/>
      <c r="BC574" s="26">
        <f t="shared" si="94"/>
        <v>613</v>
      </c>
      <c r="BD574" s="26">
        <f t="shared" si="97"/>
        <v>1795</v>
      </c>
      <c r="BE574" s="26">
        <f t="shared" si="95"/>
        <v>7</v>
      </c>
      <c r="BF574" s="26">
        <f t="shared" si="98"/>
        <v>21</v>
      </c>
      <c r="BG574" s="26">
        <f t="shared" si="99"/>
        <v>620</v>
      </c>
      <c r="BH574" s="26">
        <f t="shared" si="99"/>
        <v>1816</v>
      </c>
      <c r="BI574" s="26">
        <f t="shared" si="100"/>
        <v>0</v>
      </c>
      <c r="BJ574" s="91"/>
    </row>
    <row r="575" spans="1:62" s="16" customFormat="1" ht="12.75">
      <c r="A575" s="72"/>
      <c r="B575" s="26"/>
      <c r="C575" s="26"/>
      <c r="D575" s="73" t="s">
        <v>378</v>
      </c>
      <c r="E575" s="30"/>
      <c r="F575" s="72"/>
      <c r="G575" s="26">
        <f>G574+G573+G572+G571</f>
        <v>3</v>
      </c>
      <c r="H575" s="26">
        <f aca="true" t="shared" si="101" ref="H575:BB575">H574+H573+H572+H571</f>
        <v>0</v>
      </c>
      <c r="I575" s="26">
        <f t="shared" si="101"/>
        <v>45</v>
      </c>
      <c r="J575" s="26">
        <f t="shared" si="101"/>
        <v>1</v>
      </c>
      <c r="K575" s="26">
        <f t="shared" si="101"/>
        <v>74</v>
      </c>
      <c r="L575" s="26">
        <f t="shared" si="101"/>
        <v>2</v>
      </c>
      <c r="M575" s="26">
        <f t="shared" si="101"/>
        <v>230</v>
      </c>
      <c r="N575" s="26">
        <f t="shared" si="101"/>
        <v>8</v>
      </c>
      <c r="O575" s="26">
        <f t="shared" si="101"/>
        <v>0</v>
      </c>
      <c r="P575" s="26">
        <f t="shared" si="101"/>
        <v>293</v>
      </c>
      <c r="Q575" s="26">
        <f t="shared" si="101"/>
        <v>0</v>
      </c>
      <c r="R575" s="26">
        <f t="shared" si="101"/>
        <v>3</v>
      </c>
      <c r="S575" s="26">
        <f t="shared" si="101"/>
        <v>24</v>
      </c>
      <c r="T575" s="26">
        <f t="shared" si="101"/>
        <v>621</v>
      </c>
      <c r="U575" s="26">
        <f t="shared" si="101"/>
        <v>2</v>
      </c>
      <c r="V575" s="26">
        <f t="shared" si="101"/>
        <v>5</v>
      </c>
      <c r="W575" s="26">
        <f t="shared" si="101"/>
        <v>39</v>
      </c>
      <c r="X575" s="26">
        <f t="shared" si="101"/>
        <v>169</v>
      </c>
      <c r="Y575" s="26">
        <f t="shared" si="101"/>
        <v>1</v>
      </c>
      <c r="Z575" s="26">
        <f t="shared" si="101"/>
        <v>3</v>
      </c>
      <c r="AA575" s="26">
        <f t="shared" si="101"/>
        <v>504</v>
      </c>
      <c r="AB575" s="26">
        <f t="shared" si="101"/>
        <v>407</v>
      </c>
      <c r="AC575" s="26">
        <f t="shared" si="101"/>
        <v>8</v>
      </c>
      <c r="AD575" s="26">
        <f t="shared" si="101"/>
        <v>1</v>
      </c>
      <c r="AE575" s="26">
        <f t="shared" si="101"/>
        <v>631</v>
      </c>
      <c r="AF575" s="26">
        <f t="shared" si="101"/>
        <v>116</v>
      </c>
      <c r="AG575" s="26">
        <f t="shared" si="101"/>
        <v>11</v>
      </c>
      <c r="AH575" s="26">
        <f t="shared" si="101"/>
        <v>3</v>
      </c>
      <c r="AI575" s="26">
        <f t="shared" si="101"/>
        <v>273</v>
      </c>
      <c r="AJ575" s="26">
        <f t="shared" si="101"/>
        <v>36</v>
      </c>
      <c r="AK575" s="26">
        <f t="shared" si="101"/>
        <v>12</v>
      </c>
      <c r="AL575" s="26">
        <f t="shared" si="101"/>
        <v>0</v>
      </c>
      <c r="AM575" s="26">
        <f t="shared" si="101"/>
        <v>86</v>
      </c>
      <c r="AN575" s="26">
        <f t="shared" si="101"/>
        <v>16</v>
      </c>
      <c r="AO575" s="26">
        <f t="shared" si="101"/>
        <v>8</v>
      </c>
      <c r="AP575" s="26">
        <f t="shared" si="101"/>
        <v>0</v>
      </c>
      <c r="AQ575" s="26">
        <f t="shared" si="101"/>
        <v>78</v>
      </c>
      <c r="AR575" s="26">
        <f t="shared" si="101"/>
        <v>4</v>
      </c>
      <c r="AS575" s="26">
        <f t="shared" si="101"/>
        <v>7</v>
      </c>
      <c r="AT575" s="26">
        <f t="shared" si="101"/>
        <v>0</v>
      </c>
      <c r="AU575" s="26">
        <f t="shared" si="101"/>
        <v>43</v>
      </c>
      <c r="AV575" s="26">
        <f t="shared" si="101"/>
        <v>6</v>
      </c>
      <c r="AW575" s="26">
        <f t="shared" si="101"/>
        <v>9</v>
      </c>
      <c r="AX575" s="26">
        <f t="shared" si="101"/>
        <v>0</v>
      </c>
      <c r="AY575" s="26">
        <f t="shared" si="101"/>
        <v>0</v>
      </c>
      <c r="AZ575" s="26">
        <f t="shared" si="101"/>
        <v>0</v>
      </c>
      <c r="BA575" s="26">
        <f t="shared" si="101"/>
        <v>0</v>
      </c>
      <c r="BB575" s="26">
        <f t="shared" si="101"/>
        <v>0</v>
      </c>
      <c r="BC575" s="26">
        <f aca="true" t="shared" si="102" ref="BC575:BH575">SUM(BC571:BC574)</f>
        <v>1678</v>
      </c>
      <c r="BD575" s="26">
        <f t="shared" si="102"/>
        <v>2020</v>
      </c>
      <c r="BE575" s="26">
        <f t="shared" si="102"/>
        <v>58</v>
      </c>
      <c r="BF575" s="26">
        <f t="shared" si="102"/>
        <v>26</v>
      </c>
      <c r="BG575" s="26">
        <f t="shared" si="102"/>
        <v>1736</v>
      </c>
      <c r="BH575" s="26">
        <f t="shared" si="102"/>
        <v>2046</v>
      </c>
      <c r="BI575" s="26">
        <f t="shared" si="100"/>
        <v>0</v>
      </c>
      <c r="BJ575" s="92"/>
    </row>
    <row r="576" spans="1:62" s="4" customFormat="1" ht="12.75">
      <c r="A576" s="68" t="s">
        <v>379</v>
      </c>
      <c r="B576" s="25"/>
      <c r="C576" s="25"/>
      <c r="D576" s="67" t="s">
        <v>380</v>
      </c>
      <c r="E576" s="24"/>
      <c r="F576" s="70"/>
      <c r="G576" s="25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6">
        <f aca="true" t="shared" si="103" ref="BC576:BC605">AY576+AU576+AQ576+AM576+AI576+AE576+AA576+W576+S576+O576</f>
        <v>0</v>
      </c>
      <c r="BD576" s="26">
        <f t="shared" si="97"/>
        <v>0</v>
      </c>
      <c r="BE576" s="26">
        <f aca="true" t="shared" si="104" ref="BE576:BE639">BA576+AW576+AS576+AO576+AK576+AG576+AC576+Y576+U576+Q576</f>
        <v>0</v>
      </c>
      <c r="BF576" s="26">
        <f t="shared" si="98"/>
        <v>0</v>
      </c>
      <c r="BG576" s="26">
        <f t="shared" si="99"/>
        <v>0</v>
      </c>
      <c r="BH576" s="26">
        <f t="shared" si="99"/>
        <v>0</v>
      </c>
      <c r="BI576" s="26">
        <f t="shared" si="100"/>
        <v>0</v>
      </c>
      <c r="BJ576" s="93"/>
    </row>
    <row r="577" spans="1:62" s="4" customFormat="1" ht="12.75">
      <c r="A577" s="68"/>
      <c r="B577" s="25" t="s">
        <v>30</v>
      </c>
      <c r="C577" s="25"/>
      <c r="D577" s="67" t="s">
        <v>381</v>
      </c>
      <c r="E577" s="24"/>
      <c r="F577" s="68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8"/>
      <c r="AG577" s="28"/>
      <c r="AH577" s="28"/>
      <c r="AI577" s="28"/>
      <c r="AJ577" s="28"/>
      <c r="AK577" s="25"/>
      <c r="AL577" s="25"/>
      <c r="AM577" s="28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6">
        <f t="shared" si="103"/>
        <v>0</v>
      </c>
      <c r="BD577" s="26">
        <f t="shared" si="97"/>
        <v>0</v>
      </c>
      <c r="BE577" s="26">
        <f t="shared" si="104"/>
        <v>0</v>
      </c>
      <c r="BF577" s="26">
        <f t="shared" si="98"/>
        <v>0</v>
      </c>
      <c r="BG577" s="26">
        <f t="shared" si="99"/>
        <v>0</v>
      </c>
      <c r="BH577" s="26">
        <f t="shared" si="99"/>
        <v>0</v>
      </c>
      <c r="BI577" s="26">
        <f t="shared" si="100"/>
        <v>0</v>
      </c>
      <c r="BJ577" s="91"/>
    </row>
    <row r="578" spans="1:62" s="4" customFormat="1" ht="12.75">
      <c r="A578" s="68"/>
      <c r="B578" s="25"/>
      <c r="C578" s="25">
        <v>15</v>
      </c>
      <c r="D578" s="67" t="s">
        <v>382</v>
      </c>
      <c r="E578" s="24"/>
      <c r="F578" s="68" t="s">
        <v>31</v>
      </c>
      <c r="G578" s="25"/>
      <c r="H578" s="25"/>
      <c r="I578" s="25"/>
      <c r="J578" s="25"/>
      <c r="K578" s="25"/>
      <c r="L578" s="25"/>
      <c r="M578" s="25">
        <v>12</v>
      </c>
      <c r="N578" s="25"/>
      <c r="O578" s="25"/>
      <c r="P578" s="25">
        <v>7</v>
      </c>
      <c r="Q578" s="25"/>
      <c r="R578" s="25"/>
      <c r="S578" s="25">
        <v>11</v>
      </c>
      <c r="T578" s="25">
        <v>84</v>
      </c>
      <c r="U578" s="25"/>
      <c r="V578" s="25">
        <v>2</v>
      </c>
      <c r="W578" s="25">
        <v>27</v>
      </c>
      <c r="X578" s="25">
        <v>38</v>
      </c>
      <c r="Y578" s="25">
        <v>2</v>
      </c>
      <c r="Z578" s="25">
        <v>1</v>
      </c>
      <c r="AA578" s="25">
        <v>1095</v>
      </c>
      <c r="AB578" s="25">
        <v>275</v>
      </c>
      <c r="AC578" s="25">
        <v>22</v>
      </c>
      <c r="AD578" s="25">
        <v>8</v>
      </c>
      <c r="AE578" s="25">
        <v>3033</v>
      </c>
      <c r="AF578" s="28">
        <v>348</v>
      </c>
      <c r="AG578" s="28">
        <v>147</v>
      </c>
      <c r="AH578" s="28">
        <v>6</v>
      </c>
      <c r="AI578" s="28">
        <v>2156</v>
      </c>
      <c r="AJ578" s="28">
        <v>206</v>
      </c>
      <c r="AK578" s="28">
        <v>262</v>
      </c>
      <c r="AL578" s="28">
        <v>8</v>
      </c>
      <c r="AM578" s="28">
        <v>970</v>
      </c>
      <c r="AN578" s="28">
        <v>66</v>
      </c>
      <c r="AO578" s="28">
        <v>143</v>
      </c>
      <c r="AP578" s="28">
        <v>3</v>
      </c>
      <c r="AQ578" s="28">
        <v>689</v>
      </c>
      <c r="AR578" s="28">
        <v>58</v>
      </c>
      <c r="AS578" s="28">
        <v>134</v>
      </c>
      <c r="AT578" s="28">
        <v>4</v>
      </c>
      <c r="AU578" s="28">
        <v>598</v>
      </c>
      <c r="AV578" s="28">
        <v>40</v>
      </c>
      <c r="AW578" s="28">
        <v>137</v>
      </c>
      <c r="AX578" s="28">
        <v>4</v>
      </c>
      <c r="AY578" s="25"/>
      <c r="AZ578" s="25"/>
      <c r="BA578" s="25"/>
      <c r="BB578" s="25"/>
      <c r="BC578" s="26">
        <f t="shared" si="103"/>
        <v>8579</v>
      </c>
      <c r="BD578" s="26">
        <f t="shared" si="97"/>
        <v>1134</v>
      </c>
      <c r="BE578" s="26">
        <f t="shared" si="104"/>
        <v>847</v>
      </c>
      <c r="BF578" s="26">
        <f t="shared" si="98"/>
        <v>36</v>
      </c>
      <c r="BG578" s="26">
        <f t="shared" si="99"/>
        <v>9426</v>
      </c>
      <c r="BH578" s="26">
        <f t="shared" si="99"/>
        <v>1170</v>
      </c>
      <c r="BI578" s="26">
        <f t="shared" si="100"/>
        <v>15</v>
      </c>
      <c r="BJ578" s="91"/>
    </row>
    <row r="579" spans="1:62" s="4" customFormat="1" ht="12.75">
      <c r="A579" s="68"/>
      <c r="B579" s="25"/>
      <c r="C579" s="25">
        <v>16</v>
      </c>
      <c r="D579" s="67" t="s">
        <v>382</v>
      </c>
      <c r="E579" s="24"/>
      <c r="F579" s="68" t="s">
        <v>40</v>
      </c>
      <c r="G579" s="25"/>
      <c r="H579" s="25"/>
      <c r="I579" s="25"/>
      <c r="J579" s="25"/>
      <c r="K579" s="25"/>
      <c r="L579" s="25"/>
      <c r="M579" s="25"/>
      <c r="N579" s="25"/>
      <c r="O579" s="25"/>
      <c r="P579" s="25">
        <v>1</v>
      </c>
      <c r="Q579" s="25"/>
      <c r="R579" s="25"/>
      <c r="S579" s="25"/>
      <c r="T579" s="25">
        <v>3</v>
      </c>
      <c r="U579" s="25"/>
      <c r="V579" s="25"/>
      <c r="W579" s="25">
        <v>2</v>
      </c>
      <c r="X579" s="25">
        <v>6</v>
      </c>
      <c r="Y579" s="25"/>
      <c r="Z579" s="25"/>
      <c r="AA579" s="25">
        <v>12</v>
      </c>
      <c r="AB579" s="25">
        <v>15</v>
      </c>
      <c r="AC579" s="25"/>
      <c r="AD579" s="25"/>
      <c r="AE579" s="25">
        <v>22</v>
      </c>
      <c r="AF579" s="28">
        <v>1</v>
      </c>
      <c r="AG579" s="25">
        <v>1</v>
      </c>
      <c r="AH579" s="25"/>
      <c r="AI579" s="25">
        <v>7</v>
      </c>
      <c r="AJ579" s="25">
        <v>1</v>
      </c>
      <c r="AK579" s="25"/>
      <c r="AL579" s="25"/>
      <c r="AM579" s="25">
        <v>5</v>
      </c>
      <c r="AN579" s="25">
        <v>2</v>
      </c>
      <c r="AO579" s="25"/>
      <c r="AP579" s="25"/>
      <c r="AQ579" s="25">
        <v>3</v>
      </c>
      <c r="AR579" s="25">
        <v>2</v>
      </c>
      <c r="AS579" s="25">
        <v>1</v>
      </c>
      <c r="AT579" s="25"/>
      <c r="AU579" s="25">
        <v>3</v>
      </c>
      <c r="AV579" s="25"/>
      <c r="AW579" s="25"/>
      <c r="AX579" s="25"/>
      <c r="AY579" s="25"/>
      <c r="AZ579" s="25"/>
      <c r="BA579" s="25"/>
      <c r="BB579" s="25"/>
      <c r="BC579" s="26">
        <f t="shared" si="103"/>
        <v>54</v>
      </c>
      <c r="BD579" s="26">
        <f t="shared" si="97"/>
        <v>31</v>
      </c>
      <c r="BE579" s="26">
        <f t="shared" si="104"/>
        <v>2</v>
      </c>
      <c r="BF579" s="26">
        <f t="shared" si="98"/>
        <v>0</v>
      </c>
      <c r="BG579" s="26">
        <f t="shared" si="99"/>
        <v>56</v>
      </c>
      <c r="BH579" s="26">
        <f t="shared" si="99"/>
        <v>31</v>
      </c>
      <c r="BI579" s="26">
        <f t="shared" si="100"/>
        <v>16</v>
      </c>
      <c r="BJ579" s="91"/>
    </row>
    <row r="580" spans="1:62" s="4" customFormat="1" ht="12.75">
      <c r="A580" s="68"/>
      <c r="B580" s="25"/>
      <c r="C580" s="25">
        <v>17</v>
      </c>
      <c r="D580" s="67" t="s">
        <v>382</v>
      </c>
      <c r="E580" s="24"/>
      <c r="F580" s="68" t="s">
        <v>41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>
        <v>2</v>
      </c>
      <c r="AB580" s="25">
        <v>2</v>
      </c>
      <c r="AC580" s="25"/>
      <c r="AD580" s="25"/>
      <c r="AE580" s="25">
        <v>2</v>
      </c>
      <c r="AF580" s="28"/>
      <c r="AG580" s="28"/>
      <c r="AH580" s="28"/>
      <c r="AI580" s="28">
        <v>2</v>
      </c>
      <c r="AJ580" s="28"/>
      <c r="AK580" s="28"/>
      <c r="AL580" s="25"/>
      <c r="AM580" s="25"/>
      <c r="AN580" s="25"/>
      <c r="AO580" s="25"/>
      <c r="AP580" s="25"/>
      <c r="AQ580" s="25">
        <v>1</v>
      </c>
      <c r="AR580" s="25"/>
      <c r="AS580" s="25"/>
      <c r="AT580" s="25"/>
      <c r="AU580" s="25">
        <v>2</v>
      </c>
      <c r="AV580" s="25"/>
      <c r="AW580" s="25"/>
      <c r="AX580" s="25"/>
      <c r="AY580" s="25"/>
      <c r="AZ580" s="25"/>
      <c r="BA580" s="25"/>
      <c r="BB580" s="25"/>
      <c r="BC580" s="26">
        <f t="shared" si="103"/>
        <v>9</v>
      </c>
      <c r="BD580" s="26">
        <f t="shared" si="97"/>
        <v>2</v>
      </c>
      <c r="BE580" s="26">
        <f t="shared" si="104"/>
        <v>0</v>
      </c>
      <c r="BF580" s="26">
        <f t="shared" si="98"/>
        <v>0</v>
      </c>
      <c r="BG580" s="26">
        <f t="shared" si="99"/>
        <v>9</v>
      </c>
      <c r="BH580" s="26">
        <f t="shared" si="99"/>
        <v>2</v>
      </c>
      <c r="BI580" s="26">
        <f t="shared" si="100"/>
        <v>17</v>
      </c>
      <c r="BJ580" s="91"/>
    </row>
    <row r="581" spans="1:62" s="4" customFormat="1" ht="12.75">
      <c r="A581" s="68"/>
      <c r="B581" s="25"/>
      <c r="C581" s="25">
        <v>18</v>
      </c>
      <c r="D581" s="67" t="s">
        <v>382</v>
      </c>
      <c r="E581" s="24"/>
      <c r="F581" s="68" t="s">
        <v>32</v>
      </c>
      <c r="G581" s="25">
        <v>39</v>
      </c>
      <c r="H581" s="25">
        <v>28</v>
      </c>
      <c r="I581" s="25">
        <v>99</v>
      </c>
      <c r="J581" s="25">
        <v>34</v>
      </c>
      <c r="K581" s="25">
        <v>210</v>
      </c>
      <c r="L581" s="25">
        <v>85</v>
      </c>
      <c r="M581" s="25">
        <v>759</v>
      </c>
      <c r="N581" s="25">
        <v>237</v>
      </c>
      <c r="O581" s="25"/>
      <c r="P581" s="25">
        <v>1331</v>
      </c>
      <c r="Q581" s="25"/>
      <c r="R581" s="25">
        <v>355</v>
      </c>
      <c r="S581" s="25">
        <v>64</v>
      </c>
      <c r="T581" s="25">
        <v>4014</v>
      </c>
      <c r="U581" s="25">
        <v>9</v>
      </c>
      <c r="V581" s="25">
        <v>851</v>
      </c>
      <c r="W581" s="25">
        <v>167</v>
      </c>
      <c r="X581" s="25">
        <v>1422</v>
      </c>
      <c r="Y581" s="25">
        <v>5</v>
      </c>
      <c r="Z581" s="25">
        <v>214</v>
      </c>
      <c r="AA581" s="25">
        <v>2195</v>
      </c>
      <c r="AB581" s="25">
        <v>3397</v>
      </c>
      <c r="AC581" s="25">
        <v>71</v>
      </c>
      <c r="AD581" s="25">
        <v>416</v>
      </c>
      <c r="AE581" s="25">
        <v>3352</v>
      </c>
      <c r="AF581" s="28">
        <v>1124</v>
      </c>
      <c r="AG581" s="28">
        <v>127</v>
      </c>
      <c r="AH581" s="28">
        <v>101</v>
      </c>
      <c r="AI581" s="28">
        <v>1986</v>
      </c>
      <c r="AJ581" s="28">
        <v>356</v>
      </c>
      <c r="AK581" s="28">
        <v>111</v>
      </c>
      <c r="AL581" s="28">
        <v>39</v>
      </c>
      <c r="AM581" s="28">
        <v>786</v>
      </c>
      <c r="AN581" s="28">
        <v>103</v>
      </c>
      <c r="AO581" s="28">
        <v>37</v>
      </c>
      <c r="AP581" s="28">
        <v>10</v>
      </c>
      <c r="AQ581" s="28">
        <v>498</v>
      </c>
      <c r="AR581" s="28">
        <v>56</v>
      </c>
      <c r="AS581" s="28">
        <v>38</v>
      </c>
      <c r="AT581" s="28">
        <v>8</v>
      </c>
      <c r="AU581" s="28">
        <v>404</v>
      </c>
      <c r="AV581" s="28">
        <v>35</v>
      </c>
      <c r="AW581" s="28">
        <v>23</v>
      </c>
      <c r="AX581" s="28">
        <v>4</v>
      </c>
      <c r="AY581" s="25"/>
      <c r="AZ581" s="25"/>
      <c r="BA581" s="25"/>
      <c r="BB581" s="25"/>
      <c r="BC581" s="26">
        <f t="shared" si="103"/>
        <v>9452</v>
      </c>
      <c r="BD581" s="26">
        <f t="shared" si="97"/>
        <v>12945</v>
      </c>
      <c r="BE581" s="26">
        <f t="shared" si="104"/>
        <v>421</v>
      </c>
      <c r="BF581" s="26">
        <f t="shared" si="98"/>
        <v>2382</v>
      </c>
      <c r="BG581" s="26">
        <f t="shared" si="99"/>
        <v>9873</v>
      </c>
      <c r="BH581" s="26">
        <f t="shared" si="99"/>
        <v>15327</v>
      </c>
      <c r="BI581" s="26">
        <f t="shared" si="100"/>
        <v>18</v>
      </c>
      <c r="BJ581" s="91"/>
    </row>
    <row r="582" spans="1:62" s="4" customFormat="1" ht="12.75">
      <c r="A582" s="68"/>
      <c r="B582" s="25"/>
      <c r="C582" s="25">
        <v>19</v>
      </c>
      <c r="D582" s="67" t="s">
        <v>383</v>
      </c>
      <c r="E582" s="24"/>
      <c r="F582" s="68" t="s">
        <v>31</v>
      </c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>
        <v>5</v>
      </c>
      <c r="AB582" s="25">
        <v>3</v>
      </c>
      <c r="AC582" s="25"/>
      <c r="AD582" s="25"/>
      <c r="AE582" s="25">
        <v>34</v>
      </c>
      <c r="AF582" s="28">
        <v>2</v>
      </c>
      <c r="AG582" s="28"/>
      <c r="AH582" s="25"/>
      <c r="AI582" s="28">
        <v>27</v>
      </c>
      <c r="AJ582" s="28">
        <v>1</v>
      </c>
      <c r="AK582" s="25"/>
      <c r="AL582" s="25"/>
      <c r="AM582" s="28">
        <v>12</v>
      </c>
      <c r="AN582" s="28">
        <v>3</v>
      </c>
      <c r="AO582" s="25"/>
      <c r="AP582" s="25"/>
      <c r="AQ582" s="28">
        <v>5</v>
      </c>
      <c r="AR582" s="25"/>
      <c r="AS582" s="28">
        <v>1</v>
      </c>
      <c r="AT582" s="25"/>
      <c r="AU582" s="28">
        <v>7</v>
      </c>
      <c r="AV582" s="25"/>
      <c r="AW582" s="25">
        <v>2</v>
      </c>
      <c r="AX582" s="25"/>
      <c r="AY582" s="25"/>
      <c r="AZ582" s="25"/>
      <c r="BA582" s="25"/>
      <c r="BB582" s="25"/>
      <c r="BC582" s="26">
        <f t="shared" si="103"/>
        <v>90</v>
      </c>
      <c r="BD582" s="26">
        <f t="shared" si="97"/>
        <v>9</v>
      </c>
      <c r="BE582" s="26">
        <f t="shared" si="104"/>
        <v>3</v>
      </c>
      <c r="BF582" s="26">
        <f t="shared" si="98"/>
        <v>0</v>
      </c>
      <c r="BG582" s="26">
        <f t="shared" si="99"/>
        <v>93</v>
      </c>
      <c r="BH582" s="26">
        <f t="shared" si="99"/>
        <v>9</v>
      </c>
      <c r="BI582" s="26">
        <f t="shared" si="100"/>
        <v>19</v>
      </c>
      <c r="BJ582" s="91"/>
    </row>
    <row r="583" spans="1:62" s="4" customFormat="1" ht="12.75">
      <c r="A583" s="68"/>
      <c r="B583" s="25"/>
      <c r="C583" s="25">
        <v>20</v>
      </c>
      <c r="D583" s="67" t="s">
        <v>383</v>
      </c>
      <c r="E583" s="24"/>
      <c r="F583" s="68" t="s">
        <v>40</v>
      </c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>
        <v>4</v>
      </c>
      <c r="AB583" s="25">
        <v>2</v>
      </c>
      <c r="AC583" s="25"/>
      <c r="AD583" s="25"/>
      <c r="AE583" s="25">
        <v>7</v>
      </c>
      <c r="AF583" s="28">
        <v>2</v>
      </c>
      <c r="AG583" s="28"/>
      <c r="AH583" s="25"/>
      <c r="AI583" s="28">
        <v>8</v>
      </c>
      <c r="AJ583" s="28">
        <v>1</v>
      </c>
      <c r="AK583" s="25"/>
      <c r="AL583" s="25"/>
      <c r="AM583" s="25">
        <v>4</v>
      </c>
      <c r="AN583" s="25"/>
      <c r="AO583" s="25"/>
      <c r="AP583" s="25"/>
      <c r="AQ583" s="25"/>
      <c r="AR583" s="25"/>
      <c r="AS583" s="25">
        <v>1</v>
      </c>
      <c r="AT583" s="25"/>
      <c r="AU583" s="25"/>
      <c r="AV583" s="25"/>
      <c r="AW583" s="25"/>
      <c r="AX583" s="25"/>
      <c r="AY583" s="25"/>
      <c r="AZ583" s="25"/>
      <c r="BA583" s="25"/>
      <c r="BB583" s="25"/>
      <c r="BC583" s="26">
        <f t="shared" si="103"/>
        <v>23</v>
      </c>
      <c r="BD583" s="26">
        <f t="shared" si="97"/>
        <v>5</v>
      </c>
      <c r="BE583" s="26">
        <f t="shared" si="104"/>
        <v>1</v>
      </c>
      <c r="BF583" s="26">
        <f t="shared" si="98"/>
        <v>0</v>
      </c>
      <c r="BG583" s="26">
        <f t="shared" si="99"/>
        <v>24</v>
      </c>
      <c r="BH583" s="26">
        <f t="shared" si="99"/>
        <v>5</v>
      </c>
      <c r="BI583" s="26">
        <f t="shared" si="100"/>
        <v>20</v>
      </c>
      <c r="BJ583" s="94"/>
    </row>
    <row r="584" spans="1:62" s="4" customFormat="1" ht="12.75">
      <c r="A584" s="68"/>
      <c r="B584" s="25"/>
      <c r="C584" s="25">
        <v>21</v>
      </c>
      <c r="D584" s="67" t="s">
        <v>383</v>
      </c>
      <c r="E584" s="24"/>
      <c r="F584" s="68" t="s">
        <v>32</v>
      </c>
      <c r="G584" s="25"/>
      <c r="H584" s="25"/>
      <c r="I584" s="25">
        <v>1</v>
      </c>
      <c r="J584" s="25"/>
      <c r="K584" s="25">
        <v>1</v>
      </c>
      <c r="L584" s="25"/>
      <c r="M584" s="25">
        <v>4</v>
      </c>
      <c r="N584" s="25"/>
      <c r="O584" s="25"/>
      <c r="P584" s="25">
        <v>10</v>
      </c>
      <c r="Q584" s="25"/>
      <c r="R584" s="25"/>
      <c r="S584" s="25"/>
      <c r="T584" s="25">
        <v>22</v>
      </c>
      <c r="U584" s="25"/>
      <c r="V584" s="25"/>
      <c r="W584" s="25"/>
      <c r="X584" s="25">
        <v>14</v>
      </c>
      <c r="Y584" s="25"/>
      <c r="Z584" s="25"/>
      <c r="AA584" s="25">
        <v>19</v>
      </c>
      <c r="AB584" s="25">
        <v>33</v>
      </c>
      <c r="AC584" s="25"/>
      <c r="AD584" s="25">
        <v>1</v>
      </c>
      <c r="AE584" s="25">
        <v>47</v>
      </c>
      <c r="AF584" s="28">
        <v>23</v>
      </c>
      <c r="AG584" s="28">
        <v>1</v>
      </c>
      <c r="AH584" s="28"/>
      <c r="AI584" s="28">
        <v>35</v>
      </c>
      <c r="AJ584" s="28">
        <v>5</v>
      </c>
      <c r="AK584" s="28">
        <v>1</v>
      </c>
      <c r="AL584" s="25"/>
      <c r="AM584" s="25">
        <v>15</v>
      </c>
      <c r="AN584" s="25">
        <v>3</v>
      </c>
      <c r="AO584" s="25">
        <v>3</v>
      </c>
      <c r="AP584" s="25"/>
      <c r="AQ584" s="25">
        <v>15</v>
      </c>
      <c r="AR584" s="25">
        <v>1</v>
      </c>
      <c r="AS584" s="25">
        <v>1</v>
      </c>
      <c r="AT584" s="25">
        <v>1</v>
      </c>
      <c r="AU584" s="25">
        <v>11</v>
      </c>
      <c r="AV584" s="25"/>
      <c r="AW584" s="25">
        <v>1</v>
      </c>
      <c r="AX584" s="25"/>
      <c r="AY584" s="25"/>
      <c r="AZ584" s="25"/>
      <c r="BA584" s="25"/>
      <c r="BB584" s="25"/>
      <c r="BC584" s="26">
        <f t="shared" si="103"/>
        <v>142</v>
      </c>
      <c r="BD584" s="26">
        <f t="shared" si="97"/>
        <v>117</v>
      </c>
      <c r="BE584" s="26">
        <f t="shared" si="104"/>
        <v>7</v>
      </c>
      <c r="BF584" s="26">
        <f t="shared" si="98"/>
        <v>2</v>
      </c>
      <c r="BG584" s="26">
        <f t="shared" si="99"/>
        <v>149</v>
      </c>
      <c r="BH584" s="26">
        <f t="shared" si="99"/>
        <v>119</v>
      </c>
      <c r="BI584" s="26">
        <f t="shared" si="100"/>
        <v>21</v>
      </c>
      <c r="BJ584" s="91"/>
    </row>
    <row r="585" spans="1:62" s="4" customFormat="1" ht="25.5">
      <c r="A585" s="68"/>
      <c r="B585" s="25" t="s">
        <v>50</v>
      </c>
      <c r="C585" s="25"/>
      <c r="D585" s="67" t="s">
        <v>384</v>
      </c>
      <c r="E585" s="24"/>
      <c r="F585" s="68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8"/>
      <c r="AG585" s="28"/>
      <c r="AH585" s="25"/>
      <c r="AI585" s="28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6">
        <f t="shared" si="103"/>
        <v>0</v>
      </c>
      <c r="BD585" s="26">
        <f t="shared" si="97"/>
        <v>0</v>
      </c>
      <c r="BE585" s="26">
        <f t="shared" si="104"/>
        <v>0</v>
      </c>
      <c r="BF585" s="26">
        <f t="shared" si="98"/>
        <v>0</v>
      </c>
      <c r="BG585" s="26">
        <f t="shared" si="99"/>
        <v>0</v>
      </c>
      <c r="BH585" s="26">
        <f t="shared" si="99"/>
        <v>0</v>
      </c>
      <c r="BI585" s="26">
        <f t="shared" si="100"/>
        <v>0</v>
      </c>
      <c r="BJ585" s="91"/>
    </row>
    <row r="586" spans="1:62" s="4" customFormat="1" ht="12.75">
      <c r="A586" s="68"/>
      <c r="B586" s="25"/>
      <c r="C586" s="25">
        <v>22</v>
      </c>
      <c r="D586" s="67" t="s">
        <v>385</v>
      </c>
      <c r="E586" s="24"/>
      <c r="F586" s="68" t="s">
        <v>31</v>
      </c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8">
        <v>2</v>
      </c>
      <c r="AG586" s="25"/>
      <c r="AH586" s="25"/>
      <c r="AI586" s="28">
        <v>1</v>
      </c>
      <c r="AJ586" s="25">
        <v>4</v>
      </c>
      <c r="AK586" s="25"/>
      <c r="AL586" s="25"/>
      <c r="AM586" s="25"/>
      <c r="AN586" s="25"/>
      <c r="AO586" s="25"/>
      <c r="AP586" s="25"/>
      <c r="AQ586" s="25"/>
      <c r="AR586" s="25">
        <v>1</v>
      </c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6">
        <f>AY586+AU586+AQ586+AM586+AI586+AE586+AA586+W586+S586+O586</f>
        <v>1</v>
      </c>
      <c r="BD586" s="26">
        <f>AZ586+AV586+AR586+AN586+AJ586+AF586+AB586+X586+T586+P586+M586+K586+I586+G586</f>
        <v>7</v>
      </c>
      <c r="BE586" s="26">
        <f>BA586+AW586+AS586+AO586+AK586+AG586+AC586+Y586+U586+Q586</f>
        <v>0</v>
      </c>
      <c r="BF586" s="26">
        <f>BB586+AX586+AT586+AP586+AL586+AH586+AD586+Z586+V586+R586+N586+L586+J586+H586</f>
        <v>0</v>
      </c>
      <c r="BG586" s="26">
        <f>BC586+BE586</f>
        <v>1</v>
      </c>
      <c r="BH586" s="26">
        <f>BD586+BF586</f>
        <v>7</v>
      </c>
      <c r="BI586" s="26">
        <f>C586</f>
        <v>22</v>
      </c>
      <c r="BJ586" s="91"/>
    </row>
    <row r="587" spans="1:160" s="4" customFormat="1" ht="12.75">
      <c r="A587" s="66"/>
      <c r="B587" s="28"/>
      <c r="C587" s="28">
        <v>23</v>
      </c>
      <c r="D587" s="71" t="s">
        <v>386</v>
      </c>
      <c r="E587" s="24"/>
      <c r="F587" s="66" t="s">
        <v>31</v>
      </c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>
        <v>1</v>
      </c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5"/>
      <c r="BC587" s="26">
        <f>AY587+AU587+AQ587+AM587+AI587+AE587+AA587+W587+S587+O587</f>
        <v>1</v>
      </c>
      <c r="BD587" s="26">
        <f>AZ587+AV587+AR587+AN587+AJ587+AF587+AB587+X587+T587+P587+M587+K587+I587+G587</f>
        <v>0</v>
      </c>
      <c r="BE587" s="26">
        <f>BA587+AW587+AS587+AO587+AK587+AG587+AC587+Y587+U587+Q587</f>
        <v>0</v>
      </c>
      <c r="BF587" s="26">
        <f>BB587+AX587+AT587+AP587+AL587+AH587+AD587+Z587+V587+R587+N587+L587+J587+H587</f>
        <v>0</v>
      </c>
      <c r="BG587" s="26">
        <f>BC587+BE587</f>
        <v>1</v>
      </c>
      <c r="BH587" s="26">
        <f>BD587+BF587</f>
        <v>0</v>
      </c>
      <c r="BI587" s="26">
        <f>C587</f>
        <v>23</v>
      </c>
      <c r="BJ587" s="95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</row>
    <row r="588" spans="1:62" s="4" customFormat="1" ht="12.75">
      <c r="A588" s="68"/>
      <c r="B588" s="25"/>
      <c r="C588" s="28">
        <v>24</v>
      </c>
      <c r="D588" s="67" t="s">
        <v>387</v>
      </c>
      <c r="E588" s="24"/>
      <c r="F588" s="78" t="s">
        <v>32</v>
      </c>
      <c r="G588" s="25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>
        <v>2</v>
      </c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26">
        <f t="shared" si="103"/>
        <v>2</v>
      </c>
      <c r="BD588" s="26">
        <f t="shared" si="97"/>
        <v>0</v>
      </c>
      <c r="BE588" s="26">
        <f t="shared" si="104"/>
        <v>0</v>
      </c>
      <c r="BF588" s="26">
        <f t="shared" si="98"/>
        <v>0</v>
      </c>
      <c r="BG588" s="26">
        <f t="shared" si="99"/>
        <v>2</v>
      </c>
      <c r="BH588" s="26">
        <f t="shared" si="99"/>
        <v>0</v>
      </c>
      <c r="BI588" s="26">
        <f t="shared" si="100"/>
        <v>24</v>
      </c>
      <c r="BJ588" s="96"/>
    </row>
    <row r="589" spans="1:62" s="4" customFormat="1" ht="12.75">
      <c r="A589" s="68"/>
      <c r="B589" s="25"/>
      <c r="C589" s="28">
        <v>25</v>
      </c>
      <c r="D589" s="67" t="s">
        <v>388</v>
      </c>
      <c r="E589" s="24"/>
      <c r="F589" s="66" t="s">
        <v>31</v>
      </c>
      <c r="G589" s="25"/>
      <c r="H589" s="25"/>
      <c r="I589" s="25"/>
      <c r="J589" s="25"/>
      <c r="K589" s="25"/>
      <c r="L589" s="25"/>
      <c r="M589" s="25"/>
      <c r="N589" s="28"/>
      <c r="O589" s="25"/>
      <c r="P589" s="28"/>
      <c r="Q589" s="25"/>
      <c r="R589" s="28"/>
      <c r="S589" s="25"/>
      <c r="T589" s="28"/>
      <c r="U589" s="25"/>
      <c r="V589" s="28"/>
      <c r="W589" s="25"/>
      <c r="X589" s="25"/>
      <c r="Y589" s="28"/>
      <c r="Z589" s="28"/>
      <c r="AA589" s="28"/>
      <c r="AB589" s="28"/>
      <c r="AC589" s="28"/>
      <c r="AD589" s="28"/>
      <c r="AE589" s="25"/>
      <c r="AF589" s="28"/>
      <c r="AG589" s="28"/>
      <c r="AH589" s="28"/>
      <c r="AI589" s="28"/>
      <c r="AJ589" s="28"/>
      <c r="AK589" s="28"/>
      <c r="AL589" s="28"/>
      <c r="AM589" s="25"/>
      <c r="AN589" s="25"/>
      <c r="AO589" s="28"/>
      <c r="AP589" s="28"/>
      <c r="AQ589" s="28">
        <v>2</v>
      </c>
      <c r="AR589" s="28"/>
      <c r="AS589" s="28"/>
      <c r="AT589" s="28"/>
      <c r="AU589" s="28"/>
      <c r="AV589" s="25"/>
      <c r="AW589" s="28"/>
      <c r="AX589" s="28"/>
      <c r="AY589" s="25"/>
      <c r="AZ589" s="25"/>
      <c r="BA589" s="25"/>
      <c r="BB589" s="25"/>
      <c r="BC589" s="26">
        <f t="shared" si="103"/>
        <v>2</v>
      </c>
      <c r="BD589" s="26">
        <f t="shared" si="97"/>
        <v>0</v>
      </c>
      <c r="BE589" s="26">
        <f t="shared" si="104"/>
        <v>0</v>
      </c>
      <c r="BF589" s="26">
        <f t="shared" si="98"/>
        <v>0</v>
      </c>
      <c r="BG589" s="26">
        <f t="shared" si="99"/>
        <v>2</v>
      </c>
      <c r="BH589" s="26">
        <f t="shared" si="99"/>
        <v>0</v>
      </c>
      <c r="BI589" s="26">
        <f t="shared" si="100"/>
        <v>25</v>
      </c>
      <c r="BJ589" s="91"/>
    </row>
    <row r="590" spans="1:62" s="4" customFormat="1" ht="12.75">
      <c r="A590" s="68"/>
      <c r="B590" s="25"/>
      <c r="C590" s="28">
        <v>26</v>
      </c>
      <c r="D590" s="67" t="s">
        <v>388</v>
      </c>
      <c r="E590" s="24"/>
      <c r="F590" s="70" t="s">
        <v>32</v>
      </c>
      <c r="G590" s="25">
        <v>4</v>
      </c>
      <c r="H590" s="25"/>
      <c r="I590" s="25">
        <v>6</v>
      </c>
      <c r="J590" s="25"/>
      <c r="K590" s="25">
        <v>12</v>
      </c>
      <c r="L590" s="25"/>
      <c r="M590" s="25">
        <v>28</v>
      </c>
      <c r="N590" s="25"/>
      <c r="O590" s="25"/>
      <c r="P590" s="25">
        <v>16</v>
      </c>
      <c r="Q590" s="25"/>
      <c r="R590" s="25"/>
      <c r="S590" s="25"/>
      <c r="T590" s="28">
        <v>17</v>
      </c>
      <c r="U590" s="28"/>
      <c r="V590" s="28"/>
      <c r="W590" s="28"/>
      <c r="X590" s="28">
        <v>4</v>
      </c>
      <c r="Y590" s="28"/>
      <c r="Z590" s="28"/>
      <c r="AA590" s="28">
        <v>2</v>
      </c>
      <c r="AB590" s="28">
        <v>18</v>
      </c>
      <c r="AC590" s="28"/>
      <c r="AD590" s="28"/>
      <c r="AE590" s="25">
        <v>1</v>
      </c>
      <c r="AF590" s="28">
        <v>21</v>
      </c>
      <c r="AG590" s="28"/>
      <c r="AH590" s="25">
        <v>1</v>
      </c>
      <c r="AI590" s="28">
        <v>6</v>
      </c>
      <c r="AJ590" s="28">
        <v>6</v>
      </c>
      <c r="AK590" s="28"/>
      <c r="AL590" s="25"/>
      <c r="AM590" s="25">
        <v>4</v>
      </c>
      <c r="AN590" s="25">
        <v>6</v>
      </c>
      <c r="AO590" s="25"/>
      <c r="AP590" s="25"/>
      <c r="AQ590" s="28">
        <v>5</v>
      </c>
      <c r="AR590" s="28">
        <v>2</v>
      </c>
      <c r="AS590" s="25"/>
      <c r="AT590" s="25"/>
      <c r="AU590" s="25">
        <v>2</v>
      </c>
      <c r="AV590" s="25">
        <v>2</v>
      </c>
      <c r="AW590" s="25"/>
      <c r="AX590" s="25"/>
      <c r="AY590" s="25"/>
      <c r="AZ590" s="25"/>
      <c r="BA590" s="25"/>
      <c r="BB590" s="25"/>
      <c r="BC590" s="26">
        <f t="shared" si="103"/>
        <v>20</v>
      </c>
      <c r="BD590" s="26">
        <f t="shared" si="97"/>
        <v>142</v>
      </c>
      <c r="BE590" s="26">
        <f t="shared" si="104"/>
        <v>0</v>
      </c>
      <c r="BF590" s="26">
        <f t="shared" si="98"/>
        <v>1</v>
      </c>
      <c r="BG590" s="26">
        <f t="shared" si="99"/>
        <v>20</v>
      </c>
      <c r="BH590" s="26">
        <f t="shared" si="99"/>
        <v>143</v>
      </c>
      <c r="BI590" s="26">
        <f t="shared" si="100"/>
        <v>26</v>
      </c>
      <c r="BJ590" s="91"/>
    </row>
    <row r="591" spans="1:62" s="4" customFormat="1" ht="12.75">
      <c r="A591" s="68"/>
      <c r="B591" s="25"/>
      <c r="C591" s="28">
        <v>27</v>
      </c>
      <c r="D591" s="67" t="s">
        <v>389</v>
      </c>
      <c r="E591" s="24"/>
      <c r="F591" s="70" t="s">
        <v>31</v>
      </c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8"/>
      <c r="U591" s="25"/>
      <c r="V591" s="25"/>
      <c r="W591" s="25"/>
      <c r="X591" s="25"/>
      <c r="Y591" s="25"/>
      <c r="Z591" s="25"/>
      <c r="AA591" s="28">
        <v>2</v>
      </c>
      <c r="AB591" s="28">
        <v>1</v>
      </c>
      <c r="AC591" s="25"/>
      <c r="AD591" s="25"/>
      <c r="AE591" s="25">
        <v>15</v>
      </c>
      <c r="AF591" s="28">
        <v>6</v>
      </c>
      <c r="AG591" s="28">
        <v>1</v>
      </c>
      <c r="AH591" s="25"/>
      <c r="AI591" s="28">
        <v>11</v>
      </c>
      <c r="AJ591" s="28">
        <v>6</v>
      </c>
      <c r="AK591" s="28">
        <v>2</v>
      </c>
      <c r="AL591" s="25"/>
      <c r="AM591" s="25">
        <v>4</v>
      </c>
      <c r="AN591" s="25">
        <v>1</v>
      </c>
      <c r="AO591" s="25"/>
      <c r="AP591" s="25"/>
      <c r="AQ591" s="25">
        <v>2</v>
      </c>
      <c r="AR591" s="25">
        <v>1</v>
      </c>
      <c r="AS591" s="25">
        <v>3</v>
      </c>
      <c r="AT591" s="25"/>
      <c r="AU591" s="25">
        <v>1</v>
      </c>
      <c r="AV591" s="25">
        <v>2</v>
      </c>
      <c r="AW591" s="25">
        <v>1</v>
      </c>
      <c r="AX591" s="25"/>
      <c r="AY591" s="25"/>
      <c r="AZ591" s="25"/>
      <c r="BA591" s="25"/>
      <c r="BB591" s="25"/>
      <c r="BC591" s="26">
        <f t="shared" si="103"/>
        <v>35</v>
      </c>
      <c r="BD591" s="26">
        <f t="shared" si="97"/>
        <v>17</v>
      </c>
      <c r="BE591" s="26">
        <f t="shared" si="104"/>
        <v>7</v>
      </c>
      <c r="BF591" s="26">
        <f t="shared" si="98"/>
        <v>0</v>
      </c>
      <c r="BG591" s="26">
        <f t="shared" si="99"/>
        <v>42</v>
      </c>
      <c r="BH591" s="26">
        <f t="shared" si="99"/>
        <v>17</v>
      </c>
      <c r="BI591" s="26">
        <f t="shared" si="100"/>
        <v>27</v>
      </c>
      <c r="BJ591" s="91"/>
    </row>
    <row r="592" spans="1:62" s="4" customFormat="1" ht="12.75">
      <c r="A592" s="68"/>
      <c r="B592" s="25"/>
      <c r="C592" s="28">
        <v>28</v>
      </c>
      <c r="D592" s="67" t="s">
        <v>389</v>
      </c>
      <c r="E592" s="24"/>
      <c r="F592" s="70" t="s">
        <v>40</v>
      </c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8"/>
      <c r="U592" s="25"/>
      <c r="V592" s="25"/>
      <c r="W592" s="25"/>
      <c r="X592" s="25"/>
      <c r="Y592" s="25"/>
      <c r="Z592" s="25"/>
      <c r="AA592" s="28">
        <v>1</v>
      </c>
      <c r="AB592" s="28"/>
      <c r="AC592" s="28"/>
      <c r="AD592" s="25"/>
      <c r="AE592" s="25"/>
      <c r="AF592" s="28"/>
      <c r="AG592" s="28"/>
      <c r="AH592" s="28"/>
      <c r="AI592" s="28"/>
      <c r="AJ592" s="28"/>
      <c r="AK592" s="28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>
        <f t="shared" si="103"/>
        <v>1</v>
      </c>
      <c r="BD592" s="26">
        <f t="shared" si="97"/>
        <v>0</v>
      </c>
      <c r="BE592" s="26">
        <f t="shared" si="104"/>
        <v>0</v>
      </c>
      <c r="BF592" s="26">
        <f t="shared" si="98"/>
        <v>0</v>
      </c>
      <c r="BG592" s="26">
        <f t="shared" si="99"/>
        <v>1</v>
      </c>
      <c r="BH592" s="26">
        <f t="shared" si="99"/>
        <v>0</v>
      </c>
      <c r="BI592" s="26">
        <f t="shared" si="100"/>
        <v>28</v>
      </c>
      <c r="BJ592" s="91"/>
    </row>
    <row r="593" spans="1:62" s="4" customFormat="1" ht="12.75">
      <c r="A593" s="68"/>
      <c r="B593" s="25"/>
      <c r="C593" s="28">
        <v>29</v>
      </c>
      <c r="D593" s="67" t="s">
        <v>389</v>
      </c>
      <c r="E593" s="24"/>
      <c r="F593" s="70" t="s">
        <v>32</v>
      </c>
      <c r="G593" s="25"/>
      <c r="H593" s="29"/>
      <c r="I593" s="29">
        <v>1</v>
      </c>
      <c r="J593" s="29"/>
      <c r="K593" s="29"/>
      <c r="L593" s="29"/>
      <c r="M593" s="29">
        <v>2</v>
      </c>
      <c r="N593" s="29"/>
      <c r="O593" s="29"/>
      <c r="P593" s="29">
        <v>6</v>
      </c>
      <c r="Q593" s="29"/>
      <c r="R593" s="29"/>
      <c r="S593" s="29"/>
      <c r="T593" s="29">
        <v>8</v>
      </c>
      <c r="U593" s="29"/>
      <c r="V593" s="29"/>
      <c r="W593" s="29"/>
      <c r="X593" s="29">
        <v>3</v>
      </c>
      <c r="Y593" s="29"/>
      <c r="Z593" s="29"/>
      <c r="AA593" s="29">
        <v>3</v>
      </c>
      <c r="AB593" s="29">
        <v>10</v>
      </c>
      <c r="AC593" s="29"/>
      <c r="AD593" s="29">
        <v>1</v>
      </c>
      <c r="AE593" s="29">
        <v>1</v>
      </c>
      <c r="AF593" s="29">
        <v>2</v>
      </c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6">
        <f t="shared" si="103"/>
        <v>4</v>
      </c>
      <c r="BD593" s="26">
        <f t="shared" si="97"/>
        <v>32</v>
      </c>
      <c r="BE593" s="26">
        <f t="shared" si="104"/>
        <v>1</v>
      </c>
      <c r="BF593" s="26">
        <f t="shared" si="98"/>
        <v>1</v>
      </c>
      <c r="BG593" s="26">
        <f t="shared" si="99"/>
        <v>5</v>
      </c>
      <c r="BH593" s="26">
        <f t="shared" si="99"/>
        <v>33</v>
      </c>
      <c r="BI593" s="26">
        <f t="shared" si="100"/>
        <v>29</v>
      </c>
      <c r="BJ593" s="91"/>
    </row>
    <row r="594" spans="1:62" s="4" customFormat="1" ht="12.75">
      <c r="A594" s="68"/>
      <c r="B594" s="25"/>
      <c r="C594" s="28">
        <v>30</v>
      </c>
      <c r="D594" s="67" t="s">
        <v>390</v>
      </c>
      <c r="E594" s="24"/>
      <c r="F594" s="70" t="s">
        <v>32</v>
      </c>
      <c r="G594" s="25">
        <v>10</v>
      </c>
      <c r="H594" s="25">
        <v>1</v>
      </c>
      <c r="I594" s="25">
        <v>6</v>
      </c>
      <c r="J594" s="25">
        <v>1</v>
      </c>
      <c r="K594" s="25">
        <v>16</v>
      </c>
      <c r="L594" s="25">
        <v>1</v>
      </c>
      <c r="M594" s="25">
        <v>12</v>
      </c>
      <c r="N594" s="25">
        <v>1</v>
      </c>
      <c r="O594" s="25"/>
      <c r="P594" s="25">
        <v>3</v>
      </c>
      <c r="Q594" s="25"/>
      <c r="R594" s="25">
        <v>1</v>
      </c>
      <c r="S594" s="25"/>
      <c r="T594" s="25"/>
      <c r="U594" s="25"/>
      <c r="V594" s="25">
        <v>1</v>
      </c>
      <c r="W594" s="25"/>
      <c r="X594" s="25"/>
      <c r="Y594" s="25"/>
      <c r="Z594" s="25"/>
      <c r="AA594" s="28">
        <v>1</v>
      </c>
      <c r="AB594" s="28"/>
      <c r="AC594" s="28"/>
      <c r="AD594" s="25"/>
      <c r="AE594" s="25"/>
      <c r="AF594" s="28"/>
      <c r="AG594" s="28"/>
      <c r="AH594" s="28"/>
      <c r="AI594" s="28">
        <v>1</v>
      </c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6">
        <f t="shared" si="103"/>
        <v>2</v>
      </c>
      <c r="BD594" s="26">
        <f t="shared" si="97"/>
        <v>47</v>
      </c>
      <c r="BE594" s="26">
        <f t="shared" si="104"/>
        <v>0</v>
      </c>
      <c r="BF594" s="26">
        <f t="shared" si="98"/>
        <v>6</v>
      </c>
      <c r="BG594" s="26">
        <f t="shared" si="99"/>
        <v>2</v>
      </c>
      <c r="BH594" s="26">
        <f t="shared" si="99"/>
        <v>53</v>
      </c>
      <c r="BI594" s="26">
        <f t="shared" si="100"/>
        <v>30</v>
      </c>
      <c r="BJ594" s="91"/>
    </row>
    <row r="595" spans="1:62" s="4" customFormat="1" ht="25.5">
      <c r="A595" s="68"/>
      <c r="B595" s="25" t="s">
        <v>33</v>
      </c>
      <c r="C595" s="28"/>
      <c r="D595" s="67" t="s">
        <v>391</v>
      </c>
      <c r="E595" s="24"/>
      <c r="F595" s="70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8"/>
      <c r="AB595" s="28"/>
      <c r="AC595" s="25"/>
      <c r="AD595" s="25"/>
      <c r="AE595" s="25"/>
      <c r="AF595" s="28"/>
      <c r="AG595" s="28"/>
      <c r="AH595" s="25"/>
      <c r="AI595" s="28"/>
      <c r="AJ595" s="28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6">
        <f t="shared" si="103"/>
        <v>0</v>
      </c>
      <c r="BD595" s="26">
        <f t="shared" si="97"/>
        <v>0</v>
      </c>
      <c r="BE595" s="26">
        <f t="shared" si="104"/>
        <v>0</v>
      </c>
      <c r="BF595" s="26">
        <f t="shared" si="98"/>
        <v>0</v>
      </c>
      <c r="BG595" s="26">
        <f t="shared" si="99"/>
        <v>0</v>
      </c>
      <c r="BH595" s="26">
        <f t="shared" si="99"/>
        <v>0</v>
      </c>
      <c r="BI595" s="26">
        <f t="shared" si="100"/>
        <v>0</v>
      </c>
      <c r="BJ595" s="91"/>
    </row>
    <row r="596" spans="1:62" s="4" customFormat="1" ht="12.75">
      <c r="A596" s="68"/>
      <c r="B596" s="25"/>
      <c r="C596" s="28">
        <v>31</v>
      </c>
      <c r="D596" s="67" t="s">
        <v>392</v>
      </c>
      <c r="E596" s="24"/>
      <c r="F596" s="70" t="s">
        <v>31</v>
      </c>
      <c r="G596" s="25"/>
      <c r="H596" s="25"/>
      <c r="I596" s="25"/>
      <c r="J596" s="25"/>
      <c r="K596" s="25"/>
      <c r="L596" s="25"/>
      <c r="M596" s="25"/>
      <c r="N596" s="25"/>
      <c r="O596" s="25"/>
      <c r="P596" s="25">
        <v>1</v>
      </c>
      <c r="Q596" s="25"/>
      <c r="R596" s="25"/>
      <c r="S596" s="25"/>
      <c r="T596" s="25">
        <v>1</v>
      </c>
      <c r="U596" s="25"/>
      <c r="V596" s="25"/>
      <c r="W596" s="25"/>
      <c r="X596" s="25"/>
      <c r="Y596" s="25"/>
      <c r="Z596" s="25"/>
      <c r="AA596" s="28">
        <v>18</v>
      </c>
      <c r="AB596" s="28">
        <v>4</v>
      </c>
      <c r="AC596" s="25"/>
      <c r="AD596" s="25"/>
      <c r="AE596" s="25">
        <v>9</v>
      </c>
      <c r="AF596" s="28">
        <v>3</v>
      </c>
      <c r="AG596" s="25"/>
      <c r="AH596" s="25"/>
      <c r="AI596" s="25"/>
      <c r="AJ596" s="25"/>
      <c r="AK596" s="25"/>
      <c r="AL596" s="25"/>
      <c r="AM596" s="25">
        <v>3</v>
      </c>
      <c r="AN596" s="25"/>
      <c r="AO596" s="25"/>
      <c r="AP596" s="25"/>
      <c r="AQ596" s="25">
        <v>1</v>
      </c>
      <c r="AR596" s="25"/>
      <c r="AS596" s="25"/>
      <c r="AT596" s="25"/>
      <c r="AU596" s="25">
        <v>1</v>
      </c>
      <c r="AV596" s="25"/>
      <c r="AW596" s="25"/>
      <c r="AX596" s="25"/>
      <c r="AY596" s="25"/>
      <c r="AZ596" s="25"/>
      <c r="BA596" s="25"/>
      <c r="BB596" s="25"/>
      <c r="BC596" s="26">
        <f t="shared" si="103"/>
        <v>32</v>
      </c>
      <c r="BD596" s="26">
        <f t="shared" si="97"/>
        <v>9</v>
      </c>
      <c r="BE596" s="26">
        <f t="shared" si="104"/>
        <v>0</v>
      </c>
      <c r="BF596" s="26">
        <f t="shared" si="98"/>
        <v>0</v>
      </c>
      <c r="BG596" s="26">
        <f t="shared" si="99"/>
        <v>32</v>
      </c>
      <c r="BH596" s="26">
        <f t="shared" si="99"/>
        <v>9</v>
      </c>
      <c r="BI596" s="26">
        <f t="shared" si="100"/>
        <v>31</v>
      </c>
      <c r="BJ596" s="91"/>
    </row>
    <row r="597" spans="1:62" s="4" customFormat="1" ht="12.75">
      <c r="A597" s="68"/>
      <c r="B597" s="25"/>
      <c r="C597" s="28">
        <v>32</v>
      </c>
      <c r="D597" s="67" t="s">
        <v>392</v>
      </c>
      <c r="E597" s="24"/>
      <c r="F597" s="70" t="s">
        <v>40</v>
      </c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8">
        <v>1</v>
      </c>
      <c r="AB597" s="28">
        <v>1</v>
      </c>
      <c r="AC597" s="28"/>
      <c r="AD597" s="28"/>
      <c r="AE597" s="25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5"/>
      <c r="AZ597" s="25"/>
      <c r="BA597" s="25"/>
      <c r="BB597" s="25"/>
      <c r="BC597" s="26">
        <f t="shared" si="103"/>
        <v>1</v>
      </c>
      <c r="BD597" s="26">
        <f>AZ597+AV597+AR597+AN597+AJ597+AF597+AB597+X597+T597+P597+M597+K597+I597+G597</f>
        <v>1</v>
      </c>
      <c r="BE597" s="26">
        <f t="shared" si="104"/>
        <v>0</v>
      </c>
      <c r="BF597" s="26">
        <f>BB597+AX597+AT597+AP597+AL597+AH597+AD597+Z597+V597+R597+N597+L597+J597+H597</f>
        <v>0</v>
      </c>
      <c r="BG597" s="26">
        <f>BC597+BE597</f>
        <v>1</v>
      </c>
      <c r="BH597" s="26">
        <f>BD597+BF597</f>
        <v>1</v>
      </c>
      <c r="BI597" s="26">
        <f t="shared" si="100"/>
        <v>32</v>
      </c>
      <c r="BJ597" s="91"/>
    </row>
    <row r="598" spans="1:62" s="4" customFormat="1" ht="12.75">
      <c r="A598" s="68"/>
      <c r="B598" s="25"/>
      <c r="C598" s="28">
        <v>33</v>
      </c>
      <c r="D598" s="67" t="s">
        <v>392</v>
      </c>
      <c r="E598" s="24"/>
      <c r="F598" s="70" t="s">
        <v>41</v>
      </c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8"/>
      <c r="AB598" s="28"/>
      <c r="AC598" s="28"/>
      <c r="AD598" s="25"/>
      <c r="AE598" s="25">
        <v>1</v>
      </c>
      <c r="AF598" s="28"/>
      <c r="AG598" s="28"/>
      <c r="AH598" s="25"/>
      <c r="AI598" s="28"/>
      <c r="AJ598" s="28"/>
      <c r="AK598" s="25"/>
      <c r="AL598" s="25"/>
      <c r="AM598" s="28">
        <v>1</v>
      </c>
      <c r="AN598" s="25"/>
      <c r="AO598" s="25"/>
      <c r="AP598" s="25"/>
      <c r="AQ598" s="28"/>
      <c r="AR598" s="25"/>
      <c r="AS598" s="25"/>
      <c r="AT598" s="25"/>
      <c r="AU598" s="28"/>
      <c r="AV598" s="25"/>
      <c r="AW598" s="25"/>
      <c r="AX598" s="25"/>
      <c r="AY598" s="25"/>
      <c r="AZ598" s="25"/>
      <c r="BA598" s="25"/>
      <c r="BB598" s="25"/>
      <c r="BC598" s="26">
        <f t="shared" si="103"/>
        <v>2</v>
      </c>
      <c r="BD598" s="26">
        <f t="shared" si="97"/>
        <v>0</v>
      </c>
      <c r="BE598" s="26">
        <f t="shared" si="104"/>
        <v>0</v>
      </c>
      <c r="BF598" s="26">
        <f t="shared" si="98"/>
        <v>0</v>
      </c>
      <c r="BG598" s="26">
        <f t="shared" si="99"/>
        <v>2</v>
      </c>
      <c r="BH598" s="26">
        <f t="shared" si="99"/>
        <v>0</v>
      </c>
      <c r="BI598" s="26">
        <f t="shared" si="100"/>
        <v>33</v>
      </c>
      <c r="BJ598" s="91"/>
    </row>
    <row r="599" spans="1:62" s="4" customFormat="1" ht="12.75">
      <c r="A599" s="68"/>
      <c r="B599" s="25"/>
      <c r="C599" s="28">
        <v>34</v>
      </c>
      <c r="D599" s="67" t="s">
        <v>392</v>
      </c>
      <c r="E599" s="24"/>
      <c r="F599" s="70" t="s">
        <v>32</v>
      </c>
      <c r="G599" s="25"/>
      <c r="H599" s="25"/>
      <c r="I599" s="25">
        <v>1</v>
      </c>
      <c r="J599" s="25"/>
      <c r="K599" s="25">
        <v>2</v>
      </c>
      <c r="L599" s="25"/>
      <c r="M599" s="25">
        <v>4</v>
      </c>
      <c r="N599" s="25"/>
      <c r="O599" s="25"/>
      <c r="P599" s="25">
        <v>7</v>
      </c>
      <c r="Q599" s="25"/>
      <c r="R599" s="25"/>
      <c r="S599" s="25"/>
      <c r="T599" s="25">
        <v>29</v>
      </c>
      <c r="U599" s="25"/>
      <c r="V599" s="25"/>
      <c r="W599" s="25">
        <v>1</v>
      </c>
      <c r="X599" s="25">
        <v>5</v>
      </c>
      <c r="Y599" s="25"/>
      <c r="Z599" s="25"/>
      <c r="AA599" s="28">
        <v>11</v>
      </c>
      <c r="AB599" s="28">
        <v>9</v>
      </c>
      <c r="AC599" s="28"/>
      <c r="AD599" s="28"/>
      <c r="AE599" s="25">
        <v>12</v>
      </c>
      <c r="AF599" s="28">
        <v>2</v>
      </c>
      <c r="AG599" s="25"/>
      <c r="AH599" s="25"/>
      <c r="AI599" s="28">
        <v>11</v>
      </c>
      <c r="AJ599" s="28"/>
      <c r="AK599" s="25"/>
      <c r="AL599" s="25"/>
      <c r="AM599" s="25">
        <v>2</v>
      </c>
      <c r="AN599" s="25"/>
      <c r="AO599" s="25"/>
      <c r="AP599" s="25"/>
      <c r="AQ599" s="25">
        <v>1</v>
      </c>
      <c r="AR599" s="25"/>
      <c r="AS599" s="25"/>
      <c r="AT599" s="25"/>
      <c r="AU599" s="25">
        <v>1</v>
      </c>
      <c r="AV599" s="25"/>
      <c r="AW599" s="25"/>
      <c r="AX599" s="25"/>
      <c r="AY599" s="25"/>
      <c r="AZ599" s="25"/>
      <c r="BA599" s="25"/>
      <c r="BB599" s="25"/>
      <c r="BC599" s="26">
        <f t="shared" si="103"/>
        <v>39</v>
      </c>
      <c r="BD599" s="26">
        <f t="shared" si="97"/>
        <v>59</v>
      </c>
      <c r="BE599" s="26">
        <f t="shared" si="104"/>
        <v>0</v>
      </c>
      <c r="BF599" s="26">
        <f t="shared" si="98"/>
        <v>0</v>
      </c>
      <c r="BG599" s="26">
        <f t="shared" si="99"/>
        <v>39</v>
      </c>
      <c r="BH599" s="26">
        <f t="shared" si="99"/>
        <v>59</v>
      </c>
      <c r="BI599" s="26">
        <f t="shared" si="100"/>
        <v>34</v>
      </c>
      <c r="BJ599" s="91"/>
    </row>
    <row r="600" spans="1:62" s="4" customFormat="1" ht="12.75">
      <c r="A600" s="68"/>
      <c r="B600" s="25"/>
      <c r="C600" s="28">
        <v>35</v>
      </c>
      <c r="D600" s="67" t="s">
        <v>393</v>
      </c>
      <c r="E600" s="24"/>
      <c r="F600" s="70" t="s">
        <v>31</v>
      </c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8"/>
      <c r="AB600" s="28">
        <v>1</v>
      </c>
      <c r="AC600" s="28"/>
      <c r="AD600" s="28"/>
      <c r="AE600" s="25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5"/>
      <c r="AZ600" s="25"/>
      <c r="BA600" s="25"/>
      <c r="BB600" s="25"/>
      <c r="BC600" s="26">
        <f t="shared" si="103"/>
        <v>0</v>
      </c>
      <c r="BD600" s="26">
        <f t="shared" si="97"/>
        <v>1</v>
      </c>
      <c r="BE600" s="26">
        <f t="shared" si="104"/>
        <v>0</v>
      </c>
      <c r="BF600" s="26">
        <f t="shared" si="98"/>
        <v>0</v>
      </c>
      <c r="BG600" s="26">
        <f t="shared" si="99"/>
        <v>0</v>
      </c>
      <c r="BH600" s="26">
        <f t="shared" si="99"/>
        <v>1</v>
      </c>
      <c r="BI600" s="26">
        <f t="shared" si="100"/>
        <v>35</v>
      </c>
      <c r="BJ600" s="91"/>
    </row>
    <row r="601" spans="1:62" s="4" customFormat="1" ht="12.75">
      <c r="A601" s="68"/>
      <c r="B601" s="25"/>
      <c r="C601" s="28">
        <v>36</v>
      </c>
      <c r="D601" s="67" t="s">
        <v>394</v>
      </c>
      <c r="E601" s="24"/>
      <c r="F601" s="70" t="s">
        <v>31</v>
      </c>
      <c r="G601" s="25"/>
      <c r="H601" s="25"/>
      <c r="I601" s="25"/>
      <c r="J601" s="25"/>
      <c r="K601" s="25"/>
      <c r="L601" s="25"/>
      <c r="M601" s="25"/>
      <c r="N601" s="25"/>
      <c r="O601" s="25"/>
      <c r="P601" s="25">
        <v>1</v>
      </c>
      <c r="Q601" s="25"/>
      <c r="R601" s="25">
        <v>1</v>
      </c>
      <c r="S601" s="25">
        <v>1</v>
      </c>
      <c r="T601" s="25">
        <v>8</v>
      </c>
      <c r="U601" s="25"/>
      <c r="V601" s="25"/>
      <c r="W601" s="25">
        <v>1</v>
      </c>
      <c r="X601" s="25">
        <v>7</v>
      </c>
      <c r="Y601" s="25"/>
      <c r="Z601" s="25"/>
      <c r="AA601" s="28">
        <v>36</v>
      </c>
      <c r="AB601" s="28">
        <v>15</v>
      </c>
      <c r="AC601" s="28">
        <v>2</v>
      </c>
      <c r="AD601" s="28"/>
      <c r="AE601" s="25">
        <v>90</v>
      </c>
      <c r="AF601" s="28">
        <v>2</v>
      </c>
      <c r="AG601" s="28">
        <v>1</v>
      </c>
      <c r="AH601" s="28">
        <v>2</v>
      </c>
      <c r="AI601" s="28">
        <v>72</v>
      </c>
      <c r="AJ601" s="28">
        <v>3</v>
      </c>
      <c r="AK601" s="28">
        <v>1</v>
      </c>
      <c r="AL601" s="28"/>
      <c r="AM601" s="28">
        <v>32</v>
      </c>
      <c r="AN601" s="28">
        <v>5</v>
      </c>
      <c r="AO601" s="28">
        <v>2</v>
      </c>
      <c r="AP601" s="28"/>
      <c r="AQ601" s="28">
        <v>15</v>
      </c>
      <c r="AR601" s="28">
        <v>1</v>
      </c>
      <c r="AS601" s="28"/>
      <c r="AT601" s="28"/>
      <c r="AU601" s="28">
        <v>12</v>
      </c>
      <c r="AV601" s="28"/>
      <c r="AW601" s="28">
        <v>1</v>
      </c>
      <c r="AX601" s="28"/>
      <c r="AY601" s="25"/>
      <c r="AZ601" s="25"/>
      <c r="BA601" s="25"/>
      <c r="BB601" s="25"/>
      <c r="BC601" s="26">
        <f t="shared" si="103"/>
        <v>259</v>
      </c>
      <c r="BD601" s="26">
        <f t="shared" si="97"/>
        <v>42</v>
      </c>
      <c r="BE601" s="26">
        <f t="shared" si="104"/>
        <v>7</v>
      </c>
      <c r="BF601" s="26">
        <f t="shared" si="98"/>
        <v>3</v>
      </c>
      <c r="BG601" s="26">
        <f t="shared" si="99"/>
        <v>266</v>
      </c>
      <c r="BH601" s="26">
        <f t="shared" si="99"/>
        <v>45</v>
      </c>
      <c r="BI601" s="26">
        <f t="shared" si="100"/>
        <v>36</v>
      </c>
      <c r="BJ601" s="91"/>
    </row>
    <row r="602" spans="1:62" s="4" customFormat="1" ht="12.75">
      <c r="A602" s="68"/>
      <c r="B602" s="25"/>
      <c r="C602" s="28">
        <v>37</v>
      </c>
      <c r="D602" s="67" t="s">
        <v>394</v>
      </c>
      <c r="E602" s="24"/>
      <c r="F602" s="70" t="s">
        <v>40</v>
      </c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>
        <v>1</v>
      </c>
      <c r="U602" s="25"/>
      <c r="V602" s="25"/>
      <c r="W602" s="25"/>
      <c r="X602" s="25"/>
      <c r="Y602" s="25"/>
      <c r="Z602" s="25"/>
      <c r="AA602" s="28">
        <v>5</v>
      </c>
      <c r="AB602" s="28"/>
      <c r="AC602" s="25"/>
      <c r="AD602" s="28"/>
      <c r="AE602" s="25">
        <v>7</v>
      </c>
      <c r="AF602" s="28"/>
      <c r="AG602" s="28"/>
      <c r="AH602" s="28"/>
      <c r="AI602" s="28">
        <v>1</v>
      </c>
      <c r="AJ602" s="28"/>
      <c r="AK602" s="25"/>
      <c r="AL602" s="25"/>
      <c r="AM602" s="28">
        <v>2</v>
      </c>
      <c r="AN602" s="28"/>
      <c r="AO602" s="25"/>
      <c r="AP602" s="25"/>
      <c r="AQ602" s="28"/>
      <c r="AR602" s="28"/>
      <c r="AS602" s="25"/>
      <c r="AT602" s="25"/>
      <c r="AU602" s="28"/>
      <c r="AV602" s="28"/>
      <c r="AW602" s="25"/>
      <c r="AX602" s="25"/>
      <c r="AY602" s="25"/>
      <c r="AZ602" s="25"/>
      <c r="BA602" s="25"/>
      <c r="BB602" s="25"/>
      <c r="BC602" s="26">
        <f t="shared" si="103"/>
        <v>15</v>
      </c>
      <c r="BD602" s="26">
        <f t="shared" si="97"/>
        <v>1</v>
      </c>
      <c r="BE602" s="26">
        <f t="shared" si="104"/>
        <v>0</v>
      </c>
      <c r="BF602" s="26">
        <f t="shared" si="98"/>
        <v>0</v>
      </c>
      <c r="BG602" s="26">
        <f t="shared" si="99"/>
        <v>15</v>
      </c>
      <c r="BH602" s="26">
        <f t="shared" si="99"/>
        <v>1</v>
      </c>
      <c r="BI602" s="26">
        <f t="shared" si="100"/>
        <v>37</v>
      </c>
      <c r="BJ602" s="91"/>
    </row>
    <row r="603" spans="1:62" s="4" customFormat="1" ht="12.75">
      <c r="A603" s="68"/>
      <c r="B603" s="25"/>
      <c r="C603" s="28">
        <v>38</v>
      </c>
      <c r="D603" s="67" t="s">
        <v>394</v>
      </c>
      <c r="E603" s="24"/>
      <c r="F603" s="70" t="s">
        <v>41</v>
      </c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>
        <v>7</v>
      </c>
      <c r="AB603" s="25">
        <v>1</v>
      </c>
      <c r="AC603" s="25"/>
      <c r="AD603" s="25"/>
      <c r="AE603" s="25">
        <v>16</v>
      </c>
      <c r="AF603" s="28">
        <v>1</v>
      </c>
      <c r="AG603" s="28"/>
      <c r="AH603" s="28"/>
      <c r="AI603" s="28">
        <v>6</v>
      </c>
      <c r="AJ603" s="28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>
        <v>1</v>
      </c>
      <c r="AV603" s="25"/>
      <c r="AW603" s="25"/>
      <c r="AX603" s="25"/>
      <c r="AY603" s="25"/>
      <c r="AZ603" s="25"/>
      <c r="BA603" s="25"/>
      <c r="BB603" s="25"/>
      <c r="BC603" s="26">
        <f t="shared" si="103"/>
        <v>30</v>
      </c>
      <c r="BD603" s="26">
        <f t="shared" si="97"/>
        <v>2</v>
      </c>
      <c r="BE603" s="26">
        <f t="shared" si="104"/>
        <v>0</v>
      </c>
      <c r="BF603" s="26">
        <f t="shared" si="98"/>
        <v>0</v>
      </c>
      <c r="BG603" s="26">
        <f t="shared" si="99"/>
        <v>30</v>
      </c>
      <c r="BH603" s="26">
        <f t="shared" si="99"/>
        <v>2</v>
      </c>
      <c r="BI603" s="26">
        <f t="shared" si="100"/>
        <v>38</v>
      </c>
      <c r="BJ603" s="91"/>
    </row>
    <row r="604" spans="1:62" s="4" customFormat="1" ht="12.75">
      <c r="A604" s="68"/>
      <c r="B604" s="25"/>
      <c r="C604" s="28">
        <v>39</v>
      </c>
      <c r="D604" s="67" t="s">
        <v>394</v>
      </c>
      <c r="E604" s="24"/>
      <c r="F604" s="70" t="s">
        <v>32</v>
      </c>
      <c r="G604" s="25"/>
      <c r="H604" s="25"/>
      <c r="I604" s="25">
        <v>4</v>
      </c>
      <c r="J604" s="25"/>
      <c r="K604" s="25">
        <v>6</v>
      </c>
      <c r="L604" s="25"/>
      <c r="M604" s="25">
        <v>30</v>
      </c>
      <c r="N604" s="25">
        <v>2</v>
      </c>
      <c r="O604" s="25"/>
      <c r="P604" s="25">
        <v>66</v>
      </c>
      <c r="Q604" s="25"/>
      <c r="R604" s="25"/>
      <c r="S604" s="25">
        <v>1</v>
      </c>
      <c r="T604" s="25">
        <v>137</v>
      </c>
      <c r="U604" s="25"/>
      <c r="V604" s="25">
        <v>2</v>
      </c>
      <c r="W604" s="25">
        <v>4</v>
      </c>
      <c r="X604" s="25">
        <v>37</v>
      </c>
      <c r="Y604" s="25"/>
      <c r="Z604" s="25"/>
      <c r="AA604" s="25">
        <v>83</v>
      </c>
      <c r="AB604" s="25">
        <v>100</v>
      </c>
      <c r="AC604" s="25"/>
      <c r="AD604" s="25">
        <v>2</v>
      </c>
      <c r="AE604" s="25">
        <v>117</v>
      </c>
      <c r="AF604" s="28">
        <v>28</v>
      </c>
      <c r="AG604" s="25"/>
      <c r="AH604" s="25"/>
      <c r="AI604" s="28">
        <v>66</v>
      </c>
      <c r="AJ604" s="28">
        <v>7</v>
      </c>
      <c r="AK604" s="25"/>
      <c r="AL604" s="25"/>
      <c r="AM604" s="25">
        <v>27</v>
      </c>
      <c r="AN604" s="25">
        <v>4</v>
      </c>
      <c r="AO604" s="25"/>
      <c r="AP604" s="25"/>
      <c r="AQ604" s="25">
        <v>14</v>
      </c>
      <c r="AR604" s="25"/>
      <c r="AS604" s="25"/>
      <c r="AT604" s="25"/>
      <c r="AU604" s="25">
        <v>12</v>
      </c>
      <c r="AV604" s="25"/>
      <c r="AW604" s="25"/>
      <c r="AX604" s="25"/>
      <c r="AY604" s="25"/>
      <c r="AZ604" s="25"/>
      <c r="BA604" s="25"/>
      <c r="BB604" s="25"/>
      <c r="BC604" s="26">
        <f t="shared" si="103"/>
        <v>324</v>
      </c>
      <c r="BD604" s="26">
        <f t="shared" si="97"/>
        <v>419</v>
      </c>
      <c r="BE604" s="26">
        <f t="shared" si="104"/>
        <v>0</v>
      </c>
      <c r="BF604" s="26">
        <f t="shared" si="98"/>
        <v>6</v>
      </c>
      <c r="BG604" s="26">
        <f t="shared" si="99"/>
        <v>324</v>
      </c>
      <c r="BH604" s="26">
        <f t="shared" si="99"/>
        <v>425</v>
      </c>
      <c r="BI604" s="26">
        <f t="shared" si="100"/>
        <v>39</v>
      </c>
      <c r="BJ604" s="91"/>
    </row>
    <row r="605" spans="1:62" s="4" customFormat="1" ht="12.75">
      <c r="A605" s="68"/>
      <c r="B605" s="25"/>
      <c r="C605" s="28">
        <v>40</v>
      </c>
      <c r="D605" s="67" t="s">
        <v>395</v>
      </c>
      <c r="E605" s="24"/>
      <c r="F605" s="70" t="s">
        <v>32</v>
      </c>
      <c r="G605" s="25"/>
      <c r="H605" s="25"/>
      <c r="I605" s="25"/>
      <c r="J605" s="25"/>
      <c r="K605" s="25"/>
      <c r="L605" s="25"/>
      <c r="M605" s="25">
        <v>1</v>
      </c>
      <c r="N605" s="25"/>
      <c r="O605" s="25"/>
      <c r="P605" s="25"/>
      <c r="Q605" s="25"/>
      <c r="R605" s="25"/>
      <c r="S605" s="25"/>
      <c r="T605" s="25">
        <v>4</v>
      </c>
      <c r="U605" s="25"/>
      <c r="V605" s="25">
        <v>1</v>
      </c>
      <c r="W605" s="25"/>
      <c r="X605" s="25"/>
      <c r="Y605" s="25"/>
      <c r="Z605" s="25"/>
      <c r="AA605" s="25">
        <v>3</v>
      </c>
      <c r="AB605" s="25">
        <v>1</v>
      </c>
      <c r="AC605" s="25"/>
      <c r="AD605" s="25"/>
      <c r="AE605" s="25">
        <v>6</v>
      </c>
      <c r="AF605" s="28"/>
      <c r="AG605" s="25"/>
      <c r="AH605" s="25"/>
      <c r="AI605" s="28">
        <v>1</v>
      </c>
      <c r="AJ605" s="28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6">
        <f t="shared" si="103"/>
        <v>10</v>
      </c>
      <c r="BD605" s="26">
        <f t="shared" si="97"/>
        <v>6</v>
      </c>
      <c r="BE605" s="26">
        <f t="shared" si="104"/>
        <v>0</v>
      </c>
      <c r="BF605" s="26">
        <f t="shared" si="98"/>
        <v>1</v>
      </c>
      <c r="BG605" s="26">
        <f t="shared" si="99"/>
        <v>10</v>
      </c>
      <c r="BH605" s="26">
        <f t="shared" si="99"/>
        <v>7</v>
      </c>
      <c r="BI605" s="26">
        <f t="shared" si="100"/>
        <v>40</v>
      </c>
      <c r="BJ605" s="91"/>
    </row>
    <row r="606" spans="1:62" s="4" customFormat="1" ht="12.75">
      <c r="A606" s="68" t="s">
        <v>379</v>
      </c>
      <c r="B606" s="25" t="s">
        <v>36</v>
      </c>
      <c r="C606" s="28"/>
      <c r="D606" s="67" t="s">
        <v>396</v>
      </c>
      <c r="E606" s="24"/>
      <c r="F606" s="70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8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6">
        <f>AY606+AU606+AQ606+AM606+AI606+AE606+AA606+W606+S606+O606</f>
        <v>0</v>
      </c>
      <c r="BD606" s="26">
        <f>AZ606+AV606+AR606+AN606+AJ606+AF606+AB606+X606+T606+P606+M606+K606+I606+G606</f>
        <v>0</v>
      </c>
      <c r="BE606" s="26">
        <f>BA606+AW606+AS606+AO606+AK606+AG606+AC606+Y606+U606+Q606</f>
        <v>0</v>
      </c>
      <c r="BF606" s="26">
        <f>BB606+AX606+AT606+AP606+AL606+AH606+AD606+Z606+V606+R606+N606+L606+J606+H606</f>
        <v>0</v>
      </c>
      <c r="BG606" s="26">
        <f>BC606+BE606</f>
        <v>0</v>
      </c>
      <c r="BH606" s="26">
        <f>BD606+BF606</f>
        <v>0</v>
      </c>
      <c r="BI606" s="26">
        <f>C606</f>
        <v>0</v>
      </c>
      <c r="BJ606" s="91">
        <v>310063</v>
      </c>
    </row>
    <row r="607" spans="1:62" s="4" customFormat="1" ht="12.75">
      <c r="A607" s="66"/>
      <c r="B607" s="28"/>
      <c r="C607" s="28">
        <v>1</v>
      </c>
      <c r="D607" s="71" t="s">
        <v>397</v>
      </c>
      <c r="E607" s="24"/>
      <c r="F607" s="72" t="s">
        <v>32</v>
      </c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>
        <v>1</v>
      </c>
      <c r="AF607" s="28"/>
      <c r="AG607" s="28"/>
      <c r="AH607" s="28"/>
      <c r="AI607" s="28">
        <v>1</v>
      </c>
      <c r="AJ607" s="28"/>
      <c r="AK607" s="28"/>
      <c r="AL607" s="28"/>
      <c r="AM607" s="28">
        <v>1</v>
      </c>
      <c r="AN607" s="28"/>
      <c r="AO607" s="28"/>
      <c r="AP607" s="28"/>
      <c r="AQ607" s="28">
        <v>1</v>
      </c>
      <c r="AR607" s="28"/>
      <c r="AS607" s="28"/>
      <c r="AT607" s="28"/>
      <c r="AU607" s="28">
        <v>1</v>
      </c>
      <c r="AV607" s="28"/>
      <c r="AW607" s="28"/>
      <c r="AX607" s="28"/>
      <c r="AY607" s="28"/>
      <c r="AZ607" s="28"/>
      <c r="BA607" s="28"/>
      <c r="BB607" s="28"/>
      <c r="BC607" s="26">
        <f aca="true" t="shared" si="105" ref="BC607:BC616">AY607+AU607+AQ607+AM607+AI607+AE607+AA607+W607+S607+O607</f>
        <v>5</v>
      </c>
      <c r="BD607" s="26">
        <f aca="true" t="shared" si="106" ref="BD607:BD616">AZ607+AV607+AR607+AN607+AJ607+AF607+AB607+X607+T607+P607+M607+K607+I607+G607</f>
        <v>0</v>
      </c>
      <c r="BE607" s="26">
        <f aca="true" t="shared" si="107" ref="BE607:BE616">BA607+AW607+AS607+AO607+AK607+AG607+AC607+Y607+U607+Q607</f>
        <v>0</v>
      </c>
      <c r="BF607" s="26">
        <f aca="true" t="shared" si="108" ref="BF607:BF616">BB607+AX607+AT607+AP607+AL607+AH607+AD607+Z607+V607+R607+N607+L607+J607+H607</f>
        <v>0</v>
      </c>
      <c r="BG607" s="26">
        <f aca="true" t="shared" si="109" ref="BG607:BH616">BC607+BE607</f>
        <v>5</v>
      </c>
      <c r="BH607" s="26">
        <f t="shared" si="109"/>
        <v>0</v>
      </c>
      <c r="BI607" s="26">
        <f aca="true" t="shared" si="110" ref="BI607:BI616">C607</f>
        <v>1</v>
      </c>
      <c r="BJ607" s="95"/>
    </row>
    <row r="608" spans="1:62" s="4" customFormat="1" ht="12.75">
      <c r="A608" s="68"/>
      <c r="B608" s="25"/>
      <c r="C608" s="28">
        <v>2</v>
      </c>
      <c r="D608" s="67" t="s">
        <v>398</v>
      </c>
      <c r="E608" s="24"/>
      <c r="F608" s="70" t="s">
        <v>31</v>
      </c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>
        <v>3</v>
      </c>
      <c r="Y608" s="25"/>
      <c r="Z608" s="25"/>
      <c r="AA608" s="28">
        <v>2</v>
      </c>
      <c r="AB608" s="28">
        <v>4</v>
      </c>
      <c r="AC608" s="25"/>
      <c r="AD608" s="25"/>
      <c r="AE608" s="25">
        <v>8</v>
      </c>
      <c r="AF608" s="28"/>
      <c r="AG608" s="25"/>
      <c r="AH608" s="25"/>
      <c r="AI608" s="28">
        <v>2</v>
      </c>
      <c r="AJ608" s="25"/>
      <c r="AK608" s="25"/>
      <c r="AL608" s="25"/>
      <c r="AM608" s="25">
        <v>3</v>
      </c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6">
        <f t="shared" si="105"/>
        <v>15</v>
      </c>
      <c r="BD608" s="26">
        <f t="shared" si="106"/>
        <v>7</v>
      </c>
      <c r="BE608" s="26">
        <f t="shared" si="107"/>
        <v>0</v>
      </c>
      <c r="BF608" s="26">
        <f t="shared" si="108"/>
        <v>0</v>
      </c>
      <c r="BG608" s="26">
        <f t="shared" si="109"/>
        <v>15</v>
      </c>
      <c r="BH608" s="26">
        <f t="shared" si="109"/>
        <v>7</v>
      </c>
      <c r="BI608" s="26">
        <f t="shared" si="110"/>
        <v>2</v>
      </c>
      <c r="BJ608" s="91"/>
    </row>
    <row r="609" spans="1:62" s="4" customFormat="1" ht="12.75">
      <c r="A609" s="68"/>
      <c r="B609" s="25"/>
      <c r="C609" s="28">
        <v>3</v>
      </c>
      <c r="D609" s="67" t="s">
        <v>398</v>
      </c>
      <c r="E609" s="24"/>
      <c r="F609" s="70" t="s">
        <v>41</v>
      </c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>
        <v>1</v>
      </c>
      <c r="X609" s="25"/>
      <c r="Y609" s="25"/>
      <c r="Z609" s="25"/>
      <c r="AA609" s="25"/>
      <c r="AB609" s="25"/>
      <c r="AC609" s="25"/>
      <c r="AD609" s="25"/>
      <c r="AE609" s="25">
        <v>1</v>
      </c>
      <c r="AF609" s="28"/>
      <c r="AG609" s="25"/>
      <c r="AH609" s="25"/>
      <c r="AI609" s="25">
        <v>3</v>
      </c>
      <c r="AJ609" s="25"/>
      <c r="AK609" s="25"/>
      <c r="AL609" s="25"/>
      <c r="AM609" s="25">
        <v>4</v>
      </c>
      <c r="AN609" s="25"/>
      <c r="AO609" s="25"/>
      <c r="AP609" s="25"/>
      <c r="AQ609" s="25">
        <v>1</v>
      </c>
      <c r="AR609" s="25"/>
      <c r="AS609" s="25"/>
      <c r="AT609" s="25"/>
      <c r="AU609" s="25">
        <v>1</v>
      </c>
      <c r="AV609" s="25"/>
      <c r="AW609" s="25"/>
      <c r="AX609" s="25"/>
      <c r="AY609" s="25"/>
      <c r="AZ609" s="25"/>
      <c r="BA609" s="25"/>
      <c r="BB609" s="25"/>
      <c r="BC609" s="26">
        <f t="shared" si="105"/>
        <v>11</v>
      </c>
      <c r="BD609" s="26">
        <f t="shared" si="106"/>
        <v>0</v>
      </c>
      <c r="BE609" s="26">
        <f t="shared" si="107"/>
        <v>0</v>
      </c>
      <c r="BF609" s="26">
        <f t="shared" si="108"/>
        <v>0</v>
      </c>
      <c r="BG609" s="26">
        <f t="shared" si="109"/>
        <v>11</v>
      </c>
      <c r="BH609" s="26">
        <f t="shared" si="109"/>
        <v>0</v>
      </c>
      <c r="BI609" s="26">
        <f t="shared" si="110"/>
        <v>3</v>
      </c>
      <c r="BJ609" s="91"/>
    </row>
    <row r="610" spans="1:62" s="4" customFormat="1" ht="12.75">
      <c r="A610" s="68"/>
      <c r="B610" s="25"/>
      <c r="C610" s="28">
        <v>4</v>
      </c>
      <c r="D610" s="67" t="s">
        <v>398</v>
      </c>
      <c r="E610" s="24"/>
      <c r="F610" s="70" t="s">
        <v>32</v>
      </c>
      <c r="G610" s="25"/>
      <c r="H610" s="25"/>
      <c r="I610" s="25"/>
      <c r="J610" s="25"/>
      <c r="K610" s="25"/>
      <c r="L610" s="25"/>
      <c r="M610" s="25">
        <v>1</v>
      </c>
      <c r="N610" s="25"/>
      <c r="O610" s="25"/>
      <c r="P610" s="25">
        <v>1</v>
      </c>
      <c r="Q610" s="25"/>
      <c r="R610" s="25"/>
      <c r="S610" s="25"/>
      <c r="T610" s="25">
        <v>13</v>
      </c>
      <c r="U610" s="25"/>
      <c r="V610" s="25"/>
      <c r="W610" s="25"/>
      <c r="X610" s="25">
        <v>3</v>
      </c>
      <c r="Y610" s="25"/>
      <c r="Z610" s="25"/>
      <c r="AA610" s="25">
        <v>14</v>
      </c>
      <c r="AB610" s="25">
        <v>10</v>
      </c>
      <c r="AC610" s="25"/>
      <c r="AD610" s="25"/>
      <c r="AE610" s="25">
        <v>17</v>
      </c>
      <c r="AF610" s="28">
        <v>1</v>
      </c>
      <c r="AG610" s="28"/>
      <c r="AH610" s="25"/>
      <c r="AI610" s="25">
        <v>17</v>
      </c>
      <c r="AJ610" s="25"/>
      <c r="AK610" s="25"/>
      <c r="AL610" s="25"/>
      <c r="AM610" s="25">
        <v>5</v>
      </c>
      <c r="AN610" s="25"/>
      <c r="AO610" s="25"/>
      <c r="AP610" s="25"/>
      <c r="AQ610" s="25">
        <v>2</v>
      </c>
      <c r="AR610" s="25"/>
      <c r="AS610" s="25"/>
      <c r="AT610" s="25"/>
      <c r="AU610" s="25">
        <v>1</v>
      </c>
      <c r="AV610" s="25"/>
      <c r="AW610" s="25"/>
      <c r="AX610" s="25"/>
      <c r="AY610" s="25"/>
      <c r="AZ610" s="25"/>
      <c r="BA610" s="25"/>
      <c r="BB610" s="25"/>
      <c r="BC610" s="26">
        <f t="shared" si="105"/>
        <v>56</v>
      </c>
      <c r="BD610" s="26">
        <f t="shared" si="106"/>
        <v>29</v>
      </c>
      <c r="BE610" s="26">
        <f t="shared" si="107"/>
        <v>0</v>
      </c>
      <c r="BF610" s="26">
        <f t="shared" si="108"/>
        <v>0</v>
      </c>
      <c r="BG610" s="26">
        <f t="shared" si="109"/>
        <v>56</v>
      </c>
      <c r="BH610" s="26">
        <f t="shared" si="109"/>
        <v>29</v>
      </c>
      <c r="BI610" s="26">
        <f t="shared" si="110"/>
        <v>4</v>
      </c>
      <c r="BJ610" s="91"/>
    </row>
    <row r="611" spans="1:62" s="4" customFormat="1" ht="12.75">
      <c r="A611" s="68"/>
      <c r="B611" s="25"/>
      <c r="C611" s="28">
        <v>5</v>
      </c>
      <c r="D611" s="67" t="s">
        <v>399</v>
      </c>
      <c r="E611" s="24"/>
      <c r="F611" s="70" t="s">
        <v>32</v>
      </c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>
        <v>2</v>
      </c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>
        <v>2</v>
      </c>
      <c r="AF611" s="28">
        <v>1</v>
      </c>
      <c r="AG611" s="25"/>
      <c r="AH611" s="25"/>
      <c r="AI611" s="25">
        <v>3</v>
      </c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6">
        <f t="shared" si="105"/>
        <v>5</v>
      </c>
      <c r="BD611" s="26">
        <f t="shared" si="106"/>
        <v>3</v>
      </c>
      <c r="BE611" s="26">
        <f t="shared" si="107"/>
        <v>0</v>
      </c>
      <c r="BF611" s="26">
        <f t="shared" si="108"/>
        <v>0</v>
      </c>
      <c r="BG611" s="26">
        <f t="shared" si="109"/>
        <v>5</v>
      </c>
      <c r="BH611" s="26">
        <f t="shared" si="109"/>
        <v>3</v>
      </c>
      <c r="BI611" s="26">
        <f t="shared" si="110"/>
        <v>5</v>
      </c>
      <c r="BJ611" s="91"/>
    </row>
    <row r="612" spans="1:62" s="4" customFormat="1" ht="12.75">
      <c r="A612" s="68"/>
      <c r="B612" s="25"/>
      <c r="C612" s="28"/>
      <c r="D612" s="67" t="s">
        <v>400</v>
      </c>
      <c r="E612" s="24"/>
      <c r="F612" s="70" t="s">
        <v>31</v>
      </c>
      <c r="G612" s="25"/>
      <c r="H612" s="25"/>
      <c r="I612" s="25"/>
      <c r="J612" s="25"/>
      <c r="K612" s="25"/>
      <c r="L612" s="25"/>
      <c r="M612" s="25">
        <v>12</v>
      </c>
      <c r="N612" s="25"/>
      <c r="O612" s="25"/>
      <c r="P612" s="25">
        <v>9</v>
      </c>
      <c r="Q612" s="25"/>
      <c r="R612" s="25">
        <v>1</v>
      </c>
      <c r="S612" s="25">
        <v>12</v>
      </c>
      <c r="T612" s="25">
        <v>93</v>
      </c>
      <c r="U612" s="25"/>
      <c r="V612" s="25">
        <v>2</v>
      </c>
      <c r="W612" s="25">
        <v>28</v>
      </c>
      <c r="X612" s="25">
        <v>48</v>
      </c>
      <c r="Y612" s="25">
        <v>2</v>
      </c>
      <c r="Z612" s="25">
        <v>1</v>
      </c>
      <c r="AA612" s="25">
        <v>1158</v>
      </c>
      <c r="AB612" s="25">
        <v>302</v>
      </c>
      <c r="AC612" s="25">
        <v>24</v>
      </c>
      <c r="AD612" s="25">
        <v>8</v>
      </c>
      <c r="AE612" s="25">
        <v>3191</v>
      </c>
      <c r="AF612" s="28">
        <v>363</v>
      </c>
      <c r="AG612" s="28">
        <v>149</v>
      </c>
      <c r="AH612" s="28">
        <v>8</v>
      </c>
      <c r="AI612" s="28">
        <v>2270</v>
      </c>
      <c r="AJ612" s="28">
        <v>220</v>
      </c>
      <c r="AK612" s="28">
        <v>265</v>
      </c>
      <c r="AL612" s="28">
        <v>8</v>
      </c>
      <c r="AM612" s="28">
        <v>1024</v>
      </c>
      <c r="AN612" s="28">
        <v>75</v>
      </c>
      <c r="AO612" s="28">
        <v>145</v>
      </c>
      <c r="AP612" s="28">
        <v>3</v>
      </c>
      <c r="AQ612" s="28">
        <v>714</v>
      </c>
      <c r="AR612" s="28">
        <v>61</v>
      </c>
      <c r="AS612" s="28">
        <v>138</v>
      </c>
      <c r="AT612" s="28">
        <v>4</v>
      </c>
      <c r="AU612" s="28">
        <v>619</v>
      </c>
      <c r="AV612" s="28">
        <v>42</v>
      </c>
      <c r="AW612" s="28">
        <v>141</v>
      </c>
      <c r="AX612" s="28">
        <v>4</v>
      </c>
      <c r="AY612" s="25"/>
      <c r="AZ612" s="25"/>
      <c r="BA612" s="25"/>
      <c r="BB612" s="25"/>
      <c r="BC612" s="26">
        <f t="shared" si="105"/>
        <v>9016</v>
      </c>
      <c r="BD612" s="26">
        <f t="shared" si="106"/>
        <v>1225</v>
      </c>
      <c r="BE612" s="26">
        <f t="shared" si="107"/>
        <v>864</v>
      </c>
      <c r="BF612" s="26">
        <f t="shared" si="108"/>
        <v>39</v>
      </c>
      <c r="BG612" s="26">
        <f t="shared" si="109"/>
        <v>9880</v>
      </c>
      <c r="BH612" s="26">
        <f t="shared" si="109"/>
        <v>1264</v>
      </c>
      <c r="BI612" s="26">
        <f t="shared" si="110"/>
        <v>0</v>
      </c>
      <c r="BJ612" s="91"/>
    </row>
    <row r="613" spans="1:62" s="4" customFormat="1" ht="12.75">
      <c r="A613" s="68"/>
      <c r="B613" s="25"/>
      <c r="C613" s="28"/>
      <c r="D613" s="67" t="s">
        <v>400</v>
      </c>
      <c r="E613" s="24"/>
      <c r="F613" s="70" t="s">
        <v>40</v>
      </c>
      <c r="G613" s="25"/>
      <c r="H613" s="25"/>
      <c r="I613" s="25"/>
      <c r="J613" s="25"/>
      <c r="K613" s="25"/>
      <c r="L613" s="25"/>
      <c r="M613" s="25"/>
      <c r="N613" s="25"/>
      <c r="O613" s="25"/>
      <c r="P613" s="25">
        <v>1</v>
      </c>
      <c r="Q613" s="25"/>
      <c r="R613" s="25"/>
      <c r="S613" s="25"/>
      <c r="T613" s="25">
        <v>4</v>
      </c>
      <c r="U613" s="25"/>
      <c r="V613" s="25"/>
      <c r="W613" s="25">
        <v>2</v>
      </c>
      <c r="X613" s="25">
        <v>6</v>
      </c>
      <c r="Y613" s="25"/>
      <c r="Z613" s="25"/>
      <c r="AA613" s="25">
        <v>23</v>
      </c>
      <c r="AB613" s="25">
        <v>18</v>
      </c>
      <c r="AC613" s="25"/>
      <c r="AD613" s="25">
        <v>1</v>
      </c>
      <c r="AE613" s="25">
        <v>36</v>
      </c>
      <c r="AF613" s="28">
        <v>3</v>
      </c>
      <c r="AG613" s="25">
        <v>1</v>
      </c>
      <c r="AH613" s="25"/>
      <c r="AI613" s="28">
        <v>16</v>
      </c>
      <c r="AJ613" s="25">
        <v>2</v>
      </c>
      <c r="AK613" s="25"/>
      <c r="AL613" s="25"/>
      <c r="AM613" s="28">
        <v>11</v>
      </c>
      <c r="AN613" s="25">
        <v>2</v>
      </c>
      <c r="AO613" s="25"/>
      <c r="AP613" s="25"/>
      <c r="AQ613" s="28">
        <v>3</v>
      </c>
      <c r="AR613" s="25">
        <v>2</v>
      </c>
      <c r="AS613" s="25">
        <v>2</v>
      </c>
      <c r="AT613" s="25"/>
      <c r="AU613" s="28">
        <v>3</v>
      </c>
      <c r="AV613" s="25"/>
      <c r="AW613" s="25"/>
      <c r="AX613" s="25"/>
      <c r="AY613" s="25"/>
      <c r="AZ613" s="25"/>
      <c r="BA613" s="25"/>
      <c r="BB613" s="25"/>
      <c r="BC613" s="26">
        <f t="shared" si="105"/>
        <v>94</v>
      </c>
      <c r="BD613" s="26">
        <f t="shared" si="106"/>
        <v>38</v>
      </c>
      <c r="BE613" s="26">
        <f t="shared" si="107"/>
        <v>3</v>
      </c>
      <c r="BF613" s="26">
        <f t="shared" si="108"/>
        <v>1</v>
      </c>
      <c r="BG613" s="26">
        <f t="shared" si="109"/>
        <v>97</v>
      </c>
      <c r="BH613" s="26">
        <f t="shared" si="109"/>
        <v>39</v>
      </c>
      <c r="BI613" s="26">
        <f t="shared" si="110"/>
        <v>0</v>
      </c>
      <c r="BJ613" s="91"/>
    </row>
    <row r="614" spans="1:62" s="4" customFormat="1" ht="12.75">
      <c r="A614" s="68"/>
      <c r="B614" s="25"/>
      <c r="C614" s="28"/>
      <c r="D614" s="67" t="s">
        <v>400</v>
      </c>
      <c r="E614" s="24"/>
      <c r="F614" s="72" t="s">
        <v>41</v>
      </c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>
        <v>1</v>
      </c>
      <c r="X614" s="25"/>
      <c r="Y614" s="25"/>
      <c r="Z614" s="25"/>
      <c r="AA614" s="25">
        <v>9</v>
      </c>
      <c r="AB614" s="25">
        <v>3</v>
      </c>
      <c r="AC614" s="25"/>
      <c r="AD614" s="25"/>
      <c r="AE614" s="25">
        <v>20</v>
      </c>
      <c r="AF614" s="28">
        <v>1</v>
      </c>
      <c r="AG614" s="25"/>
      <c r="AH614" s="25"/>
      <c r="AI614" s="28">
        <v>11</v>
      </c>
      <c r="AJ614" s="25"/>
      <c r="AK614" s="25"/>
      <c r="AL614" s="25"/>
      <c r="AM614" s="28">
        <v>5</v>
      </c>
      <c r="AN614" s="25"/>
      <c r="AO614" s="25"/>
      <c r="AP614" s="25"/>
      <c r="AQ614" s="28">
        <v>2</v>
      </c>
      <c r="AR614" s="25"/>
      <c r="AS614" s="25"/>
      <c r="AT614" s="25"/>
      <c r="AU614" s="28">
        <v>4</v>
      </c>
      <c r="AV614" s="25"/>
      <c r="AW614" s="25"/>
      <c r="AX614" s="25"/>
      <c r="AY614" s="25"/>
      <c r="AZ614" s="25"/>
      <c r="BA614" s="25"/>
      <c r="BB614" s="25"/>
      <c r="BC614" s="26">
        <f t="shared" si="105"/>
        <v>52</v>
      </c>
      <c r="BD614" s="26">
        <f t="shared" si="106"/>
        <v>4</v>
      </c>
      <c r="BE614" s="26">
        <f t="shared" si="107"/>
        <v>0</v>
      </c>
      <c r="BF614" s="26">
        <f t="shared" si="108"/>
        <v>0</v>
      </c>
      <c r="BG614" s="26">
        <f t="shared" si="109"/>
        <v>52</v>
      </c>
      <c r="BH614" s="26">
        <f t="shared" si="109"/>
        <v>4</v>
      </c>
      <c r="BI614" s="26">
        <f t="shared" si="110"/>
        <v>0</v>
      </c>
      <c r="BJ614" s="91"/>
    </row>
    <row r="615" spans="1:62" s="4" customFormat="1" ht="12.75">
      <c r="A615" s="68"/>
      <c r="B615" s="25"/>
      <c r="C615" s="28"/>
      <c r="D615" s="67" t="s">
        <v>400</v>
      </c>
      <c r="E615" s="24"/>
      <c r="F615" s="72" t="s">
        <v>32</v>
      </c>
      <c r="G615" s="32">
        <v>53</v>
      </c>
      <c r="H615" s="32">
        <v>29</v>
      </c>
      <c r="I615" s="32">
        <v>118</v>
      </c>
      <c r="J615" s="32">
        <v>35</v>
      </c>
      <c r="K615" s="32">
        <v>247</v>
      </c>
      <c r="L615" s="32">
        <v>86</v>
      </c>
      <c r="M615" s="32">
        <v>841</v>
      </c>
      <c r="N615" s="32">
        <v>240</v>
      </c>
      <c r="O615" s="32"/>
      <c r="P615" s="32">
        <v>1440</v>
      </c>
      <c r="Q615" s="32"/>
      <c r="R615" s="32">
        <v>356</v>
      </c>
      <c r="S615" s="32">
        <v>65</v>
      </c>
      <c r="T615" s="32">
        <v>4246</v>
      </c>
      <c r="U615" s="32">
        <v>9</v>
      </c>
      <c r="V615" s="32">
        <v>855</v>
      </c>
      <c r="W615" s="32">
        <v>172</v>
      </c>
      <c r="X615" s="32">
        <v>1488</v>
      </c>
      <c r="Y615" s="32">
        <v>5</v>
      </c>
      <c r="Z615" s="32">
        <v>214</v>
      </c>
      <c r="AA615" s="32">
        <v>2331</v>
      </c>
      <c r="AB615" s="32">
        <v>3578</v>
      </c>
      <c r="AC615" s="32">
        <v>71</v>
      </c>
      <c r="AD615" s="32">
        <v>420</v>
      </c>
      <c r="AE615" s="32">
        <v>3556</v>
      </c>
      <c r="AF615" s="32">
        <v>1202</v>
      </c>
      <c r="AG615" s="32">
        <v>128</v>
      </c>
      <c r="AH615" s="32">
        <v>102</v>
      </c>
      <c r="AI615" s="32">
        <v>2127</v>
      </c>
      <c r="AJ615" s="32">
        <v>374</v>
      </c>
      <c r="AK615" s="32">
        <v>113</v>
      </c>
      <c r="AL615" s="32">
        <v>39</v>
      </c>
      <c r="AM615" s="32">
        <v>840</v>
      </c>
      <c r="AN615" s="32">
        <v>116</v>
      </c>
      <c r="AO615" s="32">
        <v>40</v>
      </c>
      <c r="AP615" s="32">
        <v>10</v>
      </c>
      <c r="AQ615" s="32">
        <v>536</v>
      </c>
      <c r="AR615" s="32">
        <v>59</v>
      </c>
      <c r="AS615" s="32">
        <v>39</v>
      </c>
      <c r="AT615" s="32">
        <v>9</v>
      </c>
      <c r="AU615" s="32">
        <v>432</v>
      </c>
      <c r="AV615" s="32">
        <v>37</v>
      </c>
      <c r="AW615" s="32">
        <v>24</v>
      </c>
      <c r="AX615" s="32">
        <v>4</v>
      </c>
      <c r="AY615" s="32"/>
      <c r="AZ615" s="32"/>
      <c r="BA615" s="32"/>
      <c r="BB615" s="32"/>
      <c r="BC615" s="26">
        <f t="shared" si="105"/>
        <v>10059</v>
      </c>
      <c r="BD615" s="26">
        <f t="shared" si="106"/>
        <v>13799</v>
      </c>
      <c r="BE615" s="26">
        <f t="shared" si="107"/>
        <v>429</v>
      </c>
      <c r="BF615" s="26">
        <f t="shared" si="108"/>
        <v>2399</v>
      </c>
      <c r="BG615" s="26">
        <f t="shared" si="109"/>
        <v>10488</v>
      </c>
      <c r="BH615" s="26">
        <f t="shared" si="109"/>
        <v>16198</v>
      </c>
      <c r="BI615" s="26">
        <f t="shared" si="110"/>
        <v>0</v>
      </c>
      <c r="BJ615" s="91"/>
    </row>
    <row r="616" spans="1:62" s="15" customFormat="1" ht="12.75">
      <c r="A616" s="66"/>
      <c r="B616" s="28"/>
      <c r="C616" s="28"/>
      <c r="D616" s="71" t="s">
        <v>401</v>
      </c>
      <c r="E616" s="24"/>
      <c r="F616" s="66"/>
      <c r="G616" s="31">
        <f>G615+G614+G613+G612</f>
        <v>53</v>
      </c>
      <c r="H616" s="31">
        <f aca="true" t="shared" si="111" ref="H616:BB616">H615+H614+H613+H612</f>
        <v>29</v>
      </c>
      <c r="I616" s="31">
        <f t="shared" si="111"/>
        <v>118</v>
      </c>
      <c r="J616" s="31">
        <f t="shared" si="111"/>
        <v>35</v>
      </c>
      <c r="K616" s="31">
        <f t="shared" si="111"/>
        <v>247</v>
      </c>
      <c r="L616" s="31">
        <f t="shared" si="111"/>
        <v>86</v>
      </c>
      <c r="M616" s="31">
        <f t="shared" si="111"/>
        <v>853</v>
      </c>
      <c r="N616" s="31">
        <f t="shared" si="111"/>
        <v>240</v>
      </c>
      <c r="O616" s="31">
        <f t="shared" si="111"/>
        <v>0</v>
      </c>
      <c r="P616" s="31">
        <f t="shared" si="111"/>
        <v>1450</v>
      </c>
      <c r="Q616" s="31">
        <f t="shared" si="111"/>
        <v>0</v>
      </c>
      <c r="R616" s="31">
        <f t="shared" si="111"/>
        <v>357</v>
      </c>
      <c r="S616" s="31">
        <f t="shared" si="111"/>
        <v>77</v>
      </c>
      <c r="T616" s="31">
        <f t="shared" si="111"/>
        <v>4343</v>
      </c>
      <c r="U616" s="31">
        <f t="shared" si="111"/>
        <v>9</v>
      </c>
      <c r="V616" s="31">
        <f t="shared" si="111"/>
        <v>857</v>
      </c>
      <c r="W616" s="31">
        <f t="shared" si="111"/>
        <v>203</v>
      </c>
      <c r="X616" s="31">
        <f t="shared" si="111"/>
        <v>1542</v>
      </c>
      <c r="Y616" s="31">
        <f t="shared" si="111"/>
        <v>7</v>
      </c>
      <c r="Z616" s="31">
        <f t="shared" si="111"/>
        <v>215</v>
      </c>
      <c r="AA616" s="31">
        <f t="shared" si="111"/>
        <v>3521</v>
      </c>
      <c r="AB616" s="31">
        <f t="shared" si="111"/>
        <v>3901</v>
      </c>
      <c r="AC616" s="31">
        <f t="shared" si="111"/>
        <v>95</v>
      </c>
      <c r="AD616" s="31">
        <f t="shared" si="111"/>
        <v>429</v>
      </c>
      <c r="AE616" s="31">
        <f t="shared" si="111"/>
        <v>6803</v>
      </c>
      <c r="AF616" s="31">
        <f t="shared" si="111"/>
        <v>1569</v>
      </c>
      <c r="AG616" s="31">
        <f t="shared" si="111"/>
        <v>278</v>
      </c>
      <c r="AH616" s="31">
        <f t="shared" si="111"/>
        <v>110</v>
      </c>
      <c r="AI616" s="31">
        <f t="shared" si="111"/>
        <v>4424</v>
      </c>
      <c r="AJ616" s="31">
        <f t="shared" si="111"/>
        <v>596</v>
      </c>
      <c r="AK616" s="31">
        <f t="shared" si="111"/>
        <v>378</v>
      </c>
      <c r="AL616" s="31">
        <f t="shared" si="111"/>
        <v>47</v>
      </c>
      <c r="AM616" s="31">
        <f t="shared" si="111"/>
        <v>1880</v>
      </c>
      <c r="AN616" s="31">
        <f t="shared" si="111"/>
        <v>193</v>
      </c>
      <c r="AO616" s="31">
        <f t="shared" si="111"/>
        <v>185</v>
      </c>
      <c r="AP616" s="31">
        <f t="shared" si="111"/>
        <v>13</v>
      </c>
      <c r="AQ616" s="31">
        <f t="shared" si="111"/>
        <v>1255</v>
      </c>
      <c r="AR616" s="31">
        <f t="shared" si="111"/>
        <v>122</v>
      </c>
      <c r="AS616" s="31">
        <f t="shared" si="111"/>
        <v>179</v>
      </c>
      <c r="AT616" s="31">
        <f t="shared" si="111"/>
        <v>13</v>
      </c>
      <c r="AU616" s="31">
        <f t="shared" si="111"/>
        <v>1058</v>
      </c>
      <c r="AV616" s="31">
        <f t="shared" si="111"/>
        <v>79</v>
      </c>
      <c r="AW616" s="31">
        <f t="shared" si="111"/>
        <v>165</v>
      </c>
      <c r="AX616" s="31">
        <f t="shared" si="111"/>
        <v>8</v>
      </c>
      <c r="AY616" s="31">
        <f t="shared" si="111"/>
        <v>0</v>
      </c>
      <c r="AZ616" s="31">
        <f t="shared" si="111"/>
        <v>0</v>
      </c>
      <c r="BA616" s="31">
        <f t="shared" si="111"/>
        <v>0</v>
      </c>
      <c r="BB616" s="31">
        <f t="shared" si="111"/>
        <v>0</v>
      </c>
      <c r="BC616" s="26">
        <f t="shared" si="105"/>
        <v>19221</v>
      </c>
      <c r="BD616" s="26">
        <f t="shared" si="106"/>
        <v>15066</v>
      </c>
      <c r="BE616" s="26">
        <f t="shared" si="107"/>
        <v>1296</v>
      </c>
      <c r="BF616" s="26">
        <f t="shared" si="108"/>
        <v>2439</v>
      </c>
      <c r="BG616" s="26">
        <f t="shared" si="109"/>
        <v>20517</v>
      </c>
      <c r="BH616" s="26">
        <f t="shared" si="109"/>
        <v>17505</v>
      </c>
      <c r="BI616" s="26">
        <f t="shared" si="110"/>
        <v>0</v>
      </c>
      <c r="BJ616" s="87"/>
    </row>
    <row r="617" spans="1:62" s="4" customFormat="1" ht="25.5">
      <c r="A617" s="68" t="s">
        <v>402</v>
      </c>
      <c r="B617" s="25"/>
      <c r="C617" s="25"/>
      <c r="D617" s="67" t="s">
        <v>403</v>
      </c>
      <c r="E617" s="24"/>
      <c r="F617" s="68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6">
        <f>AY617+AU617+AQ617+AM617+AI617+AE617+AA617+W617+S617+O617</f>
        <v>0</v>
      </c>
      <c r="BD617" s="26">
        <f t="shared" si="97"/>
        <v>0</v>
      </c>
      <c r="BE617" s="26">
        <f t="shared" si="104"/>
        <v>0</v>
      </c>
      <c r="BF617" s="26">
        <f t="shared" si="98"/>
        <v>0</v>
      </c>
      <c r="BG617" s="26">
        <f t="shared" si="99"/>
        <v>0</v>
      </c>
      <c r="BH617" s="26">
        <f t="shared" si="99"/>
        <v>0</v>
      </c>
      <c r="BI617" s="26">
        <f t="shared" si="100"/>
        <v>0</v>
      </c>
      <c r="BJ617" s="91"/>
    </row>
    <row r="618" spans="1:62" s="4" customFormat="1" ht="12.75">
      <c r="A618" s="68"/>
      <c r="B618" s="25" t="s">
        <v>30</v>
      </c>
      <c r="C618" s="25"/>
      <c r="D618" s="67" t="s">
        <v>404</v>
      </c>
      <c r="E618" s="24"/>
      <c r="F618" s="68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6"/>
      <c r="BD618" s="26"/>
      <c r="BE618" s="26"/>
      <c r="BF618" s="26"/>
      <c r="BG618" s="26"/>
      <c r="BH618" s="26"/>
      <c r="BI618" s="26"/>
      <c r="BJ618" s="91"/>
    </row>
    <row r="619" spans="1:62" s="4" customFormat="1" ht="12.75">
      <c r="A619" s="68"/>
      <c r="B619" s="25"/>
      <c r="C619" s="25">
        <v>6</v>
      </c>
      <c r="D619" s="67" t="s">
        <v>405</v>
      </c>
      <c r="E619" s="24"/>
      <c r="F619" s="72" t="s">
        <v>31</v>
      </c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>
        <v>3</v>
      </c>
      <c r="T619" s="25">
        <v>3</v>
      </c>
      <c r="U619" s="25"/>
      <c r="V619" s="25"/>
      <c r="W619" s="25">
        <v>2</v>
      </c>
      <c r="X619" s="25">
        <v>1</v>
      </c>
      <c r="Y619" s="25"/>
      <c r="Z619" s="25"/>
      <c r="AA619" s="25">
        <v>41</v>
      </c>
      <c r="AB619" s="25"/>
      <c r="AC619" s="25"/>
      <c r="AD619" s="25"/>
      <c r="AE619" s="25">
        <v>24</v>
      </c>
      <c r="AF619" s="25"/>
      <c r="AG619" s="25"/>
      <c r="AH619" s="25"/>
      <c r="AI619" s="25">
        <v>16</v>
      </c>
      <c r="AJ619" s="25">
        <v>2</v>
      </c>
      <c r="AK619" s="25"/>
      <c r="AL619" s="25"/>
      <c r="AM619" s="25">
        <v>18</v>
      </c>
      <c r="AN619" s="25"/>
      <c r="AO619" s="25"/>
      <c r="AP619" s="25"/>
      <c r="AQ619" s="25">
        <v>10</v>
      </c>
      <c r="AR619" s="25"/>
      <c r="AS619" s="25"/>
      <c r="AT619" s="25"/>
      <c r="AU619" s="25">
        <v>4</v>
      </c>
      <c r="AV619" s="25"/>
      <c r="AW619" s="25"/>
      <c r="AX619" s="25"/>
      <c r="AY619" s="25"/>
      <c r="AZ619" s="25"/>
      <c r="BA619" s="25"/>
      <c r="BB619" s="25"/>
      <c r="BC619" s="26">
        <f>AY619+AU619+AQ619+AM619+AI619+AE619+AA619+W619+S619+O619</f>
        <v>118</v>
      </c>
      <c r="BD619" s="26">
        <f>AZ619+AV619+AR619+AN619+AJ619+AF619+AB619+X619+T619+P619</f>
        <v>6</v>
      </c>
      <c r="BE619" s="26">
        <f t="shared" si="104"/>
        <v>0</v>
      </c>
      <c r="BF619" s="26">
        <f t="shared" si="98"/>
        <v>0</v>
      </c>
      <c r="BG619" s="26">
        <f t="shared" si="99"/>
        <v>118</v>
      </c>
      <c r="BH619" s="26">
        <f t="shared" si="99"/>
        <v>6</v>
      </c>
      <c r="BI619" s="26">
        <f t="shared" si="100"/>
        <v>6</v>
      </c>
      <c r="BJ619" s="91"/>
    </row>
    <row r="620" spans="1:62" s="4" customFormat="1" ht="12.75">
      <c r="A620" s="66"/>
      <c r="B620" s="28"/>
      <c r="C620" s="28">
        <v>7</v>
      </c>
      <c r="D620" s="71" t="s">
        <v>405</v>
      </c>
      <c r="E620" s="24"/>
      <c r="F620" s="72" t="s">
        <v>32</v>
      </c>
      <c r="G620" s="28">
        <v>3</v>
      </c>
      <c r="H620" s="28"/>
      <c r="I620" s="28">
        <v>2</v>
      </c>
      <c r="J620" s="28"/>
      <c r="K620" s="28">
        <v>2</v>
      </c>
      <c r="L620" s="28"/>
      <c r="M620" s="28">
        <v>12</v>
      </c>
      <c r="N620" s="28"/>
      <c r="O620" s="28"/>
      <c r="P620" s="28">
        <v>16</v>
      </c>
      <c r="Q620" s="28"/>
      <c r="R620" s="28"/>
      <c r="S620" s="28">
        <v>2</v>
      </c>
      <c r="T620" s="28">
        <v>40</v>
      </c>
      <c r="U620" s="28"/>
      <c r="V620" s="28"/>
      <c r="W620" s="28">
        <v>3</v>
      </c>
      <c r="X620" s="28">
        <v>12</v>
      </c>
      <c r="Y620" s="28"/>
      <c r="Z620" s="28"/>
      <c r="AA620" s="28">
        <v>19</v>
      </c>
      <c r="AB620" s="28">
        <v>9</v>
      </c>
      <c r="AC620" s="28"/>
      <c r="AD620" s="28"/>
      <c r="AE620" s="28">
        <v>9</v>
      </c>
      <c r="AF620" s="28">
        <v>3</v>
      </c>
      <c r="AG620" s="28"/>
      <c r="AH620" s="28"/>
      <c r="AI620" s="28">
        <v>7</v>
      </c>
      <c r="AJ620" s="28"/>
      <c r="AK620" s="28"/>
      <c r="AL620" s="28"/>
      <c r="AM620" s="28"/>
      <c r="AN620" s="28"/>
      <c r="AO620" s="28"/>
      <c r="AP620" s="28"/>
      <c r="AQ620" s="28">
        <v>1</v>
      </c>
      <c r="AR620" s="28"/>
      <c r="AS620" s="28"/>
      <c r="AT620" s="28"/>
      <c r="AU620" s="28">
        <v>1</v>
      </c>
      <c r="AV620" s="28"/>
      <c r="AW620" s="28"/>
      <c r="AX620" s="28"/>
      <c r="AY620" s="28"/>
      <c r="AZ620" s="28"/>
      <c r="BA620" s="28"/>
      <c r="BB620" s="28"/>
      <c r="BC620" s="26">
        <f>AY620+AU620+AQ620+AM620+AI620+AE620+AA620+W620+S620+O620</f>
        <v>42</v>
      </c>
      <c r="BD620" s="26">
        <f t="shared" si="97"/>
        <v>99</v>
      </c>
      <c r="BE620" s="26">
        <f t="shared" si="104"/>
        <v>0</v>
      </c>
      <c r="BF620" s="26">
        <f t="shared" si="98"/>
        <v>0</v>
      </c>
      <c r="BG620" s="26">
        <f t="shared" si="99"/>
        <v>42</v>
      </c>
      <c r="BH620" s="26">
        <f t="shared" si="99"/>
        <v>99</v>
      </c>
      <c r="BI620" s="26">
        <f t="shared" si="100"/>
        <v>7</v>
      </c>
      <c r="BJ620" s="95"/>
    </row>
    <row r="621" spans="1:62" s="4" customFormat="1" ht="12.75">
      <c r="A621" s="68"/>
      <c r="B621" s="25" t="s">
        <v>50</v>
      </c>
      <c r="C621" s="25"/>
      <c r="D621" s="67" t="s">
        <v>406</v>
      </c>
      <c r="E621" s="24"/>
      <c r="F621" s="68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6">
        <f aca="true" t="shared" si="112" ref="BC621:BC684">AY621+AU621+AQ621+AM621+AI621+AE621+AA621+W621+S621+O621</f>
        <v>0</v>
      </c>
      <c r="BD621" s="26">
        <f aca="true" t="shared" si="113" ref="BD621:BD684">AZ621+AV621+AR621+AN621+AJ621+AF621+AB621+X621+T621+P621+M621+K621+I621+G621</f>
        <v>0</v>
      </c>
      <c r="BE621" s="26">
        <f t="shared" si="104"/>
        <v>0</v>
      </c>
      <c r="BF621" s="26">
        <f aca="true" t="shared" si="114" ref="BF621:BF684">BB621+AX621+AT621+AP621+AL621+AH621+AD621+Z621+V621+R621+N621+L621+J621+H621</f>
        <v>0</v>
      </c>
      <c r="BG621" s="26">
        <f aca="true" t="shared" si="115" ref="BG621:BH684">BC621+BE621</f>
        <v>0</v>
      </c>
      <c r="BH621" s="26">
        <f t="shared" si="115"/>
        <v>0</v>
      </c>
      <c r="BI621" s="26">
        <f aca="true" t="shared" si="116" ref="BI621:BI684">C621</f>
        <v>0</v>
      </c>
      <c r="BJ621" s="91"/>
    </row>
    <row r="622" spans="1:62" s="4" customFormat="1" ht="12.75">
      <c r="A622" s="68"/>
      <c r="B622" s="25"/>
      <c r="C622" s="25">
        <v>8</v>
      </c>
      <c r="D622" s="67" t="s">
        <v>407</v>
      </c>
      <c r="E622" s="24"/>
      <c r="F622" s="68" t="s">
        <v>31</v>
      </c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>
        <v>1</v>
      </c>
      <c r="U622" s="25"/>
      <c r="V622" s="25"/>
      <c r="W622" s="25"/>
      <c r="X622" s="25">
        <v>3</v>
      </c>
      <c r="Y622" s="25"/>
      <c r="Z622" s="25"/>
      <c r="AA622" s="25">
        <v>7</v>
      </c>
      <c r="AB622" s="25">
        <v>2</v>
      </c>
      <c r="AC622" s="25"/>
      <c r="AD622" s="25"/>
      <c r="AE622" s="25">
        <v>11</v>
      </c>
      <c r="AF622" s="28">
        <v>1</v>
      </c>
      <c r="AG622" s="25"/>
      <c r="AH622" s="25"/>
      <c r="AI622" s="25">
        <v>8</v>
      </c>
      <c r="AJ622" s="25">
        <v>1</v>
      </c>
      <c r="AK622" s="25"/>
      <c r="AL622" s="25"/>
      <c r="AM622" s="25">
        <v>6</v>
      </c>
      <c r="AN622" s="25"/>
      <c r="AO622" s="25"/>
      <c r="AP622" s="25"/>
      <c r="AQ622" s="25">
        <v>4</v>
      </c>
      <c r="AR622" s="25">
        <v>1</v>
      </c>
      <c r="AS622" s="25"/>
      <c r="AT622" s="25"/>
      <c r="AU622" s="25">
        <v>4</v>
      </c>
      <c r="AV622" s="25">
        <v>2</v>
      </c>
      <c r="AW622" s="25"/>
      <c r="AX622" s="25"/>
      <c r="AY622" s="25"/>
      <c r="AZ622" s="25"/>
      <c r="BA622" s="25"/>
      <c r="BB622" s="25"/>
      <c r="BC622" s="26">
        <f t="shared" si="112"/>
        <v>40</v>
      </c>
      <c r="BD622" s="26">
        <f t="shared" si="113"/>
        <v>11</v>
      </c>
      <c r="BE622" s="26">
        <f t="shared" si="104"/>
        <v>0</v>
      </c>
      <c r="BF622" s="26">
        <f t="shared" si="114"/>
        <v>0</v>
      </c>
      <c r="BG622" s="26">
        <f t="shared" si="115"/>
        <v>40</v>
      </c>
      <c r="BH622" s="26">
        <f t="shared" si="115"/>
        <v>11</v>
      </c>
      <c r="BI622" s="26">
        <f t="shared" si="116"/>
        <v>8</v>
      </c>
      <c r="BJ622" s="91"/>
    </row>
    <row r="623" spans="1:62" s="4" customFormat="1" ht="12.75">
      <c r="A623" s="68"/>
      <c r="B623" s="25"/>
      <c r="C623" s="25">
        <v>9</v>
      </c>
      <c r="D623" s="67" t="s">
        <v>407</v>
      </c>
      <c r="E623" s="24"/>
      <c r="F623" s="68" t="s">
        <v>32</v>
      </c>
      <c r="G623" s="25"/>
      <c r="H623" s="25"/>
      <c r="I623" s="25"/>
      <c r="J623" s="25"/>
      <c r="K623" s="25">
        <v>1</v>
      </c>
      <c r="L623" s="25"/>
      <c r="M623" s="25">
        <v>3</v>
      </c>
      <c r="N623" s="25"/>
      <c r="O623" s="25"/>
      <c r="P623" s="25">
        <v>4</v>
      </c>
      <c r="Q623" s="25"/>
      <c r="R623" s="25"/>
      <c r="S623" s="25"/>
      <c r="T623" s="25">
        <v>8</v>
      </c>
      <c r="U623" s="25"/>
      <c r="V623" s="25"/>
      <c r="W623" s="25"/>
      <c r="X623" s="25">
        <v>4</v>
      </c>
      <c r="Y623" s="25"/>
      <c r="Z623" s="25"/>
      <c r="AA623" s="25">
        <v>1</v>
      </c>
      <c r="AB623" s="25">
        <v>10</v>
      </c>
      <c r="AC623" s="25"/>
      <c r="AD623" s="25"/>
      <c r="AE623" s="25">
        <v>4</v>
      </c>
      <c r="AF623" s="25"/>
      <c r="AG623" s="25"/>
      <c r="AH623" s="25"/>
      <c r="AI623" s="25">
        <v>7</v>
      </c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6">
        <f t="shared" si="112"/>
        <v>12</v>
      </c>
      <c r="BD623" s="26">
        <f t="shared" si="113"/>
        <v>30</v>
      </c>
      <c r="BE623" s="26">
        <f t="shared" si="104"/>
        <v>0</v>
      </c>
      <c r="BF623" s="26">
        <f t="shared" si="114"/>
        <v>0</v>
      </c>
      <c r="BG623" s="26">
        <f t="shared" si="115"/>
        <v>12</v>
      </c>
      <c r="BH623" s="26">
        <f t="shared" si="115"/>
        <v>30</v>
      </c>
      <c r="BI623" s="26">
        <f t="shared" si="116"/>
        <v>9</v>
      </c>
      <c r="BJ623" s="91"/>
    </row>
    <row r="624" spans="1:62" s="4" customFormat="1" ht="12.75">
      <c r="A624" s="68"/>
      <c r="B624" s="25"/>
      <c r="C624" s="25">
        <v>10</v>
      </c>
      <c r="D624" s="67" t="s">
        <v>408</v>
      </c>
      <c r="E624" s="24"/>
      <c r="F624" s="68" t="s">
        <v>32</v>
      </c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>
        <v>1</v>
      </c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6">
        <f t="shared" si="112"/>
        <v>1</v>
      </c>
      <c r="BD624" s="26">
        <f t="shared" si="113"/>
        <v>0</v>
      </c>
      <c r="BE624" s="26">
        <f t="shared" si="104"/>
        <v>0</v>
      </c>
      <c r="BF624" s="26">
        <f t="shared" si="114"/>
        <v>0</v>
      </c>
      <c r="BG624" s="26">
        <f t="shared" si="115"/>
        <v>1</v>
      </c>
      <c r="BH624" s="26">
        <f t="shared" si="115"/>
        <v>0</v>
      </c>
      <c r="BI624" s="26">
        <f t="shared" si="116"/>
        <v>10</v>
      </c>
      <c r="BJ624" s="91"/>
    </row>
    <row r="625" spans="1:62" s="4" customFormat="1" ht="12.75">
      <c r="A625" s="68"/>
      <c r="B625" s="25"/>
      <c r="C625" s="25">
        <v>11</v>
      </c>
      <c r="D625" s="67" t="s">
        <v>409</v>
      </c>
      <c r="E625" s="24"/>
      <c r="F625" s="68" t="s">
        <v>31</v>
      </c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>
        <v>1</v>
      </c>
      <c r="AF625" s="25"/>
      <c r="AG625" s="25"/>
      <c r="AH625" s="25"/>
      <c r="AI625" s="25">
        <v>1</v>
      </c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6">
        <f t="shared" si="112"/>
        <v>2</v>
      </c>
      <c r="BD625" s="26">
        <f t="shared" si="113"/>
        <v>0</v>
      </c>
      <c r="BE625" s="26">
        <f t="shared" si="104"/>
        <v>0</v>
      </c>
      <c r="BF625" s="26">
        <f t="shared" si="114"/>
        <v>0</v>
      </c>
      <c r="BG625" s="26">
        <f t="shared" si="115"/>
        <v>2</v>
      </c>
      <c r="BH625" s="26">
        <f t="shared" si="115"/>
        <v>0</v>
      </c>
      <c r="BI625" s="26">
        <f t="shared" si="116"/>
        <v>11</v>
      </c>
      <c r="BJ625" s="91"/>
    </row>
    <row r="626" spans="1:62" s="4" customFormat="1" ht="12.75">
      <c r="A626" s="68"/>
      <c r="B626" s="25"/>
      <c r="C626" s="25">
        <v>12</v>
      </c>
      <c r="D626" s="67" t="s">
        <v>409</v>
      </c>
      <c r="E626" s="24"/>
      <c r="F626" s="68" t="s">
        <v>40</v>
      </c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>
        <v>1</v>
      </c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6">
        <f t="shared" si="112"/>
        <v>1</v>
      </c>
      <c r="BD626" s="26">
        <f t="shared" si="113"/>
        <v>0</v>
      </c>
      <c r="BE626" s="26">
        <f t="shared" si="104"/>
        <v>0</v>
      </c>
      <c r="BF626" s="26">
        <f t="shared" si="114"/>
        <v>0</v>
      </c>
      <c r="BG626" s="26">
        <f t="shared" si="115"/>
        <v>1</v>
      </c>
      <c r="BH626" s="26">
        <f t="shared" si="115"/>
        <v>0</v>
      </c>
      <c r="BI626" s="26">
        <f t="shared" si="116"/>
        <v>12</v>
      </c>
      <c r="BJ626" s="91"/>
    </row>
    <row r="627" spans="1:62" s="4" customFormat="1" ht="12.75">
      <c r="A627" s="68"/>
      <c r="B627" s="25"/>
      <c r="C627" s="25">
        <v>13</v>
      </c>
      <c r="D627" s="67" t="s">
        <v>409</v>
      </c>
      <c r="E627" s="24"/>
      <c r="F627" s="68" t="s">
        <v>32</v>
      </c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>
        <v>1</v>
      </c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6">
        <f t="shared" si="112"/>
        <v>0</v>
      </c>
      <c r="BD627" s="26">
        <f t="shared" si="113"/>
        <v>1</v>
      </c>
      <c r="BE627" s="26">
        <f t="shared" si="104"/>
        <v>0</v>
      </c>
      <c r="BF627" s="26">
        <f t="shared" si="114"/>
        <v>0</v>
      </c>
      <c r="BG627" s="26">
        <f t="shared" si="115"/>
        <v>0</v>
      </c>
      <c r="BH627" s="26">
        <f t="shared" si="115"/>
        <v>1</v>
      </c>
      <c r="BI627" s="26">
        <f t="shared" si="116"/>
        <v>13</v>
      </c>
      <c r="BJ627" s="91"/>
    </row>
    <row r="628" spans="1:62" s="4" customFormat="1" ht="12.75">
      <c r="A628" s="68"/>
      <c r="B628" s="25" t="s">
        <v>33</v>
      </c>
      <c r="C628" s="25"/>
      <c r="D628" s="67" t="s">
        <v>410</v>
      </c>
      <c r="E628" s="24"/>
      <c r="F628" s="68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6">
        <f t="shared" si="112"/>
        <v>0</v>
      </c>
      <c r="BD628" s="26">
        <f t="shared" si="113"/>
        <v>0</v>
      </c>
      <c r="BE628" s="26">
        <f t="shared" si="104"/>
        <v>0</v>
      </c>
      <c r="BF628" s="26">
        <f t="shared" si="114"/>
        <v>0</v>
      </c>
      <c r="BG628" s="26">
        <f t="shared" si="115"/>
        <v>0</v>
      </c>
      <c r="BH628" s="26">
        <f t="shared" si="115"/>
        <v>0</v>
      </c>
      <c r="BI628" s="26">
        <f t="shared" si="116"/>
        <v>0</v>
      </c>
      <c r="BJ628" s="91"/>
    </row>
    <row r="629" spans="1:62" s="4" customFormat="1" ht="12.75">
      <c r="A629" s="68"/>
      <c r="B629" s="25"/>
      <c r="C629" s="25">
        <v>14</v>
      </c>
      <c r="D629" s="67" t="s">
        <v>411</v>
      </c>
      <c r="E629" s="24"/>
      <c r="F629" s="68" t="s">
        <v>41</v>
      </c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>
        <v>1</v>
      </c>
      <c r="U629" s="25"/>
      <c r="V629" s="25"/>
      <c r="W629" s="25"/>
      <c r="X629" s="25"/>
      <c r="Y629" s="25"/>
      <c r="Z629" s="25"/>
      <c r="AA629" s="25">
        <v>9</v>
      </c>
      <c r="AB629" s="25">
        <v>3</v>
      </c>
      <c r="AC629" s="25"/>
      <c r="AD629" s="25"/>
      <c r="AE629" s="25">
        <v>18</v>
      </c>
      <c r="AF629" s="25"/>
      <c r="AG629" s="25"/>
      <c r="AH629" s="25"/>
      <c r="AI629" s="25">
        <v>4</v>
      </c>
      <c r="AJ629" s="25"/>
      <c r="AK629" s="25"/>
      <c r="AL629" s="25"/>
      <c r="AM629" s="25">
        <v>1</v>
      </c>
      <c r="AN629" s="25"/>
      <c r="AO629" s="25"/>
      <c r="AP629" s="25"/>
      <c r="AQ629" s="25">
        <v>1</v>
      </c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6">
        <f t="shared" si="112"/>
        <v>33</v>
      </c>
      <c r="BD629" s="26">
        <f t="shared" si="113"/>
        <v>4</v>
      </c>
      <c r="BE629" s="26">
        <f t="shared" si="104"/>
        <v>0</v>
      </c>
      <c r="BF629" s="26">
        <f t="shared" si="114"/>
        <v>0</v>
      </c>
      <c r="BG629" s="26">
        <f t="shared" si="115"/>
        <v>33</v>
      </c>
      <c r="BH629" s="26">
        <f t="shared" si="115"/>
        <v>4</v>
      </c>
      <c r="BI629" s="26">
        <f t="shared" si="116"/>
        <v>14</v>
      </c>
      <c r="BJ629" s="91"/>
    </row>
    <row r="630" spans="1:62" s="4" customFormat="1" ht="12.75">
      <c r="A630" s="68"/>
      <c r="B630" s="25"/>
      <c r="C630" s="25">
        <v>15</v>
      </c>
      <c r="D630" s="67" t="s">
        <v>412</v>
      </c>
      <c r="E630" s="24"/>
      <c r="F630" s="68" t="s">
        <v>31</v>
      </c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>
        <v>1</v>
      </c>
      <c r="AB630" s="25"/>
      <c r="AC630" s="25"/>
      <c r="AD630" s="25"/>
      <c r="AE630" s="25">
        <v>1</v>
      </c>
      <c r="AF630" s="25"/>
      <c r="AG630" s="25"/>
      <c r="AH630" s="25"/>
      <c r="AI630" s="25">
        <v>1</v>
      </c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6">
        <f t="shared" si="112"/>
        <v>3</v>
      </c>
      <c r="BD630" s="26">
        <f t="shared" si="113"/>
        <v>0</v>
      </c>
      <c r="BE630" s="26">
        <f t="shared" si="104"/>
        <v>0</v>
      </c>
      <c r="BF630" s="26">
        <f t="shared" si="114"/>
        <v>0</v>
      </c>
      <c r="BG630" s="26">
        <f t="shared" si="115"/>
        <v>3</v>
      </c>
      <c r="BH630" s="26">
        <f t="shared" si="115"/>
        <v>0</v>
      </c>
      <c r="BI630" s="26">
        <f t="shared" si="116"/>
        <v>15</v>
      </c>
      <c r="BJ630" s="91"/>
    </row>
    <row r="631" spans="1:62" s="4" customFormat="1" ht="12.75">
      <c r="A631" s="68"/>
      <c r="B631" s="25"/>
      <c r="C631" s="25">
        <v>16</v>
      </c>
      <c r="D631" s="67" t="s">
        <v>412</v>
      </c>
      <c r="E631" s="24"/>
      <c r="F631" s="68" t="s">
        <v>32</v>
      </c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>
        <v>1</v>
      </c>
      <c r="U631" s="25"/>
      <c r="V631" s="25"/>
      <c r="W631" s="25"/>
      <c r="X631" s="25"/>
      <c r="Y631" s="25"/>
      <c r="Z631" s="25"/>
      <c r="AA631" s="25">
        <v>5</v>
      </c>
      <c r="AB631" s="25">
        <v>2</v>
      </c>
      <c r="AC631" s="25"/>
      <c r="AD631" s="25"/>
      <c r="AE631" s="25">
        <v>7</v>
      </c>
      <c r="AF631" s="28">
        <v>1</v>
      </c>
      <c r="AG631" s="25"/>
      <c r="AH631" s="25"/>
      <c r="AI631" s="25">
        <v>2</v>
      </c>
      <c r="AJ631" s="25"/>
      <c r="AK631" s="25"/>
      <c r="AL631" s="25"/>
      <c r="AM631" s="25">
        <v>1</v>
      </c>
      <c r="AN631" s="25"/>
      <c r="AO631" s="25"/>
      <c r="AP631" s="25"/>
      <c r="AQ631" s="25">
        <v>2</v>
      </c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6">
        <f t="shared" si="112"/>
        <v>17</v>
      </c>
      <c r="BD631" s="26">
        <f t="shared" si="113"/>
        <v>4</v>
      </c>
      <c r="BE631" s="26">
        <f t="shared" si="104"/>
        <v>0</v>
      </c>
      <c r="BF631" s="26">
        <f t="shared" si="114"/>
        <v>0</v>
      </c>
      <c r="BG631" s="26">
        <f t="shared" si="115"/>
        <v>17</v>
      </c>
      <c r="BH631" s="26">
        <f t="shared" si="115"/>
        <v>4</v>
      </c>
      <c r="BI631" s="26">
        <f t="shared" si="116"/>
        <v>16</v>
      </c>
      <c r="BJ631" s="91"/>
    </row>
    <row r="632" spans="1:62" s="4" customFormat="1" ht="12.75">
      <c r="A632" s="66"/>
      <c r="B632" s="28"/>
      <c r="C632" s="28"/>
      <c r="D632" s="71" t="s">
        <v>413</v>
      </c>
      <c r="E632" s="24"/>
      <c r="F632" s="66" t="s">
        <v>31</v>
      </c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>
        <v>3</v>
      </c>
      <c r="T632" s="28">
        <v>4</v>
      </c>
      <c r="U632" s="28"/>
      <c r="V632" s="28"/>
      <c r="W632" s="28">
        <v>2</v>
      </c>
      <c r="X632" s="28">
        <v>4</v>
      </c>
      <c r="Y632" s="28"/>
      <c r="Z632" s="28"/>
      <c r="AA632" s="28">
        <v>49</v>
      </c>
      <c r="AB632" s="28">
        <v>2</v>
      </c>
      <c r="AC632" s="28"/>
      <c r="AD632" s="28"/>
      <c r="AE632" s="28">
        <v>37</v>
      </c>
      <c r="AF632" s="28">
        <v>1</v>
      </c>
      <c r="AG632" s="28"/>
      <c r="AH632" s="28"/>
      <c r="AI632" s="28">
        <v>26</v>
      </c>
      <c r="AJ632" s="28">
        <v>3</v>
      </c>
      <c r="AK632" s="28"/>
      <c r="AL632" s="28"/>
      <c r="AM632" s="28">
        <v>24</v>
      </c>
      <c r="AN632" s="28"/>
      <c r="AO632" s="28"/>
      <c r="AP632" s="28"/>
      <c r="AQ632" s="28">
        <v>14</v>
      </c>
      <c r="AR632" s="28">
        <v>1</v>
      </c>
      <c r="AS632" s="28"/>
      <c r="AT632" s="28"/>
      <c r="AU632" s="28">
        <v>8</v>
      </c>
      <c r="AV632" s="28">
        <v>2</v>
      </c>
      <c r="AW632" s="28"/>
      <c r="AX632" s="28"/>
      <c r="AY632" s="28"/>
      <c r="AZ632" s="28"/>
      <c r="BA632" s="28"/>
      <c r="BB632" s="28"/>
      <c r="BC632" s="26">
        <f t="shared" si="112"/>
        <v>163</v>
      </c>
      <c r="BD632" s="26">
        <f t="shared" si="113"/>
        <v>17</v>
      </c>
      <c r="BE632" s="26">
        <f t="shared" si="104"/>
        <v>0</v>
      </c>
      <c r="BF632" s="26">
        <f>BB632+AX632+AT632+AP632+AL632+AH632+AD632+Z632+V632+R632+N632+J632+H632</f>
        <v>0</v>
      </c>
      <c r="BG632" s="26">
        <f t="shared" si="115"/>
        <v>163</v>
      </c>
      <c r="BH632" s="26">
        <f t="shared" si="115"/>
        <v>17</v>
      </c>
      <c r="BI632" s="26">
        <f t="shared" si="116"/>
        <v>0</v>
      </c>
      <c r="BJ632" s="95"/>
    </row>
    <row r="633" spans="1:62" s="4" customFormat="1" ht="12.75">
      <c r="A633" s="68"/>
      <c r="B633" s="25"/>
      <c r="C633" s="25"/>
      <c r="D633" s="67" t="s">
        <v>413</v>
      </c>
      <c r="E633" s="24"/>
      <c r="F633" s="66" t="s">
        <v>40</v>
      </c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>
        <v>1</v>
      </c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6">
        <f t="shared" si="112"/>
        <v>1</v>
      </c>
      <c r="BD633" s="26">
        <f t="shared" si="113"/>
        <v>0</v>
      </c>
      <c r="BE633" s="26">
        <f t="shared" si="104"/>
        <v>0</v>
      </c>
      <c r="BF633" s="26">
        <f t="shared" si="114"/>
        <v>0</v>
      </c>
      <c r="BG633" s="26">
        <f t="shared" si="115"/>
        <v>1</v>
      </c>
      <c r="BH633" s="26">
        <f t="shared" si="115"/>
        <v>0</v>
      </c>
      <c r="BI633" s="26">
        <f t="shared" si="116"/>
        <v>0</v>
      </c>
      <c r="BJ633" s="91"/>
    </row>
    <row r="634" spans="1:62" s="4" customFormat="1" ht="12.75">
      <c r="A634" s="68"/>
      <c r="B634" s="25"/>
      <c r="C634" s="25"/>
      <c r="D634" s="67" t="s">
        <v>413</v>
      </c>
      <c r="E634" s="24"/>
      <c r="F634" s="66" t="s">
        <v>41</v>
      </c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>
        <v>1</v>
      </c>
      <c r="U634" s="25"/>
      <c r="V634" s="25"/>
      <c r="W634" s="25"/>
      <c r="X634" s="25"/>
      <c r="Y634" s="25"/>
      <c r="Z634" s="25"/>
      <c r="AA634" s="25">
        <v>9</v>
      </c>
      <c r="AB634" s="25">
        <v>3</v>
      </c>
      <c r="AC634" s="25"/>
      <c r="AD634" s="25"/>
      <c r="AE634" s="25">
        <v>18</v>
      </c>
      <c r="AF634" s="25"/>
      <c r="AG634" s="25"/>
      <c r="AH634" s="25"/>
      <c r="AI634" s="25">
        <v>4</v>
      </c>
      <c r="AJ634" s="25"/>
      <c r="AK634" s="25"/>
      <c r="AL634" s="25"/>
      <c r="AM634" s="25">
        <v>1</v>
      </c>
      <c r="AN634" s="25"/>
      <c r="AO634" s="25"/>
      <c r="AP634" s="25"/>
      <c r="AQ634" s="25">
        <v>1</v>
      </c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6">
        <f t="shared" si="112"/>
        <v>33</v>
      </c>
      <c r="BD634" s="26">
        <f t="shared" si="113"/>
        <v>4</v>
      </c>
      <c r="BE634" s="26">
        <f t="shared" si="104"/>
        <v>0</v>
      </c>
      <c r="BF634" s="26">
        <f t="shared" si="114"/>
        <v>0</v>
      </c>
      <c r="BG634" s="26">
        <f t="shared" si="115"/>
        <v>33</v>
      </c>
      <c r="BH634" s="26">
        <f t="shared" si="115"/>
        <v>4</v>
      </c>
      <c r="BI634" s="26">
        <f t="shared" si="116"/>
        <v>0</v>
      </c>
      <c r="BJ634" s="91"/>
    </row>
    <row r="635" spans="1:62" s="4" customFormat="1" ht="12.75">
      <c r="A635" s="68"/>
      <c r="B635" s="25"/>
      <c r="C635" s="25"/>
      <c r="D635" s="67" t="s">
        <v>413</v>
      </c>
      <c r="E635" s="24"/>
      <c r="F635" s="66" t="s">
        <v>32</v>
      </c>
      <c r="G635" s="25">
        <v>3</v>
      </c>
      <c r="H635" s="25"/>
      <c r="I635" s="25">
        <v>2</v>
      </c>
      <c r="J635" s="25"/>
      <c r="K635" s="25">
        <v>3</v>
      </c>
      <c r="L635" s="25"/>
      <c r="M635" s="25">
        <v>15</v>
      </c>
      <c r="N635" s="25"/>
      <c r="O635" s="25"/>
      <c r="P635" s="25">
        <v>20</v>
      </c>
      <c r="Q635" s="25"/>
      <c r="R635" s="25"/>
      <c r="S635" s="25">
        <v>2</v>
      </c>
      <c r="T635" s="25">
        <v>50</v>
      </c>
      <c r="U635" s="25"/>
      <c r="V635" s="25"/>
      <c r="W635" s="25">
        <v>3</v>
      </c>
      <c r="X635" s="25">
        <v>16</v>
      </c>
      <c r="Y635" s="25"/>
      <c r="Z635" s="25"/>
      <c r="AA635" s="25">
        <v>26</v>
      </c>
      <c r="AB635" s="25">
        <v>21</v>
      </c>
      <c r="AC635" s="25"/>
      <c r="AD635" s="25"/>
      <c r="AE635" s="25">
        <v>20</v>
      </c>
      <c r="AF635" s="28">
        <v>4</v>
      </c>
      <c r="AG635" s="25"/>
      <c r="AH635" s="25"/>
      <c r="AI635" s="25">
        <v>16</v>
      </c>
      <c r="AJ635" s="25"/>
      <c r="AK635" s="25"/>
      <c r="AL635" s="25"/>
      <c r="AM635" s="25">
        <v>1</v>
      </c>
      <c r="AN635" s="25"/>
      <c r="AO635" s="25"/>
      <c r="AP635" s="25"/>
      <c r="AQ635" s="25">
        <v>3</v>
      </c>
      <c r="AR635" s="25"/>
      <c r="AS635" s="25"/>
      <c r="AT635" s="25"/>
      <c r="AU635" s="25">
        <v>1</v>
      </c>
      <c r="AV635" s="25"/>
      <c r="AW635" s="25"/>
      <c r="AX635" s="25"/>
      <c r="AY635" s="25"/>
      <c r="AZ635" s="25"/>
      <c r="BA635" s="25"/>
      <c r="BB635" s="25"/>
      <c r="BC635" s="26">
        <f t="shared" si="112"/>
        <v>72</v>
      </c>
      <c r="BD635" s="26">
        <f t="shared" si="113"/>
        <v>134</v>
      </c>
      <c r="BE635" s="26">
        <f t="shared" si="104"/>
        <v>0</v>
      </c>
      <c r="BF635" s="26">
        <f t="shared" si="114"/>
        <v>0</v>
      </c>
      <c r="BG635" s="26">
        <f t="shared" si="115"/>
        <v>72</v>
      </c>
      <c r="BH635" s="26">
        <f t="shared" si="115"/>
        <v>134</v>
      </c>
      <c r="BI635" s="26">
        <f t="shared" si="116"/>
        <v>0</v>
      </c>
      <c r="BJ635" s="91"/>
    </row>
    <row r="636" spans="1:62" s="15" customFormat="1" ht="12.75">
      <c r="A636" s="66"/>
      <c r="B636" s="28"/>
      <c r="C636" s="28"/>
      <c r="D636" s="71" t="s">
        <v>414</v>
      </c>
      <c r="E636" s="24"/>
      <c r="F636" s="66"/>
      <c r="G636" s="28">
        <f>G635+G634+G633+G632</f>
        <v>3</v>
      </c>
      <c r="H636" s="28">
        <f aca="true" t="shared" si="117" ref="H636:BB636">H635+H634+H633+H632</f>
        <v>0</v>
      </c>
      <c r="I636" s="28">
        <f t="shared" si="117"/>
        <v>2</v>
      </c>
      <c r="J636" s="28">
        <f t="shared" si="117"/>
        <v>0</v>
      </c>
      <c r="K636" s="28">
        <f t="shared" si="117"/>
        <v>3</v>
      </c>
      <c r="L636" s="28">
        <f t="shared" si="117"/>
        <v>0</v>
      </c>
      <c r="M636" s="28">
        <f t="shared" si="117"/>
        <v>15</v>
      </c>
      <c r="N636" s="28">
        <f t="shared" si="117"/>
        <v>0</v>
      </c>
      <c r="O636" s="28">
        <f t="shared" si="117"/>
        <v>0</v>
      </c>
      <c r="P636" s="28">
        <f t="shared" si="117"/>
        <v>20</v>
      </c>
      <c r="Q636" s="28">
        <f t="shared" si="117"/>
        <v>0</v>
      </c>
      <c r="R636" s="28">
        <f t="shared" si="117"/>
        <v>0</v>
      </c>
      <c r="S636" s="28">
        <f t="shared" si="117"/>
        <v>5</v>
      </c>
      <c r="T636" s="28">
        <f t="shared" si="117"/>
        <v>55</v>
      </c>
      <c r="U636" s="28">
        <f t="shared" si="117"/>
        <v>0</v>
      </c>
      <c r="V636" s="28">
        <f t="shared" si="117"/>
        <v>0</v>
      </c>
      <c r="W636" s="28">
        <f t="shared" si="117"/>
        <v>5</v>
      </c>
      <c r="X636" s="28">
        <f t="shared" si="117"/>
        <v>20</v>
      </c>
      <c r="Y636" s="28">
        <f t="shared" si="117"/>
        <v>0</v>
      </c>
      <c r="Z636" s="28">
        <f t="shared" si="117"/>
        <v>0</v>
      </c>
      <c r="AA636" s="28">
        <f t="shared" si="117"/>
        <v>84</v>
      </c>
      <c r="AB636" s="28">
        <f t="shared" si="117"/>
        <v>26</v>
      </c>
      <c r="AC636" s="28">
        <f t="shared" si="117"/>
        <v>0</v>
      </c>
      <c r="AD636" s="28">
        <f t="shared" si="117"/>
        <v>0</v>
      </c>
      <c r="AE636" s="28">
        <f t="shared" si="117"/>
        <v>75</v>
      </c>
      <c r="AF636" s="28">
        <f t="shared" si="117"/>
        <v>5</v>
      </c>
      <c r="AG636" s="28">
        <f t="shared" si="117"/>
        <v>0</v>
      </c>
      <c r="AH636" s="28">
        <f t="shared" si="117"/>
        <v>0</v>
      </c>
      <c r="AI636" s="28">
        <f t="shared" si="117"/>
        <v>46</v>
      </c>
      <c r="AJ636" s="28">
        <f t="shared" si="117"/>
        <v>3</v>
      </c>
      <c r="AK636" s="28">
        <f t="shared" si="117"/>
        <v>0</v>
      </c>
      <c r="AL636" s="28">
        <f t="shared" si="117"/>
        <v>0</v>
      </c>
      <c r="AM636" s="28">
        <f t="shared" si="117"/>
        <v>27</v>
      </c>
      <c r="AN636" s="28">
        <f t="shared" si="117"/>
        <v>0</v>
      </c>
      <c r="AO636" s="28">
        <f t="shared" si="117"/>
        <v>0</v>
      </c>
      <c r="AP636" s="28">
        <f t="shared" si="117"/>
        <v>0</v>
      </c>
      <c r="AQ636" s="28">
        <f t="shared" si="117"/>
        <v>18</v>
      </c>
      <c r="AR636" s="28">
        <f t="shared" si="117"/>
        <v>1</v>
      </c>
      <c r="AS636" s="28">
        <f t="shared" si="117"/>
        <v>0</v>
      </c>
      <c r="AT636" s="28">
        <f t="shared" si="117"/>
        <v>0</v>
      </c>
      <c r="AU636" s="28">
        <f t="shared" si="117"/>
        <v>9</v>
      </c>
      <c r="AV636" s="28">
        <f t="shared" si="117"/>
        <v>2</v>
      </c>
      <c r="AW636" s="28">
        <f t="shared" si="117"/>
        <v>0</v>
      </c>
      <c r="AX636" s="28">
        <f t="shared" si="117"/>
        <v>0</v>
      </c>
      <c r="AY636" s="28">
        <f t="shared" si="117"/>
        <v>0</v>
      </c>
      <c r="AZ636" s="28">
        <f t="shared" si="117"/>
        <v>0</v>
      </c>
      <c r="BA636" s="28">
        <f t="shared" si="117"/>
        <v>0</v>
      </c>
      <c r="BB636" s="28">
        <f t="shared" si="117"/>
        <v>0</v>
      </c>
      <c r="BC636" s="26">
        <f>SUM(BC632:BC635)</f>
        <v>269</v>
      </c>
      <c r="BD636" s="26">
        <f t="shared" si="113"/>
        <v>155</v>
      </c>
      <c r="BE636" s="26">
        <f>SUM(BE632:BE635)</f>
        <v>0</v>
      </c>
      <c r="BF636" s="26"/>
      <c r="BG636" s="26">
        <f t="shared" si="115"/>
        <v>269</v>
      </c>
      <c r="BH636" s="26">
        <f t="shared" si="115"/>
        <v>155</v>
      </c>
      <c r="BI636" s="26">
        <f t="shared" si="116"/>
        <v>0</v>
      </c>
      <c r="BJ636" s="87"/>
    </row>
    <row r="637" spans="1:62" s="4" customFormat="1" ht="12.75">
      <c r="A637" s="68" t="s">
        <v>415</v>
      </c>
      <c r="B637" s="25"/>
      <c r="C637" s="25"/>
      <c r="D637" s="67" t="s">
        <v>416</v>
      </c>
      <c r="E637" s="24"/>
      <c r="F637" s="68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6">
        <f t="shared" si="112"/>
        <v>0</v>
      </c>
      <c r="BD637" s="26">
        <f t="shared" si="113"/>
        <v>0</v>
      </c>
      <c r="BE637" s="26">
        <f t="shared" si="104"/>
        <v>0</v>
      </c>
      <c r="BF637" s="26">
        <f t="shared" si="114"/>
        <v>0</v>
      </c>
      <c r="BG637" s="26">
        <f t="shared" si="115"/>
        <v>0</v>
      </c>
      <c r="BH637" s="26">
        <f t="shared" si="115"/>
        <v>0</v>
      </c>
      <c r="BI637" s="26">
        <f t="shared" si="116"/>
        <v>0</v>
      </c>
      <c r="BJ637" s="91">
        <v>320064</v>
      </c>
    </row>
    <row r="638" spans="1:62" s="4" customFormat="1" ht="12.75">
      <c r="A638" s="68"/>
      <c r="B638" s="25" t="s">
        <v>30</v>
      </c>
      <c r="C638" s="25"/>
      <c r="D638" s="67" t="s">
        <v>417</v>
      </c>
      <c r="E638" s="24"/>
      <c r="F638" s="68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6">
        <f t="shared" si="112"/>
        <v>0</v>
      </c>
      <c r="BD638" s="26">
        <f t="shared" si="113"/>
        <v>0</v>
      </c>
      <c r="BE638" s="26">
        <f t="shared" si="104"/>
        <v>0</v>
      </c>
      <c r="BF638" s="26">
        <f t="shared" si="114"/>
        <v>0</v>
      </c>
      <c r="BG638" s="26">
        <f t="shared" si="115"/>
        <v>0</v>
      </c>
      <c r="BH638" s="26">
        <f t="shared" si="115"/>
        <v>0</v>
      </c>
      <c r="BI638" s="26">
        <f t="shared" si="116"/>
        <v>0</v>
      </c>
      <c r="BJ638" s="91"/>
    </row>
    <row r="639" spans="1:62" s="4" customFormat="1" ht="12.75">
      <c r="A639" s="68"/>
      <c r="B639" s="25"/>
      <c r="C639" s="25">
        <v>17</v>
      </c>
      <c r="D639" s="67" t="s">
        <v>418</v>
      </c>
      <c r="E639" s="24"/>
      <c r="F639" s="68" t="s">
        <v>41</v>
      </c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>
        <v>1</v>
      </c>
      <c r="AC639" s="25"/>
      <c r="AD639" s="25"/>
      <c r="AE639" s="25">
        <v>1</v>
      </c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6">
        <f t="shared" si="112"/>
        <v>1</v>
      </c>
      <c r="BD639" s="26">
        <f t="shared" si="113"/>
        <v>1</v>
      </c>
      <c r="BE639" s="26">
        <f t="shared" si="104"/>
        <v>0</v>
      </c>
      <c r="BF639" s="26">
        <f t="shared" si="114"/>
        <v>0</v>
      </c>
      <c r="BG639" s="26">
        <f t="shared" si="115"/>
        <v>1</v>
      </c>
      <c r="BH639" s="26">
        <f t="shared" si="115"/>
        <v>1</v>
      </c>
      <c r="BI639" s="26">
        <f t="shared" si="116"/>
        <v>17</v>
      </c>
      <c r="BJ639" s="91"/>
    </row>
    <row r="640" spans="1:62" s="4" customFormat="1" ht="12.75">
      <c r="A640" s="68"/>
      <c r="B640" s="25"/>
      <c r="C640" s="25">
        <v>18</v>
      </c>
      <c r="D640" s="67" t="s">
        <v>418</v>
      </c>
      <c r="E640" s="24"/>
      <c r="F640" s="68" t="s">
        <v>32</v>
      </c>
      <c r="G640" s="25"/>
      <c r="H640" s="25"/>
      <c r="I640" s="25"/>
      <c r="J640" s="25"/>
      <c r="K640" s="25">
        <v>1</v>
      </c>
      <c r="L640" s="25"/>
      <c r="M640" s="25">
        <v>1</v>
      </c>
      <c r="N640" s="25"/>
      <c r="O640" s="25"/>
      <c r="P640" s="25">
        <v>1</v>
      </c>
      <c r="Q640" s="25"/>
      <c r="R640" s="25"/>
      <c r="S640" s="25">
        <v>1</v>
      </c>
      <c r="T640" s="25">
        <v>13</v>
      </c>
      <c r="U640" s="25"/>
      <c r="V640" s="25"/>
      <c r="W640" s="25">
        <v>1</v>
      </c>
      <c r="X640" s="25">
        <v>4</v>
      </c>
      <c r="Y640" s="25"/>
      <c r="Z640" s="25"/>
      <c r="AA640" s="25">
        <v>22</v>
      </c>
      <c r="AB640" s="25">
        <v>14</v>
      </c>
      <c r="AC640" s="25"/>
      <c r="AD640" s="25"/>
      <c r="AE640" s="25">
        <v>15</v>
      </c>
      <c r="AF640" s="28">
        <v>6</v>
      </c>
      <c r="AG640" s="25"/>
      <c r="AH640" s="25"/>
      <c r="AI640" s="25">
        <v>4</v>
      </c>
      <c r="AJ640" s="25"/>
      <c r="AK640" s="25"/>
      <c r="AL640" s="25"/>
      <c r="AM640" s="25">
        <v>4</v>
      </c>
      <c r="AN640" s="25"/>
      <c r="AO640" s="25"/>
      <c r="AP640" s="25"/>
      <c r="AQ640" s="25">
        <v>4</v>
      </c>
      <c r="AR640" s="25"/>
      <c r="AS640" s="25"/>
      <c r="AT640" s="25"/>
      <c r="AU640" s="25"/>
      <c r="AV640" s="25"/>
      <c r="AW640" s="25"/>
      <c r="AX640" s="25">
        <v>1</v>
      </c>
      <c r="AY640" s="25"/>
      <c r="AZ640" s="25"/>
      <c r="BA640" s="25"/>
      <c r="BB640" s="25"/>
      <c r="BC640" s="26">
        <f t="shared" si="112"/>
        <v>51</v>
      </c>
      <c r="BD640" s="26">
        <f t="shared" si="113"/>
        <v>40</v>
      </c>
      <c r="BE640" s="26">
        <f aca="true" t="shared" si="118" ref="BE640:BE703">BA640+AW640+AS640+AO640+AK640+AG640+AC640+Y640+U640+Q640</f>
        <v>0</v>
      </c>
      <c r="BF640" s="26">
        <f t="shared" si="114"/>
        <v>1</v>
      </c>
      <c r="BG640" s="26">
        <f t="shared" si="115"/>
        <v>51</v>
      </c>
      <c r="BH640" s="26">
        <f t="shared" si="115"/>
        <v>41</v>
      </c>
      <c r="BI640" s="26">
        <f t="shared" si="116"/>
        <v>18</v>
      </c>
      <c r="BJ640" s="91"/>
    </row>
    <row r="641" spans="1:62" s="4" customFormat="1" ht="12.75">
      <c r="A641" s="66"/>
      <c r="B641" s="28"/>
      <c r="C641" s="28">
        <v>19</v>
      </c>
      <c r="D641" s="71" t="s">
        <v>419</v>
      </c>
      <c r="E641" s="24"/>
      <c r="F641" s="66" t="s">
        <v>31</v>
      </c>
      <c r="G641" s="28"/>
      <c r="H641" s="28"/>
      <c r="I641" s="28"/>
      <c r="J641" s="28"/>
      <c r="K641" s="28"/>
      <c r="L641" s="28"/>
      <c r="M641" s="28"/>
      <c r="N641" s="28"/>
      <c r="O641" s="28"/>
      <c r="P641" s="28">
        <v>1</v>
      </c>
      <c r="Q641" s="28"/>
      <c r="R641" s="28">
        <v>1</v>
      </c>
      <c r="S641" s="28">
        <v>1</v>
      </c>
      <c r="T641" s="28">
        <v>4</v>
      </c>
      <c r="U641" s="28"/>
      <c r="V641" s="28"/>
      <c r="W641" s="28">
        <v>1</v>
      </c>
      <c r="X641" s="28">
        <v>1</v>
      </c>
      <c r="Y641" s="28"/>
      <c r="Z641" s="28"/>
      <c r="AA641" s="28">
        <v>18</v>
      </c>
      <c r="AB641" s="28">
        <v>21</v>
      </c>
      <c r="AC641" s="28"/>
      <c r="AD641" s="28"/>
      <c r="AE641" s="28">
        <v>47</v>
      </c>
      <c r="AF641" s="28">
        <v>9</v>
      </c>
      <c r="AG641" s="28">
        <v>4</v>
      </c>
      <c r="AH641" s="28"/>
      <c r="AI641" s="28">
        <v>21</v>
      </c>
      <c r="AJ641" s="28">
        <v>5</v>
      </c>
      <c r="AK641" s="28">
        <v>4</v>
      </c>
      <c r="AL641" s="28"/>
      <c r="AM641" s="28">
        <v>8</v>
      </c>
      <c r="AN641" s="28">
        <v>2</v>
      </c>
      <c r="AO641" s="28"/>
      <c r="AP641" s="28"/>
      <c r="AQ641" s="28">
        <v>9</v>
      </c>
      <c r="AR641" s="28">
        <v>1</v>
      </c>
      <c r="AS641" s="28"/>
      <c r="AT641" s="28"/>
      <c r="AU641" s="28">
        <v>7</v>
      </c>
      <c r="AV641" s="28">
        <v>1</v>
      </c>
      <c r="AW641" s="28"/>
      <c r="AX641" s="28"/>
      <c r="AY641" s="28"/>
      <c r="AZ641" s="28"/>
      <c r="BA641" s="28"/>
      <c r="BB641" s="28"/>
      <c r="BC641" s="26">
        <f t="shared" si="112"/>
        <v>112</v>
      </c>
      <c r="BD641" s="26">
        <f t="shared" si="113"/>
        <v>45</v>
      </c>
      <c r="BE641" s="26">
        <f t="shared" si="118"/>
        <v>8</v>
      </c>
      <c r="BF641" s="26">
        <f t="shared" si="114"/>
        <v>1</v>
      </c>
      <c r="BG641" s="26">
        <f t="shared" si="115"/>
        <v>120</v>
      </c>
      <c r="BH641" s="26">
        <f t="shared" si="115"/>
        <v>46</v>
      </c>
      <c r="BI641" s="26">
        <f t="shared" si="116"/>
        <v>19</v>
      </c>
      <c r="BJ641" s="95"/>
    </row>
    <row r="642" spans="1:62" s="4" customFormat="1" ht="12.75">
      <c r="A642" s="68"/>
      <c r="B642" s="25"/>
      <c r="C642" s="25">
        <v>20</v>
      </c>
      <c r="D642" s="67" t="s">
        <v>419</v>
      </c>
      <c r="E642" s="24"/>
      <c r="F642" s="68" t="s">
        <v>40</v>
      </c>
      <c r="G642" s="25"/>
      <c r="H642" s="25"/>
      <c r="I642" s="25"/>
      <c r="J642" s="25"/>
      <c r="K642" s="25"/>
      <c r="L642" s="25"/>
      <c r="M642" s="25"/>
      <c r="N642" s="25"/>
      <c r="O642" s="25"/>
      <c r="P642" s="25">
        <v>1</v>
      </c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>
        <v>2</v>
      </c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6">
        <f t="shared" si="112"/>
        <v>2</v>
      </c>
      <c r="BD642" s="26">
        <f t="shared" si="113"/>
        <v>1</v>
      </c>
      <c r="BE642" s="26">
        <f t="shared" si="118"/>
        <v>0</v>
      </c>
      <c r="BF642" s="26">
        <f t="shared" si="114"/>
        <v>0</v>
      </c>
      <c r="BG642" s="26">
        <f t="shared" si="115"/>
        <v>2</v>
      </c>
      <c r="BH642" s="26">
        <f t="shared" si="115"/>
        <v>1</v>
      </c>
      <c r="BI642" s="26">
        <f t="shared" si="116"/>
        <v>20</v>
      </c>
      <c r="BJ642" s="91"/>
    </row>
    <row r="643" spans="1:62" s="4" customFormat="1" ht="12.75">
      <c r="A643" s="68"/>
      <c r="B643" s="25"/>
      <c r="C643" s="25">
        <v>21</v>
      </c>
      <c r="D643" s="67" t="s">
        <v>420</v>
      </c>
      <c r="E643" s="24"/>
      <c r="F643" s="68" t="s">
        <v>31</v>
      </c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>
        <v>1</v>
      </c>
      <c r="AA643" s="25">
        <v>8</v>
      </c>
      <c r="AB643" s="25">
        <v>3</v>
      </c>
      <c r="AC643" s="25">
        <v>2</v>
      </c>
      <c r="AD643" s="25">
        <v>2</v>
      </c>
      <c r="AE643" s="25">
        <v>13</v>
      </c>
      <c r="AF643" s="28">
        <v>1</v>
      </c>
      <c r="AG643" s="28">
        <v>5</v>
      </c>
      <c r="AH643" s="25"/>
      <c r="AI643" s="25">
        <v>9</v>
      </c>
      <c r="AJ643" s="25">
        <v>1</v>
      </c>
      <c r="AK643" s="25">
        <v>1</v>
      </c>
      <c r="AL643" s="25"/>
      <c r="AM643" s="25">
        <v>4</v>
      </c>
      <c r="AN643" s="25"/>
      <c r="AO643" s="25">
        <v>2</v>
      </c>
      <c r="AP643" s="25"/>
      <c r="AQ643" s="25">
        <v>2</v>
      </c>
      <c r="AR643" s="25"/>
      <c r="AS643" s="25">
        <v>3</v>
      </c>
      <c r="AT643" s="25"/>
      <c r="AU643" s="25"/>
      <c r="AV643" s="25"/>
      <c r="AW643" s="25">
        <v>2</v>
      </c>
      <c r="AX643" s="25"/>
      <c r="AY643" s="25"/>
      <c r="AZ643" s="25"/>
      <c r="BA643" s="25"/>
      <c r="BB643" s="25"/>
      <c r="BC643" s="26">
        <f t="shared" si="112"/>
        <v>36</v>
      </c>
      <c r="BD643" s="26">
        <f t="shared" si="113"/>
        <v>5</v>
      </c>
      <c r="BE643" s="26">
        <f t="shared" si="118"/>
        <v>15</v>
      </c>
      <c r="BF643" s="26">
        <f t="shared" si="114"/>
        <v>3</v>
      </c>
      <c r="BG643" s="26">
        <f t="shared" si="115"/>
        <v>51</v>
      </c>
      <c r="BH643" s="26">
        <f t="shared" si="115"/>
        <v>8</v>
      </c>
      <c r="BI643" s="26">
        <f t="shared" si="116"/>
        <v>21</v>
      </c>
      <c r="BJ643" s="91"/>
    </row>
    <row r="644" spans="1:62" s="4" customFormat="1" ht="12.75">
      <c r="A644" s="68"/>
      <c r="B644" s="25"/>
      <c r="C644" s="25">
        <v>22</v>
      </c>
      <c r="D644" s="67" t="s">
        <v>421</v>
      </c>
      <c r="E644" s="24"/>
      <c r="F644" s="68" t="s">
        <v>41</v>
      </c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>
        <v>1</v>
      </c>
      <c r="U644" s="25"/>
      <c r="V644" s="25"/>
      <c r="W644" s="25"/>
      <c r="X644" s="25"/>
      <c r="Y644" s="25"/>
      <c r="Z644" s="25"/>
      <c r="AA644" s="25"/>
      <c r="AB644" s="25">
        <v>1</v>
      </c>
      <c r="AC644" s="25"/>
      <c r="AD644" s="25"/>
      <c r="AE644" s="25"/>
      <c r="AF644" s="25">
        <v>1</v>
      </c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6">
        <f t="shared" si="112"/>
        <v>0</v>
      </c>
      <c r="BD644" s="26">
        <f t="shared" si="113"/>
        <v>3</v>
      </c>
      <c r="BE644" s="26">
        <f t="shared" si="118"/>
        <v>0</v>
      </c>
      <c r="BF644" s="26">
        <f t="shared" si="114"/>
        <v>0</v>
      </c>
      <c r="BG644" s="26">
        <f t="shared" si="115"/>
        <v>0</v>
      </c>
      <c r="BH644" s="26">
        <f t="shared" si="115"/>
        <v>3</v>
      </c>
      <c r="BI644" s="26">
        <f t="shared" si="116"/>
        <v>22</v>
      </c>
      <c r="BJ644" s="91"/>
    </row>
    <row r="645" spans="1:62" s="4" customFormat="1" ht="12.75">
      <c r="A645" s="68"/>
      <c r="B645" s="25" t="s">
        <v>50</v>
      </c>
      <c r="C645" s="25"/>
      <c r="D645" s="67" t="s">
        <v>422</v>
      </c>
      <c r="E645" s="24"/>
      <c r="F645" s="68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6">
        <f t="shared" si="112"/>
        <v>0</v>
      </c>
      <c r="BD645" s="26">
        <f t="shared" si="113"/>
        <v>0</v>
      </c>
      <c r="BE645" s="26">
        <f t="shared" si="118"/>
        <v>0</v>
      </c>
      <c r="BF645" s="26">
        <f t="shared" si="114"/>
        <v>0</v>
      </c>
      <c r="BG645" s="26">
        <f t="shared" si="115"/>
        <v>0</v>
      </c>
      <c r="BH645" s="26">
        <f t="shared" si="115"/>
        <v>0</v>
      </c>
      <c r="BI645" s="26">
        <f t="shared" si="116"/>
        <v>0</v>
      </c>
      <c r="BJ645" s="91"/>
    </row>
    <row r="646" spans="1:62" s="4" customFormat="1" ht="12.75">
      <c r="A646" s="68"/>
      <c r="B646" s="25"/>
      <c r="C646" s="25">
        <v>23</v>
      </c>
      <c r="D646" s="67" t="s">
        <v>418</v>
      </c>
      <c r="E646" s="24"/>
      <c r="F646" s="68" t="s">
        <v>32</v>
      </c>
      <c r="G646" s="25"/>
      <c r="H646" s="25"/>
      <c r="I646" s="25">
        <v>1</v>
      </c>
      <c r="J646" s="25"/>
      <c r="K646" s="25">
        <v>1</v>
      </c>
      <c r="L646" s="25"/>
      <c r="M646" s="25"/>
      <c r="N646" s="25"/>
      <c r="O646" s="25"/>
      <c r="P646" s="25">
        <v>1</v>
      </c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>
        <v>2</v>
      </c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6">
        <f t="shared" si="112"/>
        <v>2</v>
      </c>
      <c r="BD646" s="26">
        <f t="shared" si="113"/>
        <v>3</v>
      </c>
      <c r="BE646" s="26">
        <f t="shared" si="118"/>
        <v>0</v>
      </c>
      <c r="BF646" s="26">
        <f t="shared" si="114"/>
        <v>0</v>
      </c>
      <c r="BG646" s="26">
        <f t="shared" si="115"/>
        <v>2</v>
      </c>
      <c r="BH646" s="26">
        <f t="shared" si="115"/>
        <v>3</v>
      </c>
      <c r="BI646" s="26">
        <f t="shared" si="116"/>
        <v>23</v>
      </c>
      <c r="BJ646" s="91"/>
    </row>
    <row r="647" spans="1:62" s="4" customFormat="1" ht="12.75">
      <c r="A647" s="68"/>
      <c r="B647" s="25"/>
      <c r="C647" s="25">
        <v>24</v>
      </c>
      <c r="D647" s="67" t="s">
        <v>423</v>
      </c>
      <c r="E647" s="24"/>
      <c r="F647" s="68" t="s">
        <v>40</v>
      </c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>
        <v>1</v>
      </c>
      <c r="AH647" s="25"/>
      <c r="AI647" s="25"/>
      <c r="AJ647" s="25"/>
      <c r="AK647" s="25"/>
      <c r="AL647" s="25"/>
      <c r="AM647" s="25"/>
      <c r="AN647" s="25"/>
      <c r="AO647" s="25">
        <v>1</v>
      </c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6">
        <f t="shared" si="112"/>
        <v>0</v>
      </c>
      <c r="BD647" s="26">
        <f t="shared" si="113"/>
        <v>0</v>
      </c>
      <c r="BE647" s="26">
        <f t="shared" si="118"/>
        <v>2</v>
      </c>
      <c r="BF647" s="26">
        <f t="shared" si="114"/>
        <v>0</v>
      </c>
      <c r="BG647" s="26">
        <f t="shared" si="115"/>
        <v>2</v>
      </c>
      <c r="BH647" s="26">
        <f t="shared" si="115"/>
        <v>0</v>
      </c>
      <c r="BI647" s="26">
        <f t="shared" si="116"/>
        <v>24</v>
      </c>
      <c r="BJ647" s="91"/>
    </row>
    <row r="648" spans="1:62" s="4" customFormat="1" ht="12.75">
      <c r="A648" s="68"/>
      <c r="B648" s="25"/>
      <c r="C648" s="25">
        <v>25</v>
      </c>
      <c r="D648" s="67" t="s">
        <v>419</v>
      </c>
      <c r="E648" s="24"/>
      <c r="F648" s="68" t="s">
        <v>31</v>
      </c>
      <c r="G648" s="25"/>
      <c r="H648" s="25"/>
      <c r="I648" s="25"/>
      <c r="J648" s="25"/>
      <c r="K648" s="25"/>
      <c r="L648" s="25"/>
      <c r="M648" s="25"/>
      <c r="N648" s="25"/>
      <c r="O648" s="25"/>
      <c r="P648" s="25">
        <v>2</v>
      </c>
      <c r="Q648" s="25"/>
      <c r="R648" s="25"/>
      <c r="S648" s="25">
        <v>1</v>
      </c>
      <c r="T648" s="25">
        <v>10</v>
      </c>
      <c r="U648" s="25"/>
      <c r="V648" s="25">
        <v>1</v>
      </c>
      <c r="W648" s="25">
        <v>2</v>
      </c>
      <c r="X648" s="25"/>
      <c r="Y648" s="25"/>
      <c r="Z648" s="25"/>
      <c r="AA648" s="25">
        <v>12</v>
      </c>
      <c r="AB648" s="25">
        <v>8</v>
      </c>
      <c r="AC648" s="25"/>
      <c r="AD648" s="25"/>
      <c r="AE648" s="25">
        <v>23</v>
      </c>
      <c r="AF648" s="28">
        <v>4</v>
      </c>
      <c r="AG648" s="28">
        <v>4</v>
      </c>
      <c r="AH648" s="25"/>
      <c r="AI648" s="25">
        <v>23</v>
      </c>
      <c r="AJ648" s="25">
        <v>2</v>
      </c>
      <c r="AK648" s="25">
        <v>2</v>
      </c>
      <c r="AL648" s="25"/>
      <c r="AM648" s="25">
        <v>5</v>
      </c>
      <c r="AN648" s="25">
        <v>1</v>
      </c>
      <c r="AO648" s="25">
        <v>1</v>
      </c>
      <c r="AP648" s="25"/>
      <c r="AQ648" s="25">
        <v>2</v>
      </c>
      <c r="AR648" s="25">
        <v>1</v>
      </c>
      <c r="AS648" s="25"/>
      <c r="AT648" s="25"/>
      <c r="AU648" s="25">
        <v>3</v>
      </c>
      <c r="AV648" s="25"/>
      <c r="AW648" s="25"/>
      <c r="AX648" s="25"/>
      <c r="AY648" s="25"/>
      <c r="AZ648" s="25"/>
      <c r="BA648" s="25"/>
      <c r="BB648" s="25"/>
      <c r="BC648" s="26">
        <f t="shared" si="112"/>
        <v>71</v>
      </c>
      <c r="BD648" s="26">
        <f t="shared" si="113"/>
        <v>28</v>
      </c>
      <c r="BE648" s="26">
        <f t="shared" si="118"/>
        <v>7</v>
      </c>
      <c r="BF648" s="26">
        <f t="shared" si="114"/>
        <v>1</v>
      </c>
      <c r="BG648" s="26">
        <f t="shared" si="115"/>
        <v>78</v>
      </c>
      <c r="BH648" s="26">
        <f t="shared" si="115"/>
        <v>29</v>
      </c>
      <c r="BI648" s="26">
        <f t="shared" si="116"/>
        <v>25</v>
      </c>
      <c r="BJ648" s="91"/>
    </row>
    <row r="649" spans="1:62" s="4" customFormat="1" ht="12.75">
      <c r="A649" s="68"/>
      <c r="B649" s="25"/>
      <c r="C649" s="25">
        <v>26</v>
      </c>
      <c r="D649" s="67" t="s">
        <v>419</v>
      </c>
      <c r="E649" s="24"/>
      <c r="F649" s="68" t="s">
        <v>40</v>
      </c>
      <c r="G649" s="25"/>
      <c r="H649" s="25"/>
      <c r="I649" s="25"/>
      <c r="J649" s="25"/>
      <c r="K649" s="25"/>
      <c r="L649" s="25"/>
      <c r="M649" s="25">
        <v>1</v>
      </c>
      <c r="N649" s="25"/>
      <c r="O649" s="25"/>
      <c r="P649" s="25"/>
      <c r="Q649" s="25"/>
      <c r="R649" s="25"/>
      <c r="S649" s="25"/>
      <c r="T649" s="25">
        <v>1</v>
      </c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6">
        <f t="shared" si="112"/>
        <v>0</v>
      </c>
      <c r="BD649" s="26">
        <f t="shared" si="113"/>
        <v>2</v>
      </c>
      <c r="BE649" s="26">
        <f t="shared" si="118"/>
        <v>0</v>
      </c>
      <c r="BF649" s="26">
        <f t="shared" si="114"/>
        <v>0</v>
      </c>
      <c r="BG649" s="26">
        <f t="shared" si="115"/>
        <v>0</v>
      </c>
      <c r="BH649" s="26">
        <f t="shared" si="115"/>
        <v>2</v>
      </c>
      <c r="BI649" s="26">
        <f t="shared" si="116"/>
        <v>26</v>
      </c>
      <c r="BJ649" s="91"/>
    </row>
    <row r="650" spans="1:62" s="4" customFormat="1" ht="12.75">
      <c r="A650" s="68" t="s">
        <v>424</v>
      </c>
      <c r="B650" s="25"/>
      <c r="C650" s="25">
        <v>1</v>
      </c>
      <c r="D650" s="67" t="s">
        <v>420</v>
      </c>
      <c r="E650" s="24"/>
      <c r="F650" s="68" t="s">
        <v>31</v>
      </c>
      <c r="G650" s="25"/>
      <c r="H650" s="25"/>
      <c r="I650" s="25"/>
      <c r="J650" s="25"/>
      <c r="K650" s="25"/>
      <c r="L650" s="25"/>
      <c r="M650" s="25"/>
      <c r="N650" s="25"/>
      <c r="O650" s="25"/>
      <c r="P650" s="25">
        <v>1</v>
      </c>
      <c r="Q650" s="25"/>
      <c r="R650" s="25"/>
      <c r="S650" s="25"/>
      <c r="T650" s="25">
        <v>7</v>
      </c>
      <c r="U650" s="25">
        <v>1</v>
      </c>
      <c r="V650" s="25">
        <v>3</v>
      </c>
      <c r="W650" s="25">
        <v>1</v>
      </c>
      <c r="X650" s="25">
        <v>9</v>
      </c>
      <c r="Y650" s="25"/>
      <c r="Z650" s="25"/>
      <c r="AA650" s="25">
        <v>54</v>
      </c>
      <c r="AB650" s="25">
        <v>27</v>
      </c>
      <c r="AC650" s="25">
        <v>8</v>
      </c>
      <c r="AD650" s="25">
        <v>6</v>
      </c>
      <c r="AE650" s="25">
        <v>88</v>
      </c>
      <c r="AF650" s="28">
        <v>17</v>
      </c>
      <c r="AG650" s="28">
        <v>25</v>
      </c>
      <c r="AH650" s="28">
        <v>9</v>
      </c>
      <c r="AI650" s="28">
        <v>44</v>
      </c>
      <c r="AJ650" s="28">
        <v>2</v>
      </c>
      <c r="AK650" s="28">
        <v>18</v>
      </c>
      <c r="AL650" s="28">
        <v>4</v>
      </c>
      <c r="AM650" s="28">
        <v>16</v>
      </c>
      <c r="AN650" s="25"/>
      <c r="AO650" s="25">
        <v>4</v>
      </c>
      <c r="AP650" s="25">
        <v>4</v>
      </c>
      <c r="AQ650" s="25">
        <v>12</v>
      </c>
      <c r="AR650" s="25"/>
      <c r="AS650" s="25">
        <v>6</v>
      </c>
      <c r="AT650" s="25">
        <v>2</v>
      </c>
      <c r="AU650" s="25">
        <v>8</v>
      </c>
      <c r="AV650" s="25">
        <v>1</v>
      </c>
      <c r="AW650" s="25">
        <v>8</v>
      </c>
      <c r="AX650" s="25">
        <v>2</v>
      </c>
      <c r="AY650" s="25"/>
      <c r="AZ650" s="25"/>
      <c r="BA650" s="25"/>
      <c r="BB650" s="25"/>
      <c r="BC650" s="26">
        <f t="shared" si="112"/>
        <v>223</v>
      </c>
      <c r="BD650" s="26">
        <f t="shared" si="113"/>
        <v>64</v>
      </c>
      <c r="BE650" s="26">
        <f t="shared" si="118"/>
        <v>70</v>
      </c>
      <c r="BF650" s="26">
        <f t="shared" si="114"/>
        <v>30</v>
      </c>
      <c r="BG650" s="26">
        <f t="shared" si="115"/>
        <v>293</v>
      </c>
      <c r="BH650" s="26">
        <f t="shared" si="115"/>
        <v>94</v>
      </c>
      <c r="BI650" s="26">
        <f t="shared" si="116"/>
        <v>1</v>
      </c>
      <c r="BJ650" s="91"/>
    </row>
    <row r="651" spans="1:62" s="4" customFormat="1" ht="12.75">
      <c r="A651" s="68"/>
      <c r="B651" s="25"/>
      <c r="C651" s="25">
        <v>2</v>
      </c>
      <c r="D651" s="67" t="s">
        <v>420</v>
      </c>
      <c r="E651" s="24"/>
      <c r="F651" s="68" t="s">
        <v>40</v>
      </c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>
        <v>2</v>
      </c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6">
        <f t="shared" si="112"/>
        <v>0</v>
      </c>
      <c r="BD651" s="26">
        <f t="shared" si="113"/>
        <v>2</v>
      </c>
      <c r="BE651" s="26">
        <f t="shared" si="118"/>
        <v>0</v>
      </c>
      <c r="BF651" s="26">
        <f t="shared" si="114"/>
        <v>0</v>
      </c>
      <c r="BG651" s="26">
        <f t="shared" si="115"/>
        <v>0</v>
      </c>
      <c r="BH651" s="26">
        <f t="shared" si="115"/>
        <v>2</v>
      </c>
      <c r="BI651" s="26">
        <f t="shared" si="116"/>
        <v>2</v>
      </c>
      <c r="BJ651" s="91"/>
    </row>
    <row r="652" spans="1:62" s="4" customFormat="1" ht="12.75">
      <c r="A652" s="68"/>
      <c r="B652" s="25"/>
      <c r="C652" s="25">
        <v>3</v>
      </c>
      <c r="D652" s="67" t="s">
        <v>421</v>
      </c>
      <c r="E652" s="24"/>
      <c r="F652" s="68" t="s">
        <v>41</v>
      </c>
      <c r="G652" s="25"/>
      <c r="H652" s="25"/>
      <c r="I652" s="25"/>
      <c r="J652" s="25"/>
      <c r="K652" s="25"/>
      <c r="L652" s="25"/>
      <c r="M652" s="25">
        <v>8</v>
      </c>
      <c r="N652" s="25">
        <v>1</v>
      </c>
      <c r="O652" s="25"/>
      <c r="P652" s="25">
        <v>23</v>
      </c>
      <c r="Q652" s="25"/>
      <c r="R652" s="25">
        <v>5</v>
      </c>
      <c r="S652" s="25"/>
      <c r="T652" s="25">
        <v>38</v>
      </c>
      <c r="U652" s="25"/>
      <c r="V652" s="25">
        <v>20</v>
      </c>
      <c r="W652" s="25">
        <v>2</v>
      </c>
      <c r="X652" s="25">
        <v>11</v>
      </c>
      <c r="Y652" s="25"/>
      <c r="Z652" s="25">
        <v>5</v>
      </c>
      <c r="AA652" s="25">
        <v>3</v>
      </c>
      <c r="AB652" s="25">
        <v>26</v>
      </c>
      <c r="AC652" s="25"/>
      <c r="AD652" s="25">
        <v>15</v>
      </c>
      <c r="AE652" s="25">
        <v>1</v>
      </c>
      <c r="AF652" s="28">
        <v>4</v>
      </c>
      <c r="AG652" s="25"/>
      <c r="AH652" s="25">
        <v>3</v>
      </c>
      <c r="AI652" s="25">
        <v>1</v>
      </c>
      <c r="AJ652" s="25">
        <v>1</v>
      </c>
      <c r="AK652" s="25">
        <v>1</v>
      </c>
      <c r="AL652" s="25"/>
      <c r="AM652" s="25"/>
      <c r="AN652" s="25"/>
      <c r="AO652" s="25"/>
      <c r="AP652" s="25"/>
      <c r="AQ652" s="25"/>
      <c r="AR652" s="25"/>
      <c r="AS652" s="25"/>
      <c r="AT652" s="25"/>
      <c r="AU652" s="25">
        <v>1</v>
      </c>
      <c r="AV652" s="25"/>
      <c r="AW652" s="25"/>
      <c r="AX652" s="25"/>
      <c r="AY652" s="25"/>
      <c r="AZ652" s="25"/>
      <c r="BA652" s="25"/>
      <c r="BB652" s="25"/>
      <c r="BC652" s="26">
        <f t="shared" si="112"/>
        <v>8</v>
      </c>
      <c r="BD652" s="26">
        <f t="shared" si="113"/>
        <v>111</v>
      </c>
      <c r="BE652" s="26">
        <f t="shared" si="118"/>
        <v>1</v>
      </c>
      <c r="BF652" s="26">
        <f t="shared" si="114"/>
        <v>49</v>
      </c>
      <c r="BG652" s="26">
        <f t="shared" si="115"/>
        <v>9</v>
      </c>
      <c r="BH652" s="26">
        <f t="shared" si="115"/>
        <v>160</v>
      </c>
      <c r="BI652" s="26">
        <f t="shared" si="116"/>
        <v>3</v>
      </c>
      <c r="BJ652" s="91"/>
    </row>
    <row r="653" spans="1:62" s="4" customFormat="1" ht="25.5">
      <c r="A653" s="68"/>
      <c r="B653" s="25" t="s">
        <v>33</v>
      </c>
      <c r="C653" s="25"/>
      <c r="D653" s="67" t="s">
        <v>425</v>
      </c>
      <c r="E653" s="24"/>
      <c r="F653" s="6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6">
        <f t="shared" si="112"/>
        <v>0</v>
      </c>
      <c r="BD653" s="26">
        <f t="shared" si="113"/>
        <v>0</v>
      </c>
      <c r="BE653" s="26">
        <f t="shared" si="118"/>
        <v>0</v>
      </c>
      <c r="BF653" s="26">
        <f t="shared" si="114"/>
        <v>0</v>
      </c>
      <c r="BG653" s="26">
        <f t="shared" si="115"/>
        <v>0</v>
      </c>
      <c r="BH653" s="26">
        <f t="shared" si="115"/>
        <v>0</v>
      </c>
      <c r="BI653" s="26">
        <f t="shared" si="116"/>
        <v>0</v>
      </c>
      <c r="BJ653" s="91"/>
    </row>
    <row r="654" spans="1:62" s="4" customFormat="1" ht="12.75">
      <c r="A654" s="68"/>
      <c r="B654" s="25"/>
      <c r="C654" s="25">
        <v>4</v>
      </c>
      <c r="D654" s="67" t="s">
        <v>426</v>
      </c>
      <c r="E654" s="24"/>
      <c r="F654" s="68" t="s">
        <v>41</v>
      </c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>
        <v>1</v>
      </c>
      <c r="AB654" s="25"/>
      <c r="AC654" s="25"/>
      <c r="AD654" s="25"/>
      <c r="AE654" s="25"/>
      <c r="AF654" s="25"/>
      <c r="AG654" s="25"/>
      <c r="AH654" s="25"/>
      <c r="AI654" s="25">
        <v>1</v>
      </c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6">
        <f t="shared" si="112"/>
        <v>2</v>
      </c>
      <c r="BD654" s="26">
        <f t="shared" si="113"/>
        <v>0</v>
      </c>
      <c r="BE654" s="26">
        <f t="shared" si="118"/>
        <v>0</v>
      </c>
      <c r="BF654" s="26">
        <f t="shared" si="114"/>
        <v>0</v>
      </c>
      <c r="BG654" s="26">
        <f t="shared" si="115"/>
        <v>2</v>
      </c>
      <c r="BH654" s="26">
        <f t="shared" si="115"/>
        <v>0</v>
      </c>
      <c r="BI654" s="26">
        <f t="shared" si="116"/>
        <v>4</v>
      </c>
      <c r="BJ654" s="91"/>
    </row>
    <row r="655" spans="1:62" s="4" customFormat="1" ht="12.75">
      <c r="A655" s="68"/>
      <c r="B655" s="25"/>
      <c r="C655" s="25">
        <v>5</v>
      </c>
      <c r="D655" s="67" t="s">
        <v>418</v>
      </c>
      <c r="E655" s="24"/>
      <c r="F655" s="68" t="s">
        <v>32</v>
      </c>
      <c r="G655" s="25"/>
      <c r="H655" s="25"/>
      <c r="I655" s="25"/>
      <c r="J655" s="25"/>
      <c r="K655" s="25">
        <v>1</v>
      </c>
      <c r="L655" s="25"/>
      <c r="M655" s="25"/>
      <c r="N655" s="25"/>
      <c r="O655" s="25"/>
      <c r="P655" s="25">
        <v>2</v>
      </c>
      <c r="Q655" s="25"/>
      <c r="R655" s="25"/>
      <c r="S655" s="25"/>
      <c r="T655" s="25">
        <v>6</v>
      </c>
      <c r="U655" s="25"/>
      <c r="V655" s="25"/>
      <c r="W655" s="25">
        <v>1</v>
      </c>
      <c r="X655" s="25">
        <v>2</v>
      </c>
      <c r="Y655" s="25"/>
      <c r="Z655" s="25"/>
      <c r="AA655" s="25">
        <v>14</v>
      </c>
      <c r="AB655" s="25">
        <v>5</v>
      </c>
      <c r="AC655" s="25"/>
      <c r="AD655" s="25"/>
      <c r="AE655" s="25">
        <v>18</v>
      </c>
      <c r="AF655" s="28">
        <v>2</v>
      </c>
      <c r="AG655" s="25"/>
      <c r="AH655" s="25"/>
      <c r="AI655" s="25">
        <v>8</v>
      </c>
      <c r="AJ655" s="25">
        <v>1</v>
      </c>
      <c r="AK655" s="25"/>
      <c r="AL655" s="25"/>
      <c r="AM655" s="25">
        <v>2</v>
      </c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6">
        <f t="shared" si="112"/>
        <v>43</v>
      </c>
      <c r="BD655" s="26">
        <f t="shared" si="113"/>
        <v>19</v>
      </c>
      <c r="BE655" s="26">
        <f t="shared" si="118"/>
        <v>0</v>
      </c>
      <c r="BF655" s="26">
        <f t="shared" si="114"/>
        <v>0</v>
      </c>
      <c r="BG655" s="26">
        <f t="shared" si="115"/>
        <v>43</v>
      </c>
      <c r="BH655" s="26">
        <f t="shared" si="115"/>
        <v>19</v>
      </c>
      <c r="BI655" s="26">
        <f t="shared" si="116"/>
        <v>5</v>
      </c>
      <c r="BJ655" s="91"/>
    </row>
    <row r="656" spans="1:62" s="4" customFormat="1" ht="12.75">
      <c r="A656" s="68"/>
      <c r="B656" s="25"/>
      <c r="C656" s="25">
        <v>6</v>
      </c>
      <c r="D656" s="67" t="s">
        <v>427</v>
      </c>
      <c r="E656" s="24"/>
      <c r="F656" s="68" t="s">
        <v>32</v>
      </c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>
        <v>1</v>
      </c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>
        <v>1</v>
      </c>
      <c r="AF656" s="25"/>
      <c r="AG656" s="25"/>
      <c r="AH656" s="25"/>
      <c r="AI656" s="25"/>
      <c r="AJ656" s="25"/>
      <c r="AK656" s="25">
        <v>1</v>
      </c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6">
        <f t="shared" si="112"/>
        <v>1</v>
      </c>
      <c r="BD656" s="26">
        <f t="shared" si="113"/>
        <v>1</v>
      </c>
      <c r="BE656" s="26">
        <f t="shared" si="118"/>
        <v>1</v>
      </c>
      <c r="BF656" s="26">
        <f t="shared" si="114"/>
        <v>0</v>
      </c>
      <c r="BG656" s="26">
        <f t="shared" si="115"/>
        <v>2</v>
      </c>
      <c r="BH656" s="26">
        <f t="shared" si="115"/>
        <v>1</v>
      </c>
      <c r="BI656" s="26">
        <f t="shared" si="116"/>
        <v>6</v>
      </c>
      <c r="BJ656" s="91"/>
    </row>
    <row r="657" spans="1:62" s="4" customFormat="1" ht="12.75">
      <c r="A657" s="68"/>
      <c r="B657" s="25"/>
      <c r="C657" s="25">
        <v>7</v>
      </c>
      <c r="D657" s="67" t="s">
        <v>423</v>
      </c>
      <c r="E657" s="24"/>
      <c r="F657" s="68" t="s">
        <v>40</v>
      </c>
      <c r="G657" s="25"/>
      <c r="H657" s="25"/>
      <c r="I657" s="25"/>
      <c r="J657" s="25"/>
      <c r="K657" s="25"/>
      <c r="L657" s="25"/>
      <c r="M657" s="25">
        <v>1</v>
      </c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>
        <v>6</v>
      </c>
      <c r="AB657" s="25">
        <v>1</v>
      </c>
      <c r="AC657" s="25"/>
      <c r="AD657" s="25">
        <v>1</v>
      </c>
      <c r="AE657" s="25">
        <v>6</v>
      </c>
      <c r="AF657" s="25"/>
      <c r="AG657" s="25">
        <v>4</v>
      </c>
      <c r="AH657" s="25"/>
      <c r="AI657" s="25">
        <v>4</v>
      </c>
      <c r="AJ657" s="25"/>
      <c r="AK657" s="25">
        <v>3</v>
      </c>
      <c r="AL657" s="25">
        <v>2</v>
      </c>
      <c r="AM657" s="25">
        <v>2</v>
      </c>
      <c r="AN657" s="25"/>
      <c r="AO657" s="25">
        <v>1</v>
      </c>
      <c r="AP657" s="25"/>
      <c r="AQ657" s="25"/>
      <c r="AR657" s="25"/>
      <c r="AS657" s="25">
        <v>1</v>
      </c>
      <c r="AT657" s="25"/>
      <c r="AU657" s="25">
        <v>1</v>
      </c>
      <c r="AV657" s="25"/>
      <c r="AW657" s="25"/>
      <c r="AX657" s="25"/>
      <c r="AY657" s="25"/>
      <c r="AZ657" s="25"/>
      <c r="BA657" s="25"/>
      <c r="BB657" s="25"/>
      <c r="BC657" s="26">
        <f t="shared" si="112"/>
        <v>19</v>
      </c>
      <c r="BD657" s="26">
        <f t="shared" si="113"/>
        <v>2</v>
      </c>
      <c r="BE657" s="26">
        <f t="shared" si="118"/>
        <v>9</v>
      </c>
      <c r="BF657" s="26">
        <f t="shared" si="114"/>
        <v>3</v>
      </c>
      <c r="BG657" s="26">
        <f t="shared" si="115"/>
        <v>28</v>
      </c>
      <c r="BH657" s="26">
        <f t="shared" si="115"/>
        <v>5</v>
      </c>
      <c r="BI657" s="26">
        <f t="shared" si="116"/>
        <v>7</v>
      </c>
      <c r="BJ657" s="91"/>
    </row>
    <row r="658" spans="1:62" s="4" customFormat="1" ht="12.75">
      <c r="A658" s="68"/>
      <c r="B658" s="25"/>
      <c r="C658" s="25">
        <v>8</v>
      </c>
      <c r="D658" s="67" t="s">
        <v>428</v>
      </c>
      <c r="E658" s="24"/>
      <c r="F658" s="68" t="s">
        <v>31</v>
      </c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>
        <v>1</v>
      </c>
      <c r="AC658" s="25"/>
      <c r="AD658" s="25"/>
      <c r="AE658" s="25">
        <v>1</v>
      </c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6">
        <f t="shared" si="112"/>
        <v>1</v>
      </c>
      <c r="BD658" s="26">
        <f t="shared" si="113"/>
        <v>1</v>
      </c>
      <c r="BE658" s="26">
        <f t="shared" si="118"/>
        <v>0</v>
      </c>
      <c r="BF658" s="26">
        <f t="shared" si="114"/>
        <v>0</v>
      </c>
      <c r="BG658" s="26">
        <f t="shared" si="115"/>
        <v>1</v>
      </c>
      <c r="BH658" s="26">
        <f t="shared" si="115"/>
        <v>1</v>
      </c>
      <c r="BI658" s="26">
        <f t="shared" si="116"/>
        <v>8</v>
      </c>
      <c r="BJ658" s="91"/>
    </row>
    <row r="659" spans="1:62" s="4" customFormat="1" ht="12.75">
      <c r="A659" s="68"/>
      <c r="B659" s="25"/>
      <c r="C659" s="25">
        <v>9</v>
      </c>
      <c r="D659" s="67" t="s">
        <v>419</v>
      </c>
      <c r="E659" s="24"/>
      <c r="F659" s="68" t="s">
        <v>31</v>
      </c>
      <c r="G659" s="25"/>
      <c r="H659" s="25"/>
      <c r="I659" s="25">
        <v>1</v>
      </c>
      <c r="J659" s="25"/>
      <c r="K659" s="25"/>
      <c r="L659" s="25"/>
      <c r="M659" s="25">
        <v>1</v>
      </c>
      <c r="N659" s="25"/>
      <c r="O659" s="25"/>
      <c r="P659" s="25">
        <v>1</v>
      </c>
      <c r="Q659" s="25"/>
      <c r="R659" s="25"/>
      <c r="S659" s="25"/>
      <c r="T659" s="25">
        <v>15</v>
      </c>
      <c r="U659" s="25"/>
      <c r="V659" s="25"/>
      <c r="W659" s="25">
        <v>3</v>
      </c>
      <c r="X659" s="25">
        <v>7</v>
      </c>
      <c r="Y659" s="25"/>
      <c r="Z659" s="25"/>
      <c r="AA659" s="25">
        <v>42</v>
      </c>
      <c r="AB659" s="25">
        <v>15</v>
      </c>
      <c r="AC659" s="25">
        <v>5</v>
      </c>
      <c r="AD659" s="25"/>
      <c r="AE659" s="25">
        <v>66</v>
      </c>
      <c r="AF659" s="28">
        <v>12</v>
      </c>
      <c r="AG659" s="28">
        <v>5</v>
      </c>
      <c r="AH659" s="28">
        <v>1</v>
      </c>
      <c r="AI659" s="25">
        <v>44</v>
      </c>
      <c r="AJ659" s="25">
        <v>4</v>
      </c>
      <c r="AK659" s="25">
        <v>3</v>
      </c>
      <c r="AL659" s="25"/>
      <c r="AM659" s="25">
        <v>17</v>
      </c>
      <c r="AN659" s="25">
        <v>2</v>
      </c>
      <c r="AO659" s="25"/>
      <c r="AP659" s="25">
        <v>1</v>
      </c>
      <c r="AQ659" s="25">
        <v>5</v>
      </c>
      <c r="AR659" s="25"/>
      <c r="AS659" s="25">
        <v>1</v>
      </c>
      <c r="AT659" s="25"/>
      <c r="AU659" s="25">
        <v>8</v>
      </c>
      <c r="AV659" s="25">
        <v>1</v>
      </c>
      <c r="AW659" s="25"/>
      <c r="AX659" s="25"/>
      <c r="AY659" s="25"/>
      <c r="AZ659" s="25"/>
      <c r="BA659" s="25"/>
      <c r="BB659" s="25"/>
      <c r="BC659" s="26">
        <f t="shared" si="112"/>
        <v>185</v>
      </c>
      <c r="BD659" s="26">
        <f t="shared" si="113"/>
        <v>59</v>
      </c>
      <c r="BE659" s="26">
        <f t="shared" si="118"/>
        <v>14</v>
      </c>
      <c r="BF659" s="26">
        <f t="shared" si="114"/>
        <v>2</v>
      </c>
      <c r="BG659" s="26">
        <f t="shared" si="115"/>
        <v>199</v>
      </c>
      <c r="BH659" s="26">
        <f t="shared" si="115"/>
        <v>61</v>
      </c>
      <c r="BI659" s="26">
        <f t="shared" si="116"/>
        <v>9</v>
      </c>
      <c r="BJ659" s="91"/>
    </row>
    <row r="660" spans="1:62" s="4" customFormat="1" ht="12.75">
      <c r="A660" s="68"/>
      <c r="B660" s="25"/>
      <c r="C660" s="25">
        <v>10</v>
      </c>
      <c r="D660" s="67" t="s">
        <v>419</v>
      </c>
      <c r="E660" s="24"/>
      <c r="F660" s="68" t="s">
        <v>40</v>
      </c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>
        <v>1</v>
      </c>
      <c r="U660" s="25"/>
      <c r="V660" s="25"/>
      <c r="W660" s="25"/>
      <c r="X660" s="25"/>
      <c r="Y660" s="25"/>
      <c r="Z660" s="25"/>
      <c r="AA660" s="25">
        <v>1</v>
      </c>
      <c r="AB660" s="25">
        <v>1</v>
      </c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6">
        <f t="shared" si="112"/>
        <v>1</v>
      </c>
      <c r="BD660" s="26">
        <f t="shared" si="113"/>
        <v>2</v>
      </c>
      <c r="BE660" s="26">
        <f t="shared" si="118"/>
        <v>0</v>
      </c>
      <c r="BF660" s="26">
        <f t="shared" si="114"/>
        <v>0</v>
      </c>
      <c r="BG660" s="26">
        <f t="shared" si="115"/>
        <v>1</v>
      </c>
      <c r="BH660" s="26">
        <f t="shared" si="115"/>
        <v>2</v>
      </c>
      <c r="BI660" s="26">
        <f t="shared" si="116"/>
        <v>10</v>
      </c>
      <c r="BJ660" s="91"/>
    </row>
    <row r="661" spans="1:62" s="4" customFormat="1" ht="12.75">
      <c r="A661" s="68"/>
      <c r="B661" s="25"/>
      <c r="C661" s="25">
        <v>11</v>
      </c>
      <c r="D661" s="67" t="s">
        <v>420</v>
      </c>
      <c r="E661" s="24"/>
      <c r="F661" s="68" t="s">
        <v>31</v>
      </c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>
        <v>2</v>
      </c>
      <c r="T661" s="25">
        <v>16</v>
      </c>
      <c r="U661" s="25">
        <v>2</v>
      </c>
      <c r="V661" s="25">
        <v>2</v>
      </c>
      <c r="W661" s="25">
        <v>3</v>
      </c>
      <c r="X661" s="25">
        <v>8</v>
      </c>
      <c r="Y661" s="25">
        <v>3</v>
      </c>
      <c r="Z661" s="25">
        <v>1</v>
      </c>
      <c r="AA661" s="25">
        <v>152</v>
      </c>
      <c r="AB661" s="25">
        <v>43</v>
      </c>
      <c r="AC661" s="25">
        <v>14</v>
      </c>
      <c r="AD661" s="25">
        <v>2</v>
      </c>
      <c r="AE661" s="25">
        <v>282</v>
      </c>
      <c r="AF661" s="28">
        <v>22</v>
      </c>
      <c r="AG661" s="28">
        <v>57</v>
      </c>
      <c r="AH661" s="28">
        <v>10</v>
      </c>
      <c r="AI661" s="28">
        <v>132</v>
      </c>
      <c r="AJ661" s="28">
        <v>11</v>
      </c>
      <c r="AK661" s="28">
        <v>49</v>
      </c>
      <c r="AL661" s="28">
        <v>4</v>
      </c>
      <c r="AM661" s="28">
        <v>46</v>
      </c>
      <c r="AN661" s="28">
        <v>1</v>
      </c>
      <c r="AO661" s="28">
        <v>26</v>
      </c>
      <c r="AP661" s="25">
        <v>3</v>
      </c>
      <c r="AQ661" s="25">
        <v>37</v>
      </c>
      <c r="AR661" s="25">
        <v>3</v>
      </c>
      <c r="AS661" s="25">
        <v>14</v>
      </c>
      <c r="AT661" s="25"/>
      <c r="AU661" s="25">
        <v>28</v>
      </c>
      <c r="AV661" s="25">
        <v>4</v>
      </c>
      <c r="AW661" s="25">
        <v>13</v>
      </c>
      <c r="AX661" s="25">
        <v>1</v>
      </c>
      <c r="AY661" s="25"/>
      <c r="AZ661" s="25"/>
      <c r="BA661" s="25"/>
      <c r="BB661" s="25"/>
      <c r="BC661" s="26">
        <f t="shared" si="112"/>
        <v>682</v>
      </c>
      <c r="BD661" s="26">
        <f t="shared" si="113"/>
        <v>108</v>
      </c>
      <c r="BE661" s="26">
        <f t="shared" si="118"/>
        <v>178</v>
      </c>
      <c r="BF661" s="26">
        <f t="shared" si="114"/>
        <v>23</v>
      </c>
      <c r="BG661" s="26">
        <f t="shared" si="115"/>
        <v>860</v>
      </c>
      <c r="BH661" s="26">
        <f t="shared" si="115"/>
        <v>131</v>
      </c>
      <c r="BI661" s="26">
        <f t="shared" si="116"/>
        <v>11</v>
      </c>
      <c r="BJ661" s="91"/>
    </row>
    <row r="662" spans="1:62" s="4" customFormat="1" ht="12.75">
      <c r="A662" s="68"/>
      <c r="B662" s="25"/>
      <c r="C662" s="25">
        <v>12</v>
      </c>
      <c r="D662" s="67" t="s">
        <v>420</v>
      </c>
      <c r="E662" s="24"/>
      <c r="F662" s="68" t="s">
        <v>40</v>
      </c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>
        <v>1</v>
      </c>
      <c r="S662" s="25"/>
      <c r="T662" s="25">
        <v>1</v>
      </c>
      <c r="U662" s="25"/>
      <c r="V662" s="25"/>
      <c r="W662" s="25"/>
      <c r="X662" s="25">
        <v>1</v>
      </c>
      <c r="Y662" s="25"/>
      <c r="Z662" s="25"/>
      <c r="AA662" s="25">
        <v>1</v>
      </c>
      <c r="AB662" s="25">
        <v>2</v>
      </c>
      <c r="AC662" s="25"/>
      <c r="AD662" s="25">
        <v>1</v>
      </c>
      <c r="AE662" s="25">
        <v>1</v>
      </c>
      <c r="AF662" s="28">
        <v>1</v>
      </c>
      <c r="AG662" s="28">
        <v>1</v>
      </c>
      <c r="AH662" s="28">
        <v>1</v>
      </c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6">
        <f t="shared" si="112"/>
        <v>2</v>
      </c>
      <c r="BD662" s="26">
        <f t="shared" si="113"/>
        <v>5</v>
      </c>
      <c r="BE662" s="26">
        <f t="shared" si="118"/>
        <v>1</v>
      </c>
      <c r="BF662" s="26">
        <f t="shared" si="114"/>
        <v>3</v>
      </c>
      <c r="BG662" s="26">
        <f t="shared" si="115"/>
        <v>3</v>
      </c>
      <c r="BH662" s="26">
        <f t="shared" si="115"/>
        <v>8</v>
      </c>
      <c r="BI662" s="26">
        <f t="shared" si="116"/>
        <v>12</v>
      </c>
      <c r="BJ662" s="91"/>
    </row>
    <row r="663" spans="1:62" s="4" customFormat="1" ht="12.75">
      <c r="A663" s="68"/>
      <c r="B663" s="25"/>
      <c r="C663" s="25">
        <v>13</v>
      </c>
      <c r="D663" s="67" t="s">
        <v>421</v>
      </c>
      <c r="E663" s="24"/>
      <c r="F663" s="68" t="s">
        <v>41</v>
      </c>
      <c r="G663" s="25"/>
      <c r="H663" s="25"/>
      <c r="I663" s="25"/>
      <c r="J663" s="25"/>
      <c r="K663" s="25">
        <v>5</v>
      </c>
      <c r="L663" s="25"/>
      <c r="M663" s="25">
        <v>24</v>
      </c>
      <c r="N663" s="25"/>
      <c r="O663" s="25"/>
      <c r="P663" s="25">
        <v>33</v>
      </c>
      <c r="Q663" s="25"/>
      <c r="R663" s="25"/>
      <c r="S663" s="25">
        <v>2</v>
      </c>
      <c r="T663" s="25">
        <v>70</v>
      </c>
      <c r="U663" s="25"/>
      <c r="V663" s="25">
        <v>8</v>
      </c>
      <c r="W663" s="25">
        <v>3</v>
      </c>
      <c r="X663" s="25">
        <v>24</v>
      </c>
      <c r="Y663" s="25"/>
      <c r="Z663" s="25">
        <v>1</v>
      </c>
      <c r="AA663" s="25">
        <v>22</v>
      </c>
      <c r="AB663" s="25">
        <v>41</v>
      </c>
      <c r="AC663" s="25">
        <v>1</v>
      </c>
      <c r="AD663" s="25">
        <v>8</v>
      </c>
      <c r="AE663" s="25">
        <v>36</v>
      </c>
      <c r="AF663" s="28">
        <v>5</v>
      </c>
      <c r="AG663" s="25"/>
      <c r="AH663" s="25">
        <v>1</v>
      </c>
      <c r="AI663" s="25">
        <v>11</v>
      </c>
      <c r="AJ663" s="25">
        <v>1</v>
      </c>
      <c r="AK663" s="25"/>
      <c r="AL663" s="25"/>
      <c r="AM663" s="25">
        <v>3</v>
      </c>
      <c r="AN663" s="25"/>
      <c r="AO663" s="25"/>
      <c r="AP663" s="25"/>
      <c r="AQ663" s="25">
        <v>2</v>
      </c>
      <c r="AR663" s="25"/>
      <c r="AS663" s="25"/>
      <c r="AT663" s="25"/>
      <c r="AU663" s="25">
        <v>2</v>
      </c>
      <c r="AV663" s="25"/>
      <c r="AW663" s="25"/>
      <c r="AX663" s="25"/>
      <c r="AY663" s="25"/>
      <c r="AZ663" s="25"/>
      <c r="BA663" s="25"/>
      <c r="BB663" s="25"/>
      <c r="BC663" s="26">
        <f t="shared" si="112"/>
        <v>81</v>
      </c>
      <c r="BD663" s="26">
        <f t="shared" si="113"/>
        <v>203</v>
      </c>
      <c r="BE663" s="26">
        <f t="shared" si="118"/>
        <v>1</v>
      </c>
      <c r="BF663" s="26">
        <f t="shared" si="114"/>
        <v>18</v>
      </c>
      <c r="BG663" s="26">
        <f t="shared" si="115"/>
        <v>82</v>
      </c>
      <c r="BH663" s="26">
        <f t="shared" si="115"/>
        <v>221</v>
      </c>
      <c r="BI663" s="26">
        <f t="shared" si="116"/>
        <v>13</v>
      </c>
      <c r="BJ663" s="91"/>
    </row>
    <row r="664" spans="1:62" s="4" customFormat="1" ht="12.75">
      <c r="A664" s="68"/>
      <c r="B664" s="25" t="s">
        <v>36</v>
      </c>
      <c r="C664" s="25"/>
      <c r="D664" s="67" t="s">
        <v>429</v>
      </c>
      <c r="E664" s="24"/>
      <c r="F664" s="68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6">
        <f t="shared" si="112"/>
        <v>0</v>
      </c>
      <c r="BD664" s="26">
        <f t="shared" si="113"/>
        <v>0</v>
      </c>
      <c r="BE664" s="26">
        <f t="shared" si="118"/>
        <v>0</v>
      </c>
      <c r="BF664" s="26">
        <f t="shared" si="114"/>
        <v>0</v>
      </c>
      <c r="BG664" s="26">
        <f t="shared" si="115"/>
        <v>0</v>
      </c>
      <c r="BH664" s="26">
        <f t="shared" si="115"/>
        <v>0</v>
      </c>
      <c r="BI664" s="26">
        <f t="shared" si="116"/>
        <v>0</v>
      </c>
      <c r="BJ664" s="91"/>
    </row>
    <row r="665" spans="1:62" s="4" customFormat="1" ht="12.75">
      <c r="A665" s="68"/>
      <c r="B665" s="25"/>
      <c r="C665" s="25">
        <v>14</v>
      </c>
      <c r="D665" s="67" t="s">
        <v>418</v>
      </c>
      <c r="E665" s="24"/>
      <c r="F665" s="68" t="s">
        <v>32</v>
      </c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>
        <v>2</v>
      </c>
      <c r="U665" s="25"/>
      <c r="V665" s="25"/>
      <c r="W665" s="25">
        <v>1</v>
      </c>
      <c r="X665" s="25">
        <v>1</v>
      </c>
      <c r="Y665" s="25"/>
      <c r="Z665" s="25"/>
      <c r="AA665" s="25">
        <v>3</v>
      </c>
      <c r="AB665" s="25">
        <v>3</v>
      </c>
      <c r="AC665" s="25"/>
      <c r="AD665" s="25"/>
      <c r="AE665" s="25">
        <v>8</v>
      </c>
      <c r="AF665" s="28">
        <v>1</v>
      </c>
      <c r="AG665" s="25"/>
      <c r="AH665" s="25"/>
      <c r="AI665" s="25">
        <v>1</v>
      </c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6">
        <f t="shared" si="112"/>
        <v>13</v>
      </c>
      <c r="BD665" s="26">
        <f t="shared" si="113"/>
        <v>7</v>
      </c>
      <c r="BE665" s="26">
        <f t="shared" si="118"/>
        <v>0</v>
      </c>
      <c r="BF665" s="26">
        <f t="shared" si="114"/>
        <v>0</v>
      </c>
      <c r="BG665" s="26">
        <f t="shared" si="115"/>
        <v>13</v>
      </c>
      <c r="BH665" s="26">
        <f t="shared" si="115"/>
        <v>7</v>
      </c>
      <c r="BI665" s="26">
        <f t="shared" si="116"/>
        <v>14</v>
      </c>
      <c r="BJ665" s="91"/>
    </row>
    <row r="666" spans="1:62" s="4" customFormat="1" ht="12.75">
      <c r="A666" s="68"/>
      <c r="B666" s="25"/>
      <c r="C666" s="25">
        <v>15</v>
      </c>
      <c r="D666" s="67" t="s">
        <v>430</v>
      </c>
      <c r="E666" s="24"/>
      <c r="F666" s="68" t="s">
        <v>31</v>
      </c>
      <c r="G666" s="25"/>
      <c r="H666" s="25"/>
      <c r="I666" s="25"/>
      <c r="J666" s="25"/>
      <c r="K666" s="25"/>
      <c r="L666" s="25"/>
      <c r="M666" s="25"/>
      <c r="N666" s="25"/>
      <c r="O666" s="25"/>
      <c r="P666" s="25">
        <v>1</v>
      </c>
      <c r="Q666" s="25"/>
      <c r="R666" s="25"/>
      <c r="S666" s="25"/>
      <c r="T666" s="25">
        <v>4</v>
      </c>
      <c r="U666" s="25"/>
      <c r="V666" s="25"/>
      <c r="W666" s="25"/>
      <c r="X666" s="25">
        <v>1</v>
      </c>
      <c r="Y666" s="25">
        <v>1</v>
      </c>
      <c r="Z666" s="25"/>
      <c r="AA666" s="25">
        <v>8</v>
      </c>
      <c r="AB666" s="25">
        <v>4</v>
      </c>
      <c r="AC666" s="25">
        <v>1</v>
      </c>
      <c r="AD666" s="25"/>
      <c r="AE666" s="25">
        <v>10</v>
      </c>
      <c r="AF666" s="28">
        <v>5</v>
      </c>
      <c r="AG666" s="25"/>
      <c r="AH666" s="25"/>
      <c r="AI666" s="25">
        <v>6</v>
      </c>
      <c r="AJ666" s="25"/>
      <c r="AK666" s="25"/>
      <c r="AL666" s="25"/>
      <c r="AM666" s="25"/>
      <c r="AN666" s="25">
        <v>1</v>
      </c>
      <c r="AO666" s="25"/>
      <c r="AP666" s="25"/>
      <c r="AQ666" s="25">
        <v>1</v>
      </c>
      <c r="AR666" s="25"/>
      <c r="AS666" s="25">
        <v>1</v>
      </c>
      <c r="AT666" s="25"/>
      <c r="AU666" s="25"/>
      <c r="AV666" s="25"/>
      <c r="AW666" s="25"/>
      <c r="AX666" s="25"/>
      <c r="AY666" s="25"/>
      <c r="AZ666" s="25">
        <v>1</v>
      </c>
      <c r="BA666" s="25"/>
      <c r="BB666" s="25"/>
      <c r="BC666" s="26">
        <f t="shared" si="112"/>
        <v>25</v>
      </c>
      <c r="BD666" s="26">
        <f t="shared" si="113"/>
        <v>17</v>
      </c>
      <c r="BE666" s="26">
        <f t="shared" si="118"/>
        <v>3</v>
      </c>
      <c r="BF666" s="26">
        <f t="shared" si="114"/>
        <v>0</v>
      </c>
      <c r="BG666" s="26">
        <f t="shared" si="115"/>
        <v>28</v>
      </c>
      <c r="BH666" s="26">
        <f t="shared" si="115"/>
        <v>17</v>
      </c>
      <c r="BI666" s="26">
        <f t="shared" si="116"/>
        <v>15</v>
      </c>
      <c r="BJ666" s="91"/>
    </row>
    <row r="667" spans="1:62" s="4" customFormat="1" ht="12.75">
      <c r="A667" s="68"/>
      <c r="B667" s="25"/>
      <c r="C667" s="25">
        <v>16</v>
      </c>
      <c r="D667" s="67" t="s">
        <v>431</v>
      </c>
      <c r="E667" s="24"/>
      <c r="F667" s="68" t="s">
        <v>31</v>
      </c>
      <c r="G667" s="25"/>
      <c r="H667" s="25"/>
      <c r="I667" s="25"/>
      <c r="J667" s="25"/>
      <c r="K667" s="25"/>
      <c r="L667" s="25"/>
      <c r="M667" s="25"/>
      <c r="N667" s="25"/>
      <c r="O667" s="25"/>
      <c r="P667" s="25">
        <v>1</v>
      </c>
      <c r="Q667" s="25"/>
      <c r="R667" s="25"/>
      <c r="S667" s="25"/>
      <c r="T667" s="25"/>
      <c r="U667" s="25"/>
      <c r="V667" s="25">
        <v>1</v>
      </c>
      <c r="W667" s="25"/>
      <c r="X667" s="25"/>
      <c r="Y667" s="25"/>
      <c r="Z667" s="25"/>
      <c r="AA667" s="25">
        <v>4</v>
      </c>
      <c r="AB667" s="25">
        <v>1</v>
      </c>
      <c r="AC667" s="25"/>
      <c r="AD667" s="25">
        <v>1</v>
      </c>
      <c r="AE667" s="25">
        <v>6</v>
      </c>
      <c r="AF667" s="28">
        <v>1</v>
      </c>
      <c r="AG667" s="28">
        <v>6</v>
      </c>
      <c r="AH667" s="28">
        <v>4</v>
      </c>
      <c r="AI667" s="28">
        <v>2</v>
      </c>
      <c r="AJ667" s="28">
        <v>1</v>
      </c>
      <c r="AK667" s="28">
        <v>8</v>
      </c>
      <c r="AL667" s="25"/>
      <c r="AM667" s="25">
        <v>2</v>
      </c>
      <c r="AN667" s="25"/>
      <c r="AO667" s="25">
        <v>6</v>
      </c>
      <c r="AP667" s="25"/>
      <c r="AQ667" s="25">
        <v>1</v>
      </c>
      <c r="AR667" s="25"/>
      <c r="AS667" s="25">
        <v>3</v>
      </c>
      <c r="AT667" s="25"/>
      <c r="AU667" s="25">
        <v>2</v>
      </c>
      <c r="AV667" s="25"/>
      <c r="AW667" s="25">
        <v>1</v>
      </c>
      <c r="AX667" s="25"/>
      <c r="AY667" s="25"/>
      <c r="AZ667" s="25"/>
      <c r="BA667" s="25"/>
      <c r="BB667" s="25"/>
      <c r="BC667" s="26">
        <f t="shared" si="112"/>
        <v>17</v>
      </c>
      <c r="BD667" s="26">
        <f t="shared" si="113"/>
        <v>4</v>
      </c>
      <c r="BE667" s="26">
        <f t="shared" si="118"/>
        <v>24</v>
      </c>
      <c r="BF667" s="26">
        <f t="shared" si="114"/>
        <v>6</v>
      </c>
      <c r="BG667" s="26">
        <f t="shared" si="115"/>
        <v>41</v>
      </c>
      <c r="BH667" s="26">
        <f t="shared" si="115"/>
        <v>10</v>
      </c>
      <c r="BI667" s="26">
        <f t="shared" si="116"/>
        <v>16</v>
      </c>
      <c r="BJ667" s="91"/>
    </row>
    <row r="668" spans="1:62" s="4" customFormat="1" ht="12.75">
      <c r="A668" s="68"/>
      <c r="B668" s="25"/>
      <c r="C668" s="25">
        <v>17</v>
      </c>
      <c r="D668" s="67" t="s">
        <v>421</v>
      </c>
      <c r="E668" s="24"/>
      <c r="F668" s="68" t="s">
        <v>41</v>
      </c>
      <c r="G668" s="25"/>
      <c r="H668" s="25"/>
      <c r="I668" s="25">
        <v>1</v>
      </c>
      <c r="J668" s="25"/>
      <c r="K668" s="25"/>
      <c r="L668" s="25"/>
      <c r="M668" s="25">
        <v>1</v>
      </c>
      <c r="N668" s="25"/>
      <c r="O668" s="25"/>
      <c r="P668" s="25"/>
      <c r="Q668" s="25"/>
      <c r="R668" s="25"/>
      <c r="S668" s="25"/>
      <c r="T668" s="25">
        <v>2</v>
      </c>
      <c r="U668" s="25"/>
      <c r="V668" s="25"/>
      <c r="W668" s="25"/>
      <c r="X668" s="25"/>
      <c r="Y668" s="25"/>
      <c r="Z668" s="25">
        <v>2</v>
      </c>
      <c r="AA668" s="25"/>
      <c r="AB668" s="25"/>
      <c r="AC668" s="25"/>
      <c r="AD668" s="25">
        <v>2</v>
      </c>
      <c r="AE668" s="25">
        <v>1</v>
      </c>
      <c r="AF668" s="25"/>
      <c r="AG668" s="25">
        <v>1</v>
      </c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6">
        <f t="shared" si="112"/>
        <v>1</v>
      </c>
      <c r="BD668" s="26">
        <f t="shared" si="113"/>
        <v>4</v>
      </c>
      <c r="BE668" s="26">
        <f t="shared" si="118"/>
        <v>1</v>
      </c>
      <c r="BF668" s="26">
        <f t="shared" si="114"/>
        <v>4</v>
      </c>
      <c r="BG668" s="26">
        <f t="shared" si="115"/>
        <v>2</v>
      </c>
      <c r="BH668" s="26">
        <f t="shared" si="115"/>
        <v>8</v>
      </c>
      <c r="BI668" s="26">
        <f t="shared" si="116"/>
        <v>17</v>
      </c>
      <c r="BJ668" s="91"/>
    </row>
    <row r="669" spans="1:62" s="4" customFormat="1" ht="12.75">
      <c r="A669" s="68"/>
      <c r="B669" s="25" t="s">
        <v>38</v>
      </c>
      <c r="C669" s="25"/>
      <c r="D669" s="67" t="s">
        <v>432</v>
      </c>
      <c r="E669" s="24"/>
      <c r="F669" s="68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6">
        <f t="shared" si="112"/>
        <v>0</v>
      </c>
      <c r="BD669" s="26">
        <f t="shared" si="113"/>
        <v>0</v>
      </c>
      <c r="BE669" s="26">
        <f t="shared" si="118"/>
        <v>0</v>
      </c>
      <c r="BF669" s="26">
        <f t="shared" si="114"/>
        <v>0</v>
      </c>
      <c r="BG669" s="26">
        <f t="shared" si="115"/>
        <v>0</v>
      </c>
      <c r="BH669" s="26">
        <f t="shared" si="115"/>
        <v>0</v>
      </c>
      <c r="BI669" s="26">
        <f t="shared" si="116"/>
        <v>0</v>
      </c>
      <c r="BJ669" s="91"/>
    </row>
    <row r="670" spans="1:62" s="4" customFormat="1" ht="12.75">
      <c r="A670" s="68"/>
      <c r="B670" s="25"/>
      <c r="C670" s="25">
        <v>18</v>
      </c>
      <c r="D670" s="67" t="s">
        <v>433</v>
      </c>
      <c r="E670" s="24"/>
      <c r="F670" s="68" t="s">
        <v>31</v>
      </c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>
        <v>1</v>
      </c>
      <c r="AJ670" s="25"/>
      <c r="AK670" s="25"/>
      <c r="AL670" s="25"/>
      <c r="AM670" s="25"/>
      <c r="AN670" s="25"/>
      <c r="AO670" s="25"/>
      <c r="AP670" s="25">
        <v>1</v>
      </c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6">
        <f t="shared" si="112"/>
        <v>1</v>
      </c>
      <c r="BD670" s="26">
        <f t="shared" si="113"/>
        <v>0</v>
      </c>
      <c r="BE670" s="26">
        <f t="shared" si="118"/>
        <v>0</v>
      </c>
      <c r="BF670" s="26">
        <f t="shared" si="114"/>
        <v>1</v>
      </c>
      <c r="BG670" s="26">
        <f t="shared" si="115"/>
        <v>1</v>
      </c>
      <c r="BH670" s="26">
        <f t="shared" si="115"/>
        <v>1</v>
      </c>
      <c r="BI670" s="26">
        <f t="shared" si="116"/>
        <v>18</v>
      </c>
      <c r="BJ670" s="91"/>
    </row>
    <row r="671" spans="1:62" s="4" customFormat="1" ht="12.75">
      <c r="A671" s="68"/>
      <c r="B671" s="25"/>
      <c r="C671" s="25">
        <v>19</v>
      </c>
      <c r="D671" s="67" t="s">
        <v>419</v>
      </c>
      <c r="E671" s="24"/>
      <c r="F671" s="68" t="s">
        <v>31</v>
      </c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>
        <v>1</v>
      </c>
      <c r="AB671" s="25">
        <v>1</v>
      </c>
      <c r="AC671" s="25"/>
      <c r="AD671" s="25"/>
      <c r="AE671" s="25"/>
      <c r="AF671" s="25">
        <v>1</v>
      </c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6">
        <f t="shared" si="112"/>
        <v>1</v>
      </c>
      <c r="BD671" s="26">
        <f t="shared" si="113"/>
        <v>2</v>
      </c>
      <c r="BE671" s="26">
        <f t="shared" si="118"/>
        <v>0</v>
      </c>
      <c r="BF671" s="26">
        <f t="shared" si="114"/>
        <v>0</v>
      </c>
      <c r="BG671" s="26">
        <f t="shared" si="115"/>
        <v>1</v>
      </c>
      <c r="BH671" s="26">
        <f t="shared" si="115"/>
        <v>2</v>
      </c>
      <c r="BI671" s="26">
        <f t="shared" si="116"/>
        <v>19</v>
      </c>
      <c r="BJ671" s="91"/>
    </row>
    <row r="672" spans="1:62" s="4" customFormat="1" ht="12.75">
      <c r="A672" s="68"/>
      <c r="B672" s="25"/>
      <c r="C672" s="25">
        <v>20</v>
      </c>
      <c r="D672" s="67" t="s">
        <v>434</v>
      </c>
      <c r="E672" s="24"/>
      <c r="F672" s="68" t="s">
        <v>31</v>
      </c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>
        <v>2</v>
      </c>
      <c r="AF672" s="25">
        <v>2</v>
      </c>
      <c r="AG672" s="25">
        <v>1</v>
      </c>
      <c r="AH672" s="25"/>
      <c r="AI672" s="25">
        <v>1</v>
      </c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6">
        <f t="shared" si="112"/>
        <v>3</v>
      </c>
      <c r="BD672" s="26">
        <f t="shared" si="113"/>
        <v>2</v>
      </c>
      <c r="BE672" s="26">
        <f t="shared" si="118"/>
        <v>1</v>
      </c>
      <c r="BF672" s="26">
        <f t="shared" si="114"/>
        <v>0</v>
      </c>
      <c r="BG672" s="26">
        <f t="shared" si="115"/>
        <v>4</v>
      </c>
      <c r="BH672" s="26">
        <f t="shared" si="115"/>
        <v>2</v>
      </c>
      <c r="BI672" s="26">
        <f t="shared" si="116"/>
        <v>20</v>
      </c>
      <c r="BJ672" s="91"/>
    </row>
    <row r="673" spans="1:62" s="4" customFormat="1" ht="12.75">
      <c r="A673" s="68"/>
      <c r="B673" s="25"/>
      <c r="C673" s="25">
        <v>21</v>
      </c>
      <c r="D673" s="67" t="s">
        <v>420</v>
      </c>
      <c r="E673" s="24"/>
      <c r="F673" s="68" t="s">
        <v>31</v>
      </c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>
        <v>2</v>
      </c>
      <c r="U673" s="25"/>
      <c r="V673" s="25"/>
      <c r="W673" s="25">
        <v>1</v>
      </c>
      <c r="X673" s="25"/>
      <c r="Y673" s="25"/>
      <c r="Z673" s="25"/>
      <c r="AA673" s="25">
        <v>7</v>
      </c>
      <c r="AB673" s="25">
        <v>4</v>
      </c>
      <c r="AC673" s="25"/>
      <c r="AD673" s="25"/>
      <c r="AE673" s="25">
        <v>7</v>
      </c>
      <c r="AF673" s="28">
        <v>1</v>
      </c>
      <c r="AG673" s="28">
        <v>1</v>
      </c>
      <c r="AH673" s="25"/>
      <c r="AI673" s="25">
        <v>4</v>
      </c>
      <c r="AJ673" s="25">
        <v>1</v>
      </c>
      <c r="AK673" s="25">
        <v>1</v>
      </c>
      <c r="AL673" s="25"/>
      <c r="AM673" s="25"/>
      <c r="AN673" s="25"/>
      <c r="AO673" s="25">
        <v>1</v>
      </c>
      <c r="AP673" s="25"/>
      <c r="AQ673" s="25">
        <v>1</v>
      </c>
      <c r="AR673" s="25"/>
      <c r="AS673" s="25"/>
      <c r="AT673" s="25"/>
      <c r="AU673" s="25">
        <v>2</v>
      </c>
      <c r="AV673" s="25">
        <v>1</v>
      </c>
      <c r="AW673" s="25"/>
      <c r="AX673" s="25"/>
      <c r="AY673" s="25"/>
      <c r="AZ673" s="25"/>
      <c r="BA673" s="25"/>
      <c r="BB673" s="25"/>
      <c r="BC673" s="26">
        <f t="shared" si="112"/>
        <v>22</v>
      </c>
      <c r="BD673" s="26">
        <f t="shared" si="113"/>
        <v>9</v>
      </c>
      <c r="BE673" s="26">
        <f t="shared" si="118"/>
        <v>3</v>
      </c>
      <c r="BF673" s="26">
        <f t="shared" si="114"/>
        <v>0</v>
      </c>
      <c r="BG673" s="26">
        <f t="shared" si="115"/>
        <v>25</v>
      </c>
      <c r="BH673" s="26">
        <f t="shared" si="115"/>
        <v>9</v>
      </c>
      <c r="BI673" s="26">
        <f t="shared" si="116"/>
        <v>21</v>
      </c>
      <c r="BJ673" s="91"/>
    </row>
    <row r="674" spans="1:62" s="4" customFormat="1" ht="12.75">
      <c r="A674" s="68"/>
      <c r="B674" s="25"/>
      <c r="C674" s="25">
        <v>22</v>
      </c>
      <c r="D674" s="67" t="s">
        <v>421</v>
      </c>
      <c r="E674" s="24"/>
      <c r="F674" s="68" t="s">
        <v>41</v>
      </c>
      <c r="G674" s="25"/>
      <c r="H674" s="25"/>
      <c r="I674" s="25"/>
      <c r="J674" s="25"/>
      <c r="K674" s="25">
        <v>1</v>
      </c>
      <c r="L674" s="25"/>
      <c r="M674" s="25">
        <v>1</v>
      </c>
      <c r="N674" s="25"/>
      <c r="O674" s="25"/>
      <c r="P674" s="25">
        <v>2</v>
      </c>
      <c r="Q674" s="25"/>
      <c r="R674" s="25"/>
      <c r="S674" s="25"/>
      <c r="T674" s="25">
        <v>11</v>
      </c>
      <c r="U674" s="25"/>
      <c r="V674" s="25"/>
      <c r="W674" s="25"/>
      <c r="X674" s="25">
        <v>1</v>
      </c>
      <c r="Y674" s="25"/>
      <c r="Z674" s="25"/>
      <c r="AA674" s="25">
        <v>4</v>
      </c>
      <c r="AB674" s="25">
        <v>2</v>
      </c>
      <c r="AC674" s="25"/>
      <c r="AD674" s="25"/>
      <c r="AE674" s="25">
        <v>1</v>
      </c>
      <c r="AF674" s="28">
        <v>1</v>
      </c>
      <c r="AG674" s="25"/>
      <c r="AH674" s="25"/>
      <c r="AI674" s="25">
        <v>1</v>
      </c>
      <c r="AJ674" s="25"/>
      <c r="AK674" s="25"/>
      <c r="AL674" s="25"/>
      <c r="AM674" s="25">
        <v>1</v>
      </c>
      <c r="AN674" s="25"/>
      <c r="AO674" s="25"/>
      <c r="AP674" s="25"/>
      <c r="AQ674" s="25">
        <v>1</v>
      </c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6">
        <f t="shared" si="112"/>
        <v>8</v>
      </c>
      <c r="BD674" s="26">
        <f t="shared" si="113"/>
        <v>19</v>
      </c>
      <c r="BE674" s="26">
        <f t="shared" si="118"/>
        <v>0</v>
      </c>
      <c r="BF674" s="26">
        <f t="shared" si="114"/>
        <v>0</v>
      </c>
      <c r="BG674" s="26">
        <f t="shared" si="115"/>
        <v>8</v>
      </c>
      <c r="BH674" s="26">
        <f t="shared" si="115"/>
        <v>19</v>
      </c>
      <c r="BI674" s="26">
        <f t="shared" si="116"/>
        <v>22</v>
      </c>
      <c r="BJ674" s="91"/>
    </row>
    <row r="675" spans="1:62" s="4" customFormat="1" ht="12.75">
      <c r="A675" s="68"/>
      <c r="B675" s="25" t="s">
        <v>435</v>
      </c>
      <c r="C675" s="25"/>
      <c r="D675" s="67" t="s">
        <v>436</v>
      </c>
      <c r="E675" s="24"/>
      <c r="F675" s="68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6">
        <f t="shared" si="112"/>
        <v>0</v>
      </c>
      <c r="BD675" s="26">
        <f t="shared" si="113"/>
        <v>0</v>
      </c>
      <c r="BE675" s="26">
        <f t="shared" si="118"/>
        <v>0</v>
      </c>
      <c r="BF675" s="26">
        <f t="shared" si="114"/>
        <v>0</v>
      </c>
      <c r="BG675" s="26">
        <f t="shared" si="115"/>
        <v>0</v>
      </c>
      <c r="BH675" s="26">
        <f t="shared" si="115"/>
        <v>0</v>
      </c>
      <c r="BI675" s="26">
        <f t="shared" si="116"/>
        <v>0</v>
      </c>
      <c r="BJ675" s="91"/>
    </row>
    <row r="676" spans="1:62" s="4" customFormat="1" ht="12.75">
      <c r="A676" s="68"/>
      <c r="B676" s="25"/>
      <c r="C676" s="25">
        <v>23</v>
      </c>
      <c r="D676" s="67" t="s">
        <v>419</v>
      </c>
      <c r="E676" s="24"/>
      <c r="F676" s="68" t="s">
        <v>31</v>
      </c>
      <c r="G676" s="25"/>
      <c r="H676" s="25"/>
      <c r="I676" s="25"/>
      <c r="J676" s="25"/>
      <c r="K676" s="25"/>
      <c r="L676" s="25"/>
      <c r="M676" s="25"/>
      <c r="N676" s="25"/>
      <c r="O676" s="25"/>
      <c r="P676" s="25">
        <v>1</v>
      </c>
      <c r="Q676" s="25">
        <v>1</v>
      </c>
      <c r="R676" s="25"/>
      <c r="S676" s="25"/>
      <c r="T676" s="25">
        <v>2</v>
      </c>
      <c r="U676" s="25"/>
      <c r="V676" s="25"/>
      <c r="W676" s="25">
        <v>1</v>
      </c>
      <c r="X676" s="25">
        <v>2</v>
      </c>
      <c r="Y676" s="25">
        <v>2</v>
      </c>
      <c r="Z676" s="25"/>
      <c r="AA676" s="25">
        <v>7</v>
      </c>
      <c r="AB676" s="25">
        <v>7</v>
      </c>
      <c r="AC676" s="25"/>
      <c r="AD676" s="25"/>
      <c r="AE676" s="25">
        <v>9</v>
      </c>
      <c r="AF676" s="28">
        <v>1</v>
      </c>
      <c r="AG676" s="28">
        <v>1</v>
      </c>
      <c r="AH676" s="28">
        <v>3</v>
      </c>
      <c r="AI676" s="28">
        <v>7</v>
      </c>
      <c r="AJ676" s="28">
        <v>3</v>
      </c>
      <c r="AK676" s="28">
        <v>2</v>
      </c>
      <c r="AL676" s="25"/>
      <c r="AM676" s="25">
        <v>5</v>
      </c>
      <c r="AN676" s="25">
        <v>1</v>
      </c>
      <c r="AO676" s="25">
        <v>1</v>
      </c>
      <c r="AP676" s="25">
        <v>1</v>
      </c>
      <c r="AQ676" s="25">
        <v>4</v>
      </c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6">
        <f t="shared" si="112"/>
        <v>33</v>
      </c>
      <c r="BD676" s="26">
        <f t="shared" si="113"/>
        <v>17</v>
      </c>
      <c r="BE676" s="26">
        <f t="shared" si="118"/>
        <v>7</v>
      </c>
      <c r="BF676" s="26">
        <f t="shared" si="114"/>
        <v>4</v>
      </c>
      <c r="BG676" s="26">
        <f t="shared" si="115"/>
        <v>40</v>
      </c>
      <c r="BH676" s="26">
        <f t="shared" si="115"/>
        <v>21</v>
      </c>
      <c r="BI676" s="26">
        <f t="shared" si="116"/>
        <v>23</v>
      </c>
      <c r="BJ676" s="91"/>
    </row>
    <row r="677" spans="1:62" s="4" customFormat="1" ht="12.75">
      <c r="A677" s="68"/>
      <c r="B677" s="25"/>
      <c r="C677" s="25">
        <v>24</v>
      </c>
      <c r="D677" s="67" t="s">
        <v>420</v>
      </c>
      <c r="E677" s="24"/>
      <c r="F677" s="68" t="s">
        <v>31</v>
      </c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>
        <v>1</v>
      </c>
      <c r="U677" s="25"/>
      <c r="V677" s="25"/>
      <c r="W677" s="25"/>
      <c r="X677" s="25">
        <v>1</v>
      </c>
      <c r="Y677" s="25"/>
      <c r="Z677" s="25"/>
      <c r="AA677" s="25">
        <v>8</v>
      </c>
      <c r="AB677" s="25">
        <v>3</v>
      </c>
      <c r="AC677" s="25">
        <v>3</v>
      </c>
      <c r="AD677" s="25">
        <v>2</v>
      </c>
      <c r="AE677" s="25">
        <v>19</v>
      </c>
      <c r="AF677" s="28">
        <v>2</v>
      </c>
      <c r="AG677" s="28">
        <v>4</v>
      </c>
      <c r="AH677" s="28">
        <v>3</v>
      </c>
      <c r="AI677" s="28">
        <v>8</v>
      </c>
      <c r="AJ677" s="28">
        <v>2</v>
      </c>
      <c r="AK677" s="28">
        <v>5</v>
      </c>
      <c r="AL677" s="28">
        <v>1</v>
      </c>
      <c r="AM677" s="28">
        <v>3</v>
      </c>
      <c r="AN677" s="25"/>
      <c r="AO677" s="25">
        <v>2</v>
      </c>
      <c r="AP677" s="25">
        <v>1</v>
      </c>
      <c r="AQ677" s="25">
        <v>1</v>
      </c>
      <c r="AR677" s="25"/>
      <c r="AS677" s="25">
        <v>1</v>
      </c>
      <c r="AT677" s="25"/>
      <c r="AU677" s="25">
        <v>1</v>
      </c>
      <c r="AV677" s="25"/>
      <c r="AW677" s="25"/>
      <c r="AX677" s="25"/>
      <c r="AY677" s="25"/>
      <c r="AZ677" s="25"/>
      <c r="BA677" s="25"/>
      <c r="BB677" s="25"/>
      <c r="BC677" s="26">
        <f t="shared" si="112"/>
        <v>40</v>
      </c>
      <c r="BD677" s="26">
        <f t="shared" si="113"/>
        <v>9</v>
      </c>
      <c r="BE677" s="26">
        <f t="shared" si="118"/>
        <v>15</v>
      </c>
      <c r="BF677" s="26">
        <f t="shared" si="114"/>
        <v>7</v>
      </c>
      <c r="BG677" s="26">
        <f t="shared" si="115"/>
        <v>55</v>
      </c>
      <c r="BH677" s="26">
        <f t="shared" si="115"/>
        <v>16</v>
      </c>
      <c r="BI677" s="26">
        <f t="shared" si="116"/>
        <v>24</v>
      </c>
      <c r="BJ677" s="91"/>
    </row>
    <row r="678" spans="1:62" s="4" customFormat="1" ht="12.75">
      <c r="A678" s="68"/>
      <c r="B678" s="25"/>
      <c r="C678" s="25">
        <v>25</v>
      </c>
      <c r="D678" s="67" t="s">
        <v>421</v>
      </c>
      <c r="E678" s="24"/>
      <c r="F678" s="68" t="s">
        <v>41</v>
      </c>
      <c r="G678" s="25"/>
      <c r="H678" s="25"/>
      <c r="I678" s="25"/>
      <c r="J678" s="25"/>
      <c r="K678" s="25"/>
      <c r="L678" s="25"/>
      <c r="M678" s="25">
        <v>2</v>
      </c>
      <c r="N678" s="25">
        <v>1</v>
      </c>
      <c r="O678" s="25"/>
      <c r="P678" s="25">
        <v>2</v>
      </c>
      <c r="Q678" s="25"/>
      <c r="R678" s="25">
        <v>1</v>
      </c>
      <c r="S678" s="25"/>
      <c r="T678" s="25">
        <v>6</v>
      </c>
      <c r="U678" s="25"/>
      <c r="V678" s="25">
        <v>2</v>
      </c>
      <c r="W678" s="25">
        <v>1</v>
      </c>
      <c r="X678" s="25">
        <v>1</v>
      </c>
      <c r="Y678" s="25"/>
      <c r="Z678" s="25"/>
      <c r="AA678" s="25"/>
      <c r="AB678" s="25">
        <v>3</v>
      </c>
      <c r="AC678" s="25"/>
      <c r="AD678" s="25">
        <v>1</v>
      </c>
      <c r="AE678" s="25">
        <v>1</v>
      </c>
      <c r="AF678" s="25">
        <v>1</v>
      </c>
      <c r="AG678" s="25"/>
      <c r="AH678" s="25"/>
      <c r="AI678" s="25"/>
      <c r="AJ678" s="25"/>
      <c r="AK678" s="25"/>
      <c r="AL678" s="25"/>
      <c r="AM678" s="25"/>
      <c r="AN678" s="25">
        <v>1</v>
      </c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6">
        <f t="shared" si="112"/>
        <v>2</v>
      </c>
      <c r="BD678" s="26">
        <f t="shared" si="113"/>
        <v>16</v>
      </c>
      <c r="BE678" s="26">
        <f t="shared" si="118"/>
        <v>0</v>
      </c>
      <c r="BF678" s="26">
        <f t="shared" si="114"/>
        <v>5</v>
      </c>
      <c r="BG678" s="26">
        <f t="shared" si="115"/>
        <v>2</v>
      </c>
      <c r="BH678" s="26">
        <f t="shared" si="115"/>
        <v>21</v>
      </c>
      <c r="BI678" s="26">
        <f t="shared" si="116"/>
        <v>25</v>
      </c>
      <c r="BJ678" s="91"/>
    </row>
    <row r="679" spans="1:62" s="4" customFormat="1" ht="12.75">
      <c r="A679" s="68"/>
      <c r="B679" s="25" t="s">
        <v>437</v>
      </c>
      <c r="C679" s="25"/>
      <c r="D679" s="67" t="s">
        <v>438</v>
      </c>
      <c r="E679" s="24"/>
      <c r="F679" s="68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6">
        <f t="shared" si="112"/>
        <v>0</v>
      </c>
      <c r="BD679" s="26">
        <f t="shared" si="113"/>
        <v>0</v>
      </c>
      <c r="BE679" s="26">
        <f t="shared" si="118"/>
        <v>0</v>
      </c>
      <c r="BF679" s="26">
        <f t="shared" si="114"/>
        <v>0</v>
      </c>
      <c r="BG679" s="26">
        <f t="shared" si="115"/>
        <v>0</v>
      </c>
      <c r="BH679" s="26">
        <f t="shared" si="115"/>
        <v>0</v>
      </c>
      <c r="BI679" s="26">
        <f t="shared" si="116"/>
        <v>0</v>
      </c>
      <c r="BJ679" s="91"/>
    </row>
    <row r="680" spans="1:62" s="4" customFormat="1" ht="12.75">
      <c r="A680" s="68"/>
      <c r="B680" s="25"/>
      <c r="C680" s="25">
        <v>26</v>
      </c>
      <c r="D680" s="67" t="s">
        <v>418</v>
      </c>
      <c r="E680" s="24"/>
      <c r="F680" s="68" t="s">
        <v>32</v>
      </c>
      <c r="G680" s="25"/>
      <c r="H680" s="25"/>
      <c r="I680" s="25"/>
      <c r="J680" s="25"/>
      <c r="K680" s="25">
        <v>1</v>
      </c>
      <c r="L680" s="25"/>
      <c r="M680" s="25"/>
      <c r="N680" s="25"/>
      <c r="O680" s="25"/>
      <c r="P680" s="25">
        <v>1</v>
      </c>
      <c r="Q680" s="25"/>
      <c r="R680" s="25"/>
      <c r="S680" s="25"/>
      <c r="T680" s="25">
        <v>3</v>
      </c>
      <c r="U680" s="25"/>
      <c r="V680" s="25"/>
      <c r="W680" s="25"/>
      <c r="X680" s="25"/>
      <c r="Y680" s="25"/>
      <c r="Z680" s="25"/>
      <c r="AA680" s="25"/>
      <c r="AB680" s="25">
        <v>1</v>
      </c>
      <c r="AC680" s="25"/>
      <c r="AD680" s="25"/>
      <c r="AE680" s="25">
        <v>2</v>
      </c>
      <c r="AF680" s="25">
        <v>1</v>
      </c>
      <c r="AG680" s="25"/>
      <c r="AH680" s="25"/>
      <c r="AI680" s="25"/>
      <c r="AJ680" s="25">
        <v>1</v>
      </c>
      <c r="AK680" s="25"/>
      <c r="AL680" s="25"/>
      <c r="AM680" s="25"/>
      <c r="AN680" s="25"/>
      <c r="AO680" s="25">
        <v>1</v>
      </c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6">
        <f t="shared" si="112"/>
        <v>2</v>
      </c>
      <c r="BD680" s="26">
        <f t="shared" si="113"/>
        <v>8</v>
      </c>
      <c r="BE680" s="26">
        <f t="shared" si="118"/>
        <v>1</v>
      </c>
      <c r="BF680" s="26">
        <f t="shared" si="114"/>
        <v>0</v>
      </c>
      <c r="BG680" s="26">
        <f t="shared" si="115"/>
        <v>3</v>
      </c>
      <c r="BH680" s="26">
        <f t="shared" si="115"/>
        <v>8</v>
      </c>
      <c r="BI680" s="26">
        <f t="shared" si="116"/>
        <v>26</v>
      </c>
      <c r="BJ680" s="91"/>
    </row>
    <row r="681" spans="1:62" s="4" customFormat="1" ht="12.75">
      <c r="A681" s="68"/>
      <c r="B681" s="25"/>
      <c r="C681" s="25">
        <v>27</v>
      </c>
      <c r="D681" s="67" t="s">
        <v>419</v>
      </c>
      <c r="E681" s="24"/>
      <c r="F681" s="68" t="s">
        <v>31</v>
      </c>
      <c r="G681" s="25"/>
      <c r="H681" s="25"/>
      <c r="I681" s="25"/>
      <c r="J681" s="25"/>
      <c r="K681" s="25">
        <v>1</v>
      </c>
      <c r="L681" s="25"/>
      <c r="M681" s="25"/>
      <c r="N681" s="25"/>
      <c r="O681" s="25"/>
      <c r="P681" s="25">
        <v>4</v>
      </c>
      <c r="Q681" s="25"/>
      <c r="R681" s="25"/>
      <c r="S681" s="25"/>
      <c r="T681" s="25">
        <v>9</v>
      </c>
      <c r="U681" s="25"/>
      <c r="V681" s="25"/>
      <c r="W681" s="25"/>
      <c r="X681" s="25">
        <v>3</v>
      </c>
      <c r="Y681" s="25"/>
      <c r="Z681" s="25"/>
      <c r="AA681" s="25">
        <v>23</v>
      </c>
      <c r="AB681" s="25">
        <v>14</v>
      </c>
      <c r="AC681" s="25"/>
      <c r="AD681" s="25"/>
      <c r="AE681" s="25">
        <v>54</v>
      </c>
      <c r="AF681" s="28">
        <v>18</v>
      </c>
      <c r="AG681" s="28">
        <v>1</v>
      </c>
      <c r="AH681" s="25"/>
      <c r="AI681" s="25">
        <v>16</v>
      </c>
      <c r="AJ681" s="25">
        <v>5</v>
      </c>
      <c r="AK681" s="25"/>
      <c r="AL681" s="25"/>
      <c r="AM681" s="25">
        <v>5</v>
      </c>
      <c r="AN681" s="25">
        <v>1</v>
      </c>
      <c r="AO681" s="25"/>
      <c r="AP681" s="25"/>
      <c r="AQ681" s="25">
        <v>4</v>
      </c>
      <c r="AR681" s="25">
        <v>1</v>
      </c>
      <c r="AS681" s="25"/>
      <c r="AT681" s="25"/>
      <c r="AU681" s="25">
        <v>6</v>
      </c>
      <c r="AV681" s="25">
        <v>1</v>
      </c>
      <c r="AW681" s="25"/>
      <c r="AX681" s="25"/>
      <c r="AY681" s="25"/>
      <c r="AZ681" s="25"/>
      <c r="BA681" s="25"/>
      <c r="BB681" s="25"/>
      <c r="BC681" s="26">
        <f t="shared" si="112"/>
        <v>108</v>
      </c>
      <c r="BD681" s="26">
        <f t="shared" si="113"/>
        <v>57</v>
      </c>
      <c r="BE681" s="26">
        <f t="shared" si="118"/>
        <v>1</v>
      </c>
      <c r="BF681" s="26">
        <f t="shared" si="114"/>
        <v>0</v>
      </c>
      <c r="BG681" s="26">
        <f t="shared" si="115"/>
        <v>109</v>
      </c>
      <c r="BH681" s="26">
        <f t="shared" si="115"/>
        <v>57</v>
      </c>
      <c r="BI681" s="26">
        <f t="shared" si="116"/>
        <v>27</v>
      </c>
      <c r="BJ681" s="91"/>
    </row>
    <row r="682" spans="1:62" s="4" customFormat="1" ht="12.75">
      <c r="A682" s="68"/>
      <c r="B682" s="25"/>
      <c r="C682" s="25">
        <v>28</v>
      </c>
      <c r="D682" s="67" t="s">
        <v>419</v>
      </c>
      <c r="E682" s="24"/>
      <c r="F682" s="68" t="s">
        <v>40</v>
      </c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>
        <v>1</v>
      </c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6">
        <f t="shared" si="112"/>
        <v>0</v>
      </c>
      <c r="BD682" s="26">
        <f t="shared" si="113"/>
        <v>1</v>
      </c>
      <c r="BE682" s="26">
        <f t="shared" si="118"/>
        <v>0</v>
      </c>
      <c r="BF682" s="26">
        <f t="shared" si="114"/>
        <v>0</v>
      </c>
      <c r="BG682" s="26">
        <f t="shared" si="115"/>
        <v>0</v>
      </c>
      <c r="BH682" s="26">
        <f t="shared" si="115"/>
        <v>1</v>
      </c>
      <c r="BI682" s="26">
        <f t="shared" si="116"/>
        <v>28</v>
      </c>
      <c r="BJ682" s="91"/>
    </row>
    <row r="683" spans="1:62" s="4" customFormat="1" ht="12.75">
      <c r="A683" s="68"/>
      <c r="B683" s="25"/>
      <c r="C683" s="25">
        <v>29</v>
      </c>
      <c r="D683" s="67" t="s">
        <v>420</v>
      </c>
      <c r="E683" s="24"/>
      <c r="F683" s="68" t="s">
        <v>31</v>
      </c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>
        <v>1</v>
      </c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>
        <v>1</v>
      </c>
      <c r="AV683" s="25"/>
      <c r="AW683" s="25"/>
      <c r="AX683" s="25"/>
      <c r="AY683" s="25"/>
      <c r="AZ683" s="25"/>
      <c r="BA683" s="25"/>
      <c r="BB683" s="25"/>
      <c r="BC683" s="26">
        <f t="shared" si="112"/>
        <v>2</v>
      </c>
      <c r="BD683" s="26">
        <f t="shared" si="113"/>
        <v>0</v>
      </c>
      <c r="BE683" s="26">
        <f t="shared" si="118"/>
        <v>0</v>
      </c>
      <c r="BF683" s="26">
        <f t="shared" si="114"/>
        <v>0</v>
      </c>
      <c r="BG683" s="26">
        <f t="shared" si="115"/>
        <v>2</v>
      </c>
      <c r="BH683" s="26">
        <f t="shared" si="115"/>
        <v>0</v>
      </c>
      <c r="BI683" s="26">
        <f t="shared" si="116"/>
        <v>29</v>
      </c>
      <c r="BJ683" s="91"/>
    </row>
    <row r="684" spans="1:62" s="4" customFormat="1" ht="12.75">
      <c r="A684" s="68"/>
      <c r="B684" s="25"/>
      <c r="C684" s="25">
        <v>30</v>
      </c>
      <c r="D684" s="67" t="s">
        <v>421</v>
      </c>
      <c r="E684" s="24"/>
      <c r="F684" s="68" t="s">
        <v>41</v>
      </c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>
        <v>1</v>
      </c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6">
        <f t="shared" si="112"/>
        <v>1</v>
      </c>
      <c r="BD684" s="26">
        <f t="shared" si="113"/>
        <v>0</v>
      </c>
      <c r="BE684" s="26">
        <f t="shared" si="118"/>
        <v>0</v>
      </c>
      <c r="BF684" s="26">
        <f t="shared" si="114"/>
        <v>0</v>
      </c>
      <c r="BG684" s="26">
        <f t="shared" si="115"/>
        <v>1</v>
      </c>
      <c r="BH684" s="26">
        <f t="shared" si="115"/>
        <v>0</v>
      </c>
      <c r="BI684" s="26">
        <f t="shared" si="116"/>
        <v>30</v>
      </c>
      <c r="BJ684" s="91"/>
    </row>
    <row r="685" spans="1:62" s="4" customFormat="1" ht="12.75">
      <c r="A685" s="68"/>
      <c r="B685" s="25" t="s">
        <v>439</v>
      </c>
      <c r="C685" s="28"/>
      <c r="D685" s="67" t="s">
        <v>440</v>
      </c>
      <c r="E685" s="24"/>
      <c r="F685" s="68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6">
        <f aca="true" t="shared" si="119" ref="BC685:BC748">AY685+AU685+AQ685+AM685+AI685+AE685+AA685+W685+S685+O685</f>
        <v>0</v>
      </c>
      <c r="BD685" s="26">
        <f aca="true" t="shared" si="120" ref="BD685:BD748">AZ685+AV685+AR685+AN685+AJ685+AF685+AB685+X685+T685+P685+M685+K685+I685+G685</f>
        <v>0</v>
      </c>
      <c r="BE685" s="26">
        <f t="shared" si="118"/>
        <v>0</v>
      </c>
      <c r="BF685" s="26">
        <f aca="true" t="shared" si="121" ref="BF685:BF748">BB685+AX685+AT685+AP685+AL685+AH685+AD685+Z685+V685+R685+N685+L685+J685+H685</f>
        <v>0</v>
      </c>
      <c r="BG685" s="26">
        <f aca="true" t="shared" si="122" ref="BG685:BH748">BC685+BE685</f>
        <v>0</v>
      </c>
      <c r="BH685" s="26">
        <f t="shared" si="122"/>
        <v>0</v>
      </c>
      <c r="BI685" s="26">
        <f aca="true" t="shared" si="123" ref="BI685:BI748">C685</f>
        <v>0</v>
      </c>
      <c r="BJ685" s="91"/>
    </row>
    <row r="686" spans="1:62" s="4" customFormat="1" ht="12.75">
      <c r="A686" s="68"/>
      <c r="B686" s="25"/>
      <c r="C686" s="28">
        <v>31</v>
      </c>
      <c r="D686" s="67" t="s">
        <v>418</v>
      </c>
      <c r="E686" s="24"/>
      <c r="F686" s="68" t="s">
        <v>32</v>
      </c>
      <c r="G686" s="25"/>
      <c r="H686" s="25"/>
      <c r="I686" s="25">
        <v>1</v>
      </c>
      <c r="J686" s="25"/>
      <c r="K686" s="25"/>
      <c r="L686" s="25"/>
      <c r="M686" s="25">
        <v>1</v>
      </c>
      <c r="N686" s="25"/>
      <c r="O686" s="25"/>
      <c r="P686" s="25">
        <v>1</v>
      </c>
      <c r="Q686" s="25"/>
      <c r="R686" s="25"/>
      <c r="S686" s="25"/>
      <c r="T686" s="25">
        <v>2</v>
      </c>
      <c r="U686" s="25"/>
      <c r="V686" s="25"/>
      <c r="W686" s="25"/>
      <c r="X686" s="25">
        <v>1</v>
      </c>
      <c r="Y686" s="25"/>
      <c r="Z686" s="25"/>
      <c r="AA686" s="25">
        <v>1</v>
      </c>
      <c r="AB686" s="25"/>
      <c r="AC686" s="25"/>
      <c r="AD686" s="25"/>
      <c r="AE686" s="25">
        <v>4</v>
      </c>
      <c r="AF686" s="25"/>
      <c r="AG686" s="25"/>
      <c r="AH686" s="25"/>
      <c r="AI686" s="25">
        <v>5</v>
      </c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6">
        <f t="shared" si="119"/>
        <v>10</v>
      </c>
      <c r="BD686" s="26">
        <f t="shared" si="120"/>
        <v>6</v>
      </c>
      <c r="BE686" s="26">
        <f t="shared" si="118"/>
        <v>0</v>
      </c>
      <c r="BF686" s="26">
        <f t="shared" si="121"/>
        <v>0</v>
      </c>
      <c r="BG686" s="26">
        <f t="shared" si="122"/>
        <v>10</v>
      </c>
      <c r="BH686" s="26">
        <f t="shared" si="122"/>
        <v>6</v>
      </c>
      <c r="BI686" s="26">
        <f t="shared" si="123"/>
        <v>31</v>
      </c>
      <c r="BJ686" s="91"/>
    </row>
    <row r="687" spans="1:62" s="4" customFormat="1" ht="12.75">
      <c r="A687" s="68"/>
      <c r="B687" s="25"/>
      <c r="C687" s="28">
        <v>32</v>
      </c>
      <c r="D687" s="67" t="s">
        <v>423</v>
      </c>
      <c r="E687" s="24"/>
      <c r="F687" s="68" t="s">
        <v>40</v>
      </c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>
        <v>1</v>
      </c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6">
        <f t="shared" si="119"/>
        <v>0</v>
      </c>
      <c r="BD687" s="26">
        <f t="shared" si="120"/>
        <v>0</v>
      </c>
      <c r="BE687" s="26">
        <f t="shared" si="118"/>
        <v>0</v>
      </c>
      <c r="BF687" s="26">
        <f t="shared" si="121"/>
        <v>1</v>
      </c>
      <c r="BG687" s="26">
        <f t="shared" si="122"/>
        <v>0</v>
      </c>
      <c r="BH687" s="26">
        <f t="shared" si="122"/>
        <v>1</v>
      </c>
      <c r="BI687" s="26">
        <f t="shared" si="123"/>
        <v>32</v>
      </c>
      <c r="BJ687" s="91"/>
    </row>
    <row r="688" spans="1:62" s="4" customFormat="1" ht="12.75">
      <c r="A688" s="68"/>
      <c r="B688" s="25"/>
      <c r="C688" s="28">
        <v>33</v>
      </c>
      <c r="D688" s="67" t="s">
        <v>419</v>
      </c>
      <c r="E688" s="24"/>
      <c r="F688" s="68" t="s">
        <v>31</v>
      </c>
      <c r="G688" s="25"/>
      <c r="H688" s="25"/>
      <c r="I688" s="25">
        <v>1</v>
      </c>
      <c r="J688" s="25"/>
      <c r="K688" s="25"/>
      <c r="L688" s="25"/>
      <c r="M688" s="25">
        <v>3</v>
      </c>
      <c r="N688" s="25"/>
      <c r="O688" s="25"/>
      <c r="P688" s="25">
        <v>1</v>
      </c>
      <c r="Q688" s="25"/>
      <c r="R688" s="25"/>
      <c r="S688" s="25">
        <v>2</v>
      </c>
      <c r="T688" s="25">
        <v>11</v>
      </c>
      <c r="U688" s="25">
        <v>1</v>
      </c>
      <c r="V688" s="25"/>
      <c r="W688" s="25">
        <v>2</v>
      </c>
      <c r="X688" s="25">
        <v>6</v>
      </c>
      <c r="Y688" s="25"/>
      <c r="Z688" s="25"/>
      <c r="AA688" s="25">
        <v>20</v>
      </c>
      <c r="AB688" s="25">
        <v>11</v>
      </c>
      <c r="AC688" s="25"/>
      <c r="AD688" s="25"/>
      <c r="AE688" s="25">
        <v>44</v>
      </c>
      <c r="AF688" s="28">
        <v>7</v>
      </c>
      <c r="AG688" s="28">
        <v>3</v>
      </c>
      <c r="AH688" s="25"/>
      <c r="AI688" s="25">
        <v>29</v>
      </c>
      <c r="AJ688" s="25">
        <v>6</v>
      </c>
      <c r="AK688" s="25">
        <v>2</v>
      </c>
      <c r="AL688" s="25"/>
      <c r="AM688" s="25">
        <v>7</v>
      </c>
      <c r="AN688" s="25">
        <v>1</v>
      </c>
      <c r="AO688" s="25"/>
      <c r="AP688" s="25"/>
      <c r="AQ688" s="25">
        <v>12</v>
      </c>
      <c r="AR688" s="25"/>
      <c r="AS688" s="25">
        <v>1</v>
      </c>
      <c r="AT688" s="25"/>
      <c r="AU688" s="25">
        <v>4</v>
      </c>
      <c r="AV688" s="25"/>
      <c r="AW688" s="25"/>
      <c r="AX688" s="25"/>
      <c r="AY688" s="25"/>
      <c r="AZ688" s="25"/>
      <c r="BA688" s="25"/>
      <c r="BB688" s="25"/>
      <c r="BC688" s="26">
        <f t="shared" si="119"/>
        <v>120</v>
      </c>
      <c r="BD688" s="26">
        <f t="shared" si="120"/>
        <v>47</v>
      </c>
      <c r="BE688" s="26">
        <f t="shared" si="118"/>
        <v>7</v>
      </c>
      <c r="BF688" s="26">
        <f t="shared" si="121"/>
        <v>0</v>
      </c>
      <c r="BG688" s="26">
        <f t="shared" si="122"/>
        <v>127</v>
      </c>
      <c r="BH688" s="26">
        <f t="shared" si="122"/>
        <v>47</v>
      </c>
      <c r="BI688" s="26">
        <f t="shared" si="123"/>
        <v>33</v>
      </c>
      <c r="BJ688" s="91"/>
    </row>
    <row r="689" spans="1:62" s="4" customFormat="1" ht="12.75">
      <c r="A689" s="68"/>
      <c r="B689" s="25"/>
      <c r="C689" s="28">
        <v>34</v>
      </c>
      <c r="D689" s="67" t="s">
        <v>419</v>
      </c>
      <c r="E689" s="24"/>
      <c r="F689" s="68" t="s">
        <v>40</v>
      </c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>
        <v>1</v>
      </c>
      <c r="U689" s="25"/>
      <c r="V689" s="25"/>
      <c r="W689" s="25"/>
      <c r="X689" s="25"/>
      <c r="Y689" s="25"/>
      <c r="Z689" s="25"/>
      <c r="AA689" s="25"/>
      <c r="AB689" s="25">
        <v>1</v>
      </c>
      <c r="AC689" s="25"/>
      <c r="AD689" s="25"/>
      <c r="AE689" s="25"/>
      <c r="AF689" s="25"/>
      <c r="AG689" s="25"/>
      <c r="AH689" s="25"/>
      <c r="AI689" s="25">
        <v>1</v>
      </c>
      <c r="AJ689" s="25"/>
      <c r="AK689" s="25"/>
      <c r="AL689" s="25"/>
      <c r="AM689" s="25">
        <v>1</v>
      </c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6">
        <f t="shared" si="119"/>
        <v>2</v>
      </c>
      <c r="BD689" s="26">
        <f t="shared" si="120"/>
        <v>2</v>
      </c>
      <c r="BE689" s="26">
        <f t="shared" si="118"/>
        <v>0</v>
      </c>
      <c r="BF689" s="26">
        <f t="shared" si="121"/>
        <v>0</v>
      </c>
      <c r="BG689" s="26">
        <f t="shared" si="122"/>
        <v>2</v>
      </c>
      <c r="BH689" s="26">
        <f t="shared" si="122"/>
        <v>2</v>
      </c>
      <c r="BI689" s="26">
        <f t="shared" si="123"/>
        <v>34</v>
      </c>
      <c r="BJ689" s="91"/>
    </row>
    <row r="690" spans="1:62" s="4" customFormat="1" ht="12.75">
      <c r="A690" s="68"/>
      <c r="B690" s="25"/>
      <c r="C690" s="28">
        <v>35</v>
      </c>
      <c r="D690" s="67" t="s">
        <v>441</v>
      </c>
      <c r="E690" s="24"/>
      <c r="F690" s="68" t="s">
        <v>31</v>
      </c>
      <c r="G690" s="25"/>
      <c r="H690" s="25"/>
      <c r="I690" s="25"/>
      <c r="J690" s="25"/>
      <c r="K690" s="25"/>
      <c r="L690" s="25"/>
      <c r="M690" s="25"/>
      <c r="N690" s="25"/>
      <c r="O690" s="25"/>
      <c r="P690" s="25">
        <v>4</v>
      </c>
      <c r="Q690" s="25"/>
      <c r="R690" s="25"/>
      <c r="S690" s="25">
        <v>1</v>
      </c>
      <c r="T690" s="25">
        <v>5</v>
      </c>
      <c r="U690" s="25"/>
      <c r="V690" s="25"/>
      <c r="W690" s="25">
        <v>2</v>
      </c>
      <c r="X690" s="25">
        <v>3</v>
      </c>
      <c r="Y690" s="25"/>
      <c r="Z690" s="25"/>
      <c r="AA690" s="25">
        <v>9</v>
      </c>
      <c r="AB690" s="25">
        <v>5</v>
      </c>
      <c r="AC690" s="25">
        <v>1</v>
      </c>
      <c r="AD690" s="25"/>
      <c r="AE690" s="25">
        <v>9</v>
      </c>
      <c r="AF690" s="28">
        <v>3</v>
      </c>
      <c r="AG690" s="28">
        <v>1</v>
      </c>
      <c r="AH690" s="25">
        <v>1</v>
      </c>
      <c r="AI690" s="25">
        <v>11</v>
      </c>
      <c r="AJ690" s="25">
        <v>4</v>
      </c>
      <c r="AK690" s="25">
        <v>3</v>
      </c>
      <c r="AL690" s="25">
        <v>2</v>
      </c>
      <c r="AM690" s="25">
        <v>9</v>
      </c>
      <c r="AN690" s="25"/>
      <c r="AO690" s="25"/>
      <c r="AP690" s="25"/>
      <c r="AQ690" s="25">
        <v>4</v>
      </c>
      <c r="AR690" s="25"/>
      <c r="AS690" s="25"/>
      <c r="AT690" s="25"/>
      <c r="AU690" s="25">
        <v>1</v>
      </c>
      <c r="AV690" s="25"/>
      <c r="AW690" s="25"/>
      <c r="AX690" s="25"/>
      <c r="AY690" s="25"/>
      <c r="AZ690" s="25"/>
      <c r="BA690" s="25"/>
      <c r="BB690" s="25"/>
      <c r="BC690" s="26">
        <f t="shared" si="119"/>
        <v>46</v>
      </c>
      <c r="BD690" s="26">
        <f t="shared" si="120"/>
        <v>24</v>
      </c>
      <c r="BE690" s="26">
        <f t="shared" si="118"/>
        <v>5</v>
      </c>
      <c r="BF690" s="26">
        <f t="shared" si="121"/>
        <v>3</v>
      </c>
      <c r="BG690" s="26">
        <f t="shared" si="122"/>
        <v>51</v>
      </c>
      <c r="BH690" s="26">
        <f t="shared" si="122"/>
        <v>27</v>
      </c>
      <c r="BI690" s="26">
        <f t="shared" si="123"/>
        <v>35</v>
      </c>
      <c r="BJ690" s="91"/>
    </row>
    <row r="691" spans="1:62" s="4" customFormat="1" ht="12.75">
      <c r="A691" s="68"/>
      <c r="B691" s="25"/>
      <c r="C691" s="28">
        <v>36</v>
      </c>
      <c r="D691" s="67" t="s">
        <v>441</v>
      </c>
      <c r="E691" s="24"/>
      <c r="F691" s="68" t="s">
        <v>32</v>
      </c>
      <c r="G691" s="25">
        <v>1</v>
      </c>
      <c r="H691" s="25"/>
      <c r="I691" s="25"/>
      <c r="J691" s="25"/>
      <c r="K691" s="25">
        <v>1</v>
      </c>
      <c r="L691" s="25"/>
      <c r="M691" s="25">
        <v>2</v>
      </c>
      <c r="N691" s="25"/>
      <c r="O691" s="25"/>
      <c r="P691" s="25">
        <v>5</v>
      </c>
      <c r="Q691" s="25"/>
      <c r="R691" s="25"/>
      <c r="S691" s="25"/>
      <c r="T691" s="25">
        <v>4</v>
      </c>
      <c r="U691" s="25"/>
      <c r="V691" s="25"/>
      <c r="W691" s="25">
        <v>1</v>
      </c>
      <c r="X691" s="25">
        <v>2</v>
      </c>
      <c r="Y691" s="25"/>
      <c r="Z691" s="25"/>
      <c r="AA691" s="25">
        <v>3</v>
      </c>
      <c r="AB691" s="25">
        <v>4</v>
      </c>
      <c r="AC691" s="25">
        <v>1</v>
      </c>
      <c r="AD691" s="25"/>
      <c r="AE691" s="25">
        <v>8</v>
      </c>
      <c r="AF691" s="28">
        <v>1</v>
      </c>
      <c r="AG691" s="28">
        <v>1</v>
      </c>
      <c r="AH691" s="28">
        <v>1</v>
      </c>
      <c r="AI691" s="28">
        <v>2</v>
      </c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>
        <v>1</v>
      </c>
      <c r="AU691" s="25"/>
      <c r="AV691" s="25"/>
      <c r="AW691" s="25"/>
      <c r="AX691" s="25"/>
      <c r="AY691" s="25"/>
      <c r="AZ691" s="25"/>
      <c r="BA691" s="25"/>
      <c r="BB691" s="25"/>
      <c r="BC691" s="26">
        <f t="shared" si="119"/>
        <v>14</v>
      </c>
      <c r="BD691" s="26">
        <f t="shared" si="120"/>
        <v>20</v>
      </c>
      <c r="BE691" s="26">
        <f t="shared" si="118"/>
        <v>2</v>
      </c>
      <c r="BF691" s="26">
        <f t="shared" si="121"/>
        <v>2</v>
      </c>
      <c r="BG691" s="26">
        <f t="shared" si="122"/>
        <v>16</v>
      </c>
      <c r="BH691" s="26">
        <f t="shared" si="122"/>
        <v>22</v>
      </c>
      <c r="BI691" s="26">
        <f t="shared" si="123"/>
        <v>36</v>
      </c>
      <c r="BJ691" s="91"/>
    </row>
    <row r="692" spans="1:62" s="4" customFormat="1" ht="12.75">
      <c r="A692" s="68"/>
      <c r="B692" s="25"/>
      <c r="C692" s="28">
        <v>37</v>
      </c>
      <c r="D692" s="67" t="s">
        <v>442</v>
      </c>
      <c r="E692" s="24"/>
      <c r="F692" s="68" t="s">
        <v>41</v>
      </c>
      <c r="G692" s="25"/>
      <c r="H692" s="25"/>
      <c r="I692" s="25"/>
      <c r="J692" s="25"/>
      <c r="K692" s="25"/>
      <c r="L692" s="25"/>
      <c r="M692" s="25"/>
      <c r="N692" s="25"/>
      <c r="O692" s="25"/>
      <c r="P692" s="25">
        <v>3</v>
      </c>
      <c r="Q692" s="25"/>
      <c r="R692" s="25"/>
      <c r="S692" s="25"/>
      <c r="T692" s="25">
        <v>9</v>
      </c>
      <c r="U692" s="25"/>
      <c r="V692" s="25"/>
      <c r="W692" s="25"/>
      <c r="X692" s="25">
        <v>2</v>
      </c>
      <c r="Y692" s="25"/>
      <c r="Z692" s="25"/>
      <c r="AA692" s="25">
        <v>8</v>
      </c>
      <c r="AB692" s="25">
        <v>1</v>
      </c>
      <c r="AC692" s="25"/>
      <c r="AD692" s="25"/>
      <c r="AE692" s="25">
        <v>5</v>
      </c>
      <c r="AF692" s="28">
        <v>2</v>
      </c>
      <c r="AG692" s="25"/>
      <c r="AH692" s="25"/>
      <c r="AI692" s="28">
        <v>4</v>
      </c>
      <c r="AJ692" s="28">
        <v>1</v>
      </c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6">
        <f t="shared" si="119"/>
        <v>17</v>
      </c>
      <c r="BD692" s="26">
        <f t="shared" si="120"/>
        <v>18</v>
      </c>
      <c r="BE692" s="26">
        <f t="shared" si="118"/>
        <v>0</v>
      </c>
      <c r="BF692" s="26">
        <f t="shared" si="121"/>
        <v>0</v>
      </c>
      <c r="BG692" s="26">
        <f t="shared" si="122"/>
        <v>17</v>
      </c>
      <c r="BH692" s="26">
        <f t="shared" si="122"/>
        <v>18</v>
      </c>
      <c r="BI692" s="26">
        <f t="shared" si="123"/>
        <v>37</v>
      </c>
      <c r="BJ692" s="91"/>
    </row>
    <row r="693" spans="1:62" s="4" customFormat="1" ht="12.75">
      <c r="A693" s="68"/>
      <c r="B693" s="25"/>
      <c r="C693" s="28">
        <v>38</v>
      </c>
      <c r="D693" s="67" t="s">
        <v>442</v>
      </c>
      <c r="E693" s="24"/>
      <c r="F693" s="68" t="s">
        <v>32</v>
      </c>
      <c r="G693" s="25"/>
      <c r="H693" s="25"/>
      <c r="I693" s="25">
        <v>1</v>
      </c>
      <c r="J693" s="25"/>
      <c r="K693" s="25"/>
      <c r="L693" s="25"/>
      <c r="M693" s="25">
        <v>1</v>
      </c>
      <c r="N693" s="25"/>
      <c r="O693" s="25"/>
      <c r="P693" s="25">
        <v>2</v>
      </c>
      <c r="Q693" s="25"/>
      <c r="R693" s="25"/>
      <c r="S693" s="25">
        <v>1</v>
      </c>
      <c r="T693" s="25">
        <v>6</v>
      </c>
      <c r="U693" s="25"/>
      <c r="V693" s="25"/>
      <c r="W693" s="25"/>
      <c r="X693" s="25">
        <v>4</v>
      </c>
      <c r="Y693" s="25"/>
      <c r="Z693" s="25"/>
      <c r="AA693" s="25">
        <v>16</v>
      </c>
      <c r="AB693" s="25">
        <v>13</v>
      </c>
      <c r="AC693" s="25"/>
      <c r="AD693" s="25"/>
      <c r="AE693" s="25">
        <v>23</v>
      </c>
      <c r="AF693" s="28">
        <v>3</v>
      </c>
      <c r="AG693" s="25"/>
      <c r="AH693" s="25"/>
      <c r="AI693" s="28">
        <v>14</v>
      </c>
      <c r="AJ693" s="28">
        <v>1</v>
      </c>
      <c r="AK693" s="25"/>
      <c r="AL693" s="25"/>
      <c r="AM693" s="25">
        <v>4</v>
      </c>
      <c r="AN693" s="25"/>
      <c r="AO693" s="25"/>
      <c r="AP693" s="25"/>
      <c r="AQ693" s="25">
        <v>1</v>
      </c>
      <c r="AR693" s="25"/>
      <c r="AS693" s="25"/>
      <c r="AT693" s="25"/>
      <c r="AU693" s="25">
        <v>1</v>
      </c>
      <c r="AV693" s="25"/>
      <c r="AW693" s="25"/>
      <c r="AX693" s="25"/>
      <c r="AY693" s="25"/>
      <c r="AZ693" s="25"/>
      <c r="BA693" s="25"/>
      <c r="BB693" s="25"/>
      <c r="BC693" s="26">
        <f t="shared" si="119"/>
        <v>60</v>
      </c>
      <c r="BD693" s="26">
        <f t="shared" si="120"/>
        <v>31</v>
      </c>
      <c r="BE693" s="26">
        <f t="shared" si="118"/>
        <v>0</v>
      </c>
      <c r="BF693" s="26">
        <f t="shared" si="121"/>
        <v>0</v>
      </c>
      <c r="BG693" s="26">
        <f t="shared" si="122"/>
        <v>60</v>
      </c>
      <c r="BH693" s="26">
        <f t="shared" si="122"/>
        <v>31</v>
      </c>
      <c r="BI693" s="26">
        <f t="shared" si="123"/>
        <v>38</v>
      </c>
      <c r="BJ693" s="91"/>
    </row>
    <row r="694" spans="1:62" s="4" customFormat="1" ht="12.75">
      <c r="A694" s="68"/>
      <c r="B694" s="25"/>
      <c r="C694" s="28">
        <v>39</v>
      </c>
      <c r="D694" s="67" t="s">
        <v>443</v>
      </c>
      <c r="E694" s="24"/>
      <c r="F694" s="68" t="s">
        <v>31</v>
      </c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>
        <v>1</v>
      </c>
      <c r="AF694" s="25"/>
      <c r="AG694" s="25"/>
      <c r="AH694" s="25"/>
      <c r="AI694" s="28">
        <v>2</v>
      </c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>
        <v>1</v>
      </c>
      <c r="AV694" s="25"/>
      <c r="AW694" s="25"/>
      <c r="AX694" s="25"/>
      <c r="AY694" s="25"/>
      <c r="AZ694" s="25"/>
      <c r="BA694" s="25"/>
      <c r="BB694" s="25"/>
      <c r="BC694" s="26">
        <f t="shared" si="119"/>
        <v>4</v>
      </c>
      <c r="BD694" s="26">
        <f t="shared" si="120"/>
        <v>0</v>
      </c>
      <c r="BE694" s="26">
        <f t="shared" si="118"/>
        <v>0</v>
      </c>
      <c r="BF694" s="26">
        <f t="shared" si="121"/>
        <v>0</v>
      </c>
      <c r="BG694" s="26">
        <f t="shared" si="122"/>
        <v>4</v>
      </c>
      <c r="BH694" s="26">
        <f t="shared" si="122"/>
        <v>0</v>
      </c>
      <c r="BI694" s="26">
        <f t="shared" si="123"/>
        <v>39</v>
      </c>
      <c r="BJ694" s="91"/>
    </row>
    <row r="695" spans="1:62" s="4" customFormat="1" ht="12.75">
      <c r="A695" s="68"/>
      <c r="B695" s="25"/>
      <c r="C695" s="28">
        <v>40</v>
      </c>
      <c r="D695" s="67" t="s">
        <v>444</v>
      </c>
      <c r="E695" s="24"/>
      <c r="F695" s="68" t="s">
        <v>31</v>
      </c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>
        <v>1</v>
      </c>
      <c r="Y695" s="25"/>
      <c r="Z695" s="25"/>
      <c r="AA695" s="25"/>
      <c r="AB695" s="25"/>
      <c r="AC695" s="25"/>
      <c r="AD695" s="25"/>
      <c r="AE695" s="25">
        <v>4</v>
      </c>
      <c r="AF695" s="25">
        <v>2</v>
      </c>
      <c r="AG695" s="25"/>
      <c r="AH695" s="25"/>
      <c r="AI695" s="25">
        <v>1</v>
      </c>
      <c r="AJ695" s="25"/>
      <c r="AK695" s="25"/>
      <c r="AL695" s="25"/>
      <c r="AM695" s="25">
        <v>2</v>
      </c>
      <c r="AN695" s="25"/>
      <c r="AO695" s="25"/>
      <c r="AP695" s="25">
        <v>1</v>
      </c>
      <c r="AQ695" s="25">
        <v>3</v>
      </c>
      <c r="AR695" s="25"/>
      <c r="AS695" s="25"/>
      <c r="AT695" s="25"/>
      <c r="AU695" s="25">
        <v>3</v>
      </c>
      <c r="AV695" s="25"/>
      <c r="AW695" s="25"/>
      <c r="AX695" s="25"/>
      <c r="AY695" s="25"/>
      <c r="AZ695" s="25"/>
      <c r="BA695" s="25"/>
      <c r="BB695" s="25"/>
      <c r="BC695" s="26">
        <f t="shared" si="119"/>
        <v>13</v>
      </c>
      <c r="BD695" s="26">
        <f t="shared" si="120"/>
        <v>3</v>
      </c>
      <c r="BE695" s="26">
        <f t="shared" si="118"/>
        <v>0</v>
      </c>
      <c r="BF695" s="26">
        <f t="shared" si="121"/>
        <v>1</v>
      </c>
      <c r="BG695" s="26">
        <f t="shared" si="122"/>
        <v>13</v>
      </c>
      <c r="BH695" s="26">
        <f t="shared" si="122"/>
        <v>4</v>
      </c>
      <c r="BI695" s="26">
        <f t="shared" si="123"/>
        <v>40</v>
      </c>
      <c r="BJ695" s="91"/>
    </row>
    <row r="696" spans="1:62" s="4" customFormat="1" ht="12.75">
      <c r="A696" s="68"/>
      <c r="B696" s="25"/>
      <c r="C696" s="28">
        <v>41</v>
      </c>
      <c r="D696" s="67" t="s">
        <v>445</v>
      </c>
      <c r="E696" s="24"/>
      <c r="F696" s="68" t="s">
        <v>31</v>
      </c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>
        <v>2</v>
      </c>
      <c r="AD696" s="25"/>
      <c r="AE696" s="25">
        <v>2</v>
      </c>
      <c r="AF696" s="25"/>
      <c r="AG696" s="25">
        <v>5</v>
      </c>
      <c r="AH696" s="25"/>
      <c r="AI696" s="25"/>
      <c r="AJ696" s="25"/>
      <c r="AK696" s="25"/>
      <c r="AL696" s="25"/>
      <c r="AM696" s="25">
        <v>1</v>
      </c>
      <c r="AN696" s="25"/>
      <c r="AO696" s="25">
        <v>1</v>
      </c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6">
        <f t="shared" si="119"/>
        <v>3</v>
      </c>
      <c r="BD696" s="26">
        <f t="shared" si="120"/>
        <v>0</v>
      </c>
      <c r="BE696" s="26">
        <f t="shared" si="118"/>
        <v>8</v>
      </c>
      <c r="BF696" s="26">
        <f t="shared" si="121"/>
        <v>0</v>
      </c>
      <c r="BG696" s="26">
        <f t="shared" si="122"/>
        <v>11</v>
      </c>
      <c r="BH696" s="26">
        <f t="shared" si="122"/>
        <v>0</v>
      </c>
      <c r="BI696" s="26">
        <f t="shared" si="123"/>
        <v>41</v>
      </c>
      <c r="BJ696" s="91"/>
    </row>
    <row r="697" spans="1:62" s="4" customFormat="1" ht="12.75">
      <c r="A697" s="68"/>
      <c r="B697" s="25"/>
      <c r="C697" s="28">
        <v>42</v>
      </c>
      <c r="D697" s="67" t="s">
        <v>431</v>
      </c>
      <c r="E697" s="24"/>
      <c r="F697" s="68" t="s">
        <v>31</v>
      </c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>
        <v>2</v>
      </c>
      <c r="X697" s="25"/>
      <c r="Y697" s="25"/>
      <c r="Z697" s="25"/>
      <c r="AA697" s="25">
        <v>6</v>
      </c>
      <c r="AB697" s="25">
        <v>3</v>
      </c>
      <c r="AC697" s="25">
        <v>2</v>
      </c>
      <c r="AD697" s="25">
        <v>1</v>
      </c>
      <c r="AE697" s="25">
        <v>19</v>
      </c>
      <c r="AF697" s="28">
        <v>4</v>
      </c>
      <c r="AG697" s="28">
        <v>4</v>
      </c>
      <c r="AH697" s="28">
        <v>2</v>
      </c>
      <c r="AI697" s="28">
        <v>7</v>
      </c>
      <c r="AJ697" s="25"/>
      <c r="AK697" s="25">
        <v>4</v>
      </c>
      <c r="AL697" s="25">
        <v>1</v>
      </c>
      <c r="AM697" s="25">
        <v>3</v>
      </c>
      <c r="AN697" s="25"/>
      <c r="AO697" s="25"/>
      <c r="AP697" s="25"/>
      <c r="AQ697" s="25">
        <v>3</v>
      </c>
      <c r="AR697" s="25"/>
      <c r="AS697" s="25">
        <v>1</v>
      </c>
      <c r="AT697" s="25"/>
      <c r="AU697" s="25">
        <v>2</v>
      </c>
      <c r="AV697" s="25"/>
      <c r="AW697" s="25"/>
      <c r="AX697" s="25"/>
      <c r="AY697" s="25"/>
      <c r="AZ697" s="25"/>
      <c r="BA697" s="25"/>
      <c r="BB697" s="25"/>
      <c r="BC697" s="26">
        <f t="shared" si="119"/>
        <v>42</v>
      </c>
      <c r="BD697" s="26">
        <f t="shared" si="120"/>
        <v>7</v>
      </c>
      <c r="BE697" s="26">
        <f t="shared" si="118"/>
        <v>11</v>
      </c>
      <c r="BF697" s="26">
        <f t="shared" si="121"/>
        <v>4</v>
      </c>
      <c r="BG697" s="26">
        <f t="shared" si="122"/>
        <v>53</v>
      </c>
      <c r="BH697" s="26">
        <f t="shared" si="122"/>
        <v>11</v>
      </c>
      <c r="BI697" s="26">
        <f t="shared" si="123"/>
        <v>42</v>
      </c>
      <c r="BJ697" s="91"/>
    </row>
    <row r="698" spans="1:62" s="4" customFormat="1" ht="12.75">
      <c r="A698" s="68"/>
      <c r="B698" s="25"/>
      <c r="C698" s="28">
        <v>43</v>
      </c>
      <c r="D698" s="67" t="s">
        <v>446</v>
      </c>
      <c r="E698" s="24"/>
      <c r="F698" s="68" t="s">
        <v>41</v>
      </c>
      <c r="G698" s="25"/>
      <c r="H698" s="25">
        <v>1</v>
      </c>
      <c r="I698" s="25"/>
      <c r="J698" s="25"/>
      <c r="K698" s="25"/>
      <c r="L698" s="25"/>
      <c r="M698" s="25">
        <v>2</v>
      </c>
      <c r="N698" s="25">
        <v>1</v>
      </c>
      <c r="O698" s="25"/>
      <c r="P698" s="25">
        <v>2</v>
      </c>
      <c r="Q698" s="25"/>
      <c r="R698" s="25">
        <v>2</v>
      </c>
      <c r="S698" s="25"/>
      <c r="T698" s="25">
        <v>8</v>
      </c>
      <c r="U698" s="25"/>
      <c r="V698" s="25">
        <v>3</v>
      </c>
      <c r="W698" s="25"/>
      <c r="X698" s="25">
        <v>1</v>
      </c>
      <c r="Y698" s="25"/>
      <c r="Z698" s="25"/>
      <c r="AA698" s="25">
        <v>7</v>
      </c>
      <c r="AB698" s="25">
        <v>6</v>
      </c>
      <c r="AC698" s="25"/>
      <c r="AD698" s="25"/>
      <c r="AE698" s="25">
        <v>4</v>
      </c>
      <c r="AF698" s="25"/>
      <c r="AG698" s="25"/>
      <c r="AH698" s="25"/>
      <c r="AI698" s="25">
        <v>2</v>
      </c>
      <c r="AJ698" s="25"/>
      <c r="AK698" s="25"/>
      <c r="AL698" s="25"/>
      <c r="AM698" s="25"/>
      <c r="AN698" s="25"/>
      <c r="AO698" s="25"/>
      <c r="AP698" s="25"/>
      <c r="AQ698" s="25">
        <v>1</v>
      </c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6">
        <f t="shared" si="119"/>
        <v>14</v>
      </c>
      <c r="BD698" s="26">
        <f t="shared" si="120"/>
        <v>19</v>
      </c>
      <c r="BE698" s="26">
        <f t="shared" si="118"/>
        <v>0</v>
      </c>
      <c r="BF698" s="26">
        <f t="shared" si="121"/>
        <v>7</v>
      </c>
      <c r="BG698" s="26">
        <f t="shared" si="122"/>
        <v>14</v>
      </c>
      <c r="BH698" s="26">
        <f t="shared" si="122"/>
        <v>26</v>
      </c>
      <c r="BI698" s="26">
        <f t="shared" si="123"/>
        <v>43</v>
      </c>
      <c r="BJ698" s="91"/>
    </row>
    <row r="699" spans="1:62" s="4" customFormat="1" ht="12.75">
      <c r="A699" s="68"/>
      <c r="B699" s="25"/>
      <c r="C699" s="28"/>
      <c r="D699" s="67" t="s">
        <v>447</v>
      </c>
      <c r="E699" s="24"/>
      <c r="F699" s="68" t="s">
        <v>31</v>
      </c>
      <c r="G699" s="25"/>
      <c r="H699" s="25"/>
      <c r="I699" s="25">
        <v>2</v>
      </c>
      <c r="J699" s="25"/>
      <c r="K699" s="25">
        <v>1</v>
      </c>
      <c r="L699" s="25"/>
      <c r="M699" s="25">
        <v>4</v>
      </c>
      <c r="N699" s="25"/>
      <c r="O699" s="25"/>
      <c r="P699" s="25">
        <v>17</v>
      </c>
      <c r="Q699" s="25">
        <v>1</v>
      </c>
      <c r="R699" s="25">
        <v>1</v>
      </c>
      <c r="S699" s="25">
        <v>7</v>
      </c>
      <c r="T699" s="25">
        <v>86</v>
      </c>
      <c r="U699" s="25">
        <v>4</v>
      </c>
      <c r="V699" s="25">
        <v>7</v>
      </c>
      <c r="W699" s="25">
        <v>18</v>
      </c>
      <c r="X699" s="25">
        <v>42</v>
      </c>
      <c r="Y699" s="25">
        <v>6</v>
      </c>
      <c r="Z699" s="25">
        <v>2</v>
      </c>
      <c r="AA699" s="25">
        <v>379</v>
      </c>
      <c r="AB699" s="25">
        <v>171</v>
      </c>
      <c r="AC699" s="25">
        <v>38</v>
      </c>
      <c r="AD699" s="25">
        <v>14</v>
      </c>
      <c r="AE699" s="25">
        <v>707</v>
      </c>
      <c r="AF699" s="28">
        <v>112</v>
      </c>
      <c r="AG699" s="28">
        <v>127</v>
      </c>
      <c r="AH699" s="28">
        <v>33</v>
      </c>
      <c r="AI699" s="28">
        <v>367</v>
      </c>
      <c r="AJ699" s="28">
        <v>47</v>
      </c>
      <c r="AK699" s="28">
        <v>102</v>
      </c>
      <c r="AL699" s="28">
        <v>12</v>
      </c>
      <c r="AM699" s="28">
        <v>133</v>
      </c>
      <c r="AN699" s="28">
        <v>10</v>
      </c>
      <c r="AO699" s="28">
        <v>44</v>
      </c>
      <c r="AP699" s="28">
        <v>12</v>
      </c>
      <c r="AQ699" s="28">
        <v>101</v>
      </c>
      <c r="AR699" s="28">
        <v>6</v>
      </c>
      <c r="AS699" s="28">
        <v>31</v>
      </c>
      <c r="AT699" s="28">
        <v>2</v>
      </c>
      <c r="AU699" s="25">
        <v>77</v>
      </c>
      <c r="AV699" s="25">
        <v>9</v>
      </c>
      <c r="AW699" s="25">
        <v>24</v>
      </c>
      <c r="AX699" s="25">
        <v>3</v>
      </c>
      <c r="AY699" s="25"/>
      <c r="AZ699" s="25">
        <v>1</v>
      </c>
      <c r="BA699" s="25"/>
      <c r="BB699" s="25"/>
      <c r="BC699" s="26">
        <f t="shared" si="119"/>
        <v>1789</v>
      </c>
      <c r="BD699" s="26">
        <f t="shared" si="120"/>
        <v>508</v>
      </c>
      <c r="BE699" s="26">
        <f t="shared" si="118"/>
        <v>377</v>
      </c>
      <c r="BF699" s="26">
        <f t="shared" si="121"/>
        <v>86</v>
      </c>
      <c r="BG699" s="26">
        <f t="shared" si="122"/>
        <v>2166</v>
      </c>
      <c r="BH699" s="26">
        <f t="shared" si="122"/>
        <v>594</v>
      </c>
      <c r="BI699" s="26">
        <f t="shared" si="123"/>
        <v>0</v>
      </c>
      <c r="BJ699" s="91"/>
    </row>
    <row r="700" spans="1:62" s="4" customFormat="1" ht="12.75">
      <c r="A700" s="68"/>
      <c r="B700" s="25"/>
      <c r="C700" s="28"/>
      <c r="D700" s="67" t="s">
        <v>447</v>
      </c>
      <c r="E700" s="24"/>
      <c r="F700" s="68" t="s">
        <v>40</v>
      </c>
      <c r="G700" s="25"/>
      <c r="H700" s="25"/>
      <c r="I700" s="25"/>
      <c r="J700" s="25"/>
      <c r="K700" s="25"/>
      <c r="L700" s="25"/>
      <c r="M700" s="25">
        <v>2</v>
      </c>
      <c r="N700" s="25"/>
      <c r="O700" s="25"/>
      <c r="P700" s="25">
        <v>1</v>
      </c>
      <c r="Q700" s="25"/>
      <c r="R700" s="25">
        <v>1</v>
      </c>
      <c r="S700" s="25"/>
      <c r="T700" s="25">
        <v>7</v>
      </c>
      <c r="U700" s="25"/>
      <c r="V700" s="25"/>
      <c r="W700" s="25"/>
      <c r="X700" s="25">
        <v>1</v>
      </c>
      <c r="Y700" s="25"/>
      <c r="Z700" s="25"/>
      <c r="AA700" s="25">
        <v>10</v>
      </c>
      <c r="AB700" s="25">
        <v>5</v>
      </c>
      <c r="AC700" s="25"/>
      <c r="AD700" s="25">
        <v>2</v>
      </c>
      <c r="AE700" s="25">
        <v>7</v>
      </c>
      <c r="AF700" s="28">
        <v>1</v>
      </c>
      <c r="AG700" s="28">
        <v>6</v>
      </c>
      <c r="AH700" s="25">
        <v>2</v>
      </c>
      <c r="AI700" s="28">
        <v>5</v>
      </c>
      <c r="AJ700" s="25"/>
      <c r="AK700" s="25">
        <v>3</v>
      </c>
      <c r="AL700" s="25">
        <v>2</v>
      </c>
      <c r="AM700" s="28">
        <v>3</v>
      </c>
      <c r="AN700" s="25"/>
      <c r="AO700" s="25">
        <v>2</v>
      </c>
      <c r="AP700" s="25"/>
      <c r="AQ700" s="25"/>
      <c r="AR700" s="25"/>
      <c r="AS700" s="25">
        <v>1</v>
      </c>
      <c r="AT700" s="25"/>
      <c r="AU700" s="25">
        <v>1</v>
      </c>
      <c r="AV700" s="25"/>
      <c r="AW700" s="25"/>
      <c r="AX700" s="25"/>
      <c r="AY700" s="25"/>
      <c r="AZ700" s="25"/>
      <c r="BA700" s="25"/>
      <c r="BB700" s="25"/>
      <c r="BC700" s="26">
        <f t="shared" si="119"/>
        <v>26</v>
      </c>
      <c r="BD700" s="26">
        <f t="shared" si="120"/>
        <v>17</v>
      </c>
      <c r="BE700" s="26">
        <f t="shared" si="118"/>
        <v>12</v>
      </c>
      <c r="BF700" s="26">
        <f t="shared" si="121"/>
        <v>7</v>
      </c>
      <c r="BG700" s="26">
        <f t="shared" si="122"/>
        <v>38</v>
      </c>
      <c r="BH700" s="26">
        <f t="shared" si="122"/>
        <v>24</v>
      </c>
      <c r="BI700" s="26">
        <f t="shared" si="123"/>
        <v>0</v>
      </c>
      <c r="BJ700" s="91"/>
    </row>
    <row r="701" spans="1:62" s="4" customFormat="1" ht="12.75">
      <c r="A701" s="68"/>
      <c r="B701" s="25"/>
      <c r="C701" s="25"/>
      <c r="D701" s="67" t="s">
        <v>447</v>
      </c>
      <c r="E701" s="24"/>
      <c r="F701" s="68" t="s">
        <v>41</v>
      </c>
      <c r="G701" s="25"/>
      <c r="H701" s="25">
        <v>1</v>
      </c>
      <c r="I701" s="25">
        <v>1</v>
      </c>
      <c r="J701" s="25"/>
      <c r="K701" s="25">
        <v>6</v>
      </c>
      <c r="L701" s="25"/>
      <c r="M701" s="25">
        <v>38</v>
      </c>
      <c r="N701" s="25">
        <v>3</v>
      </c>
      <c r="O701" s="25"/>
      <c r="P701" s="25">
        <v>65</v>
      </c>
      <c r="Q701" s="25"/>
      <c r="R701" s="25">
        <v>8</v>
      </c>
      <c r="S701" s="25">
        <v>2</v>
      </c>
      <c r="T701" s="25">
        <v>145</v>
      </c>
      <c r="U701" s="25"/>
      <c r="V701" s="25">
        <v>33</v>
      </c>
      <c r="W701" s="25">
        <v>6</v>
      </c>
      <c r="X701" s="25">
        <v>40</v>
      </c>
      <c r="Y701" s="25"/>
      <c r="Z701" s="25">
        <v>8</v>
      </c>
      <c r="AA701" s="25">
        <v>45</v>
      </c>
      <c r="AB701" s="25">
        <v>81</v>
      </c>
      <c r="AC701" s="25">
        <v>1</v>
      </c>
      <c r="AD701" s="25">
        <v>26</v>
      </c>
      <c r="AE701" s="25">
        <v>51</v>
      </c>
      <c r="AF701" s="28">
        <v>14</v>
      </c>
      <c r="AG701" s="28">
        <v>1</v>
      </c>
      <c r="AH701" s="25">
        <v>4</v>
      </c>
      <c r="AI701" s="25">
        <v>21</v>
      </c>
      <c r="AJ701" s="25">
        <v>3</v>
      </c>
      <c r="AK701" s="25">
        <v>1</v>
      </c>
      <c r="AL701" s="25"/>
      <c r="AM701" s="25">
        <v>4</v>
      </c>
      <c r="AN701" s="25">
        <v>1</v>
      </c>
      <c r="AO701" s="25"/>
      <c r="AP701" s="25"/>
      <c r="AQ701" s="25">
        <v>4</v>
      </c>
      <c r="AR701" s="25"/>
      <c r="AS701" s="25"/>
      <c r="AT701" s="25"/>
      <c r="AU701" s="25">
        <v>3</v>
      </c>
      <c r="AV701" s="25"/>
      <c r="AW701" s="25"/>
      <c r="AX701" s="25"/>
      <c r="AY701" s="25"/>
      <c r="AZ701" s="25"/>
      <c r="BA701" s="25"/>
      <c r="BB701" s="25"/>
      <c r="BC701" s="26">
        <f t="shared" si="119"/>
        <v>136</v>
      </c>
      <c r="BD701" s="26">
        <f t="shared" si="120"/>
        <v>394</v>
      </c>
      <c r="BE701" s="26">
        <f t="shared" si="118"/>
        <v>3</v>
      </c>
      <c r="BF701" s="26">
        <f t="shared" si="121"/>
        <v>83</v>
      </c>
      <c r="BG701" s="26">
        <f t="shared" si="122"/>
        <v>139</v>
      </c>
      <c r="BH701" s="26">
        <f t="shared" si="122"/>
        <v>477</v>
      </c>
      <c r="BI701" s="26">
        <f t="shared" si="123"/>
        <v>0</v>
      </c>
      <c r="BJ701" s="91"/>
    </row>
    <row r="702" spans="1:62" s="4" customFormat="1" ht="12.75">
      <c r="A702" s="68"/>
      <c r="B702" s="25"/>
      <c r="C702" s="25"/>
      <c r="D702" s="67" t="s">
        <v>447</v>
      </c>
      <c r="E702" s="24"/>
      <c r="F702" s="68" t="s">
        <v>32</v>
      </c>
      <c r="G702" s="25">
        <v>1</v>
      </c>
      <c r="H702" s="25"/>
      <c r="I702" s="25">
        <v>3</v>
      </c>
      <c r="J702" s="25"/>
      <c r="K702" s="25">
        <v>5</v>
      </c>
      <c r="L702" s="25"/>
      <c r="M702" s="25">
        <v>5</v>
      </c>
      <c r="N702" s="25"/>
      <c r="O702" s="25"/>
      <c r="P702" s="25">
        <v>13</v>
      </c>
      <c r="Q702" s="25"/>
      <c r="R702" s="25"/>
      <c r="S702" s="25">
        <v>2</v>
      </c>
      <c r="T702" s="25">
        <v>37</v>
      </c>
      <c r="U702" s="25"/>
      <c r="V702" s="25"/>
      <c r="W702" s="25">
        <v>4</v>
      </c>
      <c r="X702" s="25">
        <v>14</v>
      </c>
      <c r="Y702" s="25"/>
      <c r="Z702" s="25"/>
      <c r="AA702" s="25">
        <v>59</v>
      </c>
      <c r="AB702" s="25">
        <v>40</v>
      </c>
      <c r="AC702" s="25">
        <v>1</v>
      </c>
      <c r="AD702" s="25"/>
      <c r="AE702" s="25">
        <v>79</v>
      </c>
      <c r="AF702" s="28">
        <v>14</v>
      </c>
      <c r="AG702" s="28">
        <v>1</v>
      </c>
      <c r="AH702" s="25">
        <v>1</v>
      </c>
      <c r="AI702" s="25">
        <v>36</v>
      </c>
      <c r="AJ702" s="25">
        <v>3</v>
      </c>
      <c r="AK702" s="25">
        <v>1</v>
      </c>
      <c r="AL702" s="25"/>
      <c r="AM702" s="25">
        <v>10</v>
      </c>
      <c r="AN702" s="25"/>
      <c r="AO702" s="25">
        <v>1</v>
      </c>
      <c r="AP702" s="25"/>
      <c r="AQ702" s="25">
        <v>5</v>
      </c>
      <c r="AR702" s="25"/>
      <c r="AS702" s="25"/>
      <c r="AT702" s="25">
        <v>1</v>
      </c>
      <c r="AU702" s="25">
        <v>1</v>
      </c>
      <c r="AV702" s="25"/>
      <c r="AW702" s="25"/>
      <c r="AX702" s="25">
        <v>1</v>
      </c>
      <c r="AY702" s="25"/>
      <c r="AZ702" s="25"/>
      <c r="BA702" s="25"/>
      <c r="BB702" s="25"/>
      <c r="BC702" s="26">
        <f t="shared" si="119"/>
        <v>196</v>
      </c>
      <c r="BD702" s="26">
        <f t="shared" si="120"/>
        <v>135</v>
      </c>
      <c r="BE702" s="26">
        <f t="shared" si="118"/>
        <v>4</v>
      </c>
      <c r="BF702" s="26">
        <f t="shared" si="121"/>
        <v>3</v>
      </c>
      <c r="BG702" s="26">
        <f t="shared" si="122"/>
        <v>200</v>
      </c>
      <c r="BH702" s="26">
        <f t="shared" si="122"/>
        <v>138</v>
      </c>
      <c r="BI702" s="26">
        <f t="shared" si="123"/>
        <v>0</v>
      </c>
      <c r="BJ702" s="91"/>
    </row>
    <row r="703" spans="1:62" s="15" customFormat="1" ht="12.75">
      <c r="A703" s="66"/>
      <c r="B703" s="28"/>
      <c r="C703" s="28"/>
      <c r="D703" s="71" t="s">
        <v>448</v>
      </c>
      <c r="E703" s="24"/>
      <c r="F703" s="66"/>
      <c r="G703" s="28">
        <f>G702+G701+G700+G699</f>
        <v>1</v>
      </c>
      <c r="H703" s="28">
        <f aca="true" t="shared" si="124" ref="H703:BB703">H702+H701+H700+H699</f>
        <v>1</v>
      </c>
      <c r="I703" s="28">
        <f t="shared" si="124"/>
        <v>6</v>
      </c>
      <c r="J703" s="28">
        <f t="shared" si="124"/>
        <v>0</v>
      </c>
      <c r="K703" s="28">
        <f t="shared" si="124"/>
        <v>12</v>
      </c>
      <c r="L703" s="28">
        <f t="shared" si="124"/>
        <v>0</v>
      </c>
      <c r="M703" s="28">
        <f t="shared" si="124"/>
        <v>49</v>
      </c>
      <c r="N703" s="28">
        <f t="shared" si="124"/>
        <v>3</v>
      </c>
      <c r="O703" s="28">
        <f t="shared" si="124"/>
        <v>0</v>
      </c>
      <c r="P703" s="28">
        <f t="shared" si="124"/>
        <v>96</v>
      </c>
      <c r="Q703" s="28">
        <f t="shared" si="124"/>
        <v>1</v>
      </c>
      <c r="R703" s="28">
        <f t="shared" si="124"/>
        <v>10</v>
      </c>
      <c r="S703" s="28">
        <f t="shared" si="124"/>
        <v>11</v>
      </c>
      <c r="T703" s="28">
        <f t="shared" si="124"/>
        <v>275</v>
      </c>
      <c r="U703" s="28">
        <f t="shared" si="124"/>
        <v>4</v>
      </c>
      <c r="V703" s="28">
        <f t="shared" si="124"/>
        <v>40</v>
      </c>
      <c r="W703" s="28">
        <f t="shared" si="124"/>
        <v>28</v>
      </c>
      <c r="X703" s="28">
        <f t="shared" si="124"/>
        <v>97</v>
      </c>
      <c r="Y703" s="28">
        <f t="shared" si="124"/>
        <v>6</v>
      </c>
      <c r="Z703" s="28">
        <f t="shared" si="124"/>
        <v>10</v>
      </c>
      <c r="AA703" s="28">
        <f t="shared" si="124"/>
        <v>493</v>
      </c>
      <c r="AB703" s="28">
        <f t="shared" si="124"/>
        <v>297</v>
      </c>
      <c r="AC703" s="28">
        <f t="shared" si="124"/>
        <v>40</v>
      </c>
      <c r="AD703" s="28">
        <f t="shared" si="124"/>
        <v>42</v>
      </c>
      <c r="AE703" s="28">
        <f t="shared" si="124"/>
        <v>844</v>
      </c>
      <c r="AF703" s="28">
        <f t="shared" si="124"/>
        <v>141</v>
      </c>
      <c r="AG703" s="28">
        <f t="shared" si="124"/>
        <v>135</v>
      </c>
      <c r="AH703" s="28">
        <f t="shared" si="124"/>
        <v>40</v>
      </c>
      <c r="AI703" s="28">
        <f t="shared" si="124"/>
        <v>429</v>
      </c>
      <c r="AJ703" s="28">
        <f t="shared" si="124"/>
        <v>53</v>
      </c>
      <c r="AK703" s="28">
        <f t="shared" si="124"/>
        <v>107</v>
      </c>
      <c r="AL703" s="28">
        <f t="shared" si="124"/>
        <v>14</v>
      </c>
      <c r="AM703" s="28">
        <f t="shared" si="124"/>
        <v>150</v>
      </c>
      <c r="AN703" s="28">
        <f t="shared" si="124"/>
        <v>11</v>
      </c>
      <c r="AO703" s="28">
        <f t="shared" si="124"/>
        <v>47</v>
      </c>
      <c r="AP703" s="28">
        <f t="shared" si="124"/>
        <v>12</v>
      </c>
      <c r="AQ703" s="28">
        <f t="shared" si="124"/>
        <v>110</v>
      </c>
      <c r="AR703" s="28">
        <f t="shared" si="124"/>
        <v>6</v>
      </c>
      <c r="AS703" s="28">
        <f t="shared" si="124"/>
        <v>32</v>
      </c>
      <c r="AT703" s="28">
        <f t="shared" si="124"/>
        <v>3</v>
      </c>
      <c r="AU703" s="28">
        <f t="shared" si="124"/>
        <v>82</v>
      </c>
      <c r="AV703" s="28">
        <f t="shared" si="124"/>
        <v>9</v>
      </c>
      <c r="AW703" s="28">
        <f t="shared" si="124"/>
        <v>24</v>
      </c>
      <c r="AX703" s="28">
        <f t="shared" si="124"/>
        <v>4</v>
      </c>
      <c r="AY703" s="28">
        <f t="shared" si="124"/>
        <v>0</v>
      </c>
      <c r="AZ703" s="28">
        <f t="shared" si="124"/>
        <v>1</v>
      </c>
      <c r="BA703" s="28">
        <f t="shared" si="124"/>
        <v>0</v>
      </c>
      <c r="BB703" s="28">
        <f t="shared" si="124"/>
        <v>0</v>
      </c>
      <c r="BC703" s="26">
        <f t="shared" si="119"/>
        <v>2147</v>
      </c>
      <c r="BD703" s="26">
        <f t="shared" si="120"/>
        <v>1054</v>
      </c>
      <c r="BE703" s="26">
        <f t="shared" si="118"/>
        <v>396</v>
      </c>
      <c r="BF703" s="26">
        <f t="shared" si="121"/>
        <v>179</v>
      </c>
      <c r="BG703" s="26">
        <f t="shared" si="122"/>
        <v>2543</v>
      </c>
      <c r="BH703" s="26">
        <f t="shared" si="122"/>
        <v>1233</v>
      </c>
      <c r="BI703" s="26">
        <f t="shared" si="123"/>
        <v>0</v>
      </c>
      <c r="BJ703" s="87"/>
    </row>
    <row r="704" spans="1:62" s="4" customFormat="1" ht="12.75">
      <c r="A704" s="68" t="s">
        <v>449</v>
      </c>
      <c r="B704" s="25"/>
      <c r="C704" s="25"/>
      <c r="D704" s="67" t="s">
        <v>450</v>
      </c>
      <c r="E704" s="24"/>
      <c r="F704" s="6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6">
        <f t="shared" si="119"/>
        <v>0</v>
      </c>
      <c r="BD704" s="26">
        <f t="shared" si="120"/>
        <v>0</v>
      </c>
      <c r="BE704" s="26">
        <f aca="true" t="shared" si="125" ref="BE704:BE766">BA704+AW704+AS704+AO704+AK704+AG704+AC704+Y704+U704+Q704</f>
        <v>0</v>
      </c>
      <c r="BF704" s="26">
        <f t="shared" si="121"/>
        <v>0</v>
      </c>
      <c r="BG704" s="26">
        <f t="shared" si="122"/>
        <v>0</v>
      </c>
      <c r="BH704" s="26">
        <f t="shared" si="122"/>
        <v>0</v>
      </c>
      <c r="BI704" s="26">
        <f t="shared" si="123"/>
        <v>0</v>
      </c>
      <c r="BJ704" s="91">
        <v>320065</v>
      </c>
    </row>
    <row r="705" spans="1:62" s="4" customFormat="1" ht="12.75">
      <c r="A705" s="68"/>
      <c r="B705" s="25" t="s">
        <v>30</v>
      </c>
      <c r="C705" s="25"/>
      <c r="D705" s="67" t="s">
        <v>451</v>
      </c>
      <c r="E705" s="24"/>
      <c r="F705" s="68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6">
        <f t="shared" si="119"/>
        <v>0</v>
      </c>
      <c r="BD705" s="26">
        <f t="shared" si="120"/>
        <v>0</v>
      </c>
      <c r="BE705" s="26">
        <f t="shared" si="125"/>
        <v>0</v>
      </c>
      <c r="BF705" s="26">
        <f t="shared" si="121"/>
        <v>0</v>
      </c>
      <c r="BG705" s="26">
        <f t="shared" si="122"/>
        <v>0</v>
      </c>
      <c r="BH705" s="26">
        <f t="shared" si="122"/>
        <v>0</v>
      </c>
      <c r="BI705" s="26">
        <f t="shared" si="123"/>
        <v>0</v>
      </c>
      <c r="BJ705" s="91"/>
    </row>
    <row r="706" spans="1:62" s="4" customFormat="1" ht="12.75">
      <c r="A706" s="68"/>
      <c r="B706" s="25"/>
      <c r="C706" s="25">
        <v>1</v>
      </c>
      <c r="D706" s="67" t="s">
        <v>418</v>
      </c>
      <c r="E706" s="24"/>
      <c r="F706" s="68" t="s">
        <v>41</v>
      </c>
      <c r="G706" s="25"/>
      <c r="H706" s="25"/>
      <c r="I706" s="25"/>
      <c r="J706" s="25"/>
      <c r="K706" s="25"/>
      <c r="L706" s="25"/>
      <c r="M706" s="25">
        <v>1</v>
      </c>
      <c r="N706" s="25"/>
      <c r="O706" s="25"/>
      <c r="P706" s="25">
        <v>2</v>
      </c>
      <c r="Q706" s="25"/>
      <c r="R706" s="25"/>
      <c r="S706" s="25"/>
      <c r="T706" s="25">
        <v>14</v>
      </c>
      <c r="U706" s="25"/>
      <c r="V706" s="25"/>
      <c r="W706" s="25"/>
      <c r="X706" s="25">
        <v>1</v>
      </c>
      <c r="Y706" s="25"/>
      <c r="Z706" s="25"/>
      <c r="AA706" s="25">
        <v>12</v>
      </c>
      <c r="AB706" s="25">
        <v>7</v>
      </c>
      <c r="AC706" s="25"/>
      <c r="AD706" s="25"/>
      <c r="AE706" s="25">
        <v>19</v>
      </c>
      <c r="AF706" s="28">
        <v>1</v>
      </c>
      <c r="AG706" s="25"/>
      <c r="AH706" s="25"/>
      <c r="AI706" s="25">
        <v>6</v>
      </c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6">
        <f t="shared" si="119"/>
        <v>37</v>
      </c>
      <c r="BD706" s="26">
        <f t="shared" si="120"/>
        <v>26</v>
      </c>
      <c r="BE706" s="26">
        <f t="shared" si="125"/>
        <v>0</v>
      </c>
      <c r="BF706" s="26">
        <f t="shared" si="121"/>
        <v>0</v>
      </c>
      <c r="BG706" s="26">
        <f t="shared" si="122"/>
        <v>37</v>
      </c>
      <c r="BH706" s="26">
        <f t="shared" si="122"/>
        <v>26</v>
      </c>
      <c r="BI706" s="26">
        <f t="shared" si="123"/>
        <v>1</v>
      </c>
      <c r="BJ706" s="91"/>
    </row>
    <row r="707" spans="1:62" s="4" customFormat="1" ht="12.75">
      <c r="A707" s="68"/>
      <c r="B707" s="25"/>
      <c r="C707" s="25">
        <v>2</v>
      </c>
      <c r="D707" s="67" t="s">
        <v>418</v>
      </c>
      <c r="E707" s="24"/>
      <c r="F707" s="68" t="s">
        <v>32</v>
      </c>
      <c r="G707" s="25"/>
      <c r="H707" s="25"/>
      <c r="I707" s="25"/>
      <c r="J707" s="25"/>
      <c r="K707" s="25"/>
      <c r="L707" s="25"/>
      <c r="M707" s="25"/>
      <c r="N707" s="25"/>
      <c r="O707" s="25"/>
      <c r="P707" s="25">
        <v>6</v>
      </c>
      <c r="Q707" s="25">
        <v>1</v>
      </c>
      <c r="R707" s="25"/>
      <c r="S707" s="25">
        <v>1</v>
      </c>
      <c r="T707" s="25">
        <v>34</v>
      </c>
      <c r="U707" s="25"/>
      <c r="V707" s="25"/>
      <c r="W707" s="25">
        <v>13</v>
      </c>
      <c r="X707" s="25">
        <v>15</v>
      </c>
      <c r="Y707" s="25"/>
      <c r="Z707" s="25"/>
      <c r="AA707" s="25">
        <v>151</v>
      </c>
      <c r="AB707" s="25">
        <v>26</v>
      </c>
      <c r="AC707" s="25">
        <v>3</v>
      </c>
      <c r="AD707" s="25"/>
      <c r="AE707" s="25">
        <v>116</v>
      </c>
      <c r="AF707" s="28">
        <v>7</v>
      </c>
      <c r="AG707" s="28">
        <v>11</v>
      </c>
      <c r="AH707" s="25"/>
      <c r="AI707" s="25">
        <v>32</v>
      </c>
      <c r="AJ707" s="25"/>
      <c r="AK707" s="25">
        <v>5</v>
      </c>
      <c r="AL707" s="25"/>
      <c r="AM707" s="25">
        <v>5</v>
      </c>
      <c r="AN707" s="25"/>
      <c r="AO707" s="25"/>
      <c r="AP707" s="25"/>
      <c r="AQ707" s="25">
        <v>2</v>
      </c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6">
        <f t="shared" si="119"/>
        <v>320</v>
      </c>
      <c r="BD707" s="26">
        <f t="shared" si="120"/>
        <v>88</v>
      </c>
      <c r="BE707" s="26">
        <f t="shared" si="125"/>
        <v>20</v>
      </c>
      <c r="BF707" s="26">
        <f t="shared" si="121"/>
        <v>0</v>
      </c>
      <c r="BG707" s="26">
        <f t="shared" si="122"/>
        <v>340</v>
      </c>
      <c r="BH707" s="26">
        <f t="shared" si="122"/>
        <v>88</v>
      </c>
      <c r="BI707" s="26">
        <f t="shared" si="123"/>
        <v>2</v>
      </c>
      <c r="BJ707" s="91"/>
    </row>
    <row r="708" spans="1:62" s="4" customFormat="1" ht="12.75">
      <c r="A708" s="68"/>
      <c r="B708" s="25"/>
      <c r="C708" s="25">
        <v>3</v>
      </c>
      <c r="D708" s="67" t="s">
        <v>452</v>
      </c>
      <c r="E708" s="24"/>
      <c r="F708" s="68" t="s">
        <v>41</v>
      </c>
      <c r="G708" s="25"/>
      <c r="H708" s="25"/>
      <c r="I708" s="25"/>
      <c r="J708" s="25"/>
      <c r="K708" s="25"/>
      <c r="L708" s="25"/>
      <c r="M708" s="25"/>
      <c r="N708" s="25"/>
      <c r="O708" s="25"/>
      <c r="P708" s="25">
        <v>3</v>
      </c>
      <c r="Q708" s="25"/>
      <c r="R708" s="25"/>
      <c r="S708" s="25"/>
      <c r="T708" s="25">
        <v>14</v>
      </c>
      <c r="U708" s="25"/>
      <c r="V708" s="25"/>
      <c r="W708" s="25">
        <v>2</v>
      </c>
      <c r="X708" s="25">
        <v>4</v>
      </c>
      <c r="Y708" s="25"/>
      <c r="Z708" s="25"/>
      <c r="AA708" s="25">
        <v>51</v>
      </c>
      <c r="AB708" s="25">
        <v>17</v>
      </c>
      <c r="AC708" s="25"/>
      <c r="AD708" s="25"/>
      <c r="AE708" s="25">
        <v>51</v>
      </c>
      <c r="AF708" s="28">
        <v>2</v>
      </c>
      <c r="AG708" s="25"/>
      <c r="AH708" s="25"/>
      <c r="AI708" s="25">
        <v>11</v>
      </c>
      <c r="AJ708" s="25">
        <v>1</v>
      </c>
      <c r="AK708" s="25"/>
      <c r="AL708" s="25"/>
      <c r="AM708" s="25">
        <v>5</v>
      </c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6">
        <f t="shared" si="119"/>
        <v>120</v>
      </c>
      <c r="BD708" s="26">
        <f t="shared" si="120"/>
        <v>41</v>
      </c>
      <c r="BE708" s="26">
        <f t="shared" si="125"/>
        <v>0</v>
      </c>
      <c r="BF708" s="26">
        <f t="shared" si="121"/>
        <v>0</v>
      </c>
      <c r="BG708" s="26">
        <f t="shared" si="122"/>
        <v>120</v>
      </c>
      <c r="BH708" s="26">
        <f t="shared" si="122"/>
        <v>41</v>
      </c>
      <c r="BI708" s="26">
        <f t="shared" si="123"/>
        <v>3</v>
      </c>
      <c r="BJ708" s="91"/>
    </row>
    <row r="709" spans="1:62" s="4" customFormat="1" ht="12.75">
      <c r="A709" s="68"/>
      <c r="B709" s="25"/>
      <c r="C709" s="25">
        <v>4</v>
      </c>
      <c r="D709" s="67" t="s">
        <v>452</v>
      </c>
      <c r="E709" s="24"/>
      <c r="F709" s="68" t="s">
        <v>32</v>
      </c>
      <c r="G709" s="25"/>
      <c r="H709" s="25"/>
      <c r="I709" s="25"/>
      <c r="J709" s="25"/>
      <c r="K709" s="25"/>
      <c r="L709" s="25"/>
      <c r="M709" s="25">
        <v>2</v>
      </c>
      <c r="N709" s="25"/>
      <c r="O709" s="25"/>
      <c r="P709" s="25">
        <v>4</v>
      </c>
      <c r="Q709" s="25"/>
      <c r="R709" s="25"/>
      <c r="S709" s="25"/>
      <c r="T709" s="25">
        <v>24</v>
      </c>
      <c r="U709" s="25">
        <v>1</v>
      </c>
      <c r="V709" s="25"/>
      <c r="W709" s="25">
        <v>4</v>
      </c>
      <c r="X709" s="25">
        <v>4</v>
      </c>
      <c r="Y709" s="25">
        <v>1</v>
      </c>
      <c r="Z709" s="25"/>
      <c r="AA709" s="25">
        <v>111</v>
      </c>
      <c r="AB709" s="25">
        <v>30</v>
      </c>
      <c r="AC709" s="25">
        <v>9</v>
      </c>
      <c r="AD709" s="25"/>
      <c r="AE709" s="25">
        <v>104</v>
      </c>
      <c r="AF709" s="28">
        <v>4</v>
      </c>
      <c r="AG709" s="28">
        <v>13</v>
      </c>
      <c r="AH709" s="25"/>
      <c r="AI709" s="25">
        <v>21</v>
      </c>
      <c r="AJ709" s="25"/>
      <c r="AK709" s="25">
        <v>1</v>
      </c>
      <c r="AL709" s="25"/>
      <c r="AM709" s="25">
        <v>8</v>
      </c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6">
        <f t="shared" si="119"/>
        <v>248</v>
      </c>
      <c r="BD709" s="26">
        <f t="shared" si="120"/>
        <v>68</v>
      </c>
      <c r="BE709" s="26">
        <f t="shared" si="125"/>
        <v>25</v>
      </c>
      <c r="BF709" s="26">
        <f t="shared" si="121"/>
        <v>0</v>
      </c>
      <c r="BG709" s="26">
        <f t="shared" si="122"/>
        <v>273</v>
      </c>
      <c r="BH709" s="26">
        <f t="shared" si="122"/>
        <v>68</v>
      </c>
      <c r="BI709" s="26">
        <f t="shared" si="123"/>
        <v>4</v>
      </c>
      <c r="BJ709" s="91"/>
    </row>
    <row r="710" spans="1:62" s="4" customFormat="1" ht="12.75">
      <c r="A710" s="68"/>
      <c r="B710" s="25"/>
      <c r="C710" s="25">
        <v>5</v>
      </c>
      <c r="D710" s="67" t="s">
        <v>453</v>
      </c>
      <c r="E710" s="24"/>
      <c r="F710" s="68" t="s">
        <v>40</v>
      </c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>
        <v>1</v>
      </c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6">
        <f t="shared" si="119"/>
        <v>1</v>
      </c>
      <c r="BD710" s="26">
        <f t="shared" si="120"/>
        <v>0</v>
      </c>
      <c r="BE710" s="26">
        <f t="shared" si="125"/>
        <v>0</v>
      </c>
      <c r="BF710" s="26">
        <f t="shared" si="121"/>
        <v>0</v>
      </c>
      <c r="BG710" s="26">
        <f t="shared" si="122"/>
        <v>1</v>
      </c>
      <c r="BH710" s="26">
        <f t="shared" si="122"/>
        <v>0</v>
      </c>
      <c r="BI710" s="26">
        <f t="shared" si="123"/>
        <v>5</v>
      </c>
      <c r="BJ710" s="91"/>
    </row>
    <row r="711" spans="1:62" s="4" customFormat="1" ht="12.75">
      <c r="A711" s="68"/>
      <c r="B711" s="25"/>
      <c r="C711" s="25">
        <v>6</v>
      </c>
      <c r="D711" s="67" t="s">
        <v>454</v>
      </c>
      <c r="E711" s="24"/>
      <c r="F711" s="68" t="s">
        <v>41</v>
      </c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>
        <v>1</v>
      </c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6">
        <f t="shared" si="119"/>
        <v>0</v>
      </c>
      <c r="BD711" s="26">
        <f t="shared" si="120"/>
        <v>1</v>
      </c>
      <c r="BE711" s="26">
        <f t="shared" si="125"/>
        <v>0</v>
      </c>
      <c r="BF711" s="26">
        <f t="shared" si="121"/>
        <v>0</v>
      </c>
      <c r="BG711" s="26">
        <f t="shared" si="122"/>
        <v>0</v>
      </c>
      <c r="BH711" s="26">
        <f t="shared" si="122"/>
        <v>1</v>
      </c>
      <c r="BI711" s="26">
        <f t="shared" si="123"/>
        <v>6</v>
      </c>
      <c r="BJ711" s="91"/>
    </row>
    <row r="712" spans="1:62" s="4" customFormat="1" ht="12.75">
      <c r="A712" s="68"/>
      <c r="B712" s="25"/>
      <c r="C712" s="25">
        <v>7</v>
      </c>
      <c r="D712" s="67" t="s">
        <v>455</v>
      </c>
      <c r="E712" s="24"/>
      <c r="F712" s="68" t="s">
        <v>32</v>
      </c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>
        <v>1</v>
      </c>
      <c r="U712" s="25"/>
      <c r="V712" s="25"/>
      <c r="W712" s="25"/>
      <c r="X712" s="25"/>
      <c r="Y712" s="25"/>
      <c r="Z712" s="25"/>
      <c r="AA712" s="25">
        <v>4</v>
      </c>
      <c r="AB712" s="25">
        <v>2</v>
      </c>
      <c r="AC712" s="25"/>
      <c r="AD712" s="25"/>
      <c r="AE712" s="25">
        <v>5</v>
      </c>
      <c r="AF712" s="25"/>
      <c r="AG712" s="25"/>
      <c r="AH712" s="25"/>
      <c r="AI712" s="25">
        <v>1</v>
      </c>
      <c r="AJ712" s="25"/>
      <c r="AK712" s="25"/>
      <c r="AL712" s="25"/>
      <c r="AM712" s="25">
        <v>1</v>
      </c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6">
        <f t="shared" si="119"/>
        <v>11</v>
      </c>
      <c r="BD712" s="26">
        <f t="shared" si="120"/>
        <v>3</v>
      </c>
      <c r="BE712" s="26">
        <f t="shared" si="125"/>
        <v>0</v>
      </c>
      <c r="BF712" s="26">
        <f t="shared" si="121"/>
        <v>0</v>
      </c>
      <c r="BG712" s="26">
        <f t="shared" si="122"/>
        <v>11</v>
      </c>
      <c r="BH712" s="26">
        <f t="shared" si="122"/>
        <v>3</v>
      </c>
      <c r="BI712" s="26">
        <f t="shared" si="123"/>
        <v>7</v>
      </c>
      <c r="BJ712" s="91"/>
    </row>
    <row r="713" spans="1:62" s="4" customFormat="1" ht="12.75">
      <c r="A713" s="68"/>
      <c r="B713" s="25"/>
      <c r="C713" s="25">
        <v>8</v>
      </c>
      <c r="D713" s="67" t="s">
        <v>456</v>
      </c>
      <c r="E713" s="24"/>
      <c r="F713" s="68" t="s">
        <v>41</v>
      </c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>
        <v>1</v>
      </c>
      <c r="U713" s="25"/>
      <c r="V713" s="25"/>
      <c r="W713" s="25"/>
      <c r="X713" s="25"/>
      <c r="Y713" s="25"/>
      <c r="Z713" s="25"/>
      <c r="AA713" s="25">
        <v>1</v>
      </c>
      <c r="AB713" s="25">
        <v>1</v>
      </c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6">
        <f t="shared" si="119"/>
        <v>1</v>
      </c>
      <c r="BD713" s="26">
        <f t="shared" si="120"/>
        <v>2</v>
      </c>
      <c r="BE713" s="26">
        <f t="shared" si="125"/>
        <v>0</v>
      </c>
      <c r="BF713" s="26">
        <f t="shared" si="121"/>
        <v>0</v>
      </c>
      <c r="BG713" s="26">
        <f t="shared" si="122"/>
        <v>1</v>
      </c>
      <c r="BH713" s="26">
        <f t="shared" si="122"/>
        <v>2</v>
      </c>
      <c r="BI713" s="26">
        <f t="shared" si="123"/>
        <v>8</v>
      </c>
      <c r="BJ713" s="91"/>
    </row>
    <row r="714" spans="1:62" s="4" customFormat="1" ht="12.75">
      <c r="A714" s="68"/>
      <c r="B714" s="25" t="s">
        <v>50</v>
      </c>
      <c r="C714" s="25"/>
      <c r="D714" s="67" t="s">
        <v>457</v>
      </c>
      <c r="E714" s="24"/>
      <c r="F714" s="68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6">
        <f t="shared" si="119"/>
        <v>0</v>
      </c>
      <c r="BD714" s="26">
        <f t="shared" si="120"/>
        <v>0</v>
      </c>
      <c r="BE714" s="26">
        <f t="shared" si="125"/>
        <v>0</v>
      </c>
      <c r="BF714" s="26">
        <f t="shared" si="121"/>
        <v>0</v>
      </c>
      <c r="BG714" s="26">
        <f t="shared" si="122"/>
        <v>0</v>
      </c>
      <c r="BH714" s="26">
        <f t="shared" si="122"/>
        <v>0</v>
      </c>
      <c r="BI714" s="26">
        <f t="shared" si="123"/>
        <v>0</v>
      </c>
      <c r="BJ714" s="91"/>
    </row>
    <row r="715" spans="1:62" s="4" customFormat="1" ht="12.75">
      <c r="A715" s="68"/>
      <c r="B715" s="25"/>
      <c r="C715" s="25">
        <v>9</v>
      </c>
      <c r="D715" s="67" t="s">
        <v>458</v>
      </c>
      <c r="E715" s="24"/>
      <c r="F715" s="68" t="s">
        <v>32</v>
      </c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>
        <v>11</v>
      </c>
      <c r="AB715" s="25">
        <v>1</v>
      </c>
      <c r="AC715" s="25">
        <v>1</v>
      </c>
      <c r="AD715" s="25"/>
      <c r="AE715" s="25">
        <v>3</v>
      </c>
      <c r="AF715" s="25"/>
      <c r="AG715" s="25"/>
      <c r="AH715" s="25"/>
      <c r="AI715" s="25"/>
      <c r="AJ715" s="25"/>
      <c r="AK715" s="25"/>
      <c r="AL715" s="25"/>
      <c r="AM715" s="25">
        <v>1</v>
      </c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6">
        <f t="shared" si="119"/>
        <v>15</v>
      </c>
      <c r="BD715" s="26">
        <f t="shared" si="120"/>
        <v>1</v>
      </c>
      <c r="BE715" s="26">
        <f t="shared" si="125"/>
        <v>1</v>
      </c>
      <c r="BF715" s="26">
        <f t="shared" si="121"/>
        <v>0</v>
      </c>
      <c r="BG715" s="26">
        <f t="shared" si="122"/>
        <v>16</v>
      </c>
      <c r="BH715" s="26">
        <f t="shared" si="122"/>
        <v>1</v>
      </c>
      <c r="BI715" s="26">
        <f t="shared" si="123"/>
        <v>9</v>
      </c>
      <c r="BJ715" s="91"/>
    </row>
    <row r="716" spans="1:62" s="4" customFormat="1" ht="12.75">
      <c r="A716" s="68"/>
      <c r="B716" s="25"/>
      <c r="C716" s="25">
        <v>10</v>
      </c>
      <c r="D716" s="67" t="s">
        <v>459</v>
      </c>
      <c r="E716" s="24"/>
      <c r="F716" s="68" t="s">
        <v>31</v>
      </c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>
        <v>1</v>
      </c>
      <c r="U716" s="25"/>
      <c r="V716" s="25"/>
      <c r="W716" s="25">
        <v>1</v>
      </c>
      <c r="X716" s="25"/>
      <c r="Y716" s="25"/>
      <c r="Z716" s="25"/>
      <c r="AA716" s="25">
        <v>4</v>
      </c>
      <c r="AB716" s="25">
        <v>8</v>
      </c>
      <c r="AC716" s="25"/>
      <c r="AD716" s="25"/>
      <c r="AE716" s="25">
        <v>21</v>
      </c>
      <c r="AF716" s="28">
        <v>6</v>
      </c>
      <c r="AG716" s="28">
        <v>2</v>
      </c>
      <c r="AH716" s="25"/>
      <c r="AI716" s="25">
        <v>10</v>
      </c>
      <c r="AJ716" s="25"/>
      <c r="AK716" s="25"/>
      <c r="AL716" s="25"/>
      <c r="AM716" s="25">
        <v>3</v>
      </c>
      <c r="AN716" s="25"/>
      <c r="AO716" s="25"/>
      <c r="AP716" s="25"/>
      <c r="AQ716" s="25"/>
      <c r="AR716" s="25"/>
      <c r="AS716" s="25">
        <v>1</v>
      </c>
      <c r="AT716" s="25"/>
      <c r="AU716" s="25">
        <v>1</v>
      </c>
      <c r="AV716" s="25"/>
      <c r="AW716" s="25"/>
      <c r="AX716" s="25"/>
      <c r="AY716" s="25"/>
      <c r="AZ716" s="25"/>
      <c r="BA716" s="25"/>
      <c r="BB716" s="25"/>
      <c r="BC716" s="26">
        <f t="shared" si="119"/>
        <v>40</v>
      </c>
      <c r="BD716" s="26">
        <f t="shared" si="120"/>
        <v>15</v>
      </c>
      <c r="BE716" s="26">
        <f t="shared" si="125"/>
        <v>3</v>
      </c>
      <c r="BF716" s="26">
        <f t="shared" si="121"/>
        <v>0</v>
      </c>
      <c r="BG716" s="26">
        <f t="shared" si="122"/>
        <v>43</v>
      </c>
      <c r="BH716" s="26">
        <f t="shared" si="122"/>
        <v>15</v>
      </c>
      <c r="BI716" s="26">
        <f t="shared" si="123"/>
        <v>10</v>
      </c>
      <c r="BJ716" s="91"/>
    </row>
    <row r="717" spans="1:62" s="4" customFormat="1" ht="12.75">
      <c r="A717" s="68"/>
      <c r="B717" s="25"/>
      <c r="C717" s="25">
        <v>11</v>
      </c>
      <c r="D717" s="67" t="s">
        <v>459</v>
      </c>
      <c r="E717" s="24"/>
      <c r="F717" s="68" t="s">
        <v>32</v>
      </c>
      <c r="G717" s="25"/>
      <c r="H717" s="25"/>
      <c r="I717" s="25"/>
      <c r="J717" s="25"/>
      <c r="K717" s="25">
        <v>1</v>
      </c>
      <c r="L717" s="25"/>
      <c r="M717" s="25">
        <v>1</v>
      </c>
      <c r="N717" s="25"/>
      <c r="O717" s="25"/>
      <c r="P717" s="25">
        <v>5</v>
      </c>
      <c r="Q717" s="25"/>
      <c r="R717" s="25"/>
      <c r="S717" s="25"/>
      <c r="T717" s="25">
        <v>23</v>
      </c>
      <c r="U717" s="25"/>
      <c r="V717" s="25"/>
      <c r="W717" s="25">
        <v>1</v>
      </c>
      <c r="X717" s="25">
        <v>5</v>
      </c>
      <c r="Y717" s="25"/>
      <c r="Z717" s="25"/>
      <c r="AA717" s="25">
        <v>18</v>
      </c>
      <c r="AB717" s="25">
        <v>32</v>
      </c>
      <c r="AC717" s="25"/>
      <c r="AD717" s="25"/>
      <c r="AE717" s="25">
        <v>29</v>
      </c>
      <c r="AF717" s="28">
        <v>10</v>
      </c>
      <c r="AG717" s="25"/>
      <c r="AH717" s="25"/>
      <c r="AI717" s="25">
        <v>8</v>
      </c>
      <c r="AJ717" s="25"/>
      <c r="AK717" s="25"/>
      <c r="AL717" s="25"/>
      <c r="AM717" s="25">
        <v>6</v>
      </c>
      <c r="AN717" s="25">
        <v>2</v>
      </c>
      <c r="AO717" s="25"/>
      <c r="AP717" s="25"/>
      <c r="AQ717" s="25">
        <v>2</v>
      </c>
      <c r="AR717" s="25"/>
      <c r="AS717" s="25"/>
      <c r="AT717" s="25"/>
      <c r="AU717" s="25">
        <v>1</v>
      </c>
      <c r="AV717" s="25"/>
      <c r="AW717" s="25"/>
      <c r="AX717" s="25"/>
      <c r="AY717" s="25"/>
      <c r="AZ717" s="25"/>
      <c r="BA717" s="25"/>
      <c r="BB717" s="25"/>
      <c r="BC717" s="26">
        <f t="shared" si="119"/>
        <v>65</v>
      </c>
      <c r="BD717" s="26">
        <f t="shared" si="120"/>
        <v>79</v>
      </c>
      <c r="BE717" s="26">
        <f t="shared" si="125"/>
        <v>0</v>
      </c>
      <c r="BF717" s="26">
        <f t="shared" si="121"/>
        <v>0</v>
      </c>
      <c r="BG717" s="26">
        <f t="shared" si="122"/>
        <v>65</v>
      </c>
      <c r="BH717" s="26">
        <f t="shared" si="122"/>
        <v>79</v>
      </c>
      <c r="BI717" s="26">
        <f t="shared" si="123"/>
        <v>11</v>
      </c>
      <c r="BJ717" s="91"/>
    </row>
    <row r="718" spans="1:62" s="4" customFormat="1" ht="12.75">
      <c r="A718" s="68"/>
      <c r="B718" s="25"/>
      <c r="C718" s="25">
        <v>12</v>
      </c>
      <c r="D718" s="67" t="s">
        <v>460</v>
      </c>
      <c r="E718" s="24"/>
      <c r="F718" s="68" t="s">
        <v>31</v>
      </c>
      <c r="G718" s="25"/>
      <c r="H718" s="25"/>
      <c r="I718" s="25"/>
      <c r="J718" s="25"/>
      <c r="K718" s="25"/>
      <c r="L718" s="25"/>
      <c r="M718" s="25"/>
      <c r="N718" s="25"/>
      <c r="O718" s="25"/>
      <c r="P718" s="25">
        <v>1</v>
      </c>
      <c r="Q718" s="25"/>
      <c r="R718" s="25"/>
      <c r="S718" s="25"/>
      <c r="T718" s="25">
        <v>2</v>
      </c>
      <c r="U718" s="25"/>
      <c r="V718" s="25"/>
      <c r="W718" s="25">
        <v>1</v>
      </c>
      <c r="X718" s="25">
        <v>1</v>
      </c>
      <c r="Y718" s="25"/>
      <c r="Z718" s="25"/>
      <c r="AA718" s="25">
        <v>46</v>
      </c>
      <c r="AB718" s="25">
        <v>9</v>
      </c>
      <c r="AC718" s="25"/>
      <c r="AD718" s="25"/>
      <c r="AE718" s="25">
        <v>102</v>
      </c>
      <c r="AF718" s="28">
        <v>15</v>
      </c>
      <c r="AG718" s="28">
        <v>2</v>
      </c>
      <c r="AH718" s="25"/>
      <c r="AI718" s="25">
        <v>36</v>
      </c>
      <c r="AJ718" s="25">
        <v>4</v>
      </c>
      <c r="AK718" s="25">
        <v>1</v>
      </c>
      <c r="AL718" s="25"/>
      <c r="AM718" s="25">
        <v>19</v>
      </c>
      <c r="AN718" s="25"/>
      <c r="AO718" s="25"/>
      <c r="AP718" s="25"/>
      <c r="AQ718" s="25">
        <v>14</v>
      </c>
      <c r="AR718" s="25"/>
      <c r="AS718" s="25">
        <v>1</v>
      </c>
      <c r="AT718" s="25"/>
      <c r="AU718" s="25">
        <v>5</v>
      </c>
      <c r="AV718" s="25">
        <v>1</v>
      </c>
      <c r="AW718" s="25"/>
      <c r="AX718" s="25"/>
      <c r="AY718" s="25"/>
      <c r="AZ718" s="25"/>
      <c r="BA718" s="25"/>
      <c r="BB718" s="25"/>
      <c r="BC718" s="26">
        <f t="shared" si="119"/>
        <v>223</v>
      </c>
      <c r="BD718" s="26">
        <f t="shared" si="120"/>
        <v>33</v>
      </c>
      <c r="BE718" s="26">
        <f t="shared" si="125"/>
        <v>4</v>
      </c>
      <c r="BF718" s="26">
        <f t="shared" si="121"/>
        <v>0</v>
      </c>
      <c r="BG718" s="26">
        <f t="shared" si="122"/>
        <v>227</v>
      </c>
      <c r="BH718" s="26">
        <f t="shared" si="122"/>
        <v>33</v>
      </c>
      <c r="BI718" s="26">
        <f t="shared" si="123"/>
        <v>12</v>
      </c>
      <c r="BJ718" s="91"/>
    </row>
    <row r="719" spans="1:62" s="4" customFormat="1" ht="12.75">
      <c r="A719" s="68"/>
      <c r="B719" s="25"/>
      <c r="C719" s="25">
        <v>13</v>
      </c>
      <c r="D719" s="67" t="s">
        <v>460</v>
      </c>
      <c r="E719" s="24"/>
      <c r="F719" s="68" t="s">
        <v>40</v>
      </c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>
        <v>1</v>
      </c>
      <c r="AC719" s="25"/>
      <c r="AD719" s="25"/>
      <c r="AE719" s="25">
        <v>1</v>
      </c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6">
        <f t="shared" si="119"/>
        <v>1</v>
      </c>
      <c r="BD719" s="26">
        <f t="shared" si="120"/>
        <v>1</v>
      </c>
      <c r="BE719" s="26">
        <f t="shared" si="125"/>
        <v>0</v>
      </c>
      <c r="BF719" s="26">
        <f t="shared" si="121"/>
        <v>0</v>
      </c>
      <c r="BG719" s="26">
        <f t="shared" si="122"/>
        <v>1</v>
      </c>
      <c r="BH719" s="26">
        <f t="shared" si="122"/>
        <v>1</v>
      </c>
      <c r="BI719" s="26">
        <f t="shared" si="123"/>
        <v>13</v>
      </c>
      <c r="BJ719" s="91"/>
    </row>
    <row r="720" spans="1:62" s="4" customFormat="1" ht="12.75">
      <c r="A720" s="68"/>
      <c r="B720" s="25"/>
      <c r="C720" s="25">
        <v>14</v>
      </c>
      <c r="D720" s="67" t="s">
        <v>460</v>
      </c>
      <c r="E720" s="24"/>
      <c r="F720" s="68" t="s">
        <v>32</v>
      </c>
      <c r="G720" s="25"/>
      <c r="H720" s="25"/>
      <c r="I720" s="25"/>
      <c r="J720" s="25"/>
      <c r="K720" s="25">
        <v>1</v>
      </c>
      <c r="L720" s="25"/>
      <c r="M720" s="25">
        <v>1</v>
      </c>
      <c r="N720" s="25"/>
      <c r="O720" s="25"/>
      <c r="P720" s="25">
        <v>4</v>
      </c>
      <c r="Q720" s="25"/>
      <c r="R720" s="25"/>
      <c r="S720" s="25"/>
      <c r="T720" s="25">
        <v>41</v>
      </c>
      <c r="U720" s="25"/>
      <c r="V720" s="25"/>
      <c r="W720" s="25">
        <v>8</v>
      </c>
      <c r="X720" s="25">
        <v>14</v>
      </c>
      <c r="Y720" s="25"/>
      <c r="Z720" s="25"/>
      <c r="AA720" s="25">
        <v>24</v>
      </c>
      <c r="AB720" s="25">
        <v>41</v>
      </c>
      <c r="AC720" s="25"/>
      <c r="AD720" s="25"/>
      <c r="AE720" s="25">
        <v>21</v>
      </c>
      <c r="AF720" s="28">
        <v>13</v>
      </c>
      <c r="AG720" s="25"/>
      <c r="AH720" s="25"/>
      <c r="AI720" s="25">
        <v>10</v>
      </c>
      <c r="AJ720" s="25">
        <v>1</v>
      </c>
      <c r="AK720" s="25"/>
      <c r="AL720" s="25"/>
      <c r="AM720" s="25">
        <v>9</v>
      </c>
      <c r="AN720" s="25"/>
      <c r="AO720" s="25"/>
      <c r="AP720" s="25"/>
      <c r="AQ720" s="25">
        <v>4</v>
      </c>
      <c r="AR720" s="25"/>
      <c r="AS720" s="25"/>
      <c r="AT720" s="25"/>
      <c r="AU720" s="25">
        <v>1</v>
      </c>
      <c r="AV720" s="25">
        <v>1</v>
      </c>
      <c r="AW720" s="25"/>
      <c r="AX720" s="25"/>
      <c r="AY720" s="25"/>
      <c r="AZ720" s="25"/>
      <c r="BA720" s="25"/>
      <c r="BB720" s="25"/>
      <c r="BC720" s="26">
        <f t="shared" si="119"/>
        <v>77</v>
      </c>
      <c r="BD720" s="26">
        <f t="shared" si="120"/>
        <v>117</v>
      </c>
      <c r="BE720" s="26">
        <f t="shared" si="125"/>
        <v>0</v>
      </c>
      <c r="BF720" s="26">
        <f t="shared" si="121"/>
        <v>0</v>
      </c>
      <c r="BG720" s="26">
        <f t="shared" si="122"/>
        <v>77</v>
      </c>
      <c r="BH720" s="26">
        <f t="shared" si="122"/>
        <v>117</v>
      </c>
      <c r="BI720" s="26">
        <f t="shared" si="123"/>
        <v>14</v>
      </c>
      <c r="BJ720" s="91"/>
    </row>
    <row r="721" spans="1:62" s="4" customFormat="1" ht="12.75">
      <c r="A721" s="68"/>
      <c r="B721" s="25" t="s">
        <v>33</v>
      </c>
      <c r="C721" s="25"/>
      <c r="D721" s="67" t="s">
        <v>461</v>
      </c>
      <c r="E721" s="24"/>
      <c r="F721" s="68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6">
        <f t="shared" si="119"/>
        <v>0</v>
      </c>
      <c r="BD721" s="26">
        <f t="shared" si="120"/>
        <v>0</v>
      </c>
      <c r="BE721" s="26">
        <f t="shared" si="125"/>
        <v>0</v>
      </c>
      <c r="BF721" s="26">
        <f t="shared" si="121"/>
        <v>0</v>
      </c>
      <c r="BG721" s="26">
        <f t="shared" si="122"/>
        <v>0</v>
      </c>
      <c r="BH721" s="26">
        <f t="shared" si="122"/>
        <v>0</v>
      </c>
      <c r="BI721" s="26">
        <f t="shared" si="123"/>
        <v>0</v>
      </c>
      <c r="BJ721" s="91"/>
    </row>
    <row r="722" spans="1:62" s="4" customFormat="1" ht="12.75">
      <c r="A722" s="68"/>
      <c r="B722" s="25"/>
      <c r="C722" s="25">
        <v>15</v>
      </c>
      <c r="D722" s="67" t="s">
        <v>462</v>
      </c>
      <c r="E722" s="24"/>
      <c r="F722" s="68" t="s">
        <v>32</v>
      </c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>
        <v>1</v>
      </c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6">
        <f t="shared" si="119"/>
        <v>0</v>
      </c>
      <c r="BD722" s="26">
        <f t="shared" si="120"/>
        <v>1</v>
      </c>
      <c r="BE722" s="26">
        <f t="shared" si="125"/>
        <v>0</v>
      </c>
      <c r="BF722" s="26">
        <f t="shared" si="121"/>
        <v>0</v>
      </c>
      <c r="BG722" s="26">
        <f t="shared" si="122"/>
        <v>0</v>
      </c>
      <c r="BH722" s="26">
        <f t="shared" si="122"/>
        <v>1</v>
      </c>
      <c r="BI722" s="26">
        <f t="shared" si="123"/>
        <v>15</v>
      </c>
      <c r="BJ722" s="91"/>
    </row>
    <row r="723" spans="1:62" s="4" customFormat="1" ht="12.75">
      <c r="A723" s="68"/>
      <c r="B723" s="25"/>
      <c r="C723" s="25">
        <v>16</v>
      </c>
      <c r="D723" s="67" t="s">
        <v>463</v>
      </c>
      <c r="E723" s="24"/>
      <c r="F723" s="68" t="s">
        <v>40</v>
      </c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>
        <v>1</v>
      </c>
      <c r="AB723" s="25"/>
      <c r="AC723" s="25"/>
      <c r="AD723" s="25"/>
      <c r="AE723" s="25">
        <v>1</v>
      </c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6">
        <f t="shared" si="119"/>
        <v>2</v>
      </c>
      <c r="BD723" s="26">
        <f t="shared" si="120"/>
        <v>0</v>
      </c>
      <c r="BE723" s="26">
        <f t="shared" si="125"/>
        <v>0</v>
      </c>
      <c r="BF723" s="26">
        <f t="shared" si="121"/>
        <v>0</v>
      </c>
      <c r="BG723" s="26">
        <f t="shared" si="122"/>
        <v>2</v>
      </c>
      <c r="BH723" s="26">
        <f t="shared" si="122"/>
        <v>0</v>
      </c>
      <c r="BI723" s="26">
        <f t="shared" si="123"/>
        <v>16</v>
      </c>
      <c r="BJ723" s="91"/>
    </row>
    <row r="724" spans="1:62" s="4" customFormat="1" ht="12.75">
      <c r="A724" s="68"/>
      <c r="B724" s="25"/>
      <c r="C724" s="25">
        <v>17</v>
      </c>
      <c r="D724" s="67" t="s">
        <v>464</v>
      </c>
      <c r="E724" s="24"/>
      <c r="F724" s="68" t="s">
        <v>41</v>
      </c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>
        <v>1</v>
      </c>
      <c r="AB724" s="25"/>
      <c r="AC724" s="25"/>
      <c r="AD724" s="25"/>
      <c r="AE724" s="25">
        <v>1</v>
      </c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6">
        <f t="shared" si="119"/>
        <v>2</v>
      </c>
      <c r="BD724" s="26">
        <f t="shared" si="120"/>
        <v>0</v>
      </c>
      <c r="BE724" s="26">
        <f t="shared" si="125"/>
        <v>0</v>
      </c>
      <c r="BF724" s="26">
        <f t="shared" si="121"/>
        <v>0</v>
      </c>
      <c r="BG724" s="26">
        <f t="shared" si="122"/>
        <v>2</v>
      </c>
      <c r="BH724" s="26">
        <f t="shared" si="122"/>
        <v>0</v>
      </c>
      <c r="BI724" s="26">
        <f t="shared" si="123"/>
        <v>17</v>
      </c>
      <c r="BJ724" s="91"/>
    </row>
    <row r="725" spans="1:62" s="4" customFormat="1" ht="12.75">
      <c r="A725" s="66"/>
      <c r="B725" s="28"/>
      <c r="C725" s="28">
        <v>18</v>
      </c>
      <c r="D725" s="71" t="s">
        <v>465</v>
      </c>
      <c r="E725" s="24"/>
      <c r="F725" s="66" t="s">
        <v>32</v>
      </c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>
        <v>3</v>
      </c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6">
        <f t="shared" si="119"/>
        <v>3</v>
      </c>
      <c r="BD725" s="26">
        <f t="shared" si="120"/>
        <v>0</v>
      </c>
      <c r="BE725" s="26">
        <f t="shared" si="125"/>
        <v>0</v>
      </c>
      <c r="BF725" s="26">
        <f t="shared" si="121"/>
        <v>0</v>
      </c>
      <c r="BG725" s="26">
        <f t="shared" si="122"/>
        <v>3</v>
      </c>
      <c r="BH725" s="26">
        <f t="shared" si="122"/>
        <v>0</v>
      </c>
      <c r="BI725" s="26">
        <f t="shared" si="123"/>
        <v>18</v>
      </c>
      <c r="BJ725" s="95"/>
    </row>
    <row r="726" spans="1:62" s="4" customFormat="1" ht="12.75">
      <c r="A726" s="68"/>
      <c r="B726" s="25"/>
      <c r="C726" s="28">
        <v>19</v>
      </c>
      <c r="D726" s="67" t="s">
        <v>466</v>
      </c>
      <c r="E726" s="24"/>
      <c r="F726" s="66" t="s">
        <v>32</v>
      </c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>
        <v>1</v>
      </c>
      <c r="Y726" s="25"/>
      <c r="Z726" s="25"/>
      <c r="AA726" s="25"/>
      <c r="AB726" s="25"/>
      <c r="AC726" s="25"/>
      <c r="AD726" s="25"/>
      <c r="AE726" s="25">
        <v>1</v>
      </c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6">
        <f t="shared" si="119"/>
        <v>1</v>
      </c>
      <c r="BD726" s="26">
        <f t="shared" si="120"/>
        <v>1</v>
      </c>
      <c r="BE726" s="26">
        <f t="shared" si="125"/>
        <v>0</v>
      </c>
      <c r="BF726" s="26">
        <f t="shared" si="121"/>
        <v>0</v>
      </c>
      <c r="BG726" s="26">
        <f t="shared" si="122"/>
        <v>1</v>
      </c>
      <c r="BH726" s="26">
        <f t="shared" si="122"/>
        <v>1</v>
      </c>
      <c r="BI726" s="26">
        <f t="shared" si="123"/>
        <v>19</v>
      </c>
      <c r="BJ726" s="91"/>
    </row>
    <row r="727" spans="1:62" s="4" customFormat="1" ht="12.75">
      <c r="A727" s="68"/>
      <c r="B727" s="25"/>
      <c r="C727" s="28">
        <v>20</v>
      </c>
      <c r="D727" s="67" t="s">
        <v>467</v>
      </c>
      <c r="E727" s="24"/>
      <c r="F727" s="66" t="s">
        <v>41</v>
      </c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>
        <v>1</v>
      </c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6">
        <f t="shared" si="119"/>
        <v>1</v>
      </c>
      <c r="BD727" s="26">
        <f t="shared" si="120"/>
        <v>0</v>
      </c>
      <c r="BE727" s="26">
        <f t="shared" si="125"/>
        <v>0</v>
      </c>
      <c r="BF727" s="26">
        <f t="shared" si="121"/>
        <v>0</v>
      </c>
      <c r="BG727" s="26">
        <f t="shared" si="122"/>
        <v>1</v>
      </c>
      <c r="BH727" s="26">
        <f t="shared" si="122"/>
        <v>0</v>
      </c>
      <c r="BI727" s="26">
        <f t="shared" si="123"/>
        <v>20</v>
      </c>
      <c r="BJ727" s="91"/>
    </row>
    <row r="728" spans="1:62" s="4" customFormat="1" ht="12.75">
      <c r="A728" s="68"/>
      <c r="B728" s="25" t="s">
        <v>36</v>
      </c>
      <c r="C728" s="28"/>
      <c r="D728" s="67" t="s">
        <v>468</v>
      </c>
      <c r="E728" s="24"/>
      <c r="F728" s="66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6">
        <f t="shared" si="119"/>
        <v>0</v>
      </c>
      <c r="BD728" s="26">
        <f t="shared" si="120"/>
        <v>0</v>
      </c>
      <c r="BE728" s="26">
        <f t="shared" si="125"/>
        <v>0</v>
      </c>
      <c r="BF728" s="26">
        <f t="shared" si="121"/>
        <v>0</v>
      </c>
      <c r="BG728" s="26">
        <f t="shared" si="122"/>
        <v>0</v>
      </c>
      <c r="BH728" s="26">
        <f t="shared" si="122"/>
        <v>0</v>
      </c>
      <c r="BI728" s="26">
        <f t="shared" si="123"/>
        <v>0</v>
      </c>
      <c r="BJ728" s="91"/>
    </row>
    <row r="729" spans="1:62" s="4" customFormat="1" ht="12.75">
      <c r="A729" s="68"/>
      <c r="B729" s="25"/>
      <c r="C729" s="28">
        <v>21</v>
      </c>
      <c r="D729" s="67" t="s">
        <v>469</v>
      </c>
      <c r="E729" s="24"/>
      <c r="F729" s="66" t="s">
        <v>32</v>
      </c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>
        <v>1</v>
      </c>
      <c r="AB729" s="25"/>
      <c r="AC729" s="25"/>
      <c r="AD729" s="25"/>
      <c r="AE729" s="25">
        <v>4</v>
      </c>
      <c r="AF729" s="25"/>
      <c r="AG729" s="25"/>
      <c r="AH729" s="25"/>
      <c r="AI729" s="25"/>
      <c r="AJ729" s="25">
        <v>1</v>
      </c>
      <c r="AK729" s="25"/>
      <c r="AL729" s="25"/>
      <c r="AM729" s="25">
        <v>1</v>
      </c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6">
        <f t="shared" si="119"/>
        <v>6</v>
      </c>
      <c r="BD729" s="26">
        <f t="shared" si="120"/>
        <v>1</v>
      </c>
      <c r="BE729" s="26">
        <f t="shared" si="125"/>
        <v>0</v>
      </c>
      <c r="BF729" s="26">
        <f t="shared" si="121"/>
        <v>0</v>
      </c>
      <c r="BG729" s="26">
        <f t="shared" si="122"/>
        <v>6</v>
      </c>
      <c r="BH729" s="26">
        <f t="shared" si="122"/>
        <v>1</v>
      </c>
      <c r="BI729" s="26">
        <f t="shared" si="123"/>
        <v>21</v>
      </c>
      <c r="BJ729" s="91"/>
    </row>
    <row r="730" spans="1:62" s="4" customFormat="1" ht="12.75">
      <c r="A730" s="68"/>
      <c r="B730" s="25"/>
      <c r="C730" s="28">
        <v>22</v>
      </c>
      <c r="D730" s="67" t="s">
        <v>470</v>
      </c>
      <c r="E730" s="24"/>
      <c r="F730" s="66" t="s">
        <v>31</v>
      </c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>
        <v>1</v>
      </c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6">
        <f t="shared" si="119"/>
        <v>0</v>
      </c>
      <c r="BD730" s="26">
        <f t="shared" si="120"/>
        <v>1</v>
      </c>
      <c r="BE730" s="26">
        <f t="shared" si="125"/>
        <v>0</v>
      </c>
      <c r="BF730" s="26">
        <f t="shared" si="121"/>
        <v>0</v>
      </c>
      <c r="BG730" s="26">
        <f t="shared" si="122"/>
        <v>0</v>
      </c>
      <c r="BH730" s="26">
        <f t="shared" si="122"/>
        <v>1</v>
      </c>
      <c r="BI730" s="26">
        <f t="shared" si="123"/>
        <v>22</v>
      </c>
      <c r="BJ730" s="91"/>
    </row>
    <row r="731" spans="1:62" s="4" customFormat="1" ht="12.75">
      <c r="A731" s="68"/>
      <c r="B731" s="25"/>
      <c r="C731" s="28">
        <v>23</v>
      </c>
      <c r="D731" s="67" t="s">
        <v>471</v>
      </c>
      <c r="E731" s="24"/>
      <c r="F731" s="66" t="s">
        <v>31</v>
      </c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>
        <v>1</v>
      </c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>
        <v>1</v>
      </c>
      <c r="AN731" s="25"/>
      <c r="AO731" s="25"/>
      <c r="AP731" s="25"/>
      <c r="AQ731" s="25">
        <v>1</v>
      </c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6">
        <f t="shared" si="119"/>
        <v>2</v>
      </c>
      <c r="BD731" s="26">
        <f t="shared" si="120"/>
        <v>1</v>
      </c>
      <c r="BE731" s="26">
        <f t="shared" si="125"/>
        <v>0</v>
      </c>
      <c r="BF731" s="26">
        <f t="shared" si="121"/>
        <v>0</v>
      </c>
      <c r="BG731" s="26">
        <f t="shared" si="122"/>
        <v>2</v>
      </c>
      <c r="BH731" s="26">
        <f t="shared" si="122"/>
        <v>1</v>
      </c>
      <c r="BI731" s="26">
        <f t="shared" si="123"/>
        <v>23</v>
      </c>
      <c r="BJ731" s="91"/>
    </row>
    <row r="732" spans="1:62" s="4" customFormat="1" ht="12.75">
      <c r="A732" s="68"/>
      <c r="B732" s="25"/>
      <c r="C732" s="28">
        <v>24</v>
      </c>
      <c r="D732" s="67" t="s">
        <v>471</v>
      </c>
      <c r="E732" s="24"/>
      <c r="F732" s="66" t="s">
        <v>40</v>
      </c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>
        <v>1</v>
      </c>
      <c r="U732" s="25"/>
      <c r="V732" s="25"/>
      <c r="W732" s="25"/>
      <c r="X732" s="25"/>
      <c r="Y732" s="25"/>
      <c r="Z732" s="25"/>
      <c r="AA732" s="25">
        <v>4</v>
      </c>
      <c r="AB732" s="25">
        <v>1</v>
      </c>
      <c r="AC732" s="25"/>
      <c r="AD732" s="25"/>
      <c r="AE732" s="25">
        <v>5</v>
      </c>
      <c r="AF732" s="25"/>
      <c r="AG732" s="25"/>
      <c r="AH732" s="25"/>
      <c r="AI732" s="25">
        <v>1</v>
      </c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6">
        <f t="shared" si="119"/>
        <v>10</v>
      </c>
      <c r="BD732" s="26">
        <f t="shared" si="120"/>
        <v>2</v>
      </c>
      <c r="BE732" s="26">
        <f t="shared" si="125"/>
        <v>0</v>
      </c>
      <c r="BF732" s="26">
        <f t="shared" si="121"/>
        <v>0</v>
      </c>
      <c r="BG732" s="26">
        <f t="shared" si="122"/>
        <v>10</v>
      </c>
      <c r="BH732" s="26">
        <f t="shared" si="122"/>
        <v>2</v>
      </c>
      <c r="BI732" s="26">
        <f t="shared" si="123"/>
        <v>24</v>
      </c>
      <c r="BJ732" s="91"/>
    </row>
    <row r="733" spans="1:62" s="4" customFormat="1" ht="12.75">
      <c r="A733" s="68"/>
      <c r="B733" s="25"/>
      <c r="C733" s="28">
        <v>25</v>
      </c>
      <c r="D733" s="67" t="s">
        <v>465</v>
      </c>
      <c r="E733" s="24"/>
      <c r="F733" s="66" t="s">
        <v>32</v>
      </c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>
        <v>2</v>
      </c>
      <c r="U733" s="25"/>
      <c r="V733" s="25"/>
      <c r="W733" s="25">
        <v>1</v>
      </c>
      <c r="X733" s="25"/>
      <c r="Y733" s="25"/>
      <c r="Z733" s="25"/>
      <c r="AA733" s="25">
        <v>5</v>
      </c>
      <c r="AB733" s="25">
        <v>1</v>
      </c>
      <c r="AC733" s="25"/>
      <c r="AD733" s="25"/>
      <c r="AE733" s="25"/>
      <c r="AF733" s="25"/>
      <c r="AG733" s="25"/>
      <c r="AH733" s="25"/>
      <c r="AI733" s="25">
        <v>1</v>
      </c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6">
        <f t="shared" si="119"/>
        <v>7</v>
      </c>
      <c r="BD733" s="26">
        <f t="shared" si="120"/>
        <v>3</v>
      </c>
      <c r="BE733" s="26">
        <f t="shared" si="125"/>
        <v>0</v>
      </c>
      <c r="BF733" s="26">
        <f t="shared" si="121"/>
        <v>0</v>
      </c>
      <c r="BG733" s="26">
        <f t="shared" si="122"/>
        <v>7</v>
      </c>
      <c r="BH733" s="26">
        <f t="shared" si="122"/>
        <v>3</v>
      </c>
      <c r="BI733" s="26">
        <f t="shared" si="123"/>
        <v>25</v>
      </c>
      <c r="BJ733" s="91"/>
    </row>
    <row r="734" spans="1:62" s="4" customFormat="1" ht="12.75">
      <c r="A734" s="68"/>
      <c r="B734" s="25"/>
      <c r="C734" s="28">
        <v>26</v>
      </c>
      <c r="D734" s="67" t="s">
        <v>472</v>
      </c>
      <c r="E734" s="24"/>
      <c r="F734" s="66" t="s">
        <v>31</v>
      </c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>
        <v>3</v>
      </c>
      <c r="U734" s="25"/>
      <c r="V734" s="25"/>
      <c r="W734" s="25">
        <v>1</v>
      </c>
      <c r="X734" s="25">
        <v>4</v>
      </c>
      <c r="Y734" s="25"/>
      <c r="Z734" s="25"/>
      <c r="AA734" s="25">
        <v>34</v>
      </c>
      <c r="AB734" s="25">
        <v>15</v>
      </c>
      <c r="AC734" s="25"/>
      <c r="AD734" s="25"/>
      <c r="AE734" s="25">
        <v>116</v>
      </c>
      <c r="AF734" s="28">
        <v>11</v>
      </c>
      <c r="AG734" s="28">
        <v>1</v>
      </c>
      <c r="AH734" s="25"/>
      <c r="AI734" s="25">
        <v>49</v>
      </c>
      <c r="AJ734" s="25">
        <v>3</v>
      </c>
      <c r="AK734" s="25">
        <v>3</v>
      </c>
      <c r="AL734" s="25"/>
      <c r="AM734" s="25">
        <v>12</v>
      </c>
      <c r="AN734" s="25"/>
      <c r="AO734" s="25"/>
      <c r="AP734" s="25"/>
      <c r="AQ734" s="25">
        <v>10</v>
      </c>
      <c r="AR734" s="25"/>
      <c r="AS734" s="25"/>
      <c r="AT734" s="25"/>
      <c r="AU734" s="25">
        <v>10</v>
      </c>
      <c r="AV734" s="25"/>
      <c r="AW734" s="25"/>
      <c r="AX734" s="25"/>
      <c r="AY734" s="25"/>
      <c r="AZ734" s="25"/>
      <c r="BA734" s="25"/>
      <c r="BB734" s="25"/>
      <c r="BC734" s="26">
        <f t="shared" si="119"/>
        <v>232</v>
      </c>
      <c r="BD734" s="26">
        <f t="shared" si="120"/>
        <v>36</v>
      </c>
      <c r="BE734" s="26">
        <f t="shared" si="125"/>
        <v>4</v>
      </c>
      <c r="BF734" s="26">
        <f t="shared" si="121"/>
        <v>0</v>
      </c>
      <c r="BG734" s="26">
        <f t="shared" si="122"/>
        <v>236</v>
      </c>
      <c r="BH734" s="26">
        <f t="shared" si="122"/>
        <v>36</v>
      </c>
      <c r="BI734" s="26">
        <f t="shared" si="123"/>
        <v>26</v>
      </c>
      <c r="BJ734" s="91"/>
    </row>
    <row r="735" spans="1:62" s="4" customFormat="1" ht="12.75">
      <c r="A735" s="68"/>
      <c r="B735" s="25"/>
      <c r="C735" s="28">
        <v>27</v>
      </c>
      <c r="D735" s="67" t="s">
        <v>472</v>
      </c>
      <c r="E735" s="24"/>
      <c r="F735" s="66" t="s">
        <v>40</v>
      </c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>
        <v>2</v>
      </c>
      <c r="AB735" s="25">
        <v>7</v>
      </c>
      <c r="AC735" s="25"/>
      <c r="AD735" s="25"/>
      <c r="AE735" s="25">
        <v>6</v>
      </c>
      <c r="AF735" s="28">
        <v>1</v>
      </c>
      <c r="AG735" s="25"/>
      <c r="AH735" s="25"/>
      <c r="AI735" s="25">
        <v>4</v>
      </c>
      <c r="AJ735" s="25"/>
      <c r="AK735" s="25"/>
      <c r="AL735" s="25"/>
      <c r="AM735" s="25"/>
      <c r="AN735" s="25">
        <v>1</v>
      </c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6">
        <f t="shared" si="119"/>
        <v>12</v>
      </c>
      <c r="BD735" s="26">
        <f t="shared" si="120"/>
        <v>9</v>
      </c>
      <c r="BE735" s="26">
        <f t="shared" si="125"/>
        <v>0</v>
      </c>
      <c r="BF735" s="26">
        <f t="shared" si="121"/>
        <v>0</v>
      </c>
      <c r="BG735" s="26">
        <f t="shared" si="122"/>
        <v>12</v>
      </c>
      <c r="BH735" s="26">
        <f t="shared" si="122"/>
        <v>9</v>
      </c>
      <c r="BI735" s="26">
        <f t="shared" si="123"/>
        <v>27</v>
      </c>
      <c r="BJ735" s="91"/>
    </row>
    <row r="736" spans="1:62" s="4" customFormat="1" ht="12.75">
      <c r="A736" s="68"/>
      <c r="B736" s="25"/>
      <c r="C736" s="28">
        <v>28</v>
      </c>
      <c r="D736" s="67" t="s">
        <v>472</v>
      </c>
      <c r="E736" s="24"/>
      <c r="F736" s="66" t="s">
        <v>41</v>
      </c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>
        <v>1</v>
      </c>
      <c r="AB736" s="25"/>
      <c r="AC736" s="25"/>
      <c r="AD736" s="25"/>
      <c r="AE736" s="25">
        <v>2</v>
      </c>
      <c r="AF736" s="25"/>
      <c r="AG736" s="25"/>
      <c r="AH736" s="25"/>
      <c r="AI736" s="25">
        <v>2</v>
      </c>
      <c r="AJ736" s="25"/>
      <c r="AK736" s="25"/>
      <c r="AL736" s="25"/>
      <c r="AM736" s="25">
        <v>1</v>
      </c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6">
        <f t="shared" si="119"/>
        <v>6</v>
      </c>
      <c r="BD736" s="26">
        <f t="shared" si="120"/>
        <v>0</v>
      </c>
      <c r="BE736" s="26">
        <f t="shared" si="125"/>
        <v>0</v>
      </c>
      <c r="BF736" s="26">
        <f t="shared" si="121"/>
        <v>0</v>
      </c>
      <c r="BG736" s="26">
        <f t="shared" si="122"/>
        <v>6</v>
      </c>
      <c r="BH736" s="26">
        <f t="shared" si="122"/>
        <v>0</v>
      </c>
      <c r="BI736" s="26">
        <f t="shared" si="123"/>
        <v>28</v>
      </c>
      <c r="BJ736" s="91"/>
    </row>
    <row r="737" spans="1:62" s="4" customFormat="1" ht="12.75">
      <c r="A737" s="68"/>
      <c r="B737" s="25"/>
      <c r="C737" s="28">
        <v>29</v>
      </c>
      <c r="D737" s="67" t="s">
        <v>472</v>
      </c>
      <c r="E737" s="24"/>
      <c r="F737" s="66" t="s">
        <v>32</v>
      </c>
      <c r="G737" s="25">
        <v>1</v>
      </c>
      <c r="H737" s="25"/>
      <c r="I737" s="25">
        <v>4</v>
      </c>
      <c r="J737" s="25"/>
      <c r="K737" s="25">
        <v>4</v>
      </c>
      <c r="L737" s="25"/>
      <c r="M737" s="25">
        <v>10</v>
      </c>
      <c r="N737" s="25"/>
      <c r="O737" s="25">
        <v>1</v>
      </c>
      <c r="P737" s="25">
        <v>30</v>
      </c>
      <c r="Q737" s="25"/>
      <c r="R737" s="25"/>
      <c r="S737" s="25">
        <v>2</v>
      </c>
      <c r="T737" s="25">
        <v>93</v>
      </c>
      <c r="U737" s="25"/>
      <c r="V737" s="25"/>
      <c r="W737" s="25">
        <v>3</v>
      </c>
      <c r="X737" s="25">
        <v>27</v>
      </c>
      <c r="Y737" s="25"/>
      <c r="Z737" s="25"/>
      <c r="AA737" s="25">
        <v>24</v>
      </c>
      <c r="AB737" s="25">
        <v>60</v>
      </c>
      <c r="AC737" s="25"/>
      <c r="AD737" s="25"/>
      <c r="AE737" s="25">
        <v>32</v>
      </c>
      <c r="AF737" s="28">
        <v>20</v>
      </c>
      <c r="AG737" s="28">
        <v>1</v>
      </c>
      <c r="AH737" s="25"/>
      <c r="AI737" s="25">
        <v>15</v>
      </c>
      <c r="AJ737" s="25">
        <v>5</v>
      </c>
      <c r="AK737" s="25"/>
      <c r="AL737" s="25"/>
      <c r="AM737" s="25">
        <v>3</v>
      </c>
      <c r="AN737" s="25">
        <v>2</v>
      </c>
      <c r="AO737" s="25"/>
      <c r="AP737" s="25"/>
      <c r="AQ737" s="25">
        <v>3</v>
      </c>
      <c r="AR737" s="25">
        <v>1</v>
      </c>
      <c r="AS737" s="25"/>
      <c r="AT737" s="25"/>
      <c r="AU737" s="25">
        <v>3</v>
      </c>
      <c r="AV737" s="25"/>
      <c r="AW737" s="25"/>
      <c r="AX737" s="25"/>
      <c r="AY737" s="25"/>
      <c r="AZ737" s="25"/>
      <c r="BA737" s="25"/>
      <c r="BB737" s="25"/>
      <c r="BC737" s="26">
        <f t="shared" si="119"/>
        <v>86</v>
      </c>
      <c r="BD737" s="26">
        <f t="shared" si="120"/>
        <v>257</v>
      </c>
      <c r="BE737" s="26">
        <f t="shared" si="125"/>
        <v>1</v>
      </c>
      <c r="BF737" s="26">
        <f t="shared" si="121"/>
        <v>0</v>
      </c>
      <c r="BG737" s="26">
        <f t="shared" si="122"/>
        <v>87</v>
      </c>
      <c r="BH737" s="26">
        <f t="shared" si="122"/>
        <v>257</v>
      </c>
      <c r="BI737" s="26">
        <f t="shared" si="123"/>
        <v>29</v>
      </c>
      <c r="BJ737" s="91"/>
    </row>
    <row r="738" spans="1:62" s="4" customFormat="1" ht="12.75">
      <c r="A738" s="68"/>
      <c r="B738" s="25"/>
      <c r="C738" s="28">
        <v>30</v>
      </c>
      <c r="D738" s="67" t="s">
        <v>473</v>
      </c>
      <c r="E738" s="24"/>
      <c r="F738" s="66" t="s">
        <v>32</v>
      </c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>
        <v>1</v>
      </c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6">
        <f t="shared" si="119"/>
        <v>0</v>
      </c>
      <c r="BD738" s="26">
        <f t="shared" si="120"/>
        <v>0</v>
      </c>
      <c r="BE738" s="26">
        <f t="shared" si="125"/>
        <v>1</v>
      </c>
      <c r="BF738" s="26">
        <f t="shared" si="121"/>
        <v>0</v>
      </c>
      <c r="BG738" s="26">
        <f t="shared" si="122"/>
        <v>1</v>
      </c>
      <c r="BH738" s="26">
        <f t="shared" si="122"/>
        <v>0</v>
      </c>
      <c r="BI738" s="26">
        <f t="shared" si="123"/>
        <v>30</v>
      </c>
      <c r="BJ738" s="91"/>
    </row>
    <row r="739" spans="1:62" s="4" customFormat="1" ht="12.75">
      <c r="A739" s="68"/>
      <c r="B739" s="25"/>
      <c r="C739" s="28">
        <v>31</v>
      </c>
      <c r="D739" s="67" t="s">
        <v>467</v>
      </c>
      <c r="E739" s="24"/>
      <c r="F739" s="66" t="s">
        <v>41</v>
      </c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>
        <v>1</v>
      </c>
      <c r="AB739" s="25">
        <v>1</v>
      </c>
      <c r="AC739" s="25"/>
      <c r="AD739" s="25"/>
      <c r="AE739" s="25">
        <v>1</v>
      </c>
      <c r="AF739" s="25"/>
      <c r="AG739" s="25"/>
      <c r="AH739" s="25"/>
      <c r="AI739" s="25"/>
      <c r="AJ739" s="25"/>
      <c r="AK739" s="25"/>
      <c r="AL739" s="25"/>
      <c r="AM739" s="25">
        <v>1</v>
      </c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6">
        <f t="shared" si="119"/>
        <v>3</v>
      </c>
      <c r="BD739" s="26">
        <f t="shared" si="120"/>
        <v>1</v>
      </c>
      <c r="BE739" s="26">
        <f t="shared" si="125"/>
        <v>0</v>
      </c>
      <c r="BF739" s="26">
        <f t="shared" si="121"/>
        <v>0</v>
      </c>
      <c r="BG739" s="26">
        <f t="shared" si="122"/>
        <v>3</v>
      </c>
      <c r="BH739" s="26">
        <f t="shared" si="122"/>
        <v>1</v>
      </c>
      <c r="BI739" s="26">
        <f t="shared" si="123"/>
        <v>31</v>
      </c>
      <c r="BJ739" s="91"/>
    </row>
    <row r="740" spans="1:62" s="4" customFormat="1" ht="12.75">
      <c r="A740" s="68"/>
      <c r="B740" s="25"/>
      <c r="C740" s="28">
        <v>32</v>
      </c>
      <c r="D740" s="67" t="s">
        <v>474</v>
      </c>
      <c r="E740" s="24"/>
      <c r="F740" s="66" t="s">
        <v>31</v>
      </c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>
        <v>1</v>
      </c>
      <c r="AF740" s="25"/>
      <c r="AG740" s="25"/>
      <c r="AH740" s="25"/>
      <c r="AI740" s="25"/>
      <c r="AJ740" s="25"/>
      <c r="AK740" s="25"/>
      <c r="AL740" s="25"/>
      <c r="AM740" s="25"/>
      <c r="AN740" s="25">
        <v>1</v>
      </c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6">
        <f t="shared" si="119"/>
        <v>1</v>
      </c>
      <c r="BD740" s="26">
        <f t="shared" si="120"/>
        <v>1</v>
      </c>
      <c r="BE740" s="26">
        <f t="shared" si="125"/>
        <v>0</v>
      </c>
      <c r="BF740" s="26">
        <f t="shared" si="121"/>
        <v>0</v>
      </c>
      <c r="BG740" s="26">
        <f t="shared" si="122"/>
        <v>1</v>
      </c>
      <c r="BH740" s="26">
        <f t="shared" si="122"/>
        <v>1</v>
      </c>
      <c r="BI740" s="26">
        <f t="shared" si="123"/>
        <v>32</v>
      </c>
      <c r="BJ740" s="91"/>
    </row>
    <row r="741" spans="1:62" s="4" customFormat="1" ht="12.75">
      <c r="A741" s="68"/>
      <c r="B741" s="25"/>
      <c r="C741" s="28">
        <v>33</v>
      </c>
      <c r="D741" s="67" t="s">
        <v>474</v>
      </c>
      <c r="E741" s="24"/>
      <c r="F741" s="66" t="s">
        <v>32</v>
      </c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>
        <v>2</v>
      </c>
      <c r="AB741" s="25">
        <v>2</v>
      </c>
      <c r="AC741" s="25"/>
      <c r="AD741" s="25"/>
      <c r="AE741" s="25"/>
      <c r="AF741" s="25"/>
      <c r="AG741" s="25">
        <v>1</v>
      </c>
      <c r="AH741" s="25"/>
      <c r="AI741" s="25"/>
      <c r="AJ741" s="25"/>
      <c r="AK741" s="25"/>
      <c r="AL741" s="25"/>
      <c r="AM741" s="25">
        <v>1</v>
      </c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6">
        <f t="shared" si="119"/>
        <v>3</v>
      </c>
      <c r="BD741" s="26">
        <f t="shared" si="120"/>
        <v>2</v>
      </c>
      <c r="BE741" s="26">
        <f t="shared" si="125"/>
        <v>1</v>
      </c>
      <c r="BF741" s="26">
        <f t="shared" si="121"/>
        <v>0</v>
      </c>
      <c r="BG741" s="26">
        <f t="shared" si="122"/>
        <v>4</v>
      </c>
      <c r="BH741" s="26">
        <f t="shared" si="122"/>
        <v>2</v>
      </c>
      <c r="BI741" s="26">
        <f t="shared" si="123"/>
        <v>33</v>
      </c>
      <c r="BJ741" s="91"/>
    </row>
    <row r="742" spans="1:62" s="4" customFormat="1" ht="12.75">
      <c r="A742" s="68"/>
      <c r="B742" s="25" t="s">
        <v>38</v>
      </c>
      <c r="C742" s="25"/>
      <c r="D742" s="67" t="s">
        <v>475</v>
      </c>
      <c r="E742" s="24"/>
      <c r="F742" s="68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6">
        <f t="shared" si="119"/>
        <v>0</v>
      </c>
      <c r="BD742" s="26">
        <f t="shared" si="120"/>
        <v>0</v>
      </c>
      <c r="BE742" s="26">
        <f t="shared" si="125"/>
        <v>0</v>
      </c>
      <c r="BF742" s="26">
        <f t="shared" si="121"/>
        <v>0</v>
      </c>
      <c r="BG742" s="26">
        <f t="shared" si="122"/>
        <v>0</v>
      </c>
      <c r="BH742" s="26">
        <f t="shared" si="122"/>
        <v>0</v>
      </c>
      <c r="BI742" s="26">
        <f t="shared" si="123"/>
        <v>0</v>
      </c>
      <c r="BJ742" s="91"/>
    </row>
    <row r="743" spans="1:62" s="4" customFormat="1" ht="12.75">
      <c r="A743" s="68"/>
      <c r="B743" s="25"/>
      <c r="C743" s="25">
        <v>34</v>
      </c>
      <c r="D743" s="67" t="s">
        <v>476</v>
      </c>
      <c r="E743" s="24"/>
      <c r="F743" s="68" t="s">
        <v>32</v>
      </c>
      <c r="G743" s="25"/>
      <c r="H743" s="25"/>
      <c r="I743" s="25"/>
      <c r="J743" s="25"/>
      <c r="K743" s="25"/>
      <c r="L743" s="25"/>
      <c r="M743" s="25"/>
      <c r="N743" s="25"/>
      <c r="O743" s="25"/>
      <c r="P743" s="25">
        <v>1</v>
      </c>
      <c r="Q743" s="25"/>
      <c r="R743" s="25"/>
      <c r="S743" s="25"/>
      <c r="T743" s="25">
        <v>4</v>
      </c>
      <c r="U743" s="25"/>
      <c r="V743" s="25"/>
      <c r="W743" s="25">
        <v>1</v>
      </c>
      <c r="X743" s="25">
        <v>3</v>
      </c>
      <c r="Y743" s="25"/>
      <c r="Z743" s="25"/>
      <c r="AA743" s="25">
        <v>32</v>
      </c>
      <c r="AB743" s="25">
        <v>9</v>
      </c>
      <c r="AC743" s="25"/>
      <c r="AD743" s="25"/>
      <c r="AE743" s="25">
        <v>56</v>
      </c>
      <c r="AF743" s="25"/>
      <c r="AG743" s="25"/>
      <c r="AH743" s="25"/>
      <c r="AI743" s="25">
        <v>8</v>
      </c>
      <c r="AJ743" s="25"/>
      <c r="AK743" s="25"/>
      <c r="AL743" s="25"/>
      <c r="AM743" s="25">
        <v>2</v>
      </c>
      <c r="AN743" s="25"/>
      <c r="AO743" s="25"/>
      <c r="AP743" s="25"/>
      <c r="AQ743" s="25">
        <v>1</v>
      </c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6">
        <f t="shared" si="119"/>
        <v>100</v>
      </c>
      <c r="BD743" s="26">
        <f t="shared" si="120"/>
        <v>17</v>
      </c>
      <c r="BE743" s="26">
        <f t="shared" si="125"/>
        <v>0</v>
      </c>
      <c r="BF743" s="26">
        <f t="shared" si="121"/>
        <v>0</v>
      </c>
      <c r="BG743" s="26">
        <f t="shared" si="122"/>
        <v>100</v>
      </c>
      <c r="BH743" s="26">
        <f t="shared" si="122"/>
        <v>17</v>
      </c>
      <c r="BI743" s="26">
        <f t="shared" si="123"/>
        <v>34</v>
      </c>
      <c r="BJ743" s="91"/>
    </row>
    <row r="744" spans="1:62" s="4" customFormat="1" ht="12.75">
      <c r="A744" s="68"/>
      <c r="B744" s="25"/>
      <c r="C744" s="25">
        <v>35</v>
      </c>
      <c r="D744" s="67" t="s">
        <v>477</v>
      </c>
      <c r="E744" s="24"/>
      <c r="F744" s="68" t="s">
        <v>40</v>
      </c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>
        <v>3</v>
      </c>
      <c r="AB744" s="25"/>
      <c r="AC744" s="25"/>
      <c r="AD744" s="25">
        <v>1</v>
      </c>
      <c r="AE744" s="25">
        <v>8</v>
      </c>
      <c r="AF744" s="25"/>
      <c r="AG744" s="25"/>
      <c r="AH744" s="25"/>
      <c r="AI744" s="25">
        <v>3</v>
      </c>
      <c r="AJ744" s="25">
        <v>1</v>
      </c>
      <c r="AK744" s="25"/>
      <c r="AL744" s="25"/>
      <c r="AM744" s="25">
        <v>1</v>
      </c>
      <c r="AN744" s="25"/>
      <c r="AO744" s="25"/>
      <c r="AP744" s="25"/>
      <c r="AQ744" s="25">
        <v>2</v>
      </c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6">
        <f t="shared" si="119"/>
        <v>17</v>
      </c>
      <c r="BD744" s="26">
        <f t="shared" si="120"/>
        <v>1</v>
      </c>
      <c r="BE744" s="26">
        <f t="shared" si="125"/>
        <v>0</v>
      </c>
      <c r="BF744" s="26">
        <f t="shared" si="121"/>
        <v>1</v>
      </c>
      <c r="BG744" s="26">
        <f t="shared" si="122"/>
        <v>17</v>
      </c>
      <c r="BH744" s="26">
        <f t="shared" si="122"/>
        <v>2</v>
      </c>
      <c r="BI744" s="26">
        <f t="shared" si="123"/>
        <v>35</v>
      </c>
      <c r="BJ744" s="91"/>
    </row>
    <row r="745" spans="1:62" s="4" customFormat="1" ht="12.75">
      <c r="A745" s="68"/>
      <c r="B745" s="25"/>
      <c r="C745" s="25">
        <v>36</v>
      </c>
      <c r="D745" s="67" t="s">
        <v>477</v>
      </c>
      <c r="E745" s="24"/>
      <c r="F745" s="68" t="s">
        <v>41</v>
      </c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>
        <v>11</v>
      </c>
      <c r="U745" s="25"/>
      <c r="V745" s="25">
        <v>1</v>
      </c>
      <c r="W745" s="25"/>
      <c r="X745" s="25">
        <v>7</v>
      </c>
      <c r="Y745" s="25"/>
      <c r="Z745" s="25"/>
      <c r="AA745" s="25">
        <v>6</v>
      </c>
      <c r="AB745" s="25">
        <v>7</v>
      </c>
      <c r="AC745" s="25"/>
      <c r="AD745" s="25">
        <v>4</v>
      </c>
      <c r="AE745" s="25">
        <v>15</v>
      </c>
      <c r="AF745" s="28">
        <v>5</v>
      </c>
      <c r="AG745" s="28">
        <v>1</v>
      </c>
      <c r="AH745" s="28">
        <v>1</v>
      </c>
      <c r="AI745" s="28">
        <v>5</v>
      </c>
      <c r="AJ745" s="25"/>
      <c r="AK745" s="25"/>
      <c r="AL745" s="25"/>
      <c r="AM745" s="25">
        <v>3</v>
      </c>
      <c r="AN745" s="25"/>
      <c r="AO745" s="25"/>
      <c r="AP745" s="25"/>
      <c r="AQ745" s="25"/>
      <c r="AR745" s="25"/>
      <c r="AS745" s="25"/>
      <c r="AT745" s="25"/>
      <c r="AU745" s="25">
        <v>1</v>
      </c>
      <c r="AV745" s="25"/>
      <c r="AW745" s="25"/>
      <c r="AX745" s="25"/>
      <c r="AY745" s="25"/>
      <c r="AZ745" s="25"/>
      <c r="BA745" s="25"/>
      <c r="BB745" s="25"/>
      <c r="BC745" s="26">
        <f t="shared" si="119"/>
        <v>30</v>
      </c>
      <c r="BD745" s="26">
        <f t="shared" si="120"/>
        <v>30</v>
      </c>
      <c r="BE745" s="26">
        <f t="shared" si="125"/>
        <v>1</v>
      </c>
      <c r="BF745" s="26">
        <f t="shared" si="121"/>
        <v>6</v>
      </c>
      <c r="BG745" s="26">
        <f t="shared" si="122"/>
        <v>31</v>
      </c>
      <c r="BH745" s="26">
        <f t="shared" si="122"/>
        <v>36</v>
      </c>
      <c r="BI745" s="26">
        <f t="shared" si="123"/>
        <v>36</v>
      </c>
      <c r="BJ745" s="91"/>
    </row>
    <row r="746" spans="1:62" s="4" customFormat="1" ht="12.75">
      <c r="A746" s="68"/>
      <c r="B746" s="25"/>
      <c r="C746" s="25">
        <v>37</v>
      </c>
      <c r="D746" s="67" t="s">
        <v>477</v>
      </c>
      <c r="E746" s="24"/>
      <c r="F746" s="68" t="s">
        <v>32</v>
      </c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>
        <v>4</v>
      </c>
      <c r="U746" s="25"/>
      <c r="V746" s="25">
        <v>1</v>
      </c>
      <c r="W746" s="25">
        <v>2</v>
      </c>
      <c r="X746" s="25">
        <v>3</v>
      </c>
      <c r="Y746" s="25"/>
      <c r="Z746" s="25"/>
      <c r="AA746" s="25">
        <v>27</v>
      </c>
      <c r="AB746" s="25">
        <v>12</v>
      </c>
      <c r="AC746" s="25"/>
      <c r="AD746" s="25">
        <v>2</v>
      </c>
      <c r="AE746" s="25">
        <v>39</v>
      </c>
      <c r="AF746" s="28">
        <v>2</v>
      </c>
      <c r="AG746" s="25"/>
      <c r="AH746" s="25"/>
      <c r="AI746" s="28">
        <v>9</v>
      </c>
      <c r="AJ746" s="25">
        <v>1</v>
      </c>
      <c r="AK746" s="25"/>
      <c r="AL746" s="25"/>
      <c r="AM746" s="25">
        <v>4</v>
      </c>
      <c r="AN746" s="25"/>
      <c r="AO746" s="25"/>
      <c r="AP746" s="25"/>
      <c r="AQ746" s="25"/>
      <c r="AR746" s="25"/>
      <c r="AS746" s="25"/>
      <c r="AT746" s="25"/>
      <c r="AU746" s="25">
        <v>1</v>
      </c>
      <c r="AV746" s="25"/>
      <c r="AW746" s="25"/>
      <c r="AX746" s="25"/>
      <c r="AY746" s="25"/>
      <c r="AZ746" s="25"/>
      <c r="BA746" s="25"/>
      <c r="BB746" s="25"/>
      <c r="BC746" s="26">
        <f t="shared" si="119"/>
        <v>82</v>
      </c>
      <c r="BD746" s="26">
        <f t="shared" si="120"/>
        <v>22</v>
      </c>
      <c r="BE746" s="26">
        <f t="shared" si="125"/>
        <v>0</v>
      </c>
      <c r="BF746" s="26">
        <f t="shared" si="121"/>
        <v>3</v>
      </c>
      <c r="BG746" s="26">
        <f t="shared" si="122"/>
        <v>82</v>
      </c>
      <c r="BH746" s="26">
        <f t="shared" si="122"/>
        <v>25</v>
      </c>
      <c r="BI746" s="26">
        <f t="shared" si="123"/>
        <v>37</v>
      </c>
      <c r="BJ746" s="91"/>
    </row>
    <row r="747" spans="1:62" s="4" customFormat="1" ht="12.75">
      <c r="A747" s="68"/>
      <c r="B747" s="25"/>
      <c r="C747" s="25">
        <v>38</v>
      </c>
      <c r="D747" s="67" t="s">
        <v>478</v>
      </c>
      <c r="E747" s="24"/>
      <c r="F747" s="68" t="s">
        <v>40</v>
      </c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>
        <v>1</v>
      </c>
      <c r="AB747" s="25"/>
      <c r="AC747" s="25"/>
      <c r="AD747" s="25"/>
      <c r="AE747" s="25">
        <v>1</v>
      </c>
      <c r="AF747" s="25"/>
      <c r="AG747" s="25"/>
      <c r="AH747" s="25"/>
      <c r="AI747" s="25"/>
      <c r="AJ747" s="25"/>
      <c r="AK747" s="25"/>
      <c r="AL747" s="25"/>
      <c r="AM747" s="25">
        <v>4</v>
      </c>
      <c r="AN747" s="25"/>
      <c r="AO747" s="25"/>
      <c r="AP747" s="25"/>
      <c r="AQ747" s="25">
        <v>1</v>
      </c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6">
        <f t="shared" si="119"/>
        <v>7</v>
      </c>
      <c r="BD747" s="26">
        <f t="shared" si="120"/>
        <v>0</v>
      </c>
      <c r="BE747" s="26">
        <f t="shared" si="125"/>
        <v>0</v>
      </c>
      <c r="BF747" s="26">
        <f t="shared" si="121"/>
        <v>0</v>
      </c>
      <c r="BG747" s="26">
        <f t="shared" si="122"/>
        <v>7</v>
      </c>
      <c r="BH747" s="26">
        <f t="shared" si="122"/>
        <v>0</v>
      </c>
      <c r="BI747" s="26">
        <f t="shared" si="123"/>
        <v>38</v>
      </c>
      <c r="BJ747" s="91"/>
    </row>
    <row r="748" spans="1:62" s="4" customFormat="1" ht="12.75">
      <c r="A748" s="68"/>
      <c r="B748" s="25"/>
      <c r="C748" s="25">
        <v>39</v>
      </c>
      <c r="D748" s="67" t="s">
        <v>478</v>
      </c>
      <c r="E748" s="24"/>
      <c r="F748" s="68" t="s">
        <v>41</v>
      </c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>
        <v>2</v>
      </c>
      <c r="W748" s="25"/>
      <c r="X748" s="25">
        <v>2</v>
      </c>
      <c r="Y748" s="25"/>
      <c r="Z748" s="25"/>
      <c r="AA748" s="25">
        <v>4</v>
      </c>
      <c r="AB748" s="25">
        <v>3</v>
      </c>
      <c r="AC748" s="25"/>
      <c r="AD748" s="25"/>
      <c r="AE748" s="25">
        <v>1</v>
      </c>
      <c r="AF748" s="25"/>
      <c r="AG748" s="25"/>
      <c r="AH748" s="25">
        <v>1</v>
      </c>
      <c r="AI748" s="25">
        <v>1</v>
      </c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6">
        <f t="shared" si="119"/>
        <v>6</v>
      </c>
      <c r="BD748" s="26">
        <f t="shared" si="120"/>
        <v>5</v>
      </c>
      <c r="BE748" s="26">
        <f t="shared" si="125"/>
        <v>0</v>
      </c>
      <c r="BF748" s="26">
        <f t="shared" si="121"/>
        <v>3</v>
      </c>
      <c r="BG748" s="26">
        <f t="shared" si="122"/>
        <v>6</v>
      </c>
      <c r="BH748" s="26">
        <f t="shared" si="122"/>
        <v>8</v>
      </c>
      <c r="BI748" s="26">
        <f t="shared" si="123"/>
        <v>39</v>
      </c>
      <c r="BJ748" s="91"/>
    </row>
    <row r="749" spans="1:62" s="4" customFormat="1" ht="12.75">
      <c r="A749" s="68"/>
      <c r="B749" s="25"/>
      <c r="C749" s="25">
        <v>40</v>
      </c>
      <c r="D749" s="67" t="s">
        <v>478</v>
      </c>
      <c r="E749" s="24"/>
      <c r="F749" s="68" t="s">
        <v>32</v>
      </c>
      <c r="G749" s="25"/>
      <c r="H749" s="25"/>
      <c r="I749" s="25"/>
      <c r="J749" s="25"/>
      <c r="K749" s="25"/>
      <c r="L749" s="25"/>
      <c r="M749" s="25"/>
      <c r="N749" s="25"/>
      <c r="O749" s="25"/>
      <c r="P749" s="25">
        <v>2</v>
      </c>
      <c r="Q749" s="25"/>
      <c r="R749" s="25"/>
      <c r="S749" s="25"/>
      <c r="T749" s="25"/>
      <c r="U749" s="25"/>
      <c r="V749" s="25"/>
      <c r="W749" s="25">
        <v>2</v>
      </c>
      <c r="X749" s="25">
        <v>2</v>
      </c>
      <c r="Y749" s="25"/>
      <c r="Z749" s="25"/>
      <c r="AA749" s="25"/>
      <c r="AB749" s="25">
        <v>1</v>
      </c>
      <c r="AC749" s="25"/>
      <c r="AD749" s="25"/>
      <c r="AE749" s="25">
        <v>2</v>
      </c>
      <c r="AF749" s="25"/>
      <c r="AG749" s="25"/>
      <c r="AH749" s="25"/>
      <c r="AI749" s="25">
        <v>3</v>
      </c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6">
        <f aca="true" t="shared" si="126" ref="BC749:BC811">AY749+AU749+AQ749+AM749+AI749+AE749+AA749+W749+S749+O749</f>
        <v>7</v>
      </c>
      <c r="BD749" s="26">
        <f aca="true" t="shared" si="127" ref="BD749:BD811">AZ749+AV749+AR749+AN749+AJ749+AF749+AB749+X749+T749+P749+M749+K749+I749+G749</f>
        <v>5</v>
      </c>
      <c r="BE749" s="26">
        <f t="shared" si="125"/>
        <v>0</v>
      </c>
      <c r="BF749" s="26">
        <f aca="true" t="shared" si="128" ref="BF749:BF811">BB749+AX749+AT749+AP749+AL749+AH749+AD749+Z749+V749+R749+N749+L749+J749+H749</f>
        <v>0</v>
      </c>
      <c r="BG749" s="26">
        <f aca="true" t="shared" si="129" ref="BG749:BH811">BC749+BE749</f>
        <v>7</v>
      </c>
      <c r="BH749" s="26">
        <f t="shared" si="129"/>
        <v>5</v>
      </c>
      <c r="BI749" s="26">
        <f aca="true" t="shared" si="130" ref="BI749:BI811">C749</f>
        <v>40</v>
      </c>
      <c r="BJ749" s="91"/>
    </row>
    <row r="750" spans="1:62" s="4" customFormat="1" ht="12.75">
      <c r="A750" s="68"/>
      <c r="B750" s="25"/>
      <c r="C750" s="25">
        <v>41</v>
      </c>
      <c r="D750" s="67" t="s">
        <v>479</v>
      </c>
      <c r="E750" s="24"/>
      <c r="F750" s="68" t="s">
        <v>32</v>
      </c>
      <c r="G750" s="25"/>
      <c r="H750" s="25"/>
      <c r="I750" s="25"/>
      <c r="J750" s="25"/>
      <c r="K750" s="25"/>
      <c r="L750" s="25"/>
      <c r="M750" s="25"/>
      <c r="N750" s="25"/>
      <c r="O750" s="25"/>
      <c r="P750" s="25">
        <v>1</v>
      </c>
      <c r="Q750" s="25"/>
      <c r="R750" s="25"/>
      <c r="S750" s="25"/>
      <c r="T750" s="25">
        <v>3</v>
      </c>
      <c r="U750" s="25"/>
      <c r="V750" s="25"/>
      <c r="W750" s="25"/>
      <c r="X750" s="25"/>
      <c r="Y750" s="25"/>
      <c r="Z750" s="25"/>
      <c r="AA750" s="25">
        <v>1</v>
      </c>
      <c r="AB750" s="25">
        <v>1</v>
      </c>
      <c r="AC750" s="25"/>
      <c r="AD750" s="25"/>
      <c r="AE750" s="25">
        <v>6</v>
      </c>
      <c r="AF750" s="25"/>
      <c r="AG750" s="25"/>
      <c r="AH750" s="25"/>
      <c r="AI750" s="25">
        <v>3</v>
      </c>
      <c r="AJ750" s="25">
        <v>1</v>
      </c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6">
        <f t="shared" si="126"/>
        <v>10</v>
      </c>
      <c r="BD750" s="26">
        <f t="shared" si="127"/>
        <v>6</v>
      </c>
      <c r="BE750" s="26">
        <f t="shared" si="125"/>
        <v>0</v>
      </c>
      <c r="BF750" s="26">
        <f t="shared" si="128"/>
        <v>0</v>
      </c>
      <c r="BG750" s="26">
        <f t="shared" si="129"/>
        <v>10</v>
      </c>
      <c r="BH750" s="26">
        <f t="shared" si="129"/>
        <v>6</v>
      </c>
      <c r="BI750" s="26">
        <f t="shared" si="130"/>
        <v>41</v>
      </c>
      <c r="BJ750" s="91"/>
    </row>
    <row r="751" spans="1:62" s="4" customFormat="1" ht="12.75">
      <c r="A751" s="68"/>
      <c r="B751" s="25"/>
      <c r="C751" s="25">
        <v>42</v>
      </c>
      <c r="D751" s="67" t="s">
        <v>480</v>
      </c>
      <c r="E751" s="24"/>
      <c r="F751" s="68" t="s">
        <v>41</v>
      </c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>
        <v>1</v>
      </c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6">
        <f t="shared" si="126"/>
        <v>0</v>
      </c>
      <c r="BD751" s="26">
        <f t="shared" si="127"/>
        <v>1</v>
      </c>
      <c r="BE751" s="26">
        <f t="shared" si="125"/>
        <v>0</v>
      </c>
      <c r="BF751" s="26">
        <f t="shared" si="128"/>
        <v>0</v>
      </c>
      <c r="BG751" s="26">
        <f t="shared" si="129"/>
        <v>0</v>
      </c>
      <c r="BH751" s="26">
        <f t="shared" si="129"/>
        <v>1</v>
      </c>
      <c r="BI751" s="26">
        <f t="shared" si="130"/>
        <v>42</v>
      </c>
      <c r="BJ751" s="91"/>
    </row>
    <row r="752" spans="1:62" s="4" customFormat="1" ht="12.75">
      <c r="A752" s="68"/>
      <c r="B752" s="25"/>
      <c r="C752" s="25">
        <v>43</v>
      </c>
      <c r="D752" s="67" t="s">
        <v>480</v>
      </c>
      <c r="E752" s="24"/>
      <c r="F752" s="68" t="s">
        <v>32</v>
      </c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>
        <v>1</v>
      </c>
      <c r="S752" s="25"/>
      <c r="T752" s="25"/>
      <c r="U752" s="25"/>
      <c r="V752" s="25">
        <v>1</v>
      </c>
      <c r="W752" s="25"/>
      <c r="X752" s="25"/>
      <c r="Y752" s="25"/>
      <c r="Z752" s="25"/>
      <c r="AA752" s="25"/>
      <c r="AB752" s="25"/>
      <c r="AC752" s="25"/>
      <c r="AD752" s="25">
        <v>1</v>
      </c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6">
        <f t="shared" si="126"/>
        <v>0</v>
      </c>
      <c r="BD752" s="26">
        <f t="shared" si="127"/>
        <v>0</v>
      </c>
      <c r="BE752" s="26">
        <f t="shared" si="125"/>
        <v>0</v>
      </c>
      <c r="BF752" s="26">
        <f t="shared" si="128"/>
        <v>3</v>
      </c>
      <c r="BG752" s="26">
        <f t="shared" si="129"/>
        <v>0</v>
      </c>
      <c r="BH752" s="26">
        <f t="shared" si="129"/>
        <v>3</v>
      </c>
      <c r="BI752" s="26">
        <f t="shared" si="130"/>
        <v>43</v>
      </c>
      <c r="BJ752" s="91"/>
    </row>
    <row r="753" spans="1:62" s="4" customFormat="1" ht="25.5">
      <c r="A753" s="68"/>
      <c r="B753" s="25" t="s">
        <v>435</v>
      </c>
      <c r="C753" s="25"/>
      <c r="D753" s="67" t="s">
        <v>481</v>
      </c>
      <c r="E753" s="24"/>
      <c r="F753" s="68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6">
        <f t="shared" si="126"/>
        <v>0</v>
      </c>
      <c r="BD753" s="26">
        <f t="shared" si="127"/>
        <v>0</v>
      </c>
      <c r="BE753" s="26">
        <f t="shared" si="125"/>
        <v>0</v>
      </c>
      <c r="BF753" s="26">
        <f t="shared" si="128"/>
        <v>0</v>
      </c>
      <c r="BG753" s="26">
        <f t="shared" si="129"/>
        <v>0</v>
      </c>
      <c r="BH753" s="26">
        <f t="shared" si="129"/>
        <v>0</v>
      </c>
      <c r="BI753" s="26">
        <f t="shared" si="130"/>
        <v>0</v>
      </c>
      <c r="BJ753" s="91"/>
    </row>
    <row r="754" spans="1:62" s="4" customFormat="1" ht="25.5">
      <c r="A754" s="68"/>
      <c r="B754" s="25"/>
      <c r="C754" s="25">
        <v>44</v>
      </c>
      <c r="D754" s="67" t="s">
        <v>482</v>
      </c>
      <c r="E754" s="24"/>
      <c r="F754" s="68" t="s">
        <v>31</v>
      </c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>
        <v>1</v>
      </c>
      <c r="X754" s="25"/>
      <c r="Y754" s="25"/>
      <c r="Z754" s="25"/>
      <c r="AA754" s="25"/>
      <c r="AB754" s="25"/>
      <c r="AC754" s="25"/>
      <c r="AD754" s="25"/>
      <c r="AE754" s="25">
        <v>1</v>
      </c>
      <c r="AF754" s="25"/>
      <c r="AG754" s="25"/>
      <c r="AH754" s="25"/>
      <c r="AI754" s="25">
        <v>1</v>
      </c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6">
        <f t="shared" si="126"/>
        <v>3</v>
      </c>
      <c r="BD754" s="26">
        <f t="shared" si="127"/>
        <v>0</v>
      </c>
      <c r="BE754" s="26">
        <f t="shared" si="125"/>
        <v>0</v>
      </c>
      <c r="BF754" s="26">
        <f t="shared" si="128"/>
        <v>0</v>
      </c>
      <c r="BG754" s="26">
        <f t="shared" si="129"/>
        <v>3</v>
      </c>
      <c r="BH754" s="26">
        <f t="shared" si="129"/>
        <v>0</v>
      </c>
      <c r="BI754" s="26">
        <f t="shared" si="130"/>
        <v>44</v>
      </c>
      <c r="BJ754" s="91"/>
    </row>
    <row r="755" spans="1:62" s="4" customFormat="1" ht="25.5">
      <c r="A755" s="68"/>
      <c r="B755" s="25"/>
      <c r="C755" s="25">
        <v>45</v>
      </c>
      <c r="D755" s="67" t="s">
        <v>482</v>
      </c>
      <c r="E755" s="24"/>
      <c r="F755" s="68" t="s">
        <v>32</v>
      </c>
      <c r="G755" s="25"/>
      <c r="H755" s="25"/>
      <c r="I755" s="25"/>
      <c r="J755" s="25"/>
      <c r="K755" s="25"/>
      <c r="L755" s="25"/>
      <c r="M755" s="25"/>
      <c r="N755" s="25"/>
      <c r="O755" s="25"/>
      <c r="P755" s="25">
        <v>1</v>
      </c>
      <c r="Q755" s="25"/>
      <c r="R755" s="25"/>
      <c r="S755" s="25"/>
      <c r="T755" s="25">
        <v>1</v>
      </c>
      <c r="U755" s="25"/>
      <c r="V755" s="25"/>
      <c r="W755" s="25"/>
      <c r="X755" s="25">
        <v>2</v>
      </c>
      <c r="Y755" s="25"/>
      <c r="Z755" s="25"/>
      <c r="AA755" s="25">
        <v>5</v>
      </c>
      <c r="AB755" s="25">
        <v>2</v>
      </c>
      <c r="AC755" s="25"/>
      <c r="AD755" s="25"/>
      <c r="AE755" s="25">
        <v>13</v>
      </c>
      <c r="AF755" s="28">
        <v>1</v>
      </c>
      <c r="AG755" s="25"/>
      <c r="AH755" s="25"/>
      <c r="AI755" s="25">
        <v>3</v>
      </c>
      <c r="AJ755" s="25">
        <v>1</v>
      </c>
      <c r="AK755" s="25"/>
      <c r="AL755" s="25"/>
      <c r="AM755" s="25">
        <v>1</v>
      </c>
      <c r="AN755" s="25"/>
      <c r="AO755" s="25"/>
      <c r="AP755" s="25"/>
      <c r="AQ755" s="25">
        <v>2</v>
      </c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6">
        <f t="shared" si="126"/>
        <v>24</v>
      </c>
      <c r="BD755" s="26">
        <f t="shared" si="127"/>
        <v>8</v>
      </c>
      <c r="BE755" s="26">
        <f t="shared" si="125"/>
        <v>0</v>
      </c>
      <c r="BF755" s="26">
        <f t="shared" si="128"/>
        <v>0</v>
      </c>
      <c r="BG755" s="26">
        <f t="shared" si="129"/>
        <v>24</v>
      </c>
      <c r="BH755" s="26">
        <f t="shared" si="129"/>
        <v>8</v>
      </c>
      <c r="BI755" s="26">
        <f t="shared" si="130"/>
        <v>45</v>
      </c>
      <c r="BJ755" s="91"/>
    </row>
    <row r="756" spans="1:62" s="4" customFormat="1" ht="12.75">
      <c r="A756" s="68"/>
      <c r="B756" s="25"/>
      <c r="C756" s="25">
        <v>46</v>
      </c>
      <c r="D756" s="67" t="s">
        <v>483</v>
      </c>
      <c r="E756" s="24"/>
      <c r="F756" s="68" t="s">
        <v>31</v>
      </c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>
        <v>2</v>
      </c>
      <c r="AB756" s="25"/>
      <c r="AC756" s="25"/>
      <c r="AD756" s="25"/>
      <c r="AE756" s="25">
        <v>2</v>
      </c>
      <c r="AF756" s="25"/>
      <c r="AG756" s="25"/>
      <c r="AH756" s="25"/>
      <c r="AI756" s="25">
        <v>2</v>
      </c>
      <c r="AJ756" s="25"/>
      <c r="AK756" s="25"/>
      <c r="AL756" s="25"/>
      <c r="AM756" s="25">
        <v>2</v>
      </c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6">
        <f t="shared" si="126"/>
        <v>8</v>
      </c>
      <c r="BD756" s="26">
        <f t="shared" si="127"/>
        <v>0</v>
      </c>
      <c r="BE756" s="26">
        <f t="shared" si="125"/>
        <v>0</v>
      </c>
      <c r="BF756" s="26">
        <f t="shared" si="128"/>
        <v>0</v>
      </c>
      <c r="BG756" s="26">
        <f t="shared" si="129"/>
        <v>8</v>
      </c>
      <c r="BH756" s="26">
        <f t="shared" si="129"/>
        <v>0</v>
      </c>
      <c r="BI756" s="26">
        <f t="shared" si="130"/>
        <v>46</v>
      </c>
      <c r="BJ756" s="91"/>
    </row>
    <row r="757" spans="1:62" s="4" customFormat="1" ht="12.75">
      <c r="A757" s="68"/>
      <c r="B757" s="25"/>
      <c r="C757" s="25">
        <v>47</v>
      </c>
      <c r="D757" s="67" t="s">
        <v>483</v>
      </c>
      <c r="E757" s="24"/>
      <c r="F757" s="68" t="s">
        <v>40</v>
      </c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>
        <v>1</v>
      </c>
      <c r="AB757" s="25"/>
      <c r="AC757" s="25"/>
      <c r="AD757" s="25"/>
      <c r="AE757" s="25">
        <v>1</v>
      </c>
      <c r="AF757" s="25">
        <v>1</v>
      </c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>
        <v>1</v>
      </c>
      <c r="AV757" s="25"/>
      <c r="AW757" s="25"/>
      <c r="AX757" s="25"/>
      <c r="AY757" s="25"/>
      <c r="AZ757" s="25"/>
      <c r="BA757" s="25"/>
      <c r="BB757" s="25"/>
      <c r="BC757" s="26">
        <f t="shared" si="126"/>
        <v>3</v>
      </c>
      <c r="BD757" s="26">
        <f t="shared" si="127"/>
        <v>1</v>
      </c>
      <c r="BE757" s="26">
        <f t="shared" si="125"/>
        <v>0</v>
      </c>
      <c r="BF757" s="26">
        <f t="shared" si="128"/>
        <v>0</v>
      </c>
      <c r="BG757" s="26">
        <f t="shared" si="129"/>
        <v>3</v>
      </c>
      <c r="BH757" s="26">
        <f t="shared" si="129"/>
        <v>1</v>
      </c>
      <c r="BI757" s="26">
        <f t="shared" si="130"/>
        <v>47</v>
      </c>
      <c r="BJ757" s="91"/>
    </row>
    <row r="758" spans="1:62" s="4" customFormat="1" ht="12.75">
      <c r="A758" s="68"/>
      <c r="B758" s="25"/>
      <c r="C758" s="25">
        <v>48</v>
      </c>
      <c r="D758" s="67" t="s">
        <v>483</v>
      </c>
      <c r="E758" s="24"/>
      <c r="F758" s="68" t="s">
        <v>41</v>
      </c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>
        <v>1</v>
      </c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6">
        <f t="shared" si="126"/>
        <v>0</v>
      </c>
      <c r="BD758" s="26">
        <f t="shared" si="127"/>
        <v>1</v>
      </c>
      <c r="BE758" s="26">
        <f t="shared" si="125"/>
        <v>0</v>
      </c>
      <c r="BF758" s="26">
        <f t="shared" si="128"/>
        <v>0</v>
      </c>
      <c r="BG758" s="26">
        <f t="shared" si="129"/>
        <v>0</v>
      </c>
      <c r="BH758" s="26">
        <f t="shared" si="129"/>
        <v>1</v>
      </c>
      <c r="BI758" s="26">
        <f t="shared" si="130"/>
        <v>48</v>
      </c>
      <c r="BJ758" s="91"/>
    </row>
    <row r="759" spans="1:62" s="4" customFormat="1" ht="12.75">
      <c r="A759" s="68"/>
      <c r="B759" s="25"/>
      <c r="C759" s="25">
        <v>49</v>
      </c>
      <c r="D759" s="67" t="s">
        <v>483</v>
      </c>
      <c r="E759" s="24"/>
      <c r="F759" s="68" t="s">
        <v>32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>
        <v>1</v>
      </c>
      <c r="AB759" s="25"/>
      <c r="AC759" s="25"/>
      <c r="AD759" s="25"/>
      <c r="AE759" s="25"/>
      <c r="AF759" s="25"/>
      <c r="AG759" s="25"/>
      <c r="AH759" s="25"/>
      <c r="AI759" s="25">
        <v>1</v>
      </c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6">
        <f t="shared" si="126"/>
        <v>2</v>
      </c>
      <c r="BD759" s="26">
        <f t="shared" si="127"/>
        <v>0</v>
      </c>
      <c r="BE759" s="26">
        <f t="shared" si="125"/>
        <v>0</v>
      </c>
      <c r="BF759" s="26">
        <f t="shared" si="128"/>
        <v>0</v>
      </c>
      <c r="BG759" s="26">
        <f t="shared" si="129"/>
        <v>2</v>
      </c>
      <c r="BH759" s="26">
        <f t="shared" si="129"/>
        <v>0</v>
      </c>
      <c r="BI759" s="26">
        <f t="shared" si="130"/>
        <v>49</v>
      </c>
      <c r="BJ759" s="91"/>
    </row>
    <row r="760" spans="1:62" s="4" customFormat="1" ht="12.75">
      <c r="A760" s="68"/>
      <c r="B760" s="25"/>
      <c r="C760" s="25">
        <v>50</v>
      </c>
      <c r="D760" s="67" t="s">
        <v>484</v>
      </c>
      <c r="E760" s="24"/>
      <c r="F760" s="68" t="s">
        <v>31</v>
      </c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>
        <v>1</v>
      </c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6">
        <f t="shared" si="126"/>
        <v>0</v>
      </c>
      <c r="BD760" s="26">
        <f t="shared" si="127"/>
        <v>1</v>
      </c>
      <c r="BE760" s="26">
        <f t="shared" si="125"/>
        <v>0</v>
      </c>
      <c r="BF760" s="26">
        <f t="shared" si="128"/>
        <v>0</v>
      </c>
      <c r="BG760" s="26">
        <f t="shared" si="129"/>
        <v>0</v>
      </c>
      <c r="BH760" s="26">
        <f t="shared" si="129"/>
        <v>1</v>
      </c>
      <c r="BI760" s="26">
        <f t="shared" si="130"/>
        <v>50</v>
      </c>
      <c r="BJ760" s="91"/>
    </row>
    <row r="761" spans="1:62" s="4" customFormat="1" ht="12.75">
      <c r="A761" s="68"/>
      <c r="B761" s="25"/>
      <c r="C761" s="25">
        <v>51</v>
      </c>
      <c r="D761" s="67" t="s">
        <v>484</v>
      </c>
      <c r="E761" s="24"/>
      <c r="F761" s="68" t="s">
        <v>32</v>
      </c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>
        <v>1</v>
      </c>
      <c r="U761" s="25"/>
      <c r="V761" s="25"/>
      <c r="W761" s="25"/>
      <c r="X761" s="25"/>
      <c r="Y761" s="25"/>
      <c r="Z761" s="25"/>
      <c r="AA761" s="25">
        <v>1</v>
      </c>
      <c r="AB761" s="25">
        <v>1</v>
      </c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>
        <v>1</v>
      </c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6">
        <f t="shared" si="126"/>
        <v>2</v>
      </c>
      <c r="BD761" s="26">
        <f t="shared" si="127"/>
        <v>2</v>
      </c>
      <c r="BE761" s="26">
        <f t="shared" si="125"/>
        <v>0</v>
      </c>
      <c r="BF761" s="26">
        <f t="shared" si="128"/>
        <v>0</v>
      </c>
      <c r="BG761" s="26">
        <f t="shared" si="129"/>
        <v>2</v>
      </c>
      <c r="BH761" s="26">
        <f t="shared" si="129"/>
        <v>2</v>
      </c>
      <c r="BI761" s="26">
        <f t="shared" si="130"/>
        <v>51</v>
      </c>
      <c r="BJ761" s="91"/>
    </row>
    <row r="762" spans="1:62" s="4" customFormat="1" ht="12.75">
      <c r="A762" s="68"/>
      <c r="B762" s="25"/>
      <c r="C762" s="25">
        <v>52</v>
      </c>
      <c r="D762" s="67" t="s">
        <v>485</v>
      </c>
      <c r="E762" s="24"/>
      <c r="F762" s="68" t="s">
        <v>32</v>
      </c>
      <c r="G762" s="25"/>
      <c r="H762" s="25">
        <v>2</v>
      </c>
      <c r="I762" s="25">
        <v>10</v>
      </c>
      <c r="J762" s="25">
        <v>1</v>
      </c>
      <c r="K762" s="25">
        <v>10</v>
      </c>
      <c r="L762" s="25">
        <v>1</v>
      </c>
      <c r="M762" s="25">
        <v>31</v>
      </c>
      <c r="N762" s="25">
        <v>1</v>
      </c>
      <c r="O762" s="25"/>
      <c r="P762" s="25">
        <v>14</v>
      </c>
      <c r="Q762" s="25"/>
      <c r="R762" s="25"/>
      <c r="S762" s="25"/>
      <c r="T762" s="25">
        <v>13</v>
      </c>
      <c r="U762" s="25"/>
      <c r="V762" s="25">
        <v>1</v>
      </c>
      <c r="W762" s="25">
        <v>1</v>
      </c>
      <c r="X762" s="25">
        <v>2</v>
      </c>
      <c r="Y762" s="25"/>
      <c r="Z762" s="25"/>
      <c r="AA762" s="25">
        <v>8</v>
      </c>
      <c r="AB762" s="25">
        <v>1</v>
      </c>
      <c r="AC762" s="25"/>
      <c r="AD762" s="25"/>
      <c r="AE762" s="25">
        <v>8</v>
      </c>
      <c r="AF762" s="28">
        <v>7</v>
      </c>
      <c r="AG762" s="28">
        <v>1</v>
      </c>
      <c r="AH762" s="25"/>
      <c r="AI762" s="25">
        <v>3</v>
      </c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6">
        <f t="shared" si="126"/>
        <v>20</v>
      </c>
      <c r="BD762" s="26">
        <f t="shared" si="127"/>
        <v>88</v>
      </c>
      <c r="BE762" s="26">
        <f t="shared" si="125"/>
        <v>1</v>
      </c>
      <c r="BF762" s="26">
        <f t="shared" si="128"/>
        <v>6</v>
      </c>
      <c r="BG762" s="26">
        <f t="shared" si="129"/>
        <v>21</v>
      </c>
      <c r="BH762" s="26">
        <f t="shared" si="129"/>
        <v>94</v>
      </c>
      <c r="BI762" s="26">
        <f t="shared" si="130"/>
        <v>52</v>
      </c>
      <c r="BJ762" s="91"/>
    </row>
    <row r="763" spans="1:62" s="4" customFormat="1" ht="12.75">
      <c r="A763" s="68" t="s">
        <v>449</v>
      </c>
      <c r="B763" s="25"/>
      <c r="C763" s="25">
        <v>1</v>
      </c>
      <c r="D763" s="67" t="s">
        <v>486</v>
      </c>
      <c r="E763" s="24"/>
      <c r="F763" s="68" t="s">
        <v>31</v>
      </c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>
        <v>1</v>
      </c>
      <c r="Y763" s="25"/>
      <c r="Z763" s="25"/>
      <c r="AA763" s="25">
        <v>1</v>
      </c>
      <c r="AB763" s="25">
        <v>1</v>
      </c>
      <c r="AC763" s="25"/>
      <c r="AD763" s="25"/>
      <c r="AE763" s="25">
        <v>2</v>
      </c>
      <c r="AF763" s="25"/>
      <c r="AG763" s="25"/>
      <c r="AH763" s="25"/>
      <c r="AI763" s="25"/>
      <c r="AJ763" s="25"/>
      <c r="AK763" s="25"/>
      <c r="AL763" s="25"/>
      <c r="AM763" s="25"/>
      <c r="AN763" s="25">
        <v>1</v>
      </c>
      <c r="AO763" s="25"/>
      <c r="AP763" s="25"/>
      <c r="AQ763" s="25"/>
      <c r="AR763" s="25"/>
      <c r="AS763" s="25"/>
      <c r="AT763" s="25"/>
      <c r="AU763" s="25">
        <v>1</v>
      </c>
      <c r="AV763" s="25"/>
      <c r="AW763" s="25"/>
      <c r="AX763" s="25"/>
      <c r="AY763" s="25"/>
      <c r="AZ763" s="25"/>
      <c r="BA763" s="25"/>
      <c r="BB763" s="25"/>
      <c r="BC763" s="26">
        <f t="shared" si="126"/>
        <v>4</v>
      </c>
      <c r="BD763" s="26">
        <f t="shared" si="127"/>
        <v>3</v>
      </c>
      <c r="BE763" s="26">
        <f t="shared" si="125"/>
        <v>0</v>
      </c>
      <c r="BF763" s="26">
        <f t="shared" si="128"/>
        <v>0</v>
      </c>
      <c r="BG763" s="26">
        <f t="shared" si="129"/>
        <v>4</v>
      </c>
      <c r="BH763" s="26">
        <f t="shared" si="129"/>
        <v>3</v>
      </c>
      <c r="BI763" s="26">
        <f t="shared" si="130"/>
        <v>1</v>
      </c>
      <c r="BJ763" s="91">
        <v>320066</v>
      </c>
    </row>
    <row r="764" spans="1:62" s="4" customFormat="1" ht="12.75">
      <c r="A764" s="68"/>
      <c r="B764" s="25"/>
      <c r="C764" s="25">
        <v>2</v>
      </c>
      <c r="D764" s="67" t="s">
        <v>487</v>
      </c>
      <c r="E764" s="24"/>
      <c r="F764" s="68" t="s">
        <v>41</v>
      </c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>
        <v>2</v>
      </c>
      <c r="AB764" s="25"/>
      <c r="AC764" s="25"/>
      <c r="AD764" s="25"/>
      <c r="AE764" s="25">
        <v>4</v>
      </c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6">
        <f t="shared" si="126"/>
        <v>6</v>
      </c>
      <c r="BD764" s="26">
        <f t="shared" si="127"/>
        <v>0</v>
      </c>
      <c r="BE764" s="26">
        <f t="shared" si="125"/>
        <v>0</v>
      </c>
      <c r="BF764" s="26">
        <f t="shared" si="128"/>
        <v>0</v>
      </c>
      <c r="BG764" s="26">
        <f t="shared" si="129"/>
        <v>6</v>
      </c>
      <c r="BH764" s="26">
        <f t="shared" si="129"/>
        <v>0</v>
      </c>
      <c r="BI764" s="26">
        <f t="shared" si="130"/>
        <v>2</v>
      </c>
      <c r="BJ764" s="91"/>
    </row>
    <row r="765" spans="1:62" s="4" customFormat="1" ht="12.75">
      <c r="A765" s="68"/>
      <c r="B765" s="25"/>
      <c r="C765" s="25">
        <v>3</v>
      </c>
      <c r="D765" s="67" t="s">
        <v>487</v>
      </c>
      <c r="E765" s="24"/>
      <c r="F765" s="68" t="s">
        <v>32</v>
      </c>
      <c r="G765" s="25"/>
      <c r="H765" s="25"/>
      <c r="I765" s="25"/>
      <c r="J765" s="25"/>
      <c r="K765" s="25">
        <v>1</v>
      </c>
      <c r="L765" s="25"/>
      <c r="M765" s="25">
        <v>3</v>
      </c>
      <c r="N765" s="25"/>
      <c r="O765" s="25"/>
      <c r="P765" s="25">
        <v>6</v>
      </c>
      <c r="Q765" s="25"/>
      <c r="R765" s="25"/>
      <c r="S765" s="25"/>
      <c r="T765" s="25">
        <v>9</v>
      </c>
      <c r="U765" s="25"/>
      <c r="V765" s="25"/>
      <c r="W765" s="25"/>
      <c r="X765" s="25">
        <v>2</v>
      </c>
      <c r="Y765" s="25"/>
      <c r="Z765" s="25"/>
      <c r="AA765" s="25">
        <v>17</v>
      </c>
      <c r="AB765" s="25">
        <v>7</v>
      </c>
      <c r="AC765" s="25"/>
      <c r="AD765" s="25"/>
      <c r="AE765" s="25">
        <v>28</v>
      </c>
      <c r="AF765" s="28">
        <v>2</v>
      </c>
      <c r="AG765" s="25"/>
      <c r="AH765" s="25"/>
      <c r="AI765" s="25">
        <v>7</v>
      </c>
      <c r="AJ765" s="25"/>
      <c r="AK765" s="25"/>
      <c r="AL765" s="25"/>
      <c r="AM765" s="25">
        <v>4</v>
      </c>
      <c r="AN765" s="25">
        <v>1</v>
      </c>
      <c r="AO765" s="25"/>
      <c r="AP765" s="25"/>
      <c r="AQ765" s="25">
        <v>3</v>
      </c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6">
        <f t="shared" si="126"/>
        <v>59</v>
      </c>
      <c r="BD765" s="26">
        <f t="shared" si="127"/>
        <v>31</v>
      </c>
      <c r="BE765" s="26">
        <f t="shared" si="125"/>
        <v>0</v>
      </c>
      <c r="BF765" s="26">
        <f t="shared" si="128"/>
        <v>0</v>
      </c>
      <c r="BG765" s="26">
        <f t="shared" si="129"/>
        <v>59</v>
      </c>
      <c r="BH765" s="26">
        <f t="shared" si="129"/>
        <v>31</v>
      </c>
      <c r="BI765" s="26">
        <f t="shared" si="130"/>
        <v>3</v>
      </c>
      <c r="BJ765" s="91"/>
    </row>
    <row r="766" spans="1:62" s="4" customFormat="1" ht="12.75">
      <c r="A766" s="68"/>
      <c r="B766" s="25"/>
      <c r="C766" s="25">
        <v>4</v>
      </c>
      <c r="D766" s="67" t="s">
        <v>488</v>
      </c>
      <c r="E766" s="24"/>
      <c r="F766" s="68" t="s">
        <v>32</v>
      </c>
      <c r="G766" s="25"/>
      <c r="H766" s="25"/>
      <c r="I766" s="25"/>
      <c r="J766" s="25"/>
      <c r="K766" s="25">
        <v>1</v>
      </c>
      <c r="L766" s="25"/>
      <c r="M766" s="25"/>
      <c r="N766" s="25"/>
      <c r="O766" s="25"/>
      <c r="P766" s="25">
        <v>2</v>
      </c>
      <c r="Q766" s="25"/>
      <c r="R766" s="25"/>
      <c r="S766" s="25">
        <v>2</v>
      </c>
      <c r="T766" s="25">
        <v>1</v>
      </c>
      <c r="U766" s="25"/>
      <c r="V766" s="25"/>
      <c r="W766" s="25"/>
      <c r="X766" s="25"/>
      <c r="Y766" s="25"/>
      <c r="Z766" s="25"/>
      <c r="AA766" s="25">
        <v>6</v>
      </c>
      <c r="AB766" s="25">
        <v>2</v>
      </c>
      <c r="AC766" s="25"/>
      <c r="AD766" s="25"/>
      <c r="AE766" s="25">
        <v>4</v>
      </c>
      <c r="AF766" s="25"/>
      <c r="AG766" s="25"/>
      <c r="AH766" s="25"/>
      <c r="AI766" s="25">
        <v>4</v>
      </c>
      <c r="AJ766" s="25"/>
      <c r="AK766" s="25"/>
      <c r="AL766" s="25"/>
      <c r="AM766" s="25">
        <v>5</v>
      </c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6">
        <f t="shared" si="126"/>
        <v>21</v>
      </c>
      <c r="BD766" s="26">
        <f t="shared" si="127"/>
        <v>6</v>
      </c>
      <c r="BE766" s="26">
        <f t="shared" si="125"/>
        <v>0</v>
      </c>
      <c r="BF766" s="26">
        <f t="shared" si="128"/>
        <v>0</v>
      </c>
      <c r="BG766" s="26">
        <f t="shared" si="129"/>
        <v>21</v>
      </c>
      <c r="BH766" s="26">
        <f t="shared" si="129"/>
        <v>6</v>
      </c>
      <c r="BI766" s="26">
        <f t="shared" si="130"/>
        <v>4</v>
      </c>
      <c r="BJ766" s="91"/>
    </row>
    <row r="767" spans="1:62" s="4" customFormat="1" ht="25.5">
      <c r="A767" s="68"/>
      <c r="B767" s="25" t="s">
        <v>437</v>
      </c>
      <c r="C767" s="25"/>
      <c r="D767" s="67" t="s">
        <v>489</v>
      </c>
      <c r="E767" s="24"/>
      <c r="F767" s="68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6">
        <f t="shared" si="126"/>
        <v>0</v>
      </c>
      <c r="BD767" s="26">
        <f t="shared" si="127"/>
        <v>0</v>
      </c>
      <c r="BE767" s="26">
        <f aca="true" t="shared" si="131" ref="BE767:BE830">BA767+AW767+AS767+AO767+AK767+AG767+AC767+Y767+U767+Q767</f>
        <v>0</v>
      </c>
      <c r="BF767" s="26">
        <f t="shared" si="128"/>
        <v>0</v>
      </c>
      <c r="BG767" s="26">
        <f t="shared" si="129"/>
        <v>0</v>
      </c>
      <c r="BH767" s="26">
        <f t="shared" si="129"/>
        <v>0</v>
      </c>
      <c r="BI767" s="26">
        <f t="shared" si="130"/>
        <v>0</v>
      </c>
      <c r="BJ767" s="91"/>
    </row>
    <row r="768" spans="1:62" s="4" customFormat="1" ht="12.75">
      <c r="A768" s="68"/>
      <c r="B768" s="25"/>
      <c r="C768" s="25">
        <v>5</v>
      </c>
      <c r="D768" s="67" t="s">
        <v>490</v>
      </c>
      <c r="E768" s="24"/>
      <c r="F768" s="68" t="s">
        <v>31</v>
      </c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>
        <v>1</v>
      </c>
      <c r="T768" s="25"/>
      <c r="U768" s="25"/>
      <c r="V768" s="25"/>
      <c r="W768" s="25"/>
      <c r="X768" s="25"/>
      <c r="Y768" s="25"/>
      <c r="Z768" s="25"/>
      <c r="AA768" s="25">
        <v>1</v>
      </c>
      <c r="AB768" s="25"/>
      <c r="AC768" s="25"/>
      <c r="AD768" s="25"/>
      <c r="AE768" s="25">
        <v>1</v>
      </c>
      <c r="AF768" s="25"/>
      <c r="AG768" s="25"/>
      <c r="AH768" s="25"/>
      <c r="AI768" s="25">
        <v>1</v>
      </c>
      <c r="AJ768" s="25"/>
      <c r="AK768" s="25"/>
      <c r="AL768" s="25"/>
      <c r="AM768" s="25"/>
      <c r="AN768" s="25"/>
      <c r="AO768" s="25"/>
      <c r="AP768" s="25"/>
      <c r="AQ768" s="25">
        <v>1</v>
      </c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6">
        <f t="shared" si="126"/>
        <v>5</v>
      </c>
      <c r="BD768" s="26">
        <f t="shared" si="127"/>
        <v>0</v>
      </c>
      <c r="BE768" s="26">
        <f t="shared" si="131"/>
        <v>0</v>
      </c>
      <c r="BF768" s="26">
        <f t="shared" si="128"/>
        <v>0</v>
      </c>
      <c r="BG768" s="26">
        <f t="shared" si="129"/>
        <v>5</v>
      </c>
      <c r="BH768" s="26">
        <f t="shared" si="129"/>
        <v>0</v>
      </c>
      <c r="BI768" s="26">
        <f t="shared" si="130"/>
        <v>5</v>
      </c>
      <c r="BJ768" s="91"/>
    </row>
    <row r="769" spans="1:62" s="4" customFormat="1" ht="12.75">
      <c r="A769" s="68"/>
      <c r="B769" s="25"/>
      <c r="C769" s="25">
        <v>6</v>
      </c>
      <c r="D769" s="67" t="s">
        <v>491</v>
      </c>
      <c r="E769" s="24"/>
      <c r="F769" s="68" t="s">
        <v>41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>
        <v>1</v>
      </c>
      <c r="W769" s="25"/>
      <c r="X769" s="25"/>
      <c r="Y769" s="25"/>
      <c r="Z769" s="25">
        <v>2</v>
      </c>
      <c r="AA769" s="25"/>
      <c r="AB769" s="25"/>
      <c r="AC769" s="25"/>
      <c r="AD769" s="25">
        <v>1</v>
      </c>
      <c r="AE769" s="25"/>
      <c r="AF769" s="25"/>
      <c r="AG769" s="25"/>
      <c r="AH769" s="25">
        <v>1</v>
      </c>
      <c r="AI769" s="25"/>
      <c r="AJ769" s="25"/>
      <c r="AK769" s="25">
        <v>1</v>
      </c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6">
        <f t="shared" si="126"/>
        <v>0</v>
      </c>
      <c r="BD769" s="26">
        <f t="shared" si="127"/>
        <v>0</v>
      </c>
      <c r="BE769" s="26">
        <f t="shared" si="131"/>
        <v>1</v>
      </c>
      <c r="BF769" s="26">
        <f t="shared" si="128"/>
        <v>5</v>
      </c>
      <c r="BG769" s="26">
        <f t="shared" si="129"/>
        <v>1</v>
      </c>
      <c r="BH769" s="26">
        <f t="shared" si="129"/>
        <v>5</v>
      </c>
      <c r="BI769" s="26">
        <f t="shared" si="130"/>
        <v>6</v>
      </c>
      <c r="BJ769" s="91"/>
    </row>
    <row r="770" spans="1:62" s="4" customFormat="1" ht="12.75">
      <c r="A770" s="68"/>
      <c r="B770" s="25"/>
      <c r="C770" s="25">
        <v>7</v>
      </c>
      <c r="D770" s="67" t="s">
        <v>492</v>
      </c>
      <c r="E770" s="24"/>
      <c r="F770" s="68" t="s">
        <v>31</v>
      </c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>
        <v>1</v>
      </c>
      <c r="T770" s="25"/>
      <c r="U770" s="25"/>
      <c r="V770" s="25"/>
      <c r="W770" s="25"/>
      <c r="X770" s="25"/>
      <c r="Y770" s="25"/>
      <c r="Z770" s="25"/>
      <c r="AA770" s="25">
        <v>3</v>
      </c>
      <c r="AB770" s="25"/>
      <c r="AC770" s="25">
        <v>1</v>
      </c>
      <c r="AD770" s="25"/>
      <c r="AE770" s="25">
        <v>3</v>
      </c>
      <c r="AF770" s="25"/>
      <c r="AG770" s="25">
        <v>2</v>
      </c>
      <c r="AH770" s="25">
        <v>3</v>
      </c>
      <c r="AI770" s="25">
        <v>3</v>
      </c>
      <c r="AJ770" s="25"/>
      <c r="AK770" s="25">
        <v>4</v>
      </c>
      <c r="AL770" s="25">
        <v>1</v>
      </c>
      <c r="AM770" s="25">
        <v>2</v>
      </c>
      <c r="AN770" s="25"/>
      <c r="AO770" s="25">
        <v>1</v>
      </c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6">
        <f t="shared" si="126"/>
        <v>12</v>
      </c>
      <c r="BD770" s="26">
        <f t="shared" si="127"/>
        <v>0</v>
      </c>
      <c r="BE770" s="26">
        <f t="shared" si="131"/>
        <v>8</v>
      </c>
      <c r="BF770" s="26">
        <f t="shared" si="128"/>
        <v>4</v>
      </c>
      <c r="BG770" s="26">
        <f t="shared" si="129"/>
        <v>20</v>
      </c>
      <c r="BH770" s="26">
        <f t="shared" si="129"/>
        <v>4</v>
      </c>
      <c r="BI770" s="26">
        <f t="shared" si="130"/>
        <v>7</v>
      </c>
      <c r="BJ770" s="91"/>
    </row>
    <row r="771" spans="1:62" s="4" customFormat="1" ht="12.75">
      <c r="A771" s="68"/>
      <c r="B771" s="25"/>
      <c r="C771" s="25">
        <v>8</v>
      </c>
      <c r="D771" s="67" t="s">
        <v>493</v>
      </c>
      <c r="E771" s="24"/>
      <c r="F771" s="68" t="s">
        <v>40</v>
      </c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>
        <v>1</v>
      </c>
      <c r="AF771" s="25"/>
      <c r="AG771" s="25"/>
      <c r="AH771" s="25"/>
      <c r="AI771" s="25"/>
      <c r="AJ771" s="25"/>
      <c r="AK771" s="25"/>
      <c r="AL771" s="25"/>
      <c r="AM771" s="25">
        <v>1</v>
      </c>
      <c r="AN771" s="25"/>
      <c r="AO771" s="25"/>
      <c r="AP771" s="25"/>
      <c r="AQ771" s="25"/>
      <c r="AR771" s="25"/>
      <c r="AS771" s="25"/>
      <c r="AT771" s="25"/>
      <c r="AU771" s="25">
        <v>1</v>
      </c>
      <c r="AV771" s="25"/>
      <c r="AW771" s="25"/>
      <c r="AX771" s="25"/>
      <c r="AY771" s="25"/>
      <c r="AZ771" s="25"/>
      <c r="BA771" s="25"/>
      <c r="BB771" s="25"/>
      <c r="BC771" s="26">
        <f t="shared" si="126"/>
        <v>3</v>
      </c>
      <c r="BD771" s="26">
        <f t="shared" si="127"/>
        <v>0</v>
      </c>
      <c r="BE771" s="26">
        <f t="shared" si="131"/>
        <v>0</v>
      </c>
      <c r="BF771" s="26">
        <f t="shared" si="128"/>
        <v>0</v>
      </c>
      <c r="BG771" s="26">
        <f t="shared" si="129"/>
        <v>3</v>
      </c>
      <c r="BH771" s="26">
        <f t="shared" si="129"/>
        <v>0</v>
      </c>
      <c r="BI771" s="26">
        <f t="shared" si="130"/>
        <v>8</v>
      </c>
      <c r="BJ771" s="91"/>
    </row>
    <row r="772" spans="1:62" s="4" customFormat="1" ht="12.75">
      <c r="A772" s="68"/>
      <c r="B772" s="25"/>
      <c r="C772" s="25">
        <v>9</v>
      </c>
      <c r="D772" s="67" t="s">
        <v>494</v>
      </c>
      <c r="E772" s="24"/>
      <c r="F772" s="68" t="s">
        <v>31</v>
      </c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>
        <v>13</v>
      </c>
      <c r="AB772" s="25">
        <v>3</v>
      </c>
      <c r="AC772" s="25"/>
      <c r="AD772" s="25">
        <v>1</v>
      </c>
      <c r="AE772" s="25">
        <v>48</v>
      </c>
      <c r="AF772" s="28">
        <v>2</v>
      </c>
      <c r="AG772" s="28">
        <v>5</v>
      </c>
      <c r="AH772" s="25">
        <v>2</v>
      </c>
      <c r="AI772" s="25">
        <v>24</v>
      </c>
      <c r="AJ772" s="25">
        <v>1</v>
      </c>
      <c r="AK772" s="25">
        <v>2</v>
      </c>
      <c r="AL772" s="25"/>
      <c r="AM772" s="25">
        <v>4</v>
      </c>
      <c r="AN772" s="25">
        <v>1</v>
      </c>
      <c r="AO772" s="25">
        <v>1</v>
      </c>
      <c r="AP772" s="25">
        <v>1</v>
      </c>
      <c r="AQ772" s="25">
        <v>5</v>
      </c>
      <c r="AR772" s="25">
        <v>1</v>
      </c>
      <c r="AS772" s="25">
        <v>1</v>
      </c>
      <c r="AT772" s="25"/>
      <c r="AU772" s="25">
        <v>3</v>
      </c>
      <c r="AV772" s="25"/>
      <c r="AW772" s="25">
        <v>2</v>
      </c>
      <c r="AX772" s="25"/>
      <c r="AY772" s="25"/>
      <c r="AZ772" s="25"/>
      <c r="BA772" s="25"/>
      <c r="BB772" s="25"/>
      <c r="BC772" s="26">
        <f t="shared" si="126"/>
        <v>97</v>
      </c>
      <c r="BD772" s="26">
        <f t="shared" si="127"/>
        <v>8</v>
      </c>
      <c r="BE772" s="26">
        <f t="shared" si="131"/>
        <v>11</v>
      </c>
      <c r="BF772" s="26">
        <f t="shared" si="128"/>
        <v>4</v>
      </c>
      <c r="BG772" s="26">
        <f t="shared" si="129"/>
        <v>108</v>
      </c>
      <c r="BH772" s="26">
        <f t="shared" si="129"/>
        <v>12</v>
      </c>
      <c r="BI772" s="26">
        <f t="shared" si="130"/>
        <v>9</v>
      </c>
      <c r="BJ772" s="91"/>
    </row>
    <row r="773" spans="1:62" s="4" customFormat="1" ht="12.75">
      <c r="A773" s="68"/>
      <c r="B773" s="25"/>
      <c r="C773" s="25">
        <v>10</v>
      </c>
      <c r="D773" s="67" t="s">
        <v>494</v>
      </c>
      <c r="E773" s="24"/>
      <c r="F773" s="68" t="s">
        <v>40</v>
      </c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>
        <v>1</v>
      </c>
      <c r="Y773" s="25"/>
      <c r="Z773" s="25"/>
      <c r="AA773" s="25"/>
      <c r="AB773" s="25">
        <v>1</v>
      </c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6">
        <f t="shared" si="126"/>
        <v>0</v>
      </c>
      <c r="BD773" s="26">
        <f t="shared" si="127"/>
        <v>2</v>
      </c>
      <c r="BE773" s="26">
        <f t="shared" si="131"/>
        <v>0</v>
      </c>
      <c r="BF773" s="26">
        <f t="shared" si="128"/>
        <v>0</v>
      </c>
      <c r="BG773" s="26">
        <f t="shared" si="129"/>
        <v>0</v>
      </c>
      <c r="BH773" s="26">
        <f t="shared" si="129"/>
        <v>2</v>
      </c>
      <c r="BI773" s="26">
        <f t="shared" si="130"/>
        <v>10</v>
      </c>
      <c r="BJ773" s="91"/>
    </row>
    <row r="774" spans="1:62" s="4" customFormat="1" ht="12.75">
      <c r="A774" s="68"/>
      <c r="B774" s="25"/>
      <c r="C774" s="25">
        <v>11</v>
      </c>
      <c r="D774" s="67" t="s">
        <v>495</v>
      </c>
      <c r="E774" s="24"/>
      <c r="F774" s="68" t="s">
        <v>31</v>
      </c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>
        <v>1</v>
      </c>
      <c r="T774" s="25"/>
      <c r="U774" s="25"/>
      <c r="V774" s="25"/>
      <c r="W774" s="25">
        <v>1</v>
      </c>
      <c r="X774" s="25"/>
      <c r="Y774" s="25"/>
      <c r="Z774" s="25"/>
      <c r="AA774" s="25">
        <v>7</v>
      </c>
      <c r="AB774" s="25">
        <v>5</v>
      </c>
      <c r="AC774" s="25">
        <v>3</v>
      </c>
      <c r="AD774" s="25">
        <v>1</v>
      </c>
      <c r="AE774" s="25">
        <v>43</v>
      </c>
      <c r="AF774" s="28">
        <v>2</v>
      </c>
      <c r="AG774" s="28">
        <v>3</v>
      </c>
      <c r="AH774" s="25"/>
      <c r="AI774" s="25">
        <v>17</v>
      </c>
      <c r="AJ774" s="25"/>
      <c r="AK774" s="25">
        <v>3</v>
      </c>
      <c r="AL774" s="25"/>
      <c r="AM774" s="25">
        <v>2</v>
      </c>
      <c r="AN774" s="25"/>
      <c r="AO774" s="25">
        <v>1</v>
      </c>
      <c r="AP774" s="25"/>
      <c r="AQ774" s="25">
        <v>5</v>
      </c>
      <c r="AR774" s="25"/>
      <c r="AS774" s="25"/>
      <c r="AT774" s="25"/>
      <c r="AU774" s="25">
        <v>2</v>
      </c>
      <c r="AV774" s="25"/>
      <c r="AW774" s="25">
        <v>1</v>
      </c>
      <c r="AX774" s="25"/>
      <c r="AY774" s="25"/>
      <c r="AZ774" s="25"/>
      <c r="BA774" s="25"/>
      <c r="BB774" s="25"/>
      <c r="BC774" s="26">
        <f t="shared" si="126"/>
        <v>78</v>
      </c>
      <c r="BD774" s="26">
        <f t="shared" si="127"/>
        <v>7</v>
      </c>
      <c r="BE774" s="26">
        <f t="shared" si="131"/>
        <v>11</v>
      </c>
      <c r="BF774" s="26">
        <f t="shared" si="128"/>
        <v>1</v>
      </c>
      <c r="BG774" s="26">
        <f t="shared" si="129"/>
        <v>89</v>
      </c>
      <c r="BH774" s="26">
        <f t="shared" si="129"/>
        <v>8</v>
      </c>
      <c r="BI774" s="26">
        <f t="shared" si="130"/>
        <v>11</v>
      </c>
      <c r="BJ774" s="91"/>
    </row>
    <row r="775" spans="1:62" s="4" customFormat="1" ht="12.75">
      <c r="A775" s="68"/>
      <c r="B775" s="25"/>
      <c r="C775" s="25">
        <v>12</v>
      </c>
      <c r="D775" s="67" t="s">
        <v>495</v>
      </c>
      <c r="E775" s="24"/>
      <c r="F775" s="68" t="s">
        <v>40</v>
      </c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>
        <v>1</v>
      </c>
      <c r="V775" s="25"/>
      <c r="W775" s="25"/>
      <c r="X775" s="25"/>
      <c r="Y775" s="25"/>
      <c r="Z775" s="25"/>
      <c r="AA775" s="25"/>
      <c r="AB775" s="25"/>
      <c r="AC775" s="25"/>
      <c r="AD775" s="25"/>
      <c r="AE775" s="25">
        <v>1</v>
      </c>
      <c r="AF775" s="25">
        <v>1</v>
      </c>
      <c r="AG775" s="25"/>
      <c r="AH775" s="25"/>
      <c r="AI775" s="25">
        <v>1</v>
      </c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6">
        <f t="shared" si="126"/>
        <v>2</v>
      </c>
      <c r="BD775" s="26">
        <f t="shared" si="127"/>
        <v>1</v>
      </c>
      <c r="BE775" s="26">
        <f t="shared" si="131"/>
        <v>1</v>
      </c>
      <c r="BF775" s="26">
        <f t="shared" si="128"/>
        <v>0</v>
      </c>
      <c r="BG775" s="26">
        <f t="shared" si="129"/>
        <v>3</v>
      </c>
      <c r="BH775" s="26">
        <f t="shared" si="129"/>
        <v>1</v>
      </c>
      <c r="BI775" s="26">
        <f t="shared" si="130"/>
        <v>12</v>
      </c>
      <c r="BJ775" s="91"/>
    </row>
    <row r="776" spans="1:62" s="4" customFormat="1" ht="12.75">
      <c r="A776" s="68"/>
      <c r="B776" s="25"/>
      <c r="C776" s="25">
        <v>13</v>
      </c>
      <c r="D776" s="67" t="s">
        <v>496</v>
      </c>
      <c r="E776" s="24"/>
      <c r="F776" s="68" t="s">
        <v>32</v>
      </c>
      <c r="G776" s="25"/>
      <c r="H776" s="25"/>
      <c r="I776" s="25"/>
      <c r="J776" s="25"/>
      <c r="K776" s="25">
        <v>1</v>
      </c>
      <c r="L776" s="25"/>
      <c r="M776" s="25">
        <v>7</v>
      </c>
      <c r="N776" s="25"/>
      <c r="O776" s="25"/>
      <c r="P776" s="25">
        <v>11</v>
      </c>
      <c r="Q776" s="25"/>
      <c r="R776" s="25"/>
      <c r="S776" s="25">
        <v>1</v>
      </c>
      <c r="T776" s="25">
        <v>18</v>
      </c>
      <c r="U776" s="25"/>
      <c r="V776" s="25"/>
      <c r="W776" s="25">
        <v>1</v>
      </c>
      <c r="X776" s="25">
        <v>5</v>
      </c>
      <c r="Y776" s="25"/>
      <c r="Z776" s="25"/>
      <c r="AA776" s="25">
        <v>3</v>
      </c>
      <c r="AB776" s="25">
        <v>18</v>
      </c>
      <c r="AC776" s="25"/>
      <c r="AD776" s="25">
        <v>1</v>
      </c>
      <c r="AE776" s="25">
        <v>3</v>
      </c>
      <c r="AF776" s="28">
        <v>1</v>
      </c>
      <c r="AG776" s="25"/>
      <c r="AH776" s="25"/>
      <c r="AI776" s="25">
        <v>1</v>
      </c>
      <c r="AJ776" s="25">
        <v>1</v>
      </c>
      <c r="AK776" s="25"/>
      <c r="AL776" s="25"/>
      <c r="AM776" s="25">
        <v>2</v>
      </c>
      <c r="AN776" s="25"/>
      <c r="AO776" s="25"/>
      <c r="AP776" s="25"/>
      <c r="AQ776" s="25">
        <v>1</v>
      </c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6">
        <f t="shared" si="126"/>
        <v>12</v>
      </c>
      <c r="BD776" s="26">
        <f t="shared" si="127"/>
        <v>62</v>
      </c>
      <c r="BE776" s="26">
        <f t="shared" si="131"/>
        <v>0</v>
      </c>
      <c r="BF776" s="26">
        <f t="shared" si="128"/>
        <v>1</v>
      </c>
      <c r="BG776" s="26">
        <f t="shared" si="129"/>
        <v>12</v>
      </c>
      <c r="BH776" s="26">
        <f t="shared" si="129"/>
        <v>63</v>
      </c>
      <c r="BI776" s="26">
        <f t="shared" si="130"/>
        <v>13</v>
      </c>
      <c r="BJ776" s="91"/>
    </row>
    <row r="777" spans="1:62" s="4" customFormat="1" ht="12.75">
      <c r="A777" s="68"/>
      <c r="B777" s="25"/>
      <c r="C777" s="25">
        <v>14</v>
      </c>
      <c r="D777" s="67" t="s">
        <v>497</v>
      </c>
      <c r="E777" s="24"/>
      <c r="F777" s="68" t="s">
        <v>31</v>
      </c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>
        <v>8</v>
      </c>
      <c r="AF777" s="25"/>
      <c r="AG777" s="25"/>
      <c r="AH777" s="25"/>
      <c r="AI777" s="25">
        <v>5</v>
      </c>
      <c r="AJ777" s="25"/>
      <c r="AK777" s="25"/>
      <c r="AL777" s="25"/>
      <c r="AM777" s="25"/>
      <c r="AN777" s="25"/>
      <c r="AO777" s="25"/>
      <c r="AP777" s="25"/>
      <c r="AQ777" s="25">
        <v>2</v>
      </c>
      <c r="AR777" s="25"/>
      <c r="AS777" s="25">
        <v>1</v>
      </c>
      <c r="AT777" s="25"/>
      <c r="AU777" s="25"/>
      <c r="AV777" s="25"/>
      <c r="AW777" s="25"/>
      <c r="AX777" s="25"/>
      <c r="AY777" s="25"/>
      <c r="AZ777" s="25"/>
      <c r="BA777" s="25"/>
      <c r="BB777" s="25"/>
      <c r="BC777" s="26">
        <f t="shared" si="126"/>
        <v>15</v>
      </c>
      <c r="BD777" s="26">
        <f t="shared" si="127"/>
        <v>0</v>
      </c>
      <c r="BE777" s="26">
        <f t="shared" si="131"/>
        <v>1</v>
      </c>
      <c r="BF777" s="26">
        <f t="shared" si="128"/>
        <v>0</v>
      </c>
      <c r="BG777" s="26">
        <f t="shared" si="129"/>
        <v>16</v>
      </c>
      <c r="BH777" s="26">
        <f t="shared" si="129"/>
        <v>0</v>
      </c>
      <c r="BI777" s="26">
        <f t="shared" si="130"/>
        <v>14</v>
      </c>
      <c r="BJ777" s="91"/>
    </row>
    <row r="778" spans="1:62" s="4" customFormat="1" ht="12.75">
      <c r="A778" s="68"/>
      <c r="B778" s="25"/>
      <c r="C778" s="25">
        <v>15</v>
      </c>
      <c r="D778" s="67" t="s">
        <v>497</v>
      </c>
      <c r="E778" s="24"/>
      <c r="F778" s="68" t="s">
        <v>40</v>
      </c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>
        <v>1</v>
      </c>
      <c r="Y778" s="25"/>
      <c r="Z778" s="25"/>
      <c r="AA778" s="25"/>
      <c r="AB778" s="25"/>
      <c r="AC778" s="25"/>
      <c r="AD778" s="25"/>
      <c r="AE778" s="25">
        <v>1</v>
      </c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6">
        <f t="shared" si="126"/>
        <v>1</v>
      </c>
      <c r="BD778" s="26">
        <f t="shared" si="127"/>
        <v>1</v>
      </c>
      <c r="BE778" s="26">
        <f t="shared" si="131"/>
        <v>0</v>
      </c>
      <c r="BF778" s="26">
        <f t="shared" si="128"/>
        <v>0</v>
      </c>
      <c r="BG778" s="26">
        <f t="shared" si="129"/>
        <v>1</v>
      </c>
      <c r="BH778" s="26">
        <f t="shared" si="129"/>
        <v>1</v>
      </c>
      <c r="BI778" s="26">
        <f t="shared" si="130"/>
        <v>15</v>
      </c>
      <c r="BJ778" s="91"/>
    </row>
    <row r="779" spans="1:62" s="4" customFormat="1" ht="12.75">
      <c r="A779" s="68"/>
      <c r="B779" s="25"/>
      <c r="C779" s="25">
        <v>16</v>
      </c>
      <c r="D779" s="67" t="s">
        <v>498</v>
      </c>
      <c r="E779" s="24"/>
      <c r="F779" s="68" t="s">
        <v>31</v>
      </c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>
        <v>1</v>
      </c>
      <c r="U779" s="25"/>
      <c r="V779" s="25"/>
      <c r="W779" s="25">
        <v>1</v>
      </c>
      <c r="X779" s="25">
        <v>2</v>
      </c>
      <c r="Y779" s="25"/>
      <c r="Z779" s="25">
        <v>1</v>
      </c>
      <c r="AA779" s="25">
        <v>34</v>
      </c>
      <c r="AB779" s="25">
        <v>8</v>
      </c>
      <c r="AC779" s="25">
        <v>2</v>
      </c>
      <c r="AD779" s="25">
        <v>2</v>
      </c>
      <c r="AE779" s="25">
        <v>89</v>
      </c>
      <c r="AF779" s="25"/>
      <c r="AG779" s="25">
        <v>19</v>
      </c>
      <c r="AH779" s="25">
        <v>1</v>
      </c>
      <c r="AI779" s="25">
        <v>47</v>
      </c>
      <c r="AJ779" s="25">
        <v>3</v>
      </c>
      <c r="AK779" s="25">
        <v>20</v>
      </c>
      <c r="AL779" s="25">
        <v>2</v>
      </c>
      <c r="AM779" s="25">
        <v>15</v>
      </c>
      <c r="AN779" s="25">
        <v>1</v>
      </c>
      <c r="AO779" s="25">
        <v>10</v>
      </c>
      <c r="AP779" s="25">
        <v>1</v>
      </c>
      <c r="AQ779" s="25">
        <v>14</v>
      </c>
      <c r="AR779" s="25">
        <v>1</v>
      </c>
      <c r="AS779" s="25">
        <v>10</v>
      </c>
      <c r="AT779" s="25"/>
      <c r="AU779" s="25">
        <v>9</v>
      </c>
      <c r="AV779" s="25"/>
      <c r="AW779" s="25">
        <v>5</v>
      </c>
      <c r="AX779" s="25"/>
      <c r="AY779" s="25"/>
      <c r="AZ779" s="25"/>
      <c r="BA779" s="25"/>
      <c r="BB779" s="25"/>
      <c r="BC779" s="26">
        <f t="shared" si="126"/>
        <v>209</v>
      </c>
      <c r="BD779" s="26">
        <f t="shared" si="127"/>
        <v>16</v>
      </c>
      <c r="BE779" s="26">
        <f t="shared" si="131"/>
        <v>66</v>
      </c>
      <c r="BF779" s="26">
        <f t="shared" si="128"/>
        <v>7</v>
      </c>
      <c r="BG779" s="26">
        <f t="shared" si="129"/>
        <v>275</v>
      </c>
      <c r="BH779" s="26">
        <f t="shared" si="129"/>
        <v>23</v>
      </c>
      <c r="BI779" s="26">
        <f t="shared" si="130"/>
        <v>16</v>
      </c>
      <c r="BJ779" s="91"/>
    </row>
    <row r="780" spans="1:62" s="4" customFormat="1" ht="12.75">
      <c r="A780" s="66"/>
      <c r="B780" s="28"/>
      <c r="C780" s="28">
        <v>17</v>
      </c>
      <c r="D780" s="71" t="s">
        <v>498</v>
      </c>
      <c r="E780" s="24"/>
      <c r="F780" s="66" t="s">
        <v>40</v>
      </c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>
        <v>1</v>
      </c>
      <c r="AD780" s="28"/>
      <c r="AE780" s="28"/>
      <c r="AF780" s="28"/>
      <c r="AG780" s="28">
        <v>1</v>
      </c>
      <c r="AH780" s="28"/>
      <c r="AI780" s="28">
        <v>1</v>
      </c>
      <c r="AJ780" s="28"/>
      <c r="AK780" s="28"/>
      <c r="AL780" s="28"/>
      <c r="AM780" s="28">
        <v>1</v>
      </c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6">
        <f t="shared" si="126"/>
        <v>2</v>
      </c>
      <c r="BD780" s="26">
        <f t="shared" si="127"/>
        <v>0</v>
      </c>
      <c r="BE780" s="26">
        <f t="shared" si="131"/>
        <v>2</v>
      </c>
      <c r="BF780" s="26">
        <f t="shared" si="128"/>
        <v>0</v>
      </c>
      <c r="BG780" s="26">
        <f t="shared" si="129"/>
        <v>4</v>
      </c>
      <c r="BH780" s="26">
        <f t="shared" si="129"/>
        <v>0</v>
      </c>
      <c r="BI780" s="26">
        <f t="shared" si="130"/>
        <v>17</v>
      </c>
      <c r="BJ780" s="95"/>
    </row>
    <row r="781" spans="1:62" s="4" customFormat="1" ht="12.75">
      <c r="A781" s="68"/>
      <c r="B781" s="25" t="s">
        <v>439</v>
      </c>
      <c r="C781" s="25"/>
      <c r="D781" s="67" t="s">
        <v>499</v>
      </c>
      <c r="E781" s="24"/>
      <c r="F781" s="68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6">
        <f t="shared" si="126"/>
        <v>0</v>
      </c>
      <c r="BD781" s="26">
        <f t="shared" si="127"/>
        <v>0</v>
      </c>
      <c r="BE781" s="26">
        <f t="shared" si="131"/>
        <v>0</v>
      </c>
      <c r="BF781" s="26">
        <f t="shared" si="128"/>
        <v>0</v>
      </c>
      <c r="BG781" s="26">
        <f t="shared" si="129"/>
        <v>0</v>
      </c>
      <c r="BH781" s="26">
        <f t="shared" si="129"/>
        <v>0</v>
      </c>
      <c r="BI781" s="26">
        <f t="shared" si="130"/>
        <v>0</v>
      </c>
      <c r="BJ781" s="91"/>
    </row>
    <row r="782" spans="1:62" s="4" customFormat="1" ht="25.5">
      <c r="A782" s="68"/>
      <c r="B782" s="25"/>
      <c r="C782" s="25">
        <v>18</v>
      </c>
      <c r="D782" s="67" t="s">
        <v>500</v>
      </c>
      <c r="E782" s="24"/>
      <c r="F782" s="68" t="s">
        <v>32</v>
      </c>
      <c r="G782" s="25"/>
      <c r="H782" s="25"/>
      <c r="I782" s="25"/>
      <c r="J782" s="25"/>
      <c r="K782" s="25"/>
      <c r="L782" s="25"/>
      <c r="M782" s="25"/>
      <c r="N782" s="25"/>
      <c r="O782" s="25"/>
      <c r="P782" s="25">
        <v>2</v>
      </c>
      <c r="Q782" s="25"/>
      <c r="R782" s="25"/>
      <c r="S782" s="25"/>
      <c r="T782" s="25">
        <v>1</v>
      </c>
      <c r="U782" s="25"/>
      <c r="V782" s="25"/>
      <c r="W782" s="25"/>
      <c r="X782" s="25"/>
      <c r="Y782" s="25"/>
      <c r="Z782" s="25"/>
      <c r="AA782" s="25">
        <v>1</v>
      </c>
      <c r="AB782" s="25"/>
      <c r="AC782" s="25"/>
      <c r="AD782" s="25"/>
      <c r="AE782" s="25">
        <v>3</v>
      </c>
      <c r="AF782" s="25"/>
      <c r="AG782" s="25">
        <v>1</v>
      </c>
      <c r="AH782" s="25"/>
      <c r="AI782" s="25">
        <v>4</v>
      </c>
      <c r="AJ782" s="25">
        <v>2</v>
      </c>
      <c r="AK782" s="25"/>
      <c r="AL782" s="25"/>
      <c r="AM782" s="25"/>
      <c r="AN782" s="25"/>
      <c r="AO782" s="25"/>
      <c r="AP782" s="25"/>
      <c r="AQ782" s="25">
        <v>3</v>
      </c>
      <c r="AR782" s="25"/>
      <c r="AS782" s="25">
        <v>2</v>
      </c>
      <c r="AT782" s="25"/>
      <c r="AU782" s="25"/>
      <c r="AV782" s="25"/>
      <c r="AW782" s="25"/>
      <c r="AX782" s="25"/>
      <c r="AY782" s="25"/>
      <c r="AZ782" s="25"/>
      <c r="BA782" s="25"/>
      <c r="BB782" s="25"/>
      <c r="BC782" s="26">
        <f t="shared" si="126"/>
        <v>11</v>
      </c>
      <c r="BD782" s="26">
        <f t="shared" si="127"/>
        <v>5</v>
      </c>
      <c r="BE782" s="26">
        <f t="shared" si="131"/>
        <v>3</v>
      </c>
      <c r="BF782" s="26">
        <f t="shared" si="128"/>
        <v>0</v>
      </c>
      <c r="BG782" s="26">
        <f t="shared" si="129"/>
        <v>14</v>
      </c>
      <c r="BH782" s="26">
        <f t="shared" si="129"/>
        <v>5</v>
      </c>
      <c r="BI782" s="26">
        <f t="shared" si="130"/>
        <v>18</v>
      </c>
      <c r="BJ782" s="91"/>
    </row>
    <row r="783" spans="1:62" s="4" customFormat="1" ht="12.75">
      <c r="A783" s="68"/>
      <c r="B783" s="25"/>
      <c r="C783" s="25">
        <v>19</v>
      </c>
      <c r="D783" s="67" t="s">
        <v>501</v>
      </c>
      <c r="E783" s="24"/>
      <c r="F783" s="68" t="s">
        <v>32</v>
      </c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>
        <v>1</v>
      </c>
      <c r="U783" s="25"/>
      <c r="V783" s="25"/>
      <c r="W783" s="25"/>
      <c r="X783" s="25"/>
      <c r="Y783" s="25"/>
      <c r="Z783" s="25"/>
      <c r="AA783" s="25">
        <v>1</v>
      </c>
      <c r="AB783" s="25"/>
      <c r="AC783" s="25"/>
      <c r="AD783" s="25"/>
      <c r="AE783" s="25">
        <v>2</v>
      </c>
      <c r="AF783" s="25"/>
      <c r="AG783" s="25"/>
      <c r="AH783" s="25"/>
      <c r="AI783" s="25"/>
      <c r="AJ783" s="25"/>
      <c r="AK783" s="25"/>
      <c r="AL783" s="25"/>
      <c r="AM783" s="25">
        <v>4</v>
      </c>
      <c r="AN783" s="25">
        <v>1</v>
      </c>
      <c r="AO783" s="25"/>
      <c r="AP783" s="25"/>
      <c r="AQ783" s="25">
        <v>1</v>
      </c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6">
        <f t="shared" si="126"/>
        <v>8</v>
      </c>
      <c r="BD783" s="26">
        <f t="shared" si="127"/>
        <v>2</v>
      </c>
      <c r="BE783" s="26">
        <f t="shared" si="131"/>
        <v>0</v>
      </c>
      <c r="BF783" s="26">
        <f t="shared" si="128"/>
        <v>0</v>
      </c>
      <c r="BG783" s="26">
        <f t="shared" si="129"/>
        <v>8</v>
      </c>
      <c r="BH783" s="26">
        <f t="shared" si="129"/>
        <v>2</v>
      </c>
      <c r="BI783" s="26">
        <f t="shared" si="130"/>
        <v>19</v>
      </c>
      <c r="BJ783" s="91"/>
    </row>
    <row r="784" spans="1:62" s="4" customFormat="1" ht="12.75">
      <c r="A784" s="68"/>
      <c r="B784" s="25"/>
      <c r="C784" s="25">
        <v>20</v>
      </c>
      <c r="D784" s="67" t="s">
        <v>502</v>
      </c>
      <c r="E784" s="24"/>
      <c r="F784" s="68" t="s">
        <v>41</v>
      </c>
      <c r="G784" s="25"/>
      <c r="H784" s="25"/>
      <c r="I784" s="25"/>
      <c r="J784" s="25"/>
      <c r="K784" s="25"/>
      <c r="L784" s="25"/>
      <c r="M784" s="25"/>
      <c r="N784" s="25"/>
      <c r="O784" s="25"/>
      <c r="P784" s="25">
        <v>1</v>
      </c>
      <c r="Q784" s="25"/>
      <c r="R784" s="25"/>
      <c r="S784" s="25"/>
      <c r="T784" s="25">
        <v>1</v>
      </c>
      <c r="U784" s="25"/>
      <c r="V784" s="25"/>
      <c r="W784" s="25"/>
      <c r="X784" s="25">
        <v>1</v>
      </c>
      <c r="Y784" s="25"/>
      <c r="Z784" s="25"/>
      <c r="AA784" s="25">
        <v>2</v>
      </c>
      <c r="AB784" s="25">
        <v>2</v>
      </c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6">
        <f t="shared" si="126"/>
        <v>2</v>
      </c>
      <c r="BD784" s="26">
        <f t="shared" si="127"/>
        <v>5</v>
      </c>
      <c r="BE784" s="26">
        <f t="shared" si="131"/>
        <v>0</v>
      </c>
      <c r="BF784" s="26">
        <f t="shared" si="128"/>
        <v>0</v>
      </c>
      <c r="BG784" s="26">
        <f t="shared" si="129"/>
        <v>2</v>
      </c>
      <c r="BH784" s="26">
        <f t="shared" si="129"/>
        <v>5</v>
      </c>
      <c r="BI784" s="26">
        <f t="shared" si="130"/>
        <v>20</v>
      </c>
      <c r="BJ784" s="91"/>
    </row>
    <row r="785" spans="1:62" s="4" customFormat="1" ht="12.75">
      <c r="A785" s="68"/>
      <c r="B785" s="25"/>
      <c r="C785" s="25">
        <v>21</v>
      </c>
      <c r="D785" s="67" t="s">
        <v>503</v>
      </c>
      <c r="E785" s="24"/>
      <c r="F785" s="68" t="s">
        <v>31</v>
      </c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>
        <v>1</v>
      </c>
      <c r="AG785" s="25">
        <v>1</v>
      </c>
      <c r="AH785" s="25"/>
      <c r="AI785" s="25">
        <v>1</v>
      </c>
      <c r="AJ785" s="25"/>
      <c r="AK785" s="25"/>
      <c r="AL785" s="25"/>
      <c r="AM785" s="25">
        <v>2</v>
      </c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6">
        <f t="shared" si="126"/>
        <v>3</v>
      </c>
      <c r="BD785" s="26">
        <f t="shared" si="127"/>
        <v>1</v>
      </c>
      <c r="BE785" s="26">
        <f t="shared" si="131"/>
        <v>1</v>
      </c>
      <c r="BF785" s="26">
        <f t="shared" si="128"/>
        <v>0</v>
      </c>
      <c r="BG785" s="26">
        <f t="shared" si="129"/>
        <v>4</v>
      </c>
      <c r="BH785" s="26">
        <f t="shared" si="129"/>
        <v>1</v>
      </c>
      <c r="BI785" s="26">
        <f t="shared" si="130"/>
        <v>21</v>
      </c>
      <c r="BJ785" s="91"/>
    </row>
    <row r="786" spans="1:62" s="4" customFormat="1" ht="12.75">
      <c r="A786" s="68"/>
      <c r="B786" s="25"/>
      <c r="C786" s="25"/>
      <c r="D786" s="67" t="s">
        <v>504</v>
      </c>
      <c r="E786" s="24"/>
      <c r="F786" s="68" t="s">
        <v>31</v>
      </c>
      <c r="G786" s="25"/>
      <c r="H786" s="25"/>
      <c r="I786" s="25"/>
      <c r="J786" s="25"/>
      <c r="K786" s="25"/>
      <c r="L786" s="25"/>
      <c r="M786" s="25"/>
      <c r="N786" s="25"/>
      <c r="O786" s="25"/>
      <c r="P786" s="25">
        <v>1</v>
      </c>
      <c r="Q786" s="25"/>
      <c r="R786" s="25"/>
      <c r="S786" s="25">
        <v>3</v>
      </c>
      <c r="T786" s="25">
        <v>8</v>
      </c>
      <c r="U786" s="25"/>
      <c r="V786" s="25"/>
      <c r="W786" s="25">
        <v>6</v>
      </c>
      <c r="X786" s="25">
        <v>8</v>
      </c>
      <c r="Y786" s="25"/>
      <c r="Z786" s="25">
        <v>1</v>
      </c>
      <c r="AA786" s="25">
        <v>145</v>
      </c>
      <c r="AB786" s="25">
        <v>50</v>
      </c>
      <c r="AC786" s="25">
        <v>6</v>
      </c>
      <c r="AD786" s="25">
        <v>4</v>
      </c>
      <c r="AE786" s="25">
        <v>437</v>
      </c>
      <c r="AF786" s="28">
        <v>37</v>
      </c>
      <c r="AG786" s="28">
        <v>35</v>
      </c>
      <c r="AH786" s="28">
        <v>6</v>
      </c>
      <c r="AI786" s="28">
        <v>196</v>
      </c>
      <c r="AJ786" s="28">
        <v>11</v>
      </c>
      <c r="AK786" s="28">
        <v>33</v>
      </c>
      <c r="AL786" s="28">
        <v>3</v>
      </c>
      <c r="AM786" s="25">
        <v>62</v>
      </c>
      <c r="AN786" s="25">
        <v>4</v>
      </c>
      <c r="AO786" s="25">
        <v>14</v>
      </c>
      <c r="AP786" s="25">
        <v>2</v>
      </c>
      <c r="AQ786" s="25">
        <v>52</v>
      </c>
      <c r="AR786" s="25">
        <v>2</v>
      </c>
      <c r="AS786" s="25">
        <v>14</v>
      </c>
      <c r="AT786" s="25"/>
      <c r="AU786" s="25">
        <v>31</v>
      </c>
      <c r="AV786" s="25">
        <v>1</v>
      </c>
      <c r="AW786" s="25">
        <v>8</v>
      </c>
      <c r="AX786" s="25"/>
      <c r="AY786" s="25"/>
      <c r="AZ786" s="25"/>
      <c r="BA786" s="25"/>
      <c r="BB786" s="25"/>
      <c r="BC786" s="26">
        <f t="shared" si="126"/>
        <v>932</v>
      </c>
      <c r="BD786" s="26">
        <f t="shared" si="127"/>
        <v>122</v>
      </c>
      <c r="BE786" s="26">
        <f t="shared" si="131"/>
        <v>110</v>
      </c>
      <c r="BF786" s="26">
        <f t="shared" si="128"/>
        <v>16</v>
      </c>
      <c r="BG786" s="26">
        <f t="shared" si="129"/>
        <v>1042</v>
      </c>
      <c r="BH786" s="26">
        <f t="shared" si="129"/>
        <v>138</v>
      </c>
      <c r="BI786" s="26">
        <f t="shared" si="130"/>
        <v>0</v>
      </c>
      <c r="BJ786" s="91"/>
    </row>
    <row r="787" spans="1:62" s="4" customFormat="1" ht="12.75">
      <c r="A787" s="68"/>
      <c r="B787" s="25"/>
      <c r="C787" s="25"/>
      <c r="D787" s="67" t="s">
        <v>504</v>
      </c>
      <c r="E787" s="24"/>
      <c r="F787" s="68" t="s">
        <v>40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>
        <v>1</v>
      </c>
      <c r="U787" s="25">
        <v>1</v>
      </c>
      <c r="V787" s="25"/>
      <c r="W787" s="25"/>
      <c r="X787" s="25">
        <v>2</v>
      </c>
      <c r="Y787" s="25"/>
      <c r="Z787" s="25"/>
      <c r="AA787" s="25">
        <v>12</v>
      </c>
      <c r="AB787" s="25">
        <v>10</v>
      </c>
      <c r="AC787" s="25">
        <v>1</v>
      </c>
      <c r="AD787" s="25">
        <v>1</v>
      </c>
      <c r="AE787" s="25">
        <v>27</v>
      </c>
      <c r="AF787" s="28">
        <v>3</v>
      </c>
      <c r="AG787" s="28">
        <v>1</v>
      </c>
      <c r="AH787" s="25"/>
      <c r="AI787" s="25">
        <v>11</v>
      </c>
      <c r="AJ787" s="25">
        <v>1</v>
      </c>
      <c r="AK787" s="25">
        <v>1</v>
      </c>
      <c r="AL787" s="25"/>
      <c r="AM787" s="25">
        <v>7</v>
      </c>
      <c r="AN787" s="25">
        <v>1</v>
      </c>
      <c r="AO787" s="25"/>
      <c r="AP787" s="25"/>
      <c r="AQ787" s="25">
        <v>3</v>
      </c>
      <c r="AR787" s="25"/>
      <c r="AS787" s="25"/>
      <c r="AT787" s="25"/>
      <c r="AU787" s="25">
        <v>2</v>
      </c>
      <c r="AV787" s="25"/>
      <c r="AW787" s="25"/>
      <c r="AX787" s="25"/>
      <c r="AY787" s="25"/>
      <c r="AZ787" s="25"/>
      <c r="BA787" s="25"/>
      <c r="BB787" s="25"/>
      <c r="BC787" s="26">
        <f t="shared" si="126"/>
        <v>62</v>
      </c>
      <c r="BD787" s="26">
        <f t="shared" si="127"/>
        <v>18</v>
      </c>
      <c r="BE787" s="26">
        <f t="shared" si="131"/>
        <v>4</v>
      </c>
      <c r="BF787" s="26">
        <f t="shared" si="128"/>
        <v>1</v>
      </c>
      <c r="BG787" s="26">
        <f t="shared" si="129"/>
        <v>66</v>
      </c>
      <c r="BH787" s="26">
        <f t="shared" si="129"/>
        <v>19</v>
      </c>
      <c r="BI787" s="26">
        <f t="shared" si="130"/>
        <v>0</v>
      </c>
      <c r="BJ787" s="91"/>
    </row>
    <row r="788" spans="1:62" s="4" customFormat="1" ht="12.75">
      <c r="A788" s="68"/>
      <c r="B788" s="25"/>
      <c r="C788" s="25"/>
      <c r="D788" s="67" t="s">
        <v>504</v>
      </c>
      <c r="E788" s="24"/>
      <c r="F788" s="68" t="s">
        <v>41</v>
      </c>
      <c r="G788" s="25"/>
      <c r="H788" s="25"/>
      <c r="I788" s="25"/>
      <c r="J788" s="25"/>
      <c r="K788" s="25"/>
      <c r="L788" s="25"/>
      <c r="M788" s="25">
        <v>1</v>
      </c>
      <c r="N788" s="25"/>
      <c r="O788" s="25"/>
      <c r="P788" s="25">
        <v>6</v>
      </c>
      <c r="Q788" s="25"/>
      <c r="R788" s="25"/>
      <c r="S788" s="25"/>
      <c r="T788" s="25">
        <v>42</v>
      </c>
      <c r="U788" s="25"/>
      <c r="V788" s="25">
        <v>4</v>
      </c>
      <c r="W788" s="25">
        <v>2</v>
      </c>
      <c r="X788" s="25">
        <v>16</v>
      </c>
      <c r="Y788" s="25"/>
      <c r="Z788" s="25">
        <v>2</v>
      </c>
      <c r="AA788" s="25">
        <v>81</v>
      </c>
      <c r="AB788" s="25">
        <v>39</v>
      </c>
      <c r="AC788" s="25"/>
      <c r="AD788" s="25">
        <v>5</v>
      </c>
      <c r="AE788" s="25">
        <v>95</v>
      </c>
      <c r="AF788" s="28">
        <v>8</v>
      </c>
      <c r="AG788" s="28">
        <v>1</v>
      </c>
      <c r="AH788" s="28">
        <v>3</v>
      </c>
      <c r="AI788" s="28">
        <v>25</v>
      </c>
      <c r="AJ788" s="28">
        <v>1</v>
      </c>
      <c r="AK788" s="28">
        <v>1</v>
      </c>
      <c r="AL788" s="25"/>
      <c r="AM788" s="25">
        <v>10</v>
      </c>
      <c r="AN788" s="25">
        <v>1</v>
      </c>
      <c r="AO788" s="25"/>
      <c r="AP788" s="25"/>
      <c r="AQ788" s="25"/>
      <c r="AR788" s="25"/>
      <c r="AS788" s="25"/>
      <c r="AT788" s="25"/>
      <c r="AU788" s="25">
        <v>1</v>
      </c>
      <c r="AV788" s="25"/>
      <c r="AW788" s="25"/>
      <c r="AX788" s="25"/>
      <c r="AY788" s="25"/>
      <c r="AZ788" s="25"/>
      <c r="BA788" s="25"/>
      <c r="BB788" s="25"/>
      <c r="BC788" s="26">
        <f t="shared" si="126"/>
        <v>214</v>
      </c>
      <c r="BD788" s="26">
        <f t="shared" si="127"/>
        <v>114</v>
      </c>
      <c r="BE788" s="26">
        <f t="shared" si="131"/>
        <v>2</v>
      </c>
      <c r="BF788" s="26">
        <f t="shared" si="128"/>
        <v>14</v>
      </c>
      <c r="BG788" s="26">
        <f t="shared" si="129"/>
        <v>216</v>
      </c>
      <c r="BH788" s="26">
        <f t="shared" si="129"/>
        <v>128</v>
      </c>
      <c r="BI788" s="26">
        <f t="shared" si="130"/>
        <v>0</v>
      </c>
      <c r="BJ788" s="91"/>
    </row>
    <row r="789" spans="1:62" s="4" customFormat="1" ht="12.75">
      <c r="A789" s="68"/>
      <c r="B789" s="25"/>
      <c r="C789" s="25"/>
      <c r="D789" s="67" t="s">
        <v>504</v>
      </c>
      <c r="E789" s="24"/>
      <c r="F789" s="68" t="s">
        <v>32</v>
      </c>
      <c r="G789" s="25">
        <v>1</v>
      </c>
      <c r="H789" s="25">
        <v>2</v>
      </c>
      <c r="I789" s="25">
        <v>14</v>
      </c>
      <c r="J789" s="25">
        <v>1</v>
      </c>
      <c r="K789" s="25">
        <v>19</v>
      </c>
      <c r="L789" s="25">
        <v>1</v>
      </c>
      <c r="M789" s="25">
        <v>55</v>
      </c>
      <c r="N789" s="25">
        <v>1</v>
      </c>
      <c r="O789" s="25">
        <v>1</v>
      </c>
      <c r="P789" s="25">
        <v>89</v>
      </c>
      <c r="Q789" s="25">
        <v>1</v>
      </c>
      <c r="R789" s="25">
        <v>1</v>
      </c>
      <c r="S789" s="25">
        <v>8</v>
      </c>
      <c r="T789" s="25">
        <v>275</v>
      </c>
      <c r="U789" s="25">
        <v>1</v>
      </c>
      <c r="V789" s="25">
        <v>3</v>
      </c>
      <c r="W789" s="25">
        <v>37</v>
      </c>
      <c r="X789" s="25">
        <v>85</v>
      </c>
      <c r="Y789" s="25">
        <v>1</v>
      </c>
      <c r="Z789" s="25"/>
      <c r="AA789" s="25">
        <v>454</v>
      </c>
      <c r="AB789" s="25">
        <v>249</v>
      </c>
      <c r="AC789" s="25">
        <v>13</v>
      </c>
      <c r="AD789" s="25">
        <v>4</v>
      </c>
      <c r="AE789" s="25">
        <v>481</v>
      </c>
      <c r="AF789" s="28">
        <v>67</v>
      </c>
      <c r="AG789" s="28">
        <v>29</v>
      </c>
      <c r="AH789" s="25"/>
      <c r="AI789" s="28">
        <v>134</v>
      </c>
      <c r="AJ789" s="28">
        <v>13</v>
      </c>
      <c r="AK789" s="28">
        <v>6</v>
      </c>
      <c r="AL789" s="25"/>
      <c r="AM789" s="25">
        <v>57</v>
      </c>
      <c r="AN789" s="25">
        <v>7</v>
      </c>
      <c r="AO789" s="25"/>
      <c r="AP789" s="25"/>
      <c r="AQ789" s="25">
        <v>22</v>
      </c>
      <c r="AR789" s="25">
        <v>1</v>
      </c>
      <c r="AS789" s="25">
        <v>2</v>
      </c>
      <c r="AT789" s="25"/>
      <c r="AU789" s="25">
        <v>6</v>
      </c>
      <c r="AV789" s="25">
        <v>1</v>
      </c>
      <c r="AW789" s="25"/>
      <c r="AX789" s="25"/>
      <c r="AY789" s="25"/>
      <c r="AZ789" s="25"/>
      <c r="BA789" s="25"/>
      <c r="BB789" s="25"/>
      <c r="BC789" s="26">
        <f t="shared" si="126"/>
        <v>1200</v>
      </c>
      <c r="BD789" s="26">
        <f t="shared" si="127"/>
        <v>876</v>
      </c>
      <c r="BE789" s="26">
        <f t="shared" si="131"/>
        <v>53</v>
      </c>
      <c r="BF789" s="26">
        <f t="shared" si="128"/>
        <v>13</v>
      </c>
      <c r="BG789" s="26">
        <f t="shared" si="129"/>
        <v>1253</v>
      </c>
      <c r="BH789" s="26">
        <f t="shared" si="129"/>
        <v>889</v>
      </c>
      <c r="BI789" s="26">
        <f t="shared" si="130"/>
        <v>0</v>
      </c>
      <c r="BJ789" s="91"/>
    </row>
    <row r="790" spans="1:62" s="15" customFormat="1" ht="12.75">
      <c r="A790" s="66"/>
      <c r="B790" s="28"/>
      <c r="C790" s="28"/>
      <c r="D790" s="71" t="s">
        <v>505</v>
      </c>
      <c r="E790" s="24"/>
      <c r="F790" s="66"/>
      <c r="G790" s="28">
        <f>G786+G787+G788+G789</f>
        <v>1</v>
      </c>
      <c r="H790" s="28">
        <f aca="true" t="shared" si="132" ref="H790:BB790">H786+H787+H788+H789</f>
        <v>2</v>
      </c>
      <c r="I790" s="28">
        <f t="shared" si="132"/>
        <v>14</v>
      </c>
      <c r="J790" s="28">
        <f t="shared" si="132"/>
        <v>1</v>
      </c>
      <c r="K790" s="28">
        <f t="shared" si="132"/>
        <v>19</v>
      </c>
      <c r="L790" s="28">
        <f t="shared" si="132"/>
        <v>1</v>
      </c>
      <c r="M790" s="28">
        <f t="shared" si="132"/>
        <v>56</v>
      </c>
      <c r="N790" s="28">
        <f t="shared" si="132"/>
        <v>1</v>
      </c>
      <c r="O790" s="28">
        <f t="shared" si="132"/>
        <v>1</v>
      </c>
      <c r="P790" s="28">
        <f t="shared" si="132"/>
        <v>96</v>
      </c>
      <c r="Q790" s="28">
        <f t="shared" si="132"/>
        <v>1</v>
      </c>
      <c r="R790" s="28">
        <f t="shared" si="132"/>
        <v>1</v>
      </c>
      <c r="S790" s="28">
        <f t="shared" si="132"/>
        <v>11</v>
      </c>
      <c r="T790" s="28">
        <f t="shared" si="132"/>
        <v>326</v>
      </c>
      <c r="U790" s="28">
        <f t="shared" si="132"/>
        <v>2</v>
      </c>
      <c r="V790" s="28">
        <f t="shared" si="132"/>
        <v>7</v>
      </c>
      <c r="W790" s="28">
        <f t="shared" si="132"/>
        <v>45</v>
      </c>
      <c r="X790" s="28">
        <f t="shared" si="132"/>
        <v>111</v>
      </c>
      <c r="Y790" s="28">
        <f t="shared" si="132"/>
        <v>1</v>
      </c>
      <c r="Z790" s="28">
        <f t="shared" si="132"/>
        <v>3</v>
      </c>
      <c r="AA790" s="28">
        <f t="shared" si="132"/>
        <v>692</v>
      </c>
      <c r="AB790" s="28">
        <f t="shared" si="132"/>
        <v>348</v>
      </c>
      <c r="AC790" s="28">
        <f t="shared" si="132"/>
        <v>20</v>
      </c>
      <c r="AD790" s="28">
        <f t="shared" si="132"/>
        <v>14</v>
      </c>
      <c r="AE790" s="28">
        <f t="shared" si="132"/>
        <v>1040</v>
      </c>
      <c r="AF790" s="28">
        <f t="shared" si="132"/>
        <v>115</v>
      </c>
      <c r="AG790" s="28">
        <f t="shared" si="132"/>
        <v>66</v>
      </c>
      <c r="AH790" s="28">
        <f t="shared" si="132"/>
        <v>9</v>
      </c>
      <c r="AI790" s="28">
        <f t="shared" si="132"/>
        <v>366</v>
      </c>
      <c r="AJ790" s="28">
        <f t="shared" si="132"/>
        <v>26</v>
      </c>
      <c r="AK790" s="28">
        <f t="shared" si="132"/>
        <v>41</v>
      </c>
      <c r="AL790" s="28">
        <f t="shared" si="132"/>
        <v>3</v>
      </c>
      <c r="AM790" s="28">
        <f t="shared" si="132"/>
        <v>136</v>
      </c>
      <c r="AN790" s="28">
        <f t="shared" si="132"/>
        <v>13</v>
      </c>
      <c r="AO790" s="28">
        <f t="shared" si="132"/>
        <v>14</v>
      </c>
      <c r="AP790" s="28">
        <f t="shared" si="132"/>
        <v>2</v>
      </c>
      <c r="AQ790" s="28">
        <f t="shared" si="132"/>
        <v>77</v>
      </c>
      <c r="AR790" s="28">
        <f t="shared" si="132"/>
        <v>3</v>
      </c>
      <c r="AS790" s="28">
        <f t="shared" si="132"/>
        <v>16</v>
      </c>
      <c r="AT790" s="28">
        <f t="shared" si="132"/>
        <v>0</v>
      </c>
      <c r="AU790" s="28">
        <f t="shared" si="132"/>
        <v>40</v>
      </c>
      <c r="AV790" s="28">
        <f t="shared" si="132"/>
        <v>2</v>
      </c>
      <c r="AW790" s="28">
        <f t="shared" si="132"/>
        <v>8</v>
      </c>
      <c r="AX790" s="28">
        <f t="shared" si="132"/>
        <v>0</v>
      </c>
      <c r="AY790" s="28">
        <f t="shared" si="132"/>
        <v>0</v>
      </c>
      <c r="AZ790" s="28">
        <f t="shared" si="132"/>
        <v>0</v>
      </c>
      <c r="BA790" s="28">
        <f t="shared" si="132"/>
        <v>0</v>
      </c>
      <c r="BB790" s="28">
        <f t="shared" si="132"/>
        <v>0</v>
      </c>
      <c r="BC790" s="26">
        <f t="shared" si="126"/>
        <v>2408</v>
      </c>
      <c r="BD790" s="26">
        <f t="shared" si="127"/>
        <v>1130</v>
      </c>
      <c r="BE790" s="26">
        <f t="shared" si="131"/>
        <v>169</v>
      </c>
      <c r="BF790" s="26">
        <f t="shared" si="128"/>
        <v>44</v>
      </c>
      <c r="BG790" s="26">
        <f t="shared" si="129"/>
        <v>2577</v>
      </c>
      <c r="BH790" s="26">
        <f t="shared" si="129"/>
        <v>1174</v>
      </c>
      <c r="BI790" s="26">
        <f t="shared" si="130"/>
        <v>0</v>
      </c>
      <c r="BJ790" s="87"/>
    </row>
    <row r="791" spans="1:62" s="4" customFormat="1" ht="12.75">
      <c r="A791" s="68" t="s">
        <v>506</v>
      </c>
      <c r="B791" s="25"/>
      <c r="C791" s="25"/>
      <c r="D791" s="67" t="s">
        <v>507</v>
      </c>
      <c r="E791" s="24"/>
      <c r="F791" s="68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6">
        <f t="shared" si="126"/>
        <v>0</v>
      </c>
      <c r="BD791" s="26">
        <f t="shared" si="127"/>
        <v>0</v>
      </c>
      <c r="BE791" s="26">
        <f t="shared" si="131"/>
        <v>0</v>
      </c>
      <c r="BF791" s="26">
        <f t="shared" si="128"/>
        <v>0</v>
      </c>
      <c r="BG791" s="26">
        <f t="shared" si="129"/>
        <v>0</v>
      </c>
      <c r="BH791" s="26">
        <f t="shared" si="129"/>
        <v>0</v>
      </c>
      <c r="BI791" s="26">
        <f t="shared" si="130"/>
        <v>0</v>
      </c>
      <c r="BJ791" s="91"/>
    </row>
    <row r="792" spans="1:62" s="4" customFormat="1" ht="38.25">
      <c r="A792" s="68"/>
      <c r="B792" s="25"/>
      <c r="C792" s="25">
        <v>22</v>
      </c>
      <c r="D792" s="67" t="s">
        <v>508</v>
      </c>
      <c r="E792" s="24"/>
      <c r="F792" s="68" t="s">
        <v>31</v>
      </c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>
        <v>1</v>
      </c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6">
        <f t="shared" si="126"/>
        <v>1</v>
      </c>
      <c r="BD792" s="26">
        <f t="shared" si="127"/>
        <v>0</v>
      </c>
      <c r="BE792" s="26">
        <f t="shared" si="131"/>
        <v>0</v>
      </c>
      <c r="BF792" s="26">
        <f t="shared" si="128"/>
        <v>0</v>
      </c>
      <c r="BG792" s="26">
        <f t="shared" si="129"/>
        <v>1</v>
      </c>
      <c r="BH792" s="26">
        <f t="shared" si="129"/>
        <v>0</v>
      </c>
      <c r="BI792" s="26">
        <f t="shared" si="130"/>
        <v>22</v>
      </c>
      <c r="BJ792" s="91"/>
    </row>
    <row r="793" spans="1:62" s="4" customFormat="1" ht="25.5">
      <c r="A793" s="68"/>
      <c r="B793" s="25"/>
      <c r="C793" s="25">
        <v>23</v>
      </c>
      <c r="D793" s="67" t="s">
        <v>509</v>
      </c>
      <c r="E793" s="24"/>
      <c r="F793" s="68" t="s">
        <v>40</v>
      </c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>
        <v>2</v>
      </c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6">
        <f t="shared" si="126"/>
        <v>2</v>
      </c>
      <c r="BD793" s="26">
        <f t="shared" si="127"/>
        <v>0</v>
      </c>
      <c r="BE793" s="26">
        <f t="shared" si="131"/>
        <v>0</v>
      </c>
      <c r="BF793" s="26">
        <f t="shared" si="128"/>
        <v>0</v>
      </c>
      <c r="BG793" s="26">
        <f t="shared" si="129"/>
        <v>2</v>
      </c>
      <c r="BH793" s="26">
        <f t="shared" si="129"/>
        <v>0</v>
      </c>
      <c r="BI793" s="26">
        <f t="shared" si="130"/>
        <v>23</v>
      </c>
      <c r="BJ793" s="91"/>
    </row>
    <row r="794" spans="1:62" s="4" customFormat="1" ht="12.75">
      <c r="A794" s="68"/>
      <c r="B794" s="25"/>
      <c r="C794" s="25">
        <v>24</v>
      </c>
      <c r="D794" s="67" t="s">
        <v>510</v>
      </c>
      <c r="E794" s="24"/>
      <c r="F794" s="68" t="s">
        <v>40</v>
      </c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>
        <v>3</v>
      </c>
      <c r="AB794" s="25">
        <v>3</v>
      </c>
      <c r="AC794" s="25"/>
      <c r="AD794" s="25"/>
      <c r="AE794" s="25">
        <v>5</v>
      </c>
      <c r="AF794" s="28">
        <v>1</v>
      </c>
      <c r="AG794" s="25"/>
      <c r="AH794" s="25"/>
      <c r="AI794" s="25">
        <v>3</v>
      </c>
      <c r="AJ794" s="25"/>
      <c r="AK794" s="25"/>
      <c r="AL794" s="25"/>
      <c r="AM794" s="25">
        <v>1</v>
      </c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6">
        <f t="shared" si="126"/>
        <v>12</v>
      </c>
      <c r="BD794" s="26">
        <f t="shared" si="127"/>
        <v>4</v>
      </c>
      <c r="BE794" s="26">
        <f t="shared" si="131"/>
        <v>0</v>
      </c>
      <c r="BF794" s="26">
        <f t="shared" si="128"/>
        <v>0</v>
      </c>
      <c r="BG794" s="26">
        <f t="shared" si="129"/>
        <v>12</v>
      </c>
      <c r="BH794" s="26">
        <f t="shared" si="129"/>
        <v>4</v>
      </c>
      <c r="BI794" s="26">
        <f t="shared" si="130"/>
        <v>24</v>
      </c>
      <c r="BJ794" s="91"/>
    </row>
    <row r="795" spans="1:62" s="4" customFormat="1" ht="12.75">
      <c r="A795" s="68"/>
      <c r="B795" s="25"/>
      <c r="C795" s="25">
        <v>25</v>
      </c>
      <c r="D795" s="67" t="s">
        <v>510</v>
      </c>
      <c r="E795" s="24"/>
      <c r="F795" s="68" t="s">
        <v>41</v>
      </c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>
        <v>2</v>
      </c>
      <c r="AB795" s="25">
        <v>1</v>
      </c>
      <c r="AC795" s="25"/>
      <c r="AD795" s="25"/>
      <c r="AE795" s="25">
        <v>1</v>
      </c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6">
        <f t="shared" si="126"/>
        <v>3</v>
      </c>
      <c r="BD795" s="26">
        <f t="shared" si="127"/>
        <v>1</v>
      </c>
      <c r="BE795" s="26">
        <f t="shared" si="131"/>
        <v>0</v>
      </c>
      <c r="BF795" s="26">
        <f t="shared" si="128"/>
        <v>0</v>
      </c>
      <c r="BG795" s="26">
        <f t="shared" si="129"/>
        <v>3</v>
      </c>
      <c r="BH795" s="26">
        <f t="shared" si="129"/>
        <v>1</v>
      </c>
      <c r="BI795" s="26">
        <f t="shared" si="130"/>
        <v>25</v>
      </c>
      <c r="BJ795" s="91"/>
    </row>
    <row r="796" spans="1:62" s="4" customFormat="1" ht="12.75">
      <c r="A796" s="68"/>
      <c r="B796" s="25"/>
      <c r="C796" s="25"/>
      <c r="D796" s="67" t="s">
        <v>511</v>
      </c>
      <c r="E796" s="24"/>
      <c r="F796" s="68" t="s">
        <v>31</v>
      </c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>
        <v>1</v>
      </c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6">
        <f t="shared" si="126"/>
        <v>1</v>
      </c>
      <c r="BD796" s="26">
        <f t="shared" si="127"/>
        <v>0</v>
      </c>
      <c r="BE796" s="26">
        <f t="shared" si="131"/>
        <v>0</v>
      </c>
      <c r="BF796" s="26">
        <f t="shared" si="128"/>
        <v>0</v>
      </c>
      <c r="BG796" s="26">
        <f t="shared" si="129"/>
        <v>1</v>
      </c>
      <c r="BH796" s="26">
        <f t="shared" si="129"/>
        <v>0</v>
      </c>
      <c r="BI796" s="26">
        <f t="shared" si="130"/>
        <v>0</v>
      </c>
      <c r="BJ796" s="91"/>
    </row>
    <row r="797" spans="1:62" s="4" customFormat="1" ht="12.75">
      <c r="A797" s="68"/>
      <c r="B797" s="25"/>
      <c r="C797" s="25"/>
      <c r="D797" s="67" t="s">
        <v>511</v>
      </c>
      <c r="E797" s="24"/>
      <c r="F797" s="68" t="s">
        <v>40</v>
      </c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>
        <v>3</v>
      </c>
      <c r="AB797" s="25">
        <v>3</v>
      </c>
      <c r="AC797" s="25"/>
      <c r="AD797" s="25"/>
      <c r="AE797" s="25">
        <v>7</v>
      </c>
      <c r="AF797" s="28">
        <v>1</v>
      </c>
      <c r="AG797" s="25"/>
      <c r="AH797" s="25"/>
      <c r="AI797" s="25">
        <v>3</v>
      </c>
      <c r="AJ797" s="25"/>
      <c r="AK797" s="25"/>
      <c r="AL797" s="25"/>
      <c r="AM797" s="25">
        <v>1</v>
      </c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6">
        <f t="shared" si="126"/>
        <v>14</v>
      </c>
      <c r="BD797" s="26">
        <f t="shared" si="127"/>
        <v>4</v>
      </c>
      <c r="BE797" s="26">
        <f t="shared" si="131"/>
        <v>0</v>
      </c>
      <c r="BF797" s="26">
        <f t="shared" si="128"/>
        <v>0</v>
      </c>
      <c r="BG797" s="26">
        <f t="shared" si="129"/>
        <v>14</v>
      </c>
      <c r="BH797" s="26">
        <f t="shared" si="129"/>
        <v>4</v>
      </c>
      <c r="BI797" s="26">
        <f t="shared" si="130"/>
        <v>0</v>
      </c>
      <c r="BJ797" s="91"/>
    </row>
    <row r="798" spans="1:62" s="4" customFormat="1" ht="12.75">
      <c r="A798" s="68"/>
      <c r="B798" s="25"/>
      <c r="C798" s="25"/>
      <c r="D798" s="67" t="s">
        <v>511</v>
      </c>
      <c r="E798" s="24"/>
      <c r="F798" s="68" t="s">
        <v>41</v>
      </c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>
        <v>2</v>
      </c>
      <c r="AB798" s="25">
        <v>1</v>
      </c>
      <c r="AC798" s="25"/>
      <c r="AD798" s="25"/>
      <c r="AE798" s="25">
        <v>1</v>
      </c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6">
        <f t="shared" si="126"/>
        <v>3</v>
      </c>
      <c r="BD798" s="26">
        <f t="shared" si="127"/>
        <v>1</v>
      </c>
      <c r="BE798" s="26">
        <f t="shared" si="131"/>
        <v>0</v>
      </c>
      <c r="BF798" s="26">
        <f t="shared" si="128"/>
        <v>0</v>
      </c>
      <c r="BG798" s="26">
        <f t="shared" si="129"/>
        <v>3</v>
      </c>
      <c r="BH798" s="26">
        <f t="shared" si="129"/>
        <v>1</v>
      </c>
      <c r="BI798" s="26">
        <f t="shared" si="130"/>
        <v>0</v>
      </c>
      <c r="BJ798" s="91"/>
    </row>
    <row r="799" spans="1:62" s="4" customFormat="1" ht="12.75">
      <c r="A799" s="68"/>
      <c r="B799" s="25"/>
      <c r="C799" s="25"/>
      <c r="D799" s="67" t="s">
        <v>511</v>
      </c>
      <c r="E799" s="24"/>
      <c r="F799" s="68" t="s">
        <v>32</v>
      </c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6">
        <f t="shared" si="126"/>
        <v>0</v>
      </c>
      <c r="BD799" s="26">
        <f t="shared" si="127"/>
        <v>0</v>
      </c>
      <c r="BE799" s="26">
        <f t="shared" si="131"/>
        <v>0</v>
      </c>
      <c r="BF799" s="26">
        <f t="shared" si="128"/>
        <v>0</v>
      </c>
      <c r="BG799" s="26">
        <f t="shared" si="129"/>
        <v>0</v>
      </c>
      <c r="BH799" s="26">
        <f t="shared" si="129"/>
        <v>0</v>
      </c>
      <c r="BI799" s="26">
        <f t="shared" si="130"/>
        <v>0</v>
      </c>
      <c r="BJ799" s="91"/>
    </row>
    <row r="800" spans="1:62" s="15" customFormat="1" ht="12.75">
      <c r="A800" s="66"/>
      <c r="B800" s="28"/>
      <c r="C800" s="28"/>
      <c r="D800" s="71" t="s">
        <v>512</v>
      </c>
      <c r="E800" s="24"/>
      <c r="F800" s="66"/>
      <c r="G800" s="28">
        <f>G796+G797+G798+G799</f>
        <v>0</v>
      </c>
      <c r="H800" s="28">
        <f aca="true" t="shared" si="133" ref="H800:BB800">H796+H797+H798+H799</f>
        <v>0</v>
      </c>
      <c r="I800" s="28">
        <f t="shared" si="133"/>
        <v>0</v>
      </c>
      <c r="J800" s="28">
        <f t="shared" si="133"/>
        <v>0</v>
      </c>
      <c r="K800" s="28">
        <f t="shared" si="133"/>
        <v>0</v>
      </c>
      <c r="L800" s="28">
        <f t="shared" si="133"/>
        <v>0</v>
      </c>
      <c r="M800" s="28">
        <f t="shared" si="133"/>
        <v>0</v>
      </c>
      <c r="N800" s="28">
        <f t="shared" si="133"/>
        <v>0</v>
      </c>
      <c r="O800" s="28">
        <f t="shared" si="133"/>
        <v>0</v>
      </c>
      <c r="P800" s="28">
        <f t="shared" si="133"/>
        <v>0</v>
      </c>
      <c r="Q800" s="28">
        <f t="shared" si="133"/>
        <v>0</v>
      </c>
      <c r="R800" s="28">
        <f t="shared" si="133"/>
        <v>0</v>
      </c>
      <c r="S800" s="28">
        <f t="shared" si="133"/>
        <v>0</v>
      </c>
      <c r="T800" s="28">
        <f t="shared" si="133"/>
        <v>0</v>
      </c>
      <c r="U800" s="28">
        <f t="shared" si="133"/>
        <v>0</v>
      </c>
      <c r="V800" s="28">
        <f t="shared" si="133"/>
        <v>0</v>
      </c>
      <c r="W800" s="28">
        <f t="shared" si="133"/>
        <v>0</v>
      </c>
      <c r="X800" s="28">
        <f t="shared" si="133"/>
        <v>0</v>
      </c>
      <c r="Y800" s="28">
        <f t="shared" si="133"/>
        <v>0</v>
      </c>
      <c r="Z800" s="28">
        <f t="shared" si="133"/>
        <v>0</v>
      </c>
      <c r="AA800" s="28">
        <f t="shared" si="133"/>
        <v>5</v>
      </c>
      <c r="AB800" s="28">
        <f t="shared" si="133"/>
        <v>4</v>
      </c>
      <c r="AC800" s="28">
        <f t="shared" si="133"/>
        <v>0</v>
      </c>
      <c r="AD800" s="28">
        <f t="shared" si="133"/>
        <v>0</v>
      </c>
      <c r="AE800" s="28">
        <f t="shared" si="133"/>
        <v>8</v>
      </c>
      <c r="AF800" s="28">
        <f t="shared" si="133"/>
        <v>1</v>
      </c>
      <c r="AG800" s="28">
        <f t="shared" si="133"/>
        <v>0</v>
      </c>
      <c r="AH800" s="28">
        <f t="shared" si="133"/>
        <v>0</v>
      </c>
      <c r="AI800" s="28">
        <f t="shared" si="133"/>
        <v>3</v>
      </c>
      <c r="AJ800" s="28">
        <f t="shared" si="133"/>
        <v>0</v>
      </c>
      <c r="AK800" s="28">
        <f t="shared" si="133"/>
        <v>0</v>
      </c>
      <c r="AL800" s="28">
        <f t="shared" si="133"/>
        <v>0</v>
      </c>
      <c r="AM800" s="28">
        <f t="shared" si="133"/>
        <v>1</v>
      </c>
      <c r="AN800" s="28">
        <f t="shared" si="133"/>
        <v>0</v>
      </c>
      <c r="AO800" s="28">
        <f t="shared" si="133"/>
        <v>0</v>
      </c>
      <c r="AP800" s="28">
        <f t="shared" si="133"/>
        <v>0</v>
      </c>
      <c r="AQ800" s="28">
        <f t="shared" si="133"/>
        <v>1</v>
      </c>
      <c r="AR800" s="28">
        <f t="shared" si="133"/>
        <v>0</v>
      </c>
      <c r="AS800" s="28">
        <f t="shared" si="133"/>
        <v>0</v>
      </c>
      <c r="AT800" s="28">
        <f t="shared" si="133"/>
        <v>0</v>
      </c>
      <c r="AU800" s="28">
        <f t="shared" si="133"/>
        <v>0</v>
      </c>
      <c r="AV800" s="28">
        <f t="shared" si="133"/>
        <v>0</v>
      </c>
      <c r="AW800" s="28">
        <f t="shared" si="133"/>
        <v>0</v>
      </c>
      <c r="AX800" s="28">
        <f t="shared" si="133"/>
        <v>0</v>
      </c>
      <c r="AY800" s="28">
        <f t="shared" si="133"/>
        <v>0</v>
      </c>
      <c r="AZ800" s="28">
        <f t="shared" si="133"/>
        <v>0</v>
      </c>
      <c r="BA800" s="28">
        <f t="shared" si="133"/>
        <v>0</v>
      </c>
      <c r="BB800" s="28">
        <f t="shared" si="133"/>
        <v>0</v>
      </c>
      <c r="BC800" s="26">
        <f t="shared" si="126"/>
        <v>18</v>
      </c>
      <c r="BD800" s="26">
        <f t="shared" si="127"/>
        <v>5</v>
      </c>
      <c r="BE800" s="26">
        <f t="shared" si="131"/>
        <v>0</v>
      </c>
      <c r="BF800" s="26">
        <f t="shared" si="128"/>
        <v>0</v>
      </c>
      <c r="BG800" s="26">
        <f t="shared" si="129"/>
        <v>18</v>
      </c>
      <c r="BH800" s="26">
        <f t="shared" si="129"/>
        <v>5</v>
      </c>
      <c r="BI800" s="26">
        <f t="shared" si="130"/>
        <v>0</v>
      </c>
      <c r="BJ800" s="87"/>
    </row>
    <row r="801" spans="1:62" s="4" customFormat="1" ht="12.75">
      <c r="A801" s="68" t="s">
        <v>513</v>
      </c>
      <c r="B801" s="25"/>
      <c r="C801" s="25"/>
      <c r="D801" s="67" t="s">
        <v>514</v>
      </c>
      <c r="E801" s="24"/>
      <c r="F801" s="68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6">
        <f t="shared" si="126"/>
        <v>0</v>
      </c>
      <c r="BD801" s="26">
        <f t="shared" si="127"/>
        <v>0</v>
      </c>
      <c r="BE801" s="26">
        <f t="shared" si="131"/>
        <v>0</v>
      </c>
      <c r="BF801" s="26">
        <f t="shared" si="128"/>
        <v>0</v>
      </c>
      <c r="BG801" s="26">
        <f t="shared" si="129"/>
        <v>0</v>
      </c>
      <c r="BH801" s="26">
        <f t="shared" si="129"/>
        <v>0</v>
      </c>
      <c r="BI801" s="26">
        <f t="shared" si="130"/>
        <v>0</v>
      </c>
      <c r="BJ801" s="91"/>
    </row>
    <row r="802" spans="1:62" s="4" customFormat="1" ht="12.75">
      <c r="A802" s="68"/>
      <c r="B802" s="25" t="s">
        <v>30</v>
      </c>
      <c r="C802" s="25"/>
      <c r="D802" s="67" t="s">
        <v>515</v>
      </c>
      <c r="E802" s="24"/>
      <c r="F802" s="68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6">
        <f t="shared" si="126"/>
        <v>0</v>
      </c>
      <c r="BD802" s="26">
        <f t="shared" si="127"/>
        <v>0</v>
      </c>
      <c r="BE802" s="26">
        <f t="shared" si="131"/>
        <v>0</v>
      </c>
      <c r="BF802" s="26">
        <f t="shared" si="128"/>
        <v>0</v>
      </c>
      <c r="BG802" s="26">
        <f t="shared" si="129"/>
        <v>0</v>
      </c>
      <c r="BH802" s="26">
        <f t="shared" si="129"/>
        <v>0</v>
      </c>
      <c r="BI802" s="26">
        <f t="shared" si="130"/>
        <v>0</v>
      </c>
      <c r="BJ802" s="91"/>
    </row>
    <row r="803" spans="1:62" s="4" customFormat="1" ht="12.75">
      <c r="A803" s="68"/>
      <c r="B803" s="25"/>
      <c r="C803" s="25">
        <v>26</v>
      </c>
      <c r="D803" s="67" t="s">
        <v>516</v>
      </c>
      <c r="E803" s="24"/>
      <c r="F803" s="68" t="s">
        <v>40</v>
      </c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>
        <v>1</v>
      </c>
      <c r="AC803" s="25"/>
      <c r="AD803" s="25"/>
      <c r="AE803" s="25">
        <v>2</v>
      </c>
      <c r="AF803" s="25"/>
      <c r="AG803" s="25"/>
      <c r="AH803" s="25"/>
      <c r="AI803" s="25"/>
      <c r="AJ803" s="25"/>
      <c r="AK803" s="25"/>
      <c r="AL803" s="25"/>
      <c r="AM803" s="25">
        <v>1</v>
      </c>
      <c r="AN803" s="25"/>
      <c r="AO803" s="25"/>
      <c r="AP803" s="25"/>
      <c r="AQ803" s="25">
        <v>1</v>
      </c>
      <c r="AR803" s="25"/>
      <c r="AS803" s="25"/>
      <c r="AT803" s="25"/>
      <c r="AU803" s="25">
        <v>2</v>
      </c>
      <c r="AV803" s="25"/>
      <c r="AW803" s="25"/>
      <c r="AX803" s="25"/>
      <c r="AY803" s="25"/>
      <c r="AZ803" s="25"/>
      <c r="BA803" s="25"/>
      <c r="BB803" s="25"/>
      <c r="BC803" s="26">
        <f t="shared" si="126"/>
        <v>6</v>
      </c>
      <c r="BD803" s="26">
        <f t="shared" si="127"/>
        <v>1</v>
      </c>
      <c r="BE803" s="26">
        <f t="shared" si="131"/>
        <v>0</v>
      </c>
      <c r="BF803" s="26">
        <f t="shared" si="128"/>
        <v>0</v>
      </c>
      <c r="BG803" s="26">
        <f t="shared" si="129"/>
        <v>6</v>
      </c>
      <c r="BH803" s="26">
        <f t="shared" si="129"/>
        <v>1</v>
      </c>
      <c r="BI803" s="26">
        <f t="shared" si="130"/>
        <v>26</v>
      </c>
      <c r="BJ803" s="91"/>
    </row>
    <row r="804" spans="1:62" s="4" customFormat="1" ht="12.75">
      <c r="A804" s="68"/>
      <c r="B804" s="25" t="s">
        <v>50</v>
      </c>
      <c r="C804" s="25"/>
      <c r="D804" s="67" t="s">
        <v>517</v>
      </c>
      <c r="E804" s="24"/>
      <c r="F804" s="68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6">
        <f t="shared" si="126"/>
        <v>0</v>
      </c>
      <c r="BD804" s="26">
        <f t="shared" si="127"/>
        <v>0</v>
      </c>
      <c r="BE804" s="26">
        <f t="shared" si="131"/>
        <v>0</v>
      </c>
      <c r="BF804" s="26">
        <f t="shared" si="128"/>
        <v>0</v>
      </c>
      <c r="BG804" s="26">
        <f t="shared" si="129"/>
        <v>0</v>
      </c>
      <c r="BH804" s="26">
        <f t="shared" si="129"/>
        <v>0</v>
      </c>
      <c r="BI804" s="26">
        <f t="shared" si="130"/>
        <v>0</v>
      </c>
      <c r="BJ804" s="91"/>
    </row>
    <row r="805" spans="1:62" s="4" customFormat="1" ht="12.75">
      <c r="A805" s="68"/>
      <c r="B805" s="25"/>
      <c r="C805" s="25">
        <v>27</v>
      </c>
      <c r="D805" s="67" t="s">
        <v>516</v>
      </c>
      <c r="E805" s="24"/>
      <c r="F805" s="68" t="s">
        <v>40</v>
      </c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>
        <v>1</v>
      </c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6">
        <f t="shared" si="126"/>
        <v>0</v>
      </c>
      <c r="BD805" s="26">
        <f t="shared" si="127"/>
        <v>1</v>
      </c>
      <c r="BE805" s="26">
        <f t="shared" si="131"/>
        <v>0</v>
      </c>
      <c r="BF805" s="26">
        <f t="shared" si="128"/>
        <v>0</v>
      </c>
      <c r="BG805" s="26">
        <f t="shared" si="129"/>
        <v>0</v>
      </c>
      <c r="BH805" s="26">
        <f t="shared" si="129"/>
        <v>1</v>
      </c>
      <c r="BI805" s="26">
        <f t="shared" si="130"/>
        <v>27</v>
      </c>
      <c r="BJ805" s="91"/>
    </row>
    <row r="806" spans="1:62" s="4" customFormat="1" ht="12.75">
      <c r="A806" s="68"/>
      <c r="B806" s="25" t="s">
        <v>33</v>
      </c>
      <c r="C806" s="25"/>
      <c r="D806" s="67" t="s">
        <v>518</v>
      </c>
      <c r="E806" s="24"/>
      <c r="F806" s="68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6">
        <f t="shared" si="126"/>
        <v>0</v>
      </c>
      <c r="BD806" s="26">
        <f t="shared" si="127"/>
        <v>0</v>
      </c>
      <c r="BE806" s="26">
        <f t="shared" si="131"/>
        <v>0</v>
      </c>
      <c r="BF806" s="26">
        <f t="shared" si="128"/>
        <v>0</v>
      </c>
      <c r="BG806" s="26">
        <f t="shared" si="129"/>
        <v>0</v>
      </c>
      <c r="BH806" s="26">
        <f t="shared" si="129"/>
        <v>0</v>
      </c>
      <c r="BI806" s="26">
        <f t="shared" si="130"/>
        <v>0</v>
      </c>
      <c r="BJ806" s="91"/>
    </row>
    <row r="807" spans="1:62" s="4" customFormat="1" ht="12.75">
      <c r="A807" s="68"/>
      <c r="B807" s="25"/>
      <c r="C807" s="25">
        <v>28</v>
      </c>
      <c r="D807" s="67" t="s">
        <v>519</v>
      </c>
      <c r="E807" s="24"/>
      <c r="F807" s="68" t="s">
        <v>40</v>
      </c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>
        <v>1</v>
      </c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6">
        <f t="shared" si="126"/>
        <v>1</v>
      </c>
      <c r="BD807" s="26">
        <f t="shared" si="127"/>
        <v>0</v>
      </c>
      <c r="BE807" s="26">
        <f t="shared" si="131"/>
        <v>0</v>
      </c>
      <c r="BF807" s="26">
        <f t="shared" si="128"/>
        <v>0</v>
      </c>
      <c r="BG807" s="26">
        <f t="shared" si="129"/>
        <v>1</v>
      </c>
      <c r="BH807" s="26">
        <f t="shared" si="129"/>
        <v>0</v>
      </c>
      <c r="BI807" s="26">
        <f t="shared" si="130"/>
        <v>28</v>
      </c>
      <c r="BJ807" s="91"/>
    </row>
    <row r="808" spans="1:62" s="4" customFormat="1" ht="12.75">
      <c r="A808" s="68"/>
      <c r="B808" s="25"/>
      <c r="C808" s="25">
        <v>29</v>
      </c>
      <c r="D808" s="67" t="s">
        <v>520</v>
      </c>
      <c r="E808" s="24"/>
      <c r="F808" s="68" t="s">
        <v>41</v>
      </c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>
        <v>4</v>
      </c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6">
        <f t="shared" si="126"/>
        <v>4</v>
      </c>
      <c r="BD808" s="26">
        <f t="shared" si="127"/>
        <v>0</v>
      </c>
      <c r="BE808" s="26">
        <f t="shared" si="131"/>
        <v>0</v>
      </c>
      <c r="BF808" s="26">
        <f t="shared" si="128"/>
        <v>0</v>
      </c>
      <c r="BG808" s="26">
        <f t="shared" si="129"/>
        <v>4</v>
      </c>
      <c r="BH808" s="26">
        <f t="shared" si="129"/>
        <v>0</v>
      </c>
      <c r="BI808" s="26">
        <f t="shared" si="130"/>
        <v>29</v>
      </c>
      <c r="BJ808" s="91"/>
    </row>
    <row r="809" spans="1:62" s="4" customFormat="1" ht="12.75">
      <c r="A809" s="68"/>
      <c r="B809" s="25" t="s">
        <v>36</v>
      </c>
      <c r="C809" s="25"/>
      <c r="D809" s="67" t="s">
        <v>521</v>
      </c>
      <c r="E809" s="24"/>
      <c r="F809" s="68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6">
        <f t="shared" si="126"/>
        <v>0</v>
      </c>
      <c r="BD809" s="26">
        <f t="shared" si="127"/>
        <v>0</v>
      </c>
      <c r="BE809" s="26">
        <f t="shared" si="131"/>
        <v>0</v>
      </c>
      <c r="BF809" s="26">
        <f t="shared" si="128"/>
        <v>0</v>
      </c>
      <c r="BG809" s="26">
        <f t="shared" si="129"/>
        <v>0</v>
      </c>
      <c r="BH809" s="26">
        <f t="shared" si="129"/>
        <v>0</v>
      </c>
      <c r="BI809" s="26">
        <f t="shared" si="130"/>
        <v>0</v>
      </c>
      <c r="BJ809" s="91">
        <v>320067</v>
      </c>
    </row>
    <row r="810" spans="1:62" s="4" customFormat="1" ht="12.75">
      <c r="A810" s="68"/>
      <c r="B810" s="25"/>
      <c r="C810" s="25">
        <v>1</v>
      </c>
      <c r="D810" s="67" t="s">
        <v>516</v>
      </c>
      <c r="E810" s="24"/>
      <c r="F810" s="68" t="s">
        <v>40</v>
      </c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>
        <v>3</v>
      </c>
      <c r="AB810" s="25"/>
      <c r="AC810" s="25"/>
      <c r="AD810" s="25"/>
      <c r="AE810" s="25">
        <v>2</v>
      </c>
      <c r="AF810" s="25"/>
      <c r="AG810" s="25"/>
      <c r="AH810" s="25"/>
      <c r="AI810" s="25">
        <v>1</v>
      </c>
      <c r="AJ810" s="25"/>
      <c r="AK810" s="25"/>
      <c r="AL810" s="25"/>
      <c r="AM810" s="25"/>
      <c r="AN810" s="25">
        <v>1</v>
      </c>
      <c r="AO810" s="25"/>
      <c r="AP810" s="25"/>
      <c r="AQ810" s="25">
        <v>1</v>
      </c>
      <c r="AR810" s="25"/>
      <c r="AS810" s="25"/>
      <c r="AT810" s="25"/>
      <c r="AU810" s="25">
        <v>3</v>
      </c>
      <c r="AV810" s="25"/>
      <c r="AW810" s="25"/>
      <c r="AX810" s="25"/>
      <c r="AY810" s="25"/>
      <c r="AZ810" s="25"/>
      <c r="BA810" s="25"/>
      <c r="BB810" s="25"/>
      <c r="BC810" s="26">
        <f t="shared" si="126"/>
        <v>10</v>
      </c>
      <c r="BD810" s="26">
        <f t="shared" si="127"/>
        <v>1</v>
      </c>
      <c r="BE810" s="26">
        <f t="shared" si="131"/>
        <v>0</v>
      </c>
      <c r="BF810" s="26">
        <f t="shared" si="128"/>
        <v>0</v>
      </c>
      <c r="BG810" s="26">
        <f t="shared" si="129"/>
        <v>10</v>
      </c>
      <c r="BH810" s="26">
        <f t="shared" si="129"/>
        <v>1</v>
      </c>
      <c r="BI810" s="26">
        <f t="shared" si="130"/>
        <v>1</v>
      </c>
      <c r="BJ810" s="91"/>
    </row>
    <row r="811" spans="1:62" s="4" customFormat="1" ht="12.75">
      <c r="A811" s="68"/>
      <c r="B811" s="25"/>
      <c r="C811" s="25">
        <v>2</v>
      </c>
      <c r="D811" s="67" t="s">
        <v>522</v>
      </c>
      <c r="E811" s="24"/>
      <c r="F811" s="68" t="s">
        <v>31</v>
      </c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>
        <v>1</v>
      </c>
      <c r="AC811" s="25"/>
      <c r="AD811" s="25"/>
      <c r="AE811" s="25">
        <v>2</v>
      </c>
      <c r="AF811" s="25"/>
      <c r="AG811" s="25"/>
      <c r="AH811" s="25"/>
      <c r="AI811" s="25">
        <v>2</v>
      </c>
      <c r="AJ811" s="25"/>
      <c r="AK811" s="25"/>
      <c r="AL811" s="25"/>
      <c r="AM811" s="25">
        <v>1</v>
      </c>
      <c r="AN811" s="25"/>
      <c r="AO811" s="25"/>
      <c r="AP811" s="25"/>
      <c r="AQ811" s="25"/>
      <c r="AR811" s="25"/>
      <c r="AS811" s="25"/>
      <c r="AT811" s="25"/>
      <c r="AU811" s="25">
        <v>1</v>
      </c>
      <c r="AV811" s="25"/>
      <c r="AW811" s="25"/>
      <c r="AX811" s="25"/>
      <c r="AY811" s="25"/>
      <c r="AZ811" s="25"/>
      <c r="BA811" s="25"/>
      <c r="BB811" s="25"/>
      <c r="BC811" s="26">
        <f t="shared" si="126"/>
        <v>6</v>
      </c>
      <c r="BD811" s="26">
        <f t="shared" si="127"/>
        <v>1</v>
      </c>
      <c r="BE811" s="26">
        <f t="shared" si="131"/>
        <v>0</v>
      </c>
      <c r="BF811" s="26">
        <f t="shared" si="128"/>
        <v>0</v>
      </c>
      <c r="BG811" s="26">
        <f t="shared" si="129"/>
        <v>6</v>
      </c>
      <c r="BH811" s="26">
        <f t="shared" si="129"/>
        <v>1</v>
      </c>
      <c r="BI811" s="26">
        <f t="shared" si="130"/>
        <v>2</v>
      </c>
      <c r="BJ811" s="91"/>
    </row>
    <row r="812" spans="1:62" s="4" customFormat="1" ht="12.75">
      <c r="A812" s="68"/>
      <c r="B812" s="25"/>
      <c r="C812" s="25">
        <v>3</v>
      </c>
      <c r="D812" s="67" t="s">
        <v>522</v>
      </c>
      <c r="E812" s="24"/>
      <c r="F812" s="68" t="s">
        <v>40</v>
      </c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>
        <v>1</v>
      </c>
      <c r="AJ812" s="25"/>
      <c r="AK812" s="25"/>
      <c r="AL812" s="25"/>
      <c r="AM812" s="25">
        <v>1</v>
      </c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6">
        <f aca="true" t="shared" si="134" ref="BC812:BC874">AY812+AU812+AQ812+AM812+AI812+AE812+AA812+W812+S812+O812</f>
        <v>2</v>
      </c>
      <c r="BD812" s="26">
        <f aca="true" t="shared" si="135" ref="BD812:BD874">AZ812+AV812+AR812+AN812+AJ812+AF812+AB812+X812+T812+P812+M812+K812+I812+G812</f>
        <v>0</v>
      </c>
      <c r="BE812" s="26">
        <f t="shared" si="131"/>
        <v>0</v>
      </c>
      <c r="BF812" s="26">
        <f aca="true" t="shared" si="136" ref="BF812:BF874">BB812+AX812+AT812+AP812+AL812+AH812+AD812+Z812+V812+R812+N812+L812+J812+H812</f>
        <v>0</v>
      </c>
      <c r="BG812" s="26">
        <f aca="true" t="shared" si="137" ref="BG812:BH872">BC812+BE812</f>
        <v>2</v>
      </c>
      <c r="BH812" s="26">
        <f t="shared" si="137"/>
        <v>0</v>
      </c>
      <c r="BI812" s="26">
        <f aca="true" t="shared" si="138" ref="BI812:BI874">C812</f>
        <v>3</v>
      </c>
      <c r="BJ812" s="91"/>
    </row>
    <row r="813" spans="1:62" s="4" customFormat="1" ht="12.75">
      <c r="A813" s="68"/>
      <c r="B813" s="25"/>
      <c r="C813" s="25">
        <v>4</v>
      </c>
      <c r="D813" s="67" t="s">
        <v>660</v>
      </c>
      <c r="E813" s="24"/>
      <c r="F813" s="68" t="s">
        <v>41</v>
      </c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>
        <v>1</v>
      </c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6">
        <f t="shared" si="134"/>
        <v>1</v>
      </c>
      <c r="BD813" s="26">
        <f t="shared" si="135"/>
        <v>0</v>
      </c>
      <c r="BE813" s="26">
        <f t="shared" si="131"/>
        <v>0</v>
      </c>
      <c r="BF813" s="26">
        <f t="shared" si="136"/>
        <v>0</v>
      </c>
      <c r="BG813" s="26">
        <f t="shared" si="137"/>
        <v>1</v>
      </c>
      <c r="BH813" s="26">
        <f t="shared" si="137"/>
        <v>0</v>
      </c>
      <c r="BI813" s="26">
        <f t="shared" si="138"/>
        <v>4</v>
      </c>
      <c r="BJ813" s="91"/>
    </row>
    <row r="814" spans="1:62" s="4" customFormat="1" ht="12.75">
      <c r="A814" s="68"/>
      <c r="B814" s="25"/>
      <c r="C814" s="25"/>
      <c r="D814" s="67" t="s">
        <v>523</v>
      </c>
      <c r="E814" s="24"/>
      <c r="F814" s="68" t="s">
        <v>31</v>
      </c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>
        <v>1</v>
      </c>
      <c r="AC814" s="25"/>
      <c r="AD814" s="25"/>
      <c r="AE814" s="25">
        <v>2</v>
      </c>
      <c r="AF814" s="25"/>
      <c r="AG814" s="25"/>
      <c r="AH814" s="25"/>
      <c r="AI814" s="25">
        <v>2</v>
      </c>
      <c r="AJ814" s="25"/>
      <c r="AK814" s="25"/>
      <c r="AL814" s="25"/>
      <c r="AM814" s="25">
        <v>1</v>
      </c>
      <c r="AN814" s="25"/>
      <c r="AO814" s="25"/>
      <c r="AP814" s="25"/>
      <c r="AQ814" s="25"/>
      <c r="AR814" s="25"/>
      <c r="AS814" s="25"/>
      <c r="AT814" s="25"/>
      <c r="AU814" s="25">
        <v>1</v>
      </c>
      <c r="AV814" s="25"/>
      <c r="AW814" s="25"/>
      <c r="AX814" s="25"/>
      <c r="AY814" s="25"/>
      <c r="AZ814" s="25"/>
      <c r="BA814" s="25"/>
      <c r="BB814" s="25"/>
      <c r="BC814" s="26">
        <f t="shared" si="134"/>
        <v>6</v>
      </c>
      <c r="BD814" s="26">
        <f t="shared" si="135"/>
        <v>1</v>
      </c>
      <c r="BE814" s="26">
        <f t="shared" si="131"/>
        <v>0</v>
      </c>
      <c r="BF814" s="26">
        <f t="shared" si="136"/>
        <v>0</v>
      </c>
      <c r="BG814" s="26">
        <f t="shared" si="137"/>
        <v>6</v>
      </c>
      <c r="BH814" s="26">
        <f t="shared" si="137"/>
        <v>1</v>
      </c>
      <c r="BI814" s="26">
        <f t="shared" si="138"/>
        <v>0</v>
      </c>
      <c r="BJ814" s="91"/>
    </row>
    <row r="815" spans="1:62" s="4" customFormat="1" ht="12.75">
      <c r="A815" s="68"/>
      <c r="B815" s="25"/>
      <c r="C815" s="25"/>
      <c r="D815" s="67" t="s">
        <v>523</v>
      </c>
      <c r="E815" s="24"/>
      <c r="F815" s="68" t="s">
        <v>40</v>
      </c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>
        <v>4</v>
      </c>
      <c r="AB815" s="25">
        <v>2</v>
      </c>
      <c r="AC815" s="25"/>
      <c r="AD815" s="25"/>
      <c r="AE815" s="25">
        <v>4</v>
      </c>
      <c r="AF815" s="25"/>
      <c r="AG815" s="25"/>
      <c r="AH815" s="25"/>
      <c r="AI815" s="25">
        <v>2</v>
      </c>
      <c r="AJ815" s="25"/>
      <c r="AK815" s="25"/>
      <c r="AL815" s="25"/>
      <c r="AM815" s="25">
        <v>2</v>
      </c>
      <c r="AN815" s="25">
        <v>1</v>
      </c>
      <c r="AO815" s="25"/>
      <c r="AP815" s="25"/>
      <c r="AQ815" s="25">
        <v>2</v>
      </c>
      <c r="AR815" s="25"/>
      <c r="AS815" s="25"/>
      <c r="AT815" s="25"/>
      <c r="AU815" s="25">
        <v>5</v>
      </c>
      <c r="AV815" s="25"/>
      <c r="AW815" s="25"/>
      <c r="AX815" s="25"/>
      <c r="AY815" s="25"/>
      <c r="AZ815" s="25"/>
      <c r="BA815" s="25"/>
      <c r="BB815" s="25"/>
      <c r="BC815" s="26">
        <f t="shared" si="134"/>
        <v>19</v>
      </c>
      <c r="BD815" s="26">
        <f t="shared" si="135"/>
        <v>3</v>
      </c>
      <c r="BE815" s="26">
        <f t="shared" si="131"/>
        <v>0</v>
      </c>
      <c r="BF815" s="26">
        <f t="shared" si="136"/>
        <v>0</v>
      </c>
      <c r="BG815" s="26">
        <f t="shared" si="137"/>
        <v>19</v>
      </c>
      <c r="BH815" s="26">
        <f t="shared" si="137"/>
        <v>3</v>
      </c>
      <c r="BI815" s="26">
        <f t="shared" si="138"/>
        <v>0</v>
      </c>
      <c r="BJ815" s="91"/>
    </row>
    <row r="816" spans="1:62" s="4" customFormat="1" ht="12.75">
      <c r="A816" s="68"/>
      <c r="B816" s="25"/>
      <c r="C816" s="25"/>
      <c r="D816" s="67" t="s">
        <v>523</v>
      </c>
      <c r="E816" s="24"/>
      <c r="F816" s="68" t="s">
        <v>41</v>
      </c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>
        <v>5</v>
      </c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6">
        <f t="shared" si="134"/>
        <v>5</v>
      </c>
      <c r="BD816" s="26">
        <f t="shared" si="135"/>
        <v>0</v>
      </c>
      <c r="BE816" s="26">
        <f t="shared" si="131"/>
        <v>0</v>
      </c>
      <c r="BF816" s="26">
        <f t="shared" si="136"/>
        <v>0</v>
      </c>
      <c r="BG816" s="26">
        <f t="shared" si="137"/>
        <v>5</v>
      </c>
      <c r="BH816" s="26">
        <f t="shared" si="137"/>
        <v>0</v>
      </c>
      <c r="BI816" s="26">
        <f t="shared" si="138"/>
        <v>0</v>
      </c>
      <c r="BJ816" s="91"/>
    </row>
    <row r="817" spans="1:62" s="15" customFormat="1" ht="12.75">
      <c r="A817" s="66"/>
      <c r="B817" s="28"/>
      <c r="C817" s="28"/>
      <c r="D817" s="71" t="s">
        <v>524</v>
      </c>
      <c r="E817" s="24"/>
      <c r="F817" s="66"/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f>M816+M815+M814</f>
        <v>0</v>
      </c>
      <c r="N817" s="28">
        <f aca="true" t="shared" si="139" ref="N817:BB817">N816+N815+N814</f>
        <v>0</v>
      </c>
      <c r="O817" s="28">
        <f t="shared" si="139"/>
        <v>0</v>
      </c>
      <c r="P817" s="28">
        <f t="shared" si="139"/>
        <v>0</v>
      </c>
      <c r="Q817" s="28">
        <f t="shared" si="139"/>
        <v>0</v>
      </c>
      <c r="R817" s="28">
        <f t="shared" si="139"/>
        <v>0</v>
      </c>
      <c r="S817" s="28">
        <f t="shared" si="139"/>
        <v>0</v>
      </c>
      <c r="T817" s="28">
        <f t="shared" si="139"/>
        <v>0</v>
      </c>
      <c r="U817" s="28">
        <f t="shared" si="139"/>
        <v>0</v>
      </c>
      <c r="V817" s="28">
        <f t="shared" si="139"/>
        <v>0</v>
      </c>
      <c r="W817" s="28">
        <f t="shared" si="139"/>
        <v>0</v>
      </c>
      <c r="X817" s="28">
        <f t="shared" si="139"/>
        <v>0</v>
      </c>
      <c r="Y817" s="28">
        <f t="shared" si="139"/>
        <v>0</v>
      </c>
      <c r="Z817" s="28">
        <f t="shared" si="139"/>
        <v>0</v>
      </c>
      <c r="AA817" s="28">
        <f t="shared" si="139"/>
        <v>4</v>
      </c>
      <c r="AB817" s="28">
        <f t="shared" si="139"/>
        <v>3</v>
      </c>
      <c r="AC817" s="28">
        <f t="shared" si="139"/>
        <v>0</v>
      </c>
      <c r="AD817" s="28">
        <f t="shared" si="139"/>
        <v>0</v>
      </c>
      <c r="AE817" s="28">
        <f t="shared" si="139"/>
        <v>11</v>
      </c>
      <c r="AF817" s="28">
        <f t="shared" si="139"/>
        <v>0</v>
      </c>
      <c r="AG817" s="28">
        <f t="shared" si="139"/>
        <v>0</v>
      </c>
      <c r="AH817" s="28">
        <f t="shared" si="139"/>
        <v>0</v>
      </c>
      <c r="AI817" s="28">
        <f t="shared" si="139"/>
        <v>4</v>
      </c>
      <c r="AJ817" s="28">
        <f t="shared" si="139"/>
        <v>0</v>
      </c>
      <c r="AK817" s="28">
        <f t="shared" si="139"/>
        <v>0</v>
      </c>
      <c r="AL817" s="28">
        <f t="shared" si="139"/>
        <v>0</v>
      </c>
      <c r="AM817" s="28">
        <f t="shared" si="139"/>
        <v>3</v>
      </c>
      <c r="AN817" s="28">
        <f t="shared" si="139"/>
        <v>1</v>
      </c>
      <c r="AO817" s="28">
        <f t="shared" si="139"/>
        <v>0</v>
      </c>
      <c r="AP817" s="28">
        <f t="shared" si="139"/>
        <v>0</v>
      </c>
      <c r="AQ817" s="28">
        <f t="shared" si="139"/>
        <v>2</v>
      </c>
      <c r="AR817" s="28">
        <f t="shared" si="139"/>
        <v>0</v>
      </c>
      <c r="AS817" s="28">
        <f t="shared" si="139"/>
        <v>0</v>
      </c>
      <c r="AT817" s="28">
        <f t="shared" si="139"/>
        <v>0</v>
      </c>
      <c r="AU817" s="28">
        <f t="shared" si="139"/>
        <v>6</v>
      </c>
      <c r="AV817" s="28">
        <f t="shared" si="139"/>
        <v>0</v>
      </c>
      <c r="AW817" s="28">
        <f t="shared" si="139"/>
        <v>0</v>
      </c>
      <c r="AX817" s="28">
        <f t="shared" si="139"/>
        <v>0</v>
      </c>
      <c r="AY817" s="28">
        <f t="shared" si="139"/>
        <v>0</v>
      </c>
      <c r="AZ817" s="28">
        <f t="shared" si="139"/>
        <v>0</v>
      </c>
      <c r="BA817" s="28">
        <f t="shared" si="139"/>
        <v>0</v>
      </c>
      <c r="BB817" s="28">
        <f t="shared" si="139"/>
        <v>0</v>
      </c>
      <c r="BC817" s="26">
        <f t="shared" si="134"/>
        <v>30</v>
      </c>
      <c r="BD817" s="26">
        <f t="shared" si="135"/>
        <v>4</v>
      </c>
      <c r="BE817" s="26">
        <f t="shared" si="131"/>
        <v>0</v>
      </c>
      <c r="BF817" s="26">
        <f t="shared" si="136"/>
        <v>0</v>
      </c>
      <c r="BG817" s="26">
        <f t="shared" si="137"/>
        <v>30</v>
      </c>
      <c r="BH817" s="26">
        <f t="shared" si="137"/>
        <v>4</v>
      </c>
      <c r="BI817" s="26">
        <f t="shared" si="138"/>
        <v>0</v>
      </c>
      <c r="BJ817" s="87"/>
    </row>
    <row r="818" spans="1:62" s="4" customFormat="1" ht="25.5">
      <c r="A818" s="68" t="s">
        <v>525</v>
      </c>
      <c r="B818" s="25"/>
      <c r="C818" s="25"/>
      <c r="D818" s="67" t="s">
        <v>526</v>
      </c>
      <c r="E818" s="24"/>
      <c r="F818" s="68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6">
        <f t="shared" si="134"/>
        <v>0</v>
      </c>
      <c r="BD818" s="26">
        <f t="shared" si="135"/>
        <v>0</v>
      </c>
      <c r="BE818" s="26">
        <f t="shared" si="131"/>
        <v>0</v>
      </c>
      <c r="BF818" s="26">
        <f t="shared" si="136"/>
        <v>0</v>
      </c>
      <c r="BG818" s="26">
        <f t="shared" si="137"/>
        <v>0</v>
      </c>
      <c r="BH818" s="26">
        <f t="shared" si="137"/>
        <v>0</v>
      </c>
      <c r="BI818" s="26">
        <f t="shared" si="138"/>
        <v>0</v>
      </c>
      <c r="BJ818" s="91"/>
    </row>
    <row r="819" spans="1:62" s="4" customFormat="1" ht="12.75">
      <c r="A819" s="68"/>
      <c r="B819" s="25" t="s">
        <v>30</v>
      </c>
      <c r="C819" s="25"/>
      <c r="D819" s="67" t="s">
        <v>527</v>
      </c>
      <c r="E819" s="24"/>
      <c r="F819" s="68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6">
        <f t="shared" si="134"/>
        <v>0</v>
      </c>
      <c r="BD819" s="26">
        <f t="shared" si="135"/>
        <v>0</v>
      </c>
      <c r="BE819" s="26">
        <f t="shared" si="131"/>
        <v>0</v>
      </c>
      <c r="BF819" s="26">
        <f t="shared" si="136"/>
        <v>0</v>
      </c>
      <c r="BG819" s="26">
        <f t="shared" si="137"/>
        <v>0</v>
      </c>
      <c r="BH819" s="26">
        <f t="shared" si="137"/>
        <v>0</v>
      </c>
      <c r="BI819" s="26">
        <f t="shared" si="138"/>
        <v>0</v>
      </c>
      <c r="BJ819" s="91"/>
    </row>
    <row r="820" spans="1:62" s="4" customFormat="1" ht="12.75">
      <c r="A820" s="68"/>
      <c r="B820" s="25"/>
      <c r="C820" s="25">
        <v>5</v>
      </c>
      <c r="D820" s="67" t="s">
        <v>516</v>
      </c>
      <c r="E820" s="24"/>
      <c r="F820" s="68" t="s">
        <v>40</v>
      </c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>
        <v>1</v>
      </c>
      <c r="AG820" s="25"/>
      <c r="AH820" s="25"/>
      <c r="AI820" s="25">
        <v>1</v>
      </c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6">
        <f t="shared" si="134"/>
        <v>1</v>
      </c>
      <c r="BD820" s="26">
        <f t="shared" si="135"/>
        <v>1</v>
      </c>
      <c r="BE820" s="26">
        <f t="shared" si="131"/>
        <v>0</v>
      </c>
      <c r="BF820" s="26">
        <f t="shared" si="136"/>
        <v>0</v>
      </c>
      <c r="BG820" s="26">
        <f t="shared" si="137"/>
        <v>1</v>
      </c>
      <c r="BH820" s="26">
        <f t="shared" si="137"/>
        <v>1</v>
      </c>
      <c r="BI820" s="26">
        <f t="shared" si="138"/>
        <v>5</v>
      </c>
      <c r="BJ820" s="91"/>
    </row>
    <row r="821" spans="1:62" s="4" customFormat="1" ht="12.75">
      <c r="A821" s="68"/>
      <c r="B821" s="25"/>
      <c r="C821" s="25">
        <v>6</v>
      </c>
      <c r="D821" s="67" t="s">
        <v>528</v>
      </c>
      <c r="E821" s="24"/>
      <c r="F821" s="68" t="s">
        <v>40</v>
      </c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>
        <v>1</v>
      </c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6">
        <f t="shared" si="134"/>
        <v>1</v>
      </c>
      <c r="BD821" s="26">
        <f t="shared" si="135"/>
        <v>0</v>
      </c>
      <c r="BE821" s="26">
        <f t="shared" si="131"/>
        <v>0</v>
      </c>
      <c r="BF821" s="26">
        <f t="shared" si="136"/>
        <v>0</v>
      </c>
      <c r="BG821" s="26">
        <f t="shared" si="137"/>
        <v>1</v>
      </c>
      <c r="BH821" s="26">
        <f t="shared" si="137"/>
        <v>0</v>
      </c>
      <c r="BI821" s="26">
        <f t="shared" si="138"/>
        <v>6</v>
      </c>
      <c r="BJ821" s="91"/>
    </row>
    <row r="822" spans="1:62" s="4" customFormat="1" ht="12.75">
      <c r="A822" s="68"/>
      <c r="B822" s="25" t="s">
        <v>50</v>
      </c>
      <c r="C822" s="25"/>
      <c r="D822" s="67" t="s">
        <v>529</v>
      </c>
      <c r="E822" s="24"/>
      <c r="F822" s="68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6">
        <f t="shared" si="134"/>
        <v>0</v>
      </c>
      <c r="BD822" s="26">
        <f t="shared" si="135"/>
        <v>0</v>
      </c>
      <c r="BE822" s="26">
        <f t="shared" si="131"/>
        <v>0</v>
      </c>
      <c r="BF822" s="26">
        <f t="shared" si="136"/>
        <v>0</v>
      </c>
      <c r="BG822" s="26">
        <f t="shared" si="137"/>
        <v>0</v>
      </c>
      <c r="BH822" s="26">
        <f t="shared" si="137"/>
        <v>0</v>
      </c>
      <c r="BI822" s="26">
        <f t="shared" si="138"/>
        <v>0</v>
      </c>
      <c r="BJ822" s="91"/>
    </row>
    <row r="823" spans="1:62" s="4" customFormat="1" ht="12.75">
      <c r="A823" s="68"/>
      <c r="B823" s="25"/>
      <c r="C823" s="25">
        <v>7</v>
      </c>
      <c r="D823" s="67" t="s">
        <v>516</v>
      </c>
      <c r="E823" s="24"/>
      <c r="F823" s="68" t="s">
        <v>40</v>
      </c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>
        <v>2</v>
      </c>
      <c r="U823" s="25"/>
      <c r="V823" s="25"/>
      <c r="W823" s="25"/>
      <c r="X823" s="25"/>
      <c r="Y823" s="25"/>
      <c r="Z823" s="25"/>
      <c r="AA823" s="25">
        <v>1</v>
      </c>
      <c r="AB823" s="25">
        <v>2</v>
      </c>
      <c r="AC823" s="25"/>
      <c r="AD823" s="25"/>
      <c r="AE823" s="25"/>
      <c r="AF823" s="25"/>
      <c r="AG823" s="25"/>
      <c r="AH823" s="25"/>
      <c r="AI823" s="25">
        <v>1</v>
      </c>
      <c r="AJ823" s="25"/>
      <c r="AK823" s="25"/>
      <c r="AL823" s="25"/>
      <c r="AM823" s="25">
        <v>1</v>
      </c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6">
        <f t="shared" si="134"/>
        <v>3</v>
      </c>
      <c r="BD823" s="26">
        <f t="shared" si="135"/>
        <v>4</v>
      </c>
      <c r="BE823" s="26">
        <f t="shared" si="131"/>
        <v>0</v>
      </c>
      <c r="BF823" s="26">
        <f t="shared" si="136"/>
        <v>0</v>
      </c>
      <c r="BG823" s="26">
        <f t="shared" si="137"/>
        <v>3</v>
      </c>
      <c r="BH823" s="26">
        <f t="shared" si="137"/>
        <v>4</v>
      </c>
      <c r="BI823" s="26">
        <f t="shared" si="138"/>
        <v>7</v>
      </c>
      <c r="BJ823" s="91"/>
    </row>
    <row r="824" spans="1:62" s="4" customFormat="1" ht="12.75">
      <c r="A824" s="68"/>
      <c r="B824" s="25"/>
      <c r="C824" s="25">
        <v>8</v>
      </c>
      <c r="D824" s="67" t="s">
        <v>528</v>
      </c>
      <c r="E824" s="24"/>
      <c r="F824" s="68" t="s">
        <v>40</v>
      </c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>
        <v>2</v>
      </c>
      <c r="U824" s="25"/>
      <c r="V824" s="25"/>
      <c r="W824" s="25"/>
      <c r="X824" s="25"/>
      <c r="Y824" s="25"/>
      <c r="Z824" s="25"/>
      <c r="AA824" s="25">
        <v>1</v>
      </c>
      <c r="AB824" s="25"/>
      <c r="AC824" s="25"/>
      <c r="AD824" s="25"/>
      <c r="AE824" s="25"/>
      <c r="AF824" s="25"/>
      <c r="AG824" s="25"/>
      <c r="AH824" s="25"/>
      <c r="AI824" s="25">
        <v>1</v>
      </c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6">
        <f t="shared" si="134"/>
        <v>2</v>
      </c>
      <c r="BD824" s="26">
        <f t="shared" si="135"/>
        <v>2</v>
      </c>
      <c r="BE824" s="26">
        <f t="shared" si="131"/>
        <v>0</v>
      </c>
      <c r="BF824" s="26">
        <f t="shared" si="136"/>
        <v>0</v>
      </c>
      <c r="BG824" s="26">
        <f t="shared" si="137"/>
        <v>2</v>
      </c>
      <c r="BH824" s="26">
        <f t="shared" si="137"/>
        <v>2</v>
      </c>
      <c r="BI824" s="26">
        <f t="shared" si="138"/>
        <v>8</v>
      </c>
      <c r="BJ824" s="91"/>
    </row>
    <row r="825" spans="1:62" s="4" customFormat="1" ht="12.75">
      <c r="A825" s="68"/>
      <c r="B825" s="25" t="s">
        <v>33</v>
      </c>
      <c r="C825" s="25"/>
      <c r="D825" s="67" t="s">
        <v>530</v>
      </c>
      <c r="E825" s="24"/>
      <c r="F825" s="68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6">
        <f t="shared" si="134"/>
        <v>0</v>
      </c>
      <c r="BD825" s="26">
        <f t="shared" si="135"/>
        <v>0</v>
      </c>
      <c r="BE825" s="26">
        <f t="shared" si="131"/>
        <v>0</v>
      </c>
      <c r="BF825" s="26">
        <f t="shared" si="136"/>
        <v>0</v>
      </c>
      <c r="BG825" s="26">
        <f t="shared" si="137"/>
        <v>0</v>
      </c>
      <c r="BH825" s="26">
        <f t="shared" si="137"/>
        <v>0</v>
      </c>
      <c r="BI825" s="26">
        <f t="shared" si="138"/>
        <v>0</v>
      </c>
      <c r="BJ825" s="91"/>
    </row>
    <row r="826" spans="1:62" s="4" customFormat="1" ht="12.75">
      <c r="A826" s="68"/>
      <c r="B826" s="25"/>
      <c r="C826" s="25">
        <v>9</v>
      </c>
      <c r="D826" s="67" t="s">
        <v>531</v>
      </c>
      <c r="E826" s="24"/>
      <c r="F826" s="68" t="s">
        <v>40</v>
      </c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>
        <v>1</v>
      </c>
      <c r="AB826" s="25">
        <v>4</v>
      </c>
      <c r="AC826" s="25"/>
      <c r="AD826" s="25"/>
      <c r="AE826" s="25">
        <v>4</v>
      </c>
      <c r="AF826" s="28">
        <v>2</v>
      </c>
      <c r="AG826" s="25"/>
      <c r="AH826" s="25"/>
      <c r="AI826" s="25">
        <v>3</v>
      </c>
      <c r="AJ826" s="25">
        <v>1</v>
      </c>
      <c r="AK826" s="25"/>
      <c r="AL826" s="25"/>
      <c r="AM826" s="25">
        <v>1</v>
      </c>
      <c r="AN826" s="25"/>
      <c r="AO826" s="25"/>
      <c r="AP826" s="25"/>
      <c r="AQ826" s="25"/>
      <c r="AR826" s="25"/>
      <c r="AS826" s="25"/>
      <c r="AT826" s="25"/>
      <c r="AU826" s="25">
        <v>1</v>
      </c>
      <c r="AV826" s="25"/>
      <c r="AW826" s="25"/>
      <c r="AX826" s="25"/>
      <c r="AY826" s="25"/>
      <c r="AZ826" s="25"/>
      <c r="BA826" s="25"/>
      <c r="BB826" s="25"/>
      <c r="BC826" s="26">
        <f t="shared" si="134"/>
        <v>10</v>
      </c>
      <c r="BD826" s="26">
        <f t="shared" si="135"/>
        <v>7</v>
      </c>
      <c r="BE826" s="26">
        <f t="shared" si="131"/>
        <v>0</v>
      </c>
      <c r="BF826" s="26">
        <f t="shared" si="136"/>
        <v>0</v>
      </c>
      <c r="BG826" s="26">
        <f t="shared" si="137"/>
        <v>10</v>
      </c>
      <c r="BH826" s="26">
        <f t="shared" si="137"/>
        <v>7</v>
      </c>
      <c r="BI826" s="26">
        <f t="shared" si="138"/>
        <v>9</v>
      </c>
      <c r="BJ826" s="91"/>
    </row>
    <row r="827" spans="1:62" s="4" customFormat="1" ht="12.75">
      <c r="A827" s="68"/>
      <c r="B827" s="25"/>
      <c r="C827" s="25">
        <v>10</v>
      </c>
      <c r="D827" s="67" t="s">
        <v>528</v>
      </c>
      <c r="E827" s="24"/>
      <c r="F827" s="68" t="s">
        <v>40</v>
      </c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>
        <v>2</v>
      </c>
      <c r="U827" s="25"/>
      <c r="V827" s="25"/>
      <c r="W827" s="25"/>
      <c r="X827" s="25"/>
      <c r="Y827" s="25"/>
      <c r="Z827" s="25"/>
      <c r="AA827" s="25">
        <v>1</v>
      </c>
      <c r="AB827" s="25">
        <v>1</v>
      </c>
      <c r="AC827" s="25"/>
      <c r="AD827" s="25"/>
      <c r="AE827" s="25">
        <v>4</v>
      </c>
      <c r="AF827" s="28">
        <v>1</v>
      </c>
      <c r="AG827" s="25"/>
      <c r="AH827" s="25"/>
      <c r="AI827" s="25"/>
      <c r="AJ827" s="25"/>
      <c r="AK827" s="25"/>
      <c r="AL827" s="25"/>
      <c r="AM827" s="25">
        <v>3</v>
      </c>
      <c r="AN827" s="25"/>
      <c r="AO827" s="25"/>
      <c r="AP827" s="25"/>
      <c r="AQ827" s="25">
        <v>2</v>
      </c>
      <c r="AR827" s="25"/>
      <c r="AS827" s="25"/>
      <c r="AT827" s="25"/>
      <c r="AU827" s="25">
        <v>1</v>
      </c>
      <c r="AV827" s="25"/>
      <c r="AW827" s="25"/>
      <c r="AX827" s="25"/>
      <c r="AY827" s="25"/>
      <c r="AZ827" s="25"/>
      <c r="BA827" s="25"/>
      <c r="BB827" s="25"/>
      <c r="BC827" s="26">
        <f t="shared" si="134"/>
        <v>11</v>
      </c>
      <c r="BD827" s="26">
        <f t="shared" si="135"/>
        <v>4</v>
      </c>
      <c r="BE827" s="26">
        <f t="shared" si="131"/>
        <v>0</v>
      </c>
      <c r="BF827" s="26">
        <f t="shared" si="136"/>
        <v>0</v>
      </c>
      <c r="BG827" s="26">
        <f t="shared" si="137"/>
        <v>11</v>
      </c>
      <c r="BH827" s="26">
        <f t="shared" si="137"/>
        <v>4</v>
      </c>
      <c r="BI827" s="26">
        <f t="shared" si="138"/>
        <v>10</v>
      </c>
      <c r="BJ827" s="91"/>
    </row>
    <row r="828" spans="1:62" s="4" customFormat="1" ht="12.75">
      <c r="A828" s="68"/>
      <c r="B828" s="25"/>
      <c r="C828" s="25">
        <v>11</v>
      </c>
      <c r="D828" s="67" t="s">
        <v>532</v>
      </c>
      <c r="E828" s="24"/>
      <c r="F828" s="68" t="s">
        <v>40</v>
      </c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>
        <v>1</v>
      </c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>
        <v>1</v>
      </c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6">
        <f t="shared" si="134"/>
        <v>1</v>
      </c>
      <c r="BD828" s="26">
        <f t="shared" si="135"/>
        <v>1</v>
      </c>
      <c r="BE828" s="26">
        <f t="shared" si="131"/>
        <v>0</v>
      </c>
      <c r="BF828" s="26">
        <f t="shared" si="136"/>
        <v>0</v>
      </c>
      <c r="BG828" s="26">
        <f t="shared" si="137"/>
        <v>1</v>
      </c>
      <c r="BH828" s="26">
        <f t="shared" si="137"/>
        <v>1</v>
      </c>
      <c r="BI828" s="26">
        <f t="shared" si="138"/>
        <v>11</v>
      </c>
      <c r="BJ828" s="91"/>
    </row>
    <row r="829" spans="1:62" s="4" customFormat="1" ht="12.75">
      <c r="A829" s="68"/>
      <c r="B829" s="25" t="s">
        <v>36</v>
      </c>
      <c r="C829" s="25"/>
      <c r="D829" s="67" t="s">
        <v>533</v>
      </c>
      <c r="E829" s="24"/>
      <c r="F829" s="68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6">
        <f t="shared" si="134"/>
        <v>0</v>
      </c>
      <c r="BD829" s="26">
        <f t="shared" si="135"/>
        <v>0</v>
      </c>
      <c r="BE829" s="26">
        <f t="shared" si="131"/>
        <v>0</v>
      </c>
      <c r="BF829" s="26">
        <f t="shared" si="136"/>
        <v>0</v>
      </c>
      <c r="BG829" s="26">
        <f t="shared" si="137"/>
        <v>0</v>
      </c>
      <c r="BH829" s="26">
        <f t="shared" si="137"/>
        <v>0</v>
      </c>
      <c r="BI829" s="26">
        <f t="shared" si="138"/>
        <v>0</v>
      </c>
      <c r="BJ829" s="91"/>
    </row>
    <row r="830" spans="1:62" s="4" customFormat="1" ht="12.75">
      <c r="A830" s="68"/>
      <c r="B830" s="25"/>
      <c r="C830" s="25">
        <v>12</v>
      </c>
      <c r="D830" s="67" t="s">
        <v>516</v>
      </c>
      <c r="E830" s="24"/>
      <c r="F830" s="68" t="s">
        <v>40</v>
      </c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>
        <v>1</v>
      </c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>
        <v>1</v>
      </c>
      <c r="AR830" s="25"/>
      <c r="AS830" s="25"/>
      <c r="AT830" s="25"/>
      <c r="AU830" s="25"/>
      <c r="AV830" s="25">
        <v>1</v>
      </c>
      <c r="AW830" s="25"/>
      <c r="AX830" s="25"/>
      <c r="AY830" s="25"/>
      <c r="AZ830" s="25"/>
      <c r="BA830" s="25"/>
      <c r="BB830" s="25"/>
      <c r="BC830" s="26">
        <f t="shared" si="134"/>
        <v>2</v>
      </c>
      <c r="BD830" s="26">
        <f t="shared" si="135"/>
        <v>1</v>
      </c>
      <c r="BE830" s="26">
        <f t="shared" si="131"/>
        <v>0</v>
      </c>
      <c r="BF830" s="26">
        <f t="shared" si="136"/>
        <v>0</v>
      </c>
      <c r="BG830" s="26">
        <f t="shared" si="137"/>
        <v>2</v>
      </c>
      <c r="BH830" s="26">
        <f t="shared" si="137"/>
        <v>1</v>
      </c>
      <c r="BI830" s="26">
        <f t="shared" si="138"/>
        <v>12</v>
      </c>
      <c r="BJ830" s="91"/>
    </row>
    <row r="831" spans="1:62" s="4" customFormat="1" ht="12.75">
      <c r="A831" s="68"/>
      <c r="B831" s="25" t="s">
        <v>435</v>
      </c>
      <c r="C831" s="25"/>
      <c r="D831" s="67" t="s">
        <v>534</v>
      </c>
      <c r="E831" s="24"/>
      <c r="F831" s="68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6">
        <f t="shared" si="134"/>
        <v>0</v>
      </c>
      <c r="BD831" s="26">
        <f t="shared" si="135"/>
        <v>0</v>
      </c>
      <c r="BE831" s="26">
        <f aca="true" t="shared" si="140" ref="BE831:BE893">BA831+AW831+AS831+AO831+AK831+AG831+AC831+Y831+U831+Q831</f>
        <v>0</v>
      </c>
      <c r="BF831" s="26">
        <f t="shared" si="136"/>
        <v>0</v>
      </c>
      <c r="BG831" s="26">
        <f t="shared" si="137"/>
        <v>0</v>
      </c>
      <c r="BH831" s="26">
        <f t="shared" si="137"/>
        <v>0</v>
      </c>
      <c r="BI831" s="26">
        <f t="shared" si="138"/>
        <v>0</v>
      </c>
      <c r="BJ831" s="91"/>
    </row>
    <row r="832" spans="1:62" s="4" customFormat="1" ht="12.75">
      <c r="A832" s="68"/>
      <c r="B832" s="25"/>
      <c r="C832" s="25">
        <v>13</v>
      </c>
      <c r="D832" s="67" t="s">
        <v>516</v>
      </c>
      <c r="E832" s="24"/>
      <c r="F832" s="68" t="s">
        <v>40</v>
      </c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>
        <v>1</v>
      </c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6">
        <f t="shared" si="134"/>
        <v>0</v>
      </c>
      <c r="BD832" s="26">
        <f t="shared" si="135"/>
        <v>1</v>
      </c>
      <c r="BE832" s="26">
        <f t="shared" si="140"/>
        <v>0</v>
      </c>
      <c r="BF832" s="26">
        <f t="shared" si="136"/>
        <v>0</v>
      </c>
      <c r="BG832" s="26">
        <f t="shared" si="137"/>
        <v>0</v>
      </c>
      <c r="BH832" s="26">
        <f t="shared" si="137"/>
        <v>1</v>
      </c>
      <c r="BI832" s="26">
        <f t="shared" si="138"/>
        <v>13</v>
      </c>
      <c r="BJ832" s="91"/>
    </row>
    <row r="833" spans="1:62" s="4" customFormat="1" ht="12.75">
      <c r="A833" s="68"/>
      <c r="B833" s="25" t="s">
        <v>437</v>
      </c>
      <c r="C833" s="25"/>
      <c r="D833" s="67" t="s">
        <v>535</v>
      </c>
      <c r="E833" s="24"/>
      <c r="F833" s="68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6">
        <f t="shared" si="134"/>
        <v>0</v>
      </c>
      <c r="BD833" s="26">
        <f t="shared" si="135"/>
        <v>0</v>
      </c>
      <c r="BE833" s="26">
        <f t="shared" si="140"/>
        <v>0</v>
      </c>
      <c r="BF833" s="26">
        <f t="shared" si="136"/>
        <v>0</v>
      </c>
      <c r="BG833" s="26">
        <f t="shared" si="137"/>
        <v>0</v>
      </c>
      <c r="BH833" s="26">
        <f t="shared" si="137"/>
        <v>0</v>
      </c>
      <c r="BI833" s="26">
        <f t="shared" si="138"/>
        <v>0</v>
      </c>
      <c r="BJ833" s="91"/>
    </row>
    <row r="834" spans="1:62" s="4" customFormat="1" ht="12.75">
      <c r="A834" s="68"/>
      <c r="B834" s="25"/>
      <c r="C834" s="25">
        <v>14</v>
      </c>
      <c r="D834" s="67" t="s">
        <v>536</v>
      </c>
      <c r="E834" s="24"/>
      <c r="F834" s="68" t="s">
        <v>40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>
        <v>1</v>
      </c>
      <c r="AF834" s="25"/>
      <c r="AG834" s="25"/>
      <c r="AH834" s="25"/>
      <c r="AI834" s="25">
        <v>1</v>
      </c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6">
        <f t="shared" si="134"/>
        <v>2</v>
      </c>
      <c r="BD834" s="26">
        <f t="shared" si="135"/>
        <v>0</v>
      </c>
      <c r="BE834" s="26">
        <f t="shared" si="140"/>
        <v>0</v>
      </c>
      <c r="BF834" s="26">
        <f t="shared" si="136"/>
        <v>0</v>
      </c>
      <c r="BG834" s="26">
        <f t="shared" si="137"/>
        <v>2</v>
      </c>
      <c r="BH834" s="26">
        <f t="shared" si="137"/>
        <v>0</v>
      </c>
      <c r="BI834" s="26">
        <f t="shared" si="138"/>
        <v>14</v>
      </c>
      <c r="BJ834" s="91"/>
    </row>
    <row r="835" spans="1:62" s="4" customFormat="1" ht="12.75">
      <c r="A835" s="68"/>
      <c r="B835" s="25" t="s">
        <v>439</v>
      </c>
      <c r="C835" s="25"/>
      <c r="D835" s="67" t="s">
        <v>537</v>
      </c>
      <c r="E835" s="24"/>
      <c r="F835" s="68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6">
        <f t="shared" si="134"/>
        <v>0</v>
      </c>
      <c r="BD835" s="26">
        <f t="shared" si="135"/>
        <v>0</v>
      </c>
      <c r="BE835" s="26">
        <f t="shared" si="140"/>
        <v>0</v>
      </c>
      <c r="BF835" s="26">
        <f t="shared" si="136"/>
        <v>0</v>
      </c>
      <c r="BG835" s="26">
        <f t="shared" si="137"/>
        <v>0</v>
      </c>
      <c r="BH835" s="26">
        <f t="shared" si="137"/>
        <v>0</v>
      </c>
      <c r="BI835" s="26">
        <f t="shared" si="138"/>
        <v>0</v>
      </c>
      <c r="BJ835" s="91"/>
    </row>
    <row r="836" spans="1:62" s="4" customFormat="1" ht="12.75">
      <c r="A836" s="68"/>
      <c r="B836" s="25"/>
      <c r="C836" s="25">
        <v>15</v>
      </c>
      <c r="D836" s="67" t="s">
        <v>516</v>
      </c>
      <c r="E836" s="24"/>
      <c r="F836" s="68" t="s">
        <v>40</v>
      </c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>
        <v>1</v>
      </c>
      <c r="AB836" s="25">
        <v>1</v>
      </c>
      <c r="AC836" s="25"/>
      <c r="AD836" s="25"/>
      <c r="AE836" s="25">
        <v>3</v>
      </c>
      <c r="AF836" s="28">
        <v>1</v>
      </c>
      <c r="AG836" s="25"/>
      <c r="AH836" s="25"/>
      <c r="AI836" s="25">
        <v>2</v>
      </c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6">
        <f t="shared" si="134"/>
        <v>6</v>
      </c>
      <c r="BD836" s="26">
        <f t="shared" si="135"/>
        <v>2</v>
      </c>
      <c r="BE836" s="26">
        <f t="shared" si="140"/>
        <v>0</v>
      </c>
      <c r="BF836" s="26">
        <f t="shared" si="136"/>
        <v>0</v>
      </c>
      <c r="BG836" s="26">
        <f t="shared" si="137"/>
        <v>6</v>
      </c>
      <c r="BH836" s="26">
        <f t="shared" si="137"/>
        <v>2</v>
      </c>
      <c r="BI836" s="26">
        <f t="shared" si="138"/>
        <v>15</v>
      </c>
      <c r="BJ836" s="91"/>
    </row>
    <row r="837" spans="1:62" s="4" customFormat="1" ht="12.75">
      <c r="A837" s="68"/>
      <c r="B837" s="25"/>
      <c r="C837" s="25">
        <v>16</v>
      </c>
      <c r="D837" s="67" t="s">
        <v>538</v>
      </c>
      <c r="E837" s="24"/>
      <c r="F837" s="68" t="s">
        <v>40</v>
      </c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>
        <v>5</v>
      </c>
      <c r="AF837" s="25"/>
      <c r="AG837" s="25"/>
      <c r="AH837" s="25"/>
      <c r="AI837" s="25">
        <v>4</v>
      </c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>
        <v>1</v>
      </c>
      <c r="AV837" s="25"/>
      <c r="AW837" s="25"/>
      <c r="AX837" s="25"/>
      <c r="AY837" s="25"/>
      <c r="AZ837" s="25"/>
      <c r="BA837" s="25"/>
      <c r="BB837" s="25"/>
      <c r="BC837" s="26">
        <f t="shared" si="134"/>
        <v>10</v>
      </c>
      <c r="BD837" s="26">
        <f t="shared" si="135"/>
        <v>0</v>
      </c>
      <c r="BE837" s="26">
        <f t="shared" si="140"/>
        <v>0</v>
      </c>
      <c r="BF837" s="26">
        <f t="shared" si="136"/>
        <v>0</v>
      </c>
      <c r="BG837" s="26">
        <f t="shared" si="137"/>
        <v>10</v>
      </c>
      <c r="BH837" s="26">
        <f t="shared" si="137"/>
        <v>0</v>
      </c>
      <c r="BI837" s="26">
        <f t="shared" si="138"/>
        <v>16</v>
      </c>
      <c r="BJ837" s="91"/>
    </row>
    <row r="838" spans="1:62" s="4" customFormat="1" ht="12.75">
      <c r="A838" s="68"/>
      <c r="B838" s="25"/>
      <c r="C838" s="25">
        <v>17</v>
      </c>
      <c r="D838" s="67" t="s">
        <v>528</v>
      </c>
      <c r="E838" s="24"/>
      <c r="F838" s="68" t="s">
        <v>40</v>
      </c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>
        <v>1</v>
      </c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6">
        <f t="shared" si="134"/>
        <v>0</v>
      </c>
      <c r="BD838" s="26">
        <f t="shared" si="135"/>
        <v>1</v>
      </c>
      <c r="BE838" s="26">
        <f t="shared" si="140"/>
        <v>0</v>
      </c>
      <c r="BF838" s="26">
        <f t="shared" si="136"/>
        <v>0</v>
      </c>
      <c r="BG838" s="26">
        <f t="shared" si="137"/>
        <v>0</v>
      </c>
      <c r="BH838" s="26">
        <f t="shared" si="137"/>
        <v>1</v>
      </c>
      <c r="BI838" s="26">
        <f t="shared" si="138"/>
        <v>17</v>
      </c>
      <c r="BJ838" s="91"/>
    </row>
    <row r="839" spans="1:62" s="4" customFormat="1" ht="12.75">
      <c r="A839" s="68"/>
      <c r="B839" s="25"/>
      <c r="C839" s="25">
        <v>18</v>
      </c>
      <c r="D839" s="67" t="s">
        <v>539</v>
      </c>
      <c r="E839" s="24"/>
      <c r="F839" s="68" t="s">
        <v>31</v>
      </c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>
        <v>1</v>
      </c>
      <c r="AT839" s="25"/>
      <c r="AU839" s="25">
        <v>1</v>
      </c>
      <c r="AV839" s="25"/>
      <c r="AW839" s="25"/>
      <c r="AX839" s="25"/>
      <c r="AY839" s="25"/>
      <c r="AZ839" s="25"/>
      <c r="BA839" s="25"/>
      <c r="BB839" s="25"/>
      <c r="BC839" s="26">
        <f t="shared" si="134"/>
        <v>1</v>
      </c>
      <c r="BD839" s="26">
        <f t="shared" si="135"/>
        <v>0</v>
      </c>
      <c r="BE839" s="26">
        <f t="shared" si="140"/>
        <v>1</v>
      </c>
      <c r="BF839" s="26">
        <f t="shared" si="136"/>
        <v>0</v>
      </c>
      <c r="BG839" s="26">
        <f t="shared" si="137"/>
        <v>2</v>
      </c>
      <c r="BH839" s="26">
        <f t="shared" si="137"/>
        <v>0</v>
      </c>
      <c r="BI839" s="26">
        <f t="shared" si="138"/>
        <v>18</v>
      </c>
      <c r="BJ839" s="91"/>
    </row>
    <row r="840" spans="1:62" s="4" customFormat="1" ht="12.75">
      <c r="A840" s="68"/>
      <c r="B840" s="25"/>
      <c r="C840" s="25">
        <v>19</v>
      </c>
      <c r="D840" s="67" t="s">
        <v>532</v>
      </c>
      <c r="E840" s="24"/>
      <c r="F840" s="68" t="s">
        <v>40</v>
      </c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>
        <v>1</v>
      </c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6">
        <f t="shared" si="134"/>
        <v>1</v>
      </c>
      <c r="BD840" s="26">
        <f t="shared" si="135"/>
        <v>0</v>
      </c>
      <c r="BE840" s="26">
        <f t="shared" si="140"/>
        <v>0</v>
      </c>
      <c r="BF840" s="26">
        <f t="shared" si="136"/>
        <v>0</v>
      </c>
      <c r="BG840" s="26">
        <f t="shared" si="137"/>
        <v>1</v>
      </c>
      <c r="BH840" s="26">
        <f t="shared" si="137"/>
        <v>0</v>
      </c>
      <c r="BI840" s="26">
        <f t="shared" si="138"/>
        <v>19</v>
      </c>
      <c r="BJ840" s="91"/>
    </row>
    <row r="841" spans="1:62" s="4" customFormat="1" ht="12.75">
      <c r="A841" s="68"/>
      <c r="B841" s="25"/>
      <c r="C841" s="25"/>
      <c r="D841" s="67" t="s">
        <v>540</v>
      </c>
      <c r="E841" s="24"/>
      <c r="F841" s="68" t="s">
        <v>31</v>
      </c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>
        <v>1</v>
      </c>
      <c r="AT841" s="25"/>
      <c r="AU841" s="25">
        <v>1</v>
      </c>
      <c r="AV841" s="25"/>
      <c r="AW841" s="25"/>
      <c r="AX841" s="25"/>
      <c r="AY841" s="25"/>
      <c r="AZ841" s="25"/>
      <c r="BA841" s="25"/>
      <c r="BB841" s="25"/>
      <c r="BC841" s="26">
        <f t="shared" si="134"/>
        <v>1</v>
      </c>
      <c r="BD841" s="26">
        <f t="shared" si="135"/>
        <v>0</v>
      </c>
      <c r="BE841" s="26">
        <f t="shared" si="140"/>
        <v>1</v>
      </c>
      <c r="BF841" s="26">
        <f t="shared" si="136"/>
        <v>0</v>
      </c>
      <c r="BG841" s="26">
        <f t="shared" si="137"/>
        <v>2</v>
      </c>
      <c r="BH841" s="26">
        <f t="shared" si="137"/>
        <v>0</v>
      </c>
      <c r="BI841" s="26">
        <f t="shared" si="138"/>
        <v>0</v>
      </c>
      <c r="BJ841" s="91"/>
    </row>
    <row r="842" spans="1:62" s="4" customFormat="1" ht="12.75">
      <c r="A842" s="68"/>
      <c r="B842" s="25"/>
      <c r="C842" s="25"/>
      <c r="D842" s="67" t="s">
        <v>540</v>
      </c>
      <c r="E842" s="24"/>
      <c r="F842" s="68" t="s">
        <v>40</v>
      </c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>
        <v>6</v>
      </c>
      <c r="U842" s="25"/>
      <c r="V842" s="25"/>
      <c r="W842" s="25"/>
      <c r="X842" s="25"/>
      <c r="Y842" s="25"/>
      <c r="Z842" s="25"/>
      <c r="AA842" s="25">
        <v>5</v>
      </c>
      <c r="AB842" s="25">
        <v>11</v>
      </c>
      <c r="AC842" s="25"/>
      <c r="AD842" s="25"/>
      <c r="AE842" s="25">
        <v>20</v>
      </c>
      <c r="AF842" s="28">
        <v>5</v>
      </c>
      <c r="AG842" s="25"/>
      <c r="AH842" s="25"/>
      <c r="AI842" s="25">
        <v>13</v>
      </c>
      <c r="AJ842" s="25">
        <v>1</v>
      </c>
      <c r="AK842" s="25"/>
      <c r="AL842" s="25"/>
      <c r="AM842" s="25">
        <v>5</v>
      </c>
      <c r="AN842" s="25"/>
      <c r="AO842" s="25"/>
      <c r="AP842" s="25"/>
      <c r="AQ842" s="25">
        <v>4</v>
      </c>
      <c r="AR842" s="25"/>
      <c r="AS842" s="25"/>
      <c r="AT842" s="25"/>
      <c r="AU842" s="25">
        <v>3</v>
      </c>
      <c r="AV842" s="25">
        <v>1</v>
      </c>
      <c r="AW842" s="25"/>
      <c r="AX842" s="25"/>
      <c r="AY842" s="25"/>
      <c r="AZ842" s="25"/>
      <c r="BA842" s="25"/>
      <c r="BB842" s="25"/>
      <c r="BC842" s="26">
        <f t="shared" si="134"/>
        <v>50</v>
      </c>
      <c r="BD842" s="26">
        <f t="shared" si="135"/>
        <v>24</v>
      </c>
      <c r="BE842" s="26">
        <f t="shared" si="140"/>
        <v>0</v>
      </c>
      <c r="BF842" s="26">
        <f t="shared" si="136"/>
        <v>0</v>
      </c>
      <c r="BG842" s="26">
        <f t="shared" si="137"/>
        <v>50</v>
      </c>
      <c r="BH842" s="26">
        <f t="shared" si="137"/>
        <v>24</v>
      </c>
      <c r="BI842" s="26">
        <f t="shared" si="138"/>
        <v>0</v>
      </c>
      <c r="BJ842" s="91"/>
    </row>
    <row r="843" spans="1:62" s="4" customFormat="1" ht="12.75">
      <c r="A843" s="68"/>
      <c r="B843" s="25"/>
      <c r="C843" s="25"/>
      <c r="D843" s="67" t="s">
        <v>540</v>
      </c>
      <c r="E843" s="24"/>
      <c r="F843" s="68" t="s">
        <v>41</v>
      </c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6">
        <f t="shared" si="134"/>
        <v>0</v>
      </c>
      <c r="BD843" s="26">
        <f t="shared" si="135"/>
        <v>0</v>
      </c>
      <c r="BE843" s="26">
        <f t="shared" si="140"/>
        <v>0</v>
      </c>
      <c r="BF843" s="26">
        <f t="shared" si="136"/>
        <v>0</v>
      </c>
      <c r="BG843" s="26">
        <f t="shared" si="137"/>
        <v>0</v>
      </c>
      <c r="BH843" s="26">
        <f t="shared" si="137"/>
        <v>0</v>
      </c>
      <c r="BI843" s="26">
        <f t="shared" si="138"/>
        <v>0</v>
      </c>
      <c r="BJ843" s="91"/>
    </row>
    <row r="844" spans="1:62" s="15" customFormat="1" ht="12.75">
      <c r="A844" s="66"/>
      <c r="B844" s="28"/>
      <c r="C844" s="28"/>
      <c r="D844" s="71" t="s">
        <v>541</v>
      </c>
      <c r="E844" s="24"/>
      <c r="F844" s="66"/>
      <c r="G844" s="28">
        <f>G843+G842+G841</f>
        <v>0</v>
      </c>
      <c r="H844" s="28">
        <f aca="true" t="shared" si="141" ref="H844:BB844">H843+H842+H841</f>
        <v>0</v>
      </c>
      <c r="I844" s="28">
        <f t="shared" si="141"/>
        <v>0</v>
      </c>
      <c r="J844" s="28">
        <f t="shared" si="141"/>
        <v>0</v>
      </c>
      <c r="K844" s="28">
        <f t="shared" si="141"/>
        <v>0</v>
      </c>
      <c r="L844" s="28">
        <f t="shared" si="141"/>
        <v>0</v>
      </c>
      <c r="M844" s="28">
        <f t="shared" si="141"/>
        <v>0</v>
      </c>
      <c r="N844" s="28">
        <f t="shared" si="141"/>
        <v>0</v>
      </c>
      <c r="O844" s="28">
        <f t="shared" si="141"/>
        <v>0</v>
      </c>
      <c r="P844" s="28">
        <f t="shared" si="141"/>
        <v>0</v>
      </c>
      <c r="Q844" s="28">
        <f t="shared" si="141"/>
        <v>0</v>
      </c>
      <c r="R844" s="28">
        <f t="shared" si="141"/>
        <v>0</v>
      </c>
      <c r="S844" s="28">
        <f t="shared" si="141"/>
        <v>0</v>
      </c>
      <c r="T844" s="28">
        <f t="shared" si="141"/>
        <v>6</v>
      </c>
      <c r="U844" s="28">
        <f t="shared" si="141"/>
        <v>0</v>
      </c>
      <c r="V844" s="28">
        <f t="shared" si="141"/>
        <v>0</v>
      </c>
      <c r="W844" s="28">
        <f t="shared" si="141"/>
        <v>0</v>
      </c>
      <c r="X844" s="28">
        <f t="shared" si="141"/>
        <v>0</v>
      </c>
      <c r="Y844" s="28">
        <f t="shared" si="141"/>
        <v>0</v>
      </c>
      <c r="Z844" s="28">
        <f t="shared" si="141"/>
        <v>0</v>
      </c>
      <c r="AA844" s="28">
        <f t="shared" si="141"/>
        <v>5</v>
      </c>
      <c r="AB844" s="28">
        <f t="shared" si="141"/>
        <v>11</v>
      </c>
      <c r="AC844" s="28">
        <f t="shared" si="141"/>
        <v>0</v>
      </c>
      <c r="AD844" s="28">
        <f t="shared" si="141"/>
        <v>0</v>
      </c>
      <c r="AE844" s="28">
        <f t="shared" si="141"/>
        <v>20</v>
      </c>
      <c r="AF844" s="28">
        <f t="shared" si="141"/>
        <v>5</v>
      </c>
      <c r="AG844" s="28">
        <f t="shared" si="141"/>
        <v>0</v>
      </c>
      <c r="AH844" s="28">
        <f t="shared" si="141"/>
        <v>0</v>
      </c>
      <c r="AI844" s="28">
        <f t="shared" si="141"/>
        <v>13</v>
      </c>
      <c r="AJ844" s="28">
        <f t="shared" si="141"/>
        <v>1</v>
      </c>
      <c r="AK844" s="28">
        <f t="shared" si="141"/>
        <v>0</v>
      </c>
      <c r="AL844" s="28">
        <f t="shared" si="141"/>
        <v>0</v>
      </c>
      <c r="AM844" s="28">
        <f t="shared" si="141"/>
        <v>5</v>
      </c>
      <c r="AN844" s="28">
        <f t="shared" si="141"/>
        <v>0</v>
      </c>
      <c r="AO844" s="28">
        <f t="shared" si="141"/>
        <v>0</v>
      </c>
      <c r="AP844" s="28">
        <f t="shared" si="141"/>
        <v>0</v>
      </c>
      <c r="AQ844" s="28">
        <f t="shared" si="141"/>
        <v>4</v>
      </c>
      <c r="AR844" s="28">
        <f t="shared" si="141"/>
        <v>0</v>
      </c>
      <c r="AS844" s="28">
        <f t="shared" si="141"/>
        <v>1</v>
      </c>
      <c r="AT844" s="28">
        <f t="shared" si="141"/>
        <v>0</v>
      </c>
      <c r="AU844" s="28">
        <f t="shared" si="141"/>
        <v>4</v>
      </c>
      <c r="AV844" s="28">
        <f t="shared" si="141"/>
        <v>1</v>
      </c>
      <c r="AW844" s="28">
        <f t="shared" si="141"/>
        <v>0</v>
      </c>
      <c r="AX844" s="28">
        <f t="shared" si="141"/>
        <v>0</v>
      </c>
      <c r="AY844" s="28">
        <f t="shared" si="141"/>
        <v>0</v>
      </c>
      <c r="AZ844" s="28">
        <f t="shared" si="141"/>
        <v>0</v>
      </c>
      <c r="BA844" s="28">
        <f t="shared" si="141"/>
        <v>0</v>
      </c>
      <c r="BB844" s="28">
        <f t="shared" si="141"/>
        <v>0</v>
      </c>
      <c r="BC844" s="26">
        <f t="shared" si="134"/>
        <v>51</v>
      </c>
      <c r="BD844" s="26">
        <f t="shared" si="135"/>
        <v>24</v>
      </c>
      <c r="BE844" s="26">
        <f t="shared" si="140"/>
        <v>1</v>
      </c>
      <c r="BF844" s="26">
        <f t="shared" si="136"/>
        <v>0</v>
      </c>
      <c r="BG844" s="26">
        <f t="shared" si="137"/>
        <v>52</v>
      </c>
      <c r="BH844" s="26">
        <f t="shared" si="137"/>
        <v>24</v>
      </c>
      <c r="BI844" s="26">
        <f t="shared" si="138"/>
        <v>0</v>
      </c>
      <c r="BJ844" s="87"/>
    </row>
    <row r="845" spans="1:62" s="4" customFormat="1" ht="12.75">
      <c r="A845" s="68" t="s">
        <v>542</v>
      </c>
      <c r="B845" s="25"/>
      <c r="C845" s="25"/>
      <c r="D845" s="67" t="s">
        <v>543</v>
      </c>
      <c r="E845" s="24"/>
      <c r="F845" s="68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6">
        <f t="shared" si="134"/>
        <v>0</v>
      </c>
      <c r="BD845" s="26">
        <f t="shared" si="135"/>
        <v>0</v>
      </c>
      <c r="BE845" s="26">
        <f t="shared" si="140"/>
        <v>0</v>
      </c>
      <c r="BF845" s="26">
        <f t="shared" si="136"/>
        <v>0</v>
      </c>
      <c r="BG845" s="26">
        <f t="shared" si="137"/>
        <v>0</v>
      </c>
      <c r="BH845" s="26">
        <f t="shared" si="137"/>
        <v>0</v>
      </c>
      <c r="BI845" s="26">
        <f t="shared" si="138"/>
        <v>0</v>
      </c>
      <c r="BJ845" s="91"/>
    </row>
    <row r="846" spans="1:62" s="4" customFormat="1" ht="12.75">
      <c r="A846" s="68"/>
      <c r="B846" s="25" t="s">
        <v>30</v>
      </c>
      <c r="C846" s="25"/>
      <c r="D846" s="67" t="s">
        <v>527</v>
      </c>
      <c r="E846" s="24"/>
      <c r="F846" s="68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6">
        <f t="shared" si="134"/>
        <v>0</v>
      </c>
      <c r="BD846" s="26">
        <f t="shared" si="135"/>
        <v>0</v>
      </c>
      <c r="BE846" s="26">
        <f t="shared" si="140"/>
        <v>0</v>
      </c>
      <c r="BF846" s="26">
        <f t="shared" si="136"/>
        <v>0</v>
      </c>
      <c r="BG846" s="26">
        <f t="shared" si="137"/>
        <v>0</v>
      </c>
      <c r="BH846" s="26">
        <f t="shared" si="137"/>
        <v>0</v>
      </c>
      <c r="BI846" s="26">
        <f t="shared" si="138"/>
        <v>0</v>
      </c>
      <c r="BJ846" s="91"/>
    </row>
    <row r="847" spans="1:62" s="4" customFormat="1" ht="12.75">
      <c r="A847" s="68"/>
      <c r="B847" s="25"/>
      <c r="C847" s="25">
        <v>20</v>
      </c>
      <c r="D847" s="67" t="s">
        <v>544</v>
      </c>
      <c r="E847" s="24"/>
      <c r="F847" s="68" t="s">
        <v>41</v>
      </c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>
        <v>1</v>
      </c>
      <c r="AC847" s="25"/>
      <c r="AD847" s="25"/>
      <c r="AE847" s="25"/>
      <c r="AF847" s="25"/>
      <c r="AG847" s="25"/>
      <c r="AH847" s="25"/>
      <c r="AI847" s="25">
        <v>1</v>
      </c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6">
        <f t="shared" si="134"/>
        <v>1</v>
      </c>
      <c r="BD847" s="26">
        <f t="shared" si="135"/>
        <v>1</v>
      </c>
      <c r="BE847" s="26">
        <f t="shared" si="140"/>
        <v>0</v>
      </c>
      <c r="BF847" s="26">
        <f t="shared" si="136"/>
        <v>0</v>
      </c>
      <c r="BG847" s="26">
        <f t="shared" si="137"/>
        <v>1</v>
      </c>
      <c r="BH847" s="26">
        <f t="shared" si="137"/>
        <v>1</v>
      </c>
      <c r="BI847" s="26">
        <f t="shared" si="138"/>
        <v>20</v>
      </c>
      <c r="BJ847" s="91"/>
    </row>
    <row r="848" spans="1:62" s="4" customFormat="1" ht="12.75">
      <c r="A848" s="68"/>
      <c r="B848" s="25" t="s">
        <v>50</v>
      </c>
      <c r="C848" s="25"/>
      <c r="D848" s="67" t="s">
        <v>529</v>
      </c>
      <c r="E848" s="24"/>
      <c r="F848" s="68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6">
        <f t="shared" si="134"/>
        <v>0</v>
      </c>
      <c r="BD848" s="26">
        <f t="shared" si="135"/>
        <v>0</v>
      </c>
      <c r="BE848" s="26">
        <f t="shared" si="140"/>
        <v>0</v>
      </c>
      <c r="BF848" s="26">
        <f t="shared" si="136"/>
        <v>0</v>
      </c>
      <c r="BG848" s="26">
        <f t="shared" si="137"/>
        <v>0</v>
      </c>
      <c r="BH848" s="26">
        <f t="shared" si="137"/>
        <v>0</v>
      </c>
      <c r="BI848" s="26">
        <f t="shared" si="138"/>
        <v>0</v>
      </c>
      <c r="BJ848" s="91"/>
    </row>
    <row r="849" spans="1:62" s="4" customFormat="1" ht="12.75">
      <c r="A849" s="68"/>
      <c r="B849" s="25"/>
      <c r="C849" s="28">
        <v>21</v>
      </c>
      <c r="D849" s="67" t="s">
        <v>544</v>
      </c>
      <c r="E849" s="24"/>
      <c r="F849" s="68" t="s">
        <v>41</v>
      </c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>
        <v>3</v>
      </c>
      <c r="U849" s="25"/>
      <c r="V849" s="25"/>
      <c r="W849" s="25"/>
      <c r="X849" s="25">
        <v>3</v>
      </c>
      <c r="Y849" s="25"/>
      <c r="Z849" s="25"/>
      <c r="AA849" s="25">
        <v>1</v>
      </c>
      <c r="AB849" s="25">
        <v>5</v>
      </c>
      <c r="AC849" s="25"/>
      <c r="AD849" s="25"/>
      <c r="AE849" s="25">
        <v>2</v>
      </c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6">
        <f t="shared" si="134"/>
        <v>3</v>
      </c>
      <c r="BD849" s="26">
        <f t="shared" si="135"/>
        <v>11</v>
      </c>
      <c r="BE849" s="26">
        <f t="shared" si="140"/>
        <v>0</v>
      </c>
      <c r="BF849" s="26">
        <f t="shared" si="136"/>
        <v>0</v>
      </c>
      <c r="BG849" s="26">
        <f t="shared" si="137"/>
        <v>3</v>
      </c>
      <c r="BH849" s="26">
        <f t="shared" si="137"/>
        <v>11</v>
      </c>
      <c r="BI849" s="26">
        <f t="shared" si="138"/>
        <v>21</v>
      </c>
      <c r="BJ849" s="91"/>
    </row>
    <row r="850" spans="1:62" s="4" customFormat="1" ht="12.75">
      <c r="A850" s="68"/>
      <c r="B850" s="25" t="s">
        <v>33</v>
      </c>
      <c r="C850" s="25"/>
      <c r="D850" s="67" t="s">
        <v>530</v>
      </c>
      <c r="E850" s="24"/>
      <c r="F850" s="68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6">
        <f t="shared" si="134"/>
        <v>0</v>
      </c>
      <c r="BD850" s="26">
        <f t="shared" si="135"/>
        <v>0</v>
      </c>
      <c r="BE850" s="26">
        <f t="shared" si="140"/>
        <v>0</v>
      </c>
      <c r="BF850" s="26">
        <f t="shared" si="136"/>
        <v>0</v>
      </c>
      <c r="BG850" s="26">
        <f t="shared" si="137"/>
        <v>0</v>
      </c>
      <c r="BH850" s="26">
        <f t="shared" si="137"/>
        <v>0</v>
      </c>
      <c r="BI850" s="26">
        <f t="shared" si="138"/>
        <v>0</v>
      </c>
      <c r="BJ850" s="91"/>
    </row>
    <row r="851" spans="1:62" s="4" customFormat="1" ht="12.75">
      <c r="A851" s="68"/>
      <c r="B851" s="25"/>
      <c r="C851" s="25">
        <v>22</v>
      </c>
      <c r="D851" s="67" t="s">
        <v>544</v>
      </c>
      <c r="E851" s="24"/>
      <c r="F851" s="68" t="s">
        <v>41</v>
      </c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>
        <v>3</v>
      </c>
      <c r="U851" s="25"/>
      <c r="V851" s="25"/>
      <c r="W851" s="25"/>
      <c r="X851" s="25">
        <v>6</v>
      </c>
      <c r="Y851" s="25"/>
      <c r="Z851" s="25"/>
      <c r="AA851" s="25">
        <v>4</v>
      </c>
      <c r="AB851" s="25">
        <v>12</v>
      </c>
      <c r="AC851" s="25"/>
      <c r="AD851" s="25"/>
      <c r="AE851" s="25">
        <v>4</v>
      </c>
      <c r="AF851" s="28">
        <v>1</v>
      </c>
      <c r="AG851" s="25"/>
      <c r="AH851" s="25"/>
      <c r="AI851" s="25">
        <v>3</v>
      </c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6">
        <f t="shared" si="134"/>
        <v>11</v>
      </c>
      <c r="BD851" s="26">
        <f t="shared" si="135"/>
        <v>22</v>
      </c>
      <c r="BE851" s="26">
        <f t="shared" si="140"/>
        <v>0</v>
      </c>
      <c r="BF851" s="26">
        <f t="shared" si="136"/>
        <v>0</v>
      </c>
      <c r="BG851" s="26">
        <f t="shared" si="137"/>
        <v>11</v>
      </c>
      <c r="BH851" s="26">
        <f t="shared" si="137"/>
        <v>22</v>
      </c>
      <c r="BI851" s="26">
        <f t="shared" si="138"/>
        <v>22</v>
      </c>
      <c r="BJ851" s="91"/>
    </row>
    <row r="852" spans="1:62" s="4" customFormat="1" ht="25.5">
      <c r="A852" s="68" t="s">
        <v>545</v>
      </c>
      <c r="B852" s="25" t="s">
        <v>38</v>
      </c>
      <c r="C852" s="25"/>
      <c r="D852" s="67" t="s">
        <v>546</v>
      </c>
      <c r="E852" s="24"/>
      <c r="F852" s="68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6">
        <f t="shared" si="134"/>
        <v>0</v>
      </c>
      <c r="BD852" s="26">
        <f t="shared" si="135"/>
        <v>0</v>
      </c>
      <c r="BE852" s="26">
        <f t="shared" si="140"/>
        <v>0</v>
      </c>
      <c r="BF852" s="26">
        <f t="shared" si="136"/>
        <v>0</v>
      </c>
      <c r="BG852" s="26">
        <f t="shared" si="137"/>
        <v>0</v>
      </c>
      <c r="BH852" s="26">
        <f t="shared" si="137"/>
        <v>0</v>
      </c>
      <c r="BI852" s="26">
        <f t="shared" si="138"/>
        <v>0</v>
      </c>
      <c r="BJ852" s="91">
        <v>320068</v>
      </c>
    </row>
    <row r="853" spans="1:62" s="4" customFormat="1" ht="12.75">
      <c r="A853" s="68"/>
      <c r="B853" s="25"/>
      <c r="C853" s="25">
        <v>1</v>
      </c>
      <c r="D853" s="67" t="s">
        <v>547</v>
      </c>
      <c r="E853" s="24"/>
      <c r="F853" s="68" t="s">
        <v>41</v>
      </c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>
        <v>1</v>
      </c>
      <c r="AB853" s="25"/>
      <c r="AC853" s="25"/>
      <c r="AD853" s="25"/>
      <c r="AE853" s="25">
        <v>2</v>
      </c>
      <c r="AF853" s="25"/>
      <c r="AG853" s="25"/>
      <c r="AH853" s="25"/>
      <c r="AI853" s="25"/>
      <c r="AJ853" s="25">
        <v>1</v>
      </c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6">
        <f t="shared" si="134"/>
        <v>3</v>
      </c>
      <c r="BD853" s="26">
        <f t="shared" si="135"/>
        <v>1</v>
      </c>
      <c r="BE853" s="26">
        <f t="shared" si="140"/>
        <v>0</v>
      </c>
      <c r="BF853" s="26">
        <f t="shared" si="136"/>
        <v>0</v>
      </c>
      <c r="BG853" s="26">
        <f t="shared" si="137"/>
        <v>3</v>
      </c>
      <c r="BH853" s="26">
        <f t="shared" si="137"/>
        <v>1</v>
      </c>
      <c r="BI853" s="26">
        <f t="shared" si="138"/>
        <v>1</v>
      </c>
      <c r="BJ853" s="91"/>
    </row>
    <row r="854" spans="1:62" s="4" customFormat="1" ht="12.75">
      <c r="A854" s="68"/>
      <c r="B854" s="25"/>
      <c r="C854" s="25">
        <v>2</v>
      </c>
      <c r="D854" s="67" t="s">
        <v>544</v>
      </c>
      <c r="E854" s="24"/>
      <c r="F854" s="68" t="s">
        <v>41</v>
      </c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>
        <v>2</v>
      </c>
      <c r="U854" s="25"/>
      <c r="V854" s="25"/>
      <c r="W854" s="25"/>
      <c r="X854" s="25"/>
      <c r="Y854" s="25"/>
      <c r="Z854" s="25"/>
      <c r="AA854" s="25"/>
      <c r="AB854" s="25">
        <v>2</v>
      </c>
      <c r="AC854" s="25"/>
      <c r="AD854" s="25"/>
      <c r="AE854" s="25">
        <v>1</v>
      </c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6">
        <f t="shared" si="134"/>
        <v>1</v>
      </c>
      <c r="BD854" s="26">
        <f t="shared" si="135"/>
        <v>4</v>
      </c>
      <c r="BE854" s="26">
        <f t="shared" si="140"/>
        <v>0</v>
      </c>
      <c r="BF854" s="26">
        <f t="shared" si="136"/>
        <v>0</v>
      </c>
      <c r="BG854" s="26">
        <f t="shared" si="137"/>
        <v>1</v>
      </c>
      <c r="BH854" s="26">
        <f t="shared" si="137"/>
        <v>4</v>
      </c>
      <c r="BI854" s="26">
        <f t="shared" si="138"/>
        <v>2</v>
      </c>
      <c r="BJ854" s="91"/>
    </row>
    <row r="855" spans="1:62" s="4" customFormat="1" ht="12.75">
      <c r="A855" s="68"/>
      <c r="B855" s="25" t="s">
        <v>435</v>
      </c>
      <c r="C855" s="25"/>
      <c r="D855" s="67" t="s">
        <v>534</v>
      </c>
      <c r="E855" s="24"/>
      <c r="F855" s="68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6">
        <f t="shared" si="134"/>
        <v>0</v>
      </c>
      <c r="BD855" s="26">
        <f t="shared" si="135"/>
        <v>0</v>
      </c>
      <c r="BE855" s="26">
        <f t="shared" si="140"/>
        <v>0</v>
      </c>
      <c r="BF855" s="26">
        <f t="shared" si="136"/>
        <v>0</v>
      </c>
      <c r="BG855" s="26">
        <f t="shared" si="137"/>
        <v>0</v>
      </c>
      <c r="BH855" s="26">
        <f t="shared" si="137"/>
        <v>0</v>
      </c>
      <c r="BI855" s="26">
        <f t="shared" si="138"/>
        <v>0</v>
      </c>
      <c r="BJ855" s="91"/>
    </row>
    <row r="856" spans="1:62" s="4" customFormat="1" ht="12.75">
      <c r="A856" s="68"/>
      <c r="B856" s="25"/>
      <c r="C856" s="25">
        <v>3</v>
      </c>
      <c r="D856" s="67" t="s">
        <v>544</v>
      </c>
      <c r="E856" s="24"/>
      <c r="F856" s="68" t="s">
        <v>41</v>
      </c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>
        <v>2</v>
      </c>
      <c r="U856" s="25"/>
      <c r="V856" s="25"/>
      <c r="W856" s="25"/>
      <c r="X856" s="25"/>
      <c r="Y856" s="25"/>
      <c r="Z856" s="25"/>
      <c r="AA856" s="25"/>
      <c r="AB856" s="25">
        <v>1</v>
      </c>
      <c r="AC856" s="25"/>
      <c r="AD856" s="25"/>
      <c r="AE856" s="25">
        <v>1</v>
      </c>
      <c r="AF856" s="25">
        <v>1</v>
      </c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6">
        <f t="shared" si="134"/>
        <v>1</v>
      </c>
      <c r="BD856" s="26">
        <f t="shared" si="135"/>
        <v>4</v>
      </c>
      <c r="BE856" s="26">
        <f t="shared" si="140"/>
        <v>0</v>
      </c>
      <c r="BF856" s="26">
        <f t="shared" si="136"/>
        <v>0</v>
      </c>
      <c r="BG856" s="26">
        <f t="shared" si="137"/>
        <v>1</v>
      </c>
      <c r="BH856" s="26">
        <f t="shared" si="137"/>
        <v>4</v>
      </c>
      <c r="BI856" s="26">
        <f t="shared" si="138"/>
        <v>3</v>
      </c>
      <c r="BJ856" s="91"/>
    </row>
    <row r="857" spans="1:62" s="4" customFormat="1" ht="12.75">
      <c r="A857" s="68"/>
      <c r="B857" s="25" t="s">
        <v>439</v>
      </c>
      <c r="C857" s="25"/>
      <c r="D857" s="67" t="s">
        <v>548</v>
      </c>
      <c r="E857" s="24"/>
      <c r="F857" s="68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6">
        <f t="shared" si="134"/>
        <v>0</v>
      </c>
      <c r="BD857" s="26">
        <f t="shared" si="135"/>
        <v>0</v>
      </c>
      <c r="BE857" s="26">
        <f t="shared" si="140"/>
        <v>0</v>
      </c>
      <c r="BF857" s="26">
        <f t="shared" si="136"/>
        <v>0</v>
      </c>
      <c r="BG857" s="26">
        <f t="shared" si="137"/>
        <v>0</v>
      </c>
      <c r="BH857" s="26">
        <f t="shared" si="137"/>
        <v>0</v>
      </c>
      <c r="BI857" s="26">
        <f t="shared" si="138"/>
        <v>0</v>
      </c>
      <c r="BJ857" s="91"/>
    </row>
    <row r="858" spans="1:62" s="4" customFormat="1" ht="12.75">
      <c r="A858" s="68"/>
      <c r="B858" s="25"/>
      <c r="C858" s="25">
        <v>4</v>
      </c>
      <c r="D858" s="67" t="s">
        <v>549</v>
      </c>
      <c r="E858" s="24"/>
      <c r="F858" s="68" t="s">
        <v>40</v>
      </c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>
        <v>1</v>
      </c>
      <c r="AH858" s="25"/>
      <c r="AI858" s="25">
        <v>1</v>
      </c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6">
        <f t="shared" si="134"/>
        <v>1</v>
      </c>
      <c r="BD858" s="26">
        <f t="shared" si="135"/>
        <v>0</v>
      </c>
      <c r="BE858" s="26">
        <f t="shared" si="140"/>
        <v>1</v>
      </c>
      <c r="BF858" s="26">
        <f t="shared" si="136"/>
        <v>0</v>
      </c>
      <c r="BG858" s="26">
        <f t="shared" si="137"/>
        <v>2</v>
      </c>
      <c r="BH858" s="26">
        <f t="shared" si="137"/>
        <v>0</v>
      </c>
      <c r="BI858" s="26">
        <f t="shared" si="138"/>
        <v>4</v>
      </c>
      <c r="BJ858" s="91"/>
    </row>
    <row r="859" spans="1:62" s="4" customFormat="1" ht="12.75">
      <c r="A859" s="68"/>
      <c r="B859" s="25"/>
      <c r="C859" s="25">
        <v>5</v>
      </c>
      <c r="D859" s="67" t="s">
        <v>544</v>
      </c>
      <c r="E859" s="24"/>
      <c r="F859" s="68" t="s">
        <v>41</v>
      </c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>
        <v>2</v>
      </c>
      <c r="U859" s="25"/>
      <c r="V859" s="25"/>
      <c r="W859" s="25"/>
      <c r="X859" s="25"/>
      <c r="Y859" s="25"/>
      <c r="Z859" s="25"/>
      <c r="AA859" s="25">
        <v>2</v>
      </c>
      <c r="AB859" s="25">
        <v>1</v>
      </c>
      <c r="AC859" s="25"/>
      <c r="AD859" s="25"/>
      <c r="AE859" s="25">
        <v>1</v>
      </c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6">
        <f t="shared" si="134"/>
        <v>3</v>
      </c>
      <c r="BD859" s="26">
        <f t="shared" si="135"/>
        <v>3</v>
      </c>
      <c r="BE859" s="26">
        <f t="shared" si="140"/>
        <v>0</v>
      </c>
      <c r="BF859" s="26">
        <f t="shared" si="136"/>
        <v>0</v>
      </c>
      <c r="BG859" s="26">
        <f t="shared" si="137"/>
        <v>3</v>
      </c>
      <c r="BH859" s="26">
        <f t="shared" si="137"/>
        <v>3</v>
      </c>
      <c r="BI859" s="26">
        <f t="shared" si="138"/>
        <v>5</v>
      </c>
      <c r="BJ859" s="91"/>
    </row>
    <row r="860" spans="1:62" s="4" customFormat="1" ht="12.75">
      <c r="A860" s="68"/>
      <c r="B860" s="25"/>
      <c r="C860" s="25">
        <v>6</v>
      </c>
      <c r="D860" s="67" t="s">
        <v>550</v>
      </c>
      <c r="E860" s="24"/>
      <c r="F860" s="68" t="s">
        <v>32</v>
      </c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>
        <v>1</v>
      </c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6">
        <f t="shared" si="134"/>
        <v>1</v>
      </c>
      <c r="BD860" s="26">
        <f t="shared" si="135"/>
        <v>0</v>
      </c>
      <c r="BE860" s="26">
        <f t="shared" si="140"/>
        <v>0</v>
      </c>
      <c r="BF860" s="26">
        <f t="shared" si="136"/>
        <v>0</v>
      </c>
      <c r="BG860" s="26">
        <f t="shared" si="137"/>
        <v>1</v>
      </c>
      <c r="BH860" s="26">
        <f t="shared" si="137"/>
        <v>0</v>
      </c>
      <c r="BI860" s="26">
        <f t="shared" si="138"/>
        <v>6</v>
      </c>
      <c r="BJ860" s="91"/>
    </row>
    <row r="861" spans="1:62" s="4" customFormat="1" ht="12.75">
      <c r="A861" s="68"/>
      <c r="B861" s="25"/>
      <c r="C861" s="25">
        <v>7</v>
      </c>
      <c r="D861" s="67" t="s">
        <v>551</v>
      </c>
      <c r="E861" s="24"/>
      <c r="F861" s="68" t="s">
        <v>41</v>
      </c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>
        <v>1</v>
      </c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6">
        <f t="shared" si="134"/>
        <v>1</v>
      </c>
      <c r="BD861" s="26">
        <f t="shared" si="135"/>
        <v>0</v>
      </c>
      <c r="BE861" s="26">
        <f t="shared" si="140"/>
        <v>0</v>
      </c>
      <c r="BF861" s="26">
        <f t="shared" si="136"/>
        <v>0</v>
      </c>
      <c r="BG861" s="26">
        <f t="shared" si="137"/>
        <v>1</v>
      </c>
      <c r="BH861" s="26">
        <f t="shared" si="137"/>
        <v>0</v>
      </c>
      <c r="BI861" s="26">
        <f t="shared" si="138"/>
        <v>7</v>
      </c>
      <c r="BJ861" s="91"/>
    </row>
    <row r="862" spans="1:62" s="4" customFormat="1" ht="12.75">
      <c r="A862" s="68"/>
      <c r="B862" s="25"/>
      <c r="C862" s="25"/>
      <c r="D862" s="67" t="s">
        <v>552</v>
      </c>
      <c r="E862" s="24"/>
      <c r="F862" s="68" t="s">
        <v>31</v>
      </c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6">
        <f t="shared" si="134"/>
        <v>0</v>
      </c>
      <c r="BD862" s="26">
        <f t="shared" si="135"/>
        <v>0</v>
      </c>
      <c r="BE862" s="26">
        <f t="shared" si="140"/>
        <v>0</v>
      </c>
      <c r="BF862" s="26">
        <f t="shared" si="136"/>
        <v>0</v>
      </c>
      <c r="BG862" s="26">
        <f t="shared" si="137"/>
        <v>0</v>
      </c>
      <c r="BH862" s="26">
        <f t="shared" si="137"/>
        <v>0</v>
      </c>
      <c r="BI862" s="26">
        <f t="shared" si="138"/>
        <v>0</v>
      </c>
      <c r="BJ862" s="91"/>
    </row>
    <row r="863" spans="1:62" s="4" customFormat="1" ht="12.75">
      <c r="A863" s="68"/>
      <c r="B863" s="25"/>
      <c r="C863" s="25"/>
      <c r="D863" s="67" t="s">
        <v>552</v>
      </c>
      <c r="E863" s="24"/>
      <c r="F863" s="68" t="s">
        <v>40</v>
      </c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>
        <v>1</v>
      </c>
      <c r="AH863" s="25"/>
      <c r="AI863" s="25">
        <v>1</v>
      </c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6">
        <f t="shared" si="134"/>
        <v>1</v>
      </c>
      <c r="BD863" s="26">
        <f t="shared" si="135"/>
        <v>0</v>
      </c>
      <c r="BE863" s="26">
        <f t="shared" si="140"/>
        <v>1</v>
      </c>
      <c r="BF863" s="26">
        <f t="shared" si="136"/>
        <v>0</v>
      </c>
      <c r="BG863" s="26">
        <f t="shared" si="137"/>
        <v>2</v>
      </c>
      <c r="BH863" s="26">
        <f t="shared" si="137"/>
        <v>0</v>
      </c>
      <c r="BI863" s="26">
        <f t="shared" si="138"/>
        <v>0</v>
      </c>
      <c r="BJ863" s="91"/>
    </row>
    <row r="864" spans="1:62" s="4" customFormat="1" ht="12.75">
      <c r="A864" s="68"/>
      <c r="B864" s="25"/>
      <c r="C864" s="25"/>
      <c r="D864" s="67" t="s">
        <v>552</v>
      </c>
      <c r="E864" s="24"/>
      <c r="F864" s="68" t="s">
        <v>41</v>
      </c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>
        <v>12</v>
      </c>
      <c r="U864" s="25"/>
      <c r="V864" s="25"/>
      <c r="W864" s="25"/>
      <c r="X864" s="25">
        <v>9</v>
      </c>
      <c r="Y864" s="25"/>
      <c r="Z864" s="25"/>
      <c r="AA864" s="25">
        <v>8</v>
      </c>
      <c r="AB864" s="25">
        <v>22</v>
      </c>
      <c r="AC864" s="25"/>
      <c r="AD864" s="25"/>
      <c r="AE864" s="25">
        <v>12</v>
      </c>
      <c r="AF864" s="28">
        <v>2</v>
      </c>
      <c r="AG864" s="25"/>
      <c r="AH864" s="25"/>
      <c r="AI864" s="25">
        <v>4</v>
      </c>
      <c r="AJ864" s="25">
        <v>1</v>
      </c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6">
        <f t="shared" si="134"/>
        <v>24</v>
      </c>
      <c r="BD864" s="26">
        <f t="shared" si="135"/>
        <v>46</v>
      </c>
      <c r="BE864" s="26">
        <f t="shared" si="140"/>
        <v>0</v>
      </c>
      <c r="BF864" s="26">
        <f t="shared" si="136"/>
        <v>0</v>
      </c>
      <c r="BG864" s="26">
        <f t="shared" si="137"/>
        <v>24</v>
      </c>
      <c r="BH864" s="26">
        <f t="shared" si="137"/>
        <v>46</v>
      </c>
      <c r="BI864" s="26">
        <f t="shared" si="138"/>
        <v>0</v>
      </c>
      <c r="BJ864" s="91"/>
    </row>
    <row r="865" spans="1:62" s="4" customFormat="1" ht="12.75">
      <c r="A865" s="68"/>
      <c r="B865" s="25"/>
      <c r="C865" s="25"/>
      <c r="D865" s="67" t="s">
        <v>552</v>
      </c>
      <c r="E865" s="24"/>
      <c r="F865" s="68" t="s">
        <v>32</v>
      </c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>
        <v>1</v>
      </c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6">
        <f t="shared" si="134"/>
        <v>1</v>
      </c>
      <c r="BD865" s="26">
        <f t="shared" si="135"/>
        <v>0</v>
      </c>
      <c r="BE865" s="26">
        <f t="shared" si="140"/>
        <v>0</v>
      </c>
      <c r="BF865" s="26">
        <f t="shared" si="136"/>
        <v>0</v>
      </c>
      <c r="BG865" s="26">
        <f t="shared" si="137"/>
        <v>1</v>
      </c>
      <c r="BH865" s="26">
        <f t="shared" si="137"/>
        <v>0</v>
      </c>
      <c r="BI865" s="26">
        <f t="shared" si="138"/>
        <v>0</v>
      </c>
      <c r="BJ865" s="91"/>
    </row>
    <row r="866" spans="1:62" s="15" customFormat="1" ht="12.75">
      <c r="A866" s="66"/>
      <c r="B866" s="28"/>
      <c r="C866" s="28"/>
      <c r="D866" s="71" t="s">
        <v>553</v>
      </c>
      <c r="E866" s="24"/>
      <c r="F866" s="66"/>
      <c r="G866" s="28">
        <f>G865+G864+G863+G862</f>
        <v>0</v>
      </c>
      <c r="H866" s="28">
        <f aca="true" t="shared" si="142" ref="H866:BB866">H865+H864+H863+H862</f>
        <v>0</v>
      </c>
      <c r="I866" s="28">
        <f t="shared" si="142"/>
        <v>0</v>
      </c>
      <c r="J866" s="28">
        <f t="shared" si="142"/>
        <v>0</v>
      </c>
      <c r="K866" s="28">
        <f t="shared" si="142"/>
        <v>0</v>
      </c>
      <c r="L866" s="28">
        <f t="shared" si="142"/>
        <v>0</v>
      </c>
      <c r="M866" s="28">
        <f t="shared" si="142"/>
        <v>0</v>
      </c>
      <c r="N866" s="28">
        <f t="shared" si="142"/>
        <v>0</v>
      </c>
      <c r="O866" s="28">
        <f t="shared" si="142"/>
        <v>0</v>
      </c>
      <c r="P866" s="28">
        <f t="shared" si="142"/>
        <v>0</v>
      </c>
      <c r="Q866" s="28">
        <f t="shared" si="142"/>
        <v>0</v>
      </c>
      <c r="R866" s="28">
        <f t="shared" si="142"/>
        <v>0</v>
      </c>
      <c r="S866" s="28">
        <f t="shared" si="142"/>
        <v>0</v>
      </c>
      <c r="T866" s="28">
        <f t="shared" si="142"/>
        <v>12</v>
      </c>
      <c r="U866" s="28">
        <f t="shared" si="142"/>
        <v>0</v>
      </c>
      <c r="V866" s="28">
        <f t="shared" si="142"/>
        <v>0</v>
      </c>
      <c r="W866" s="28">
        <f t="shared" si="142"/>
        <v>0</v>
      </c>
      <c r="X866" s="28">
        <f t="shared" si="142"/>
        <v>9</v>
      </c>
      <c r="Y866" s="28">
        <f t="shared" si="142"/>
        <v>0</v>
      </c>
      <c r="Z866" s="28">
        <f t="shared" si="142"/>
        <v>0</v>
      </c>
      <c r="AA866" s="28">
        <f t="shared" si="142"/>
        <v>8</v>
      </c>
      <c r="AB866" s="28">
        <f t="shared" si="142"/>
        <v>22</v>
      </c>
      <c r="AC866" s="28">
        <f t="shared" si="142"/>
        <v>0</v>
      </c>
      <c r="AD866" s="28">
        <f t="shared" si="142"/>
        <v>0</v>
      </c>
      <c r="AE866" s="28">
        <f t="shared" si="142"/>
        <v>13</v>
      </c>
      <c r="AF866" s="28">
        <f t="shared" si="142"/>
        <v>2</v>
      </c>
      <c r="AG866" s="28">
        <f t="shared" si="142"/>
        <v>1</v>
      </c>
      <c r="AH866" s="28">
        <f t="shared" si="142"/>
        <v>0</v>
      </c>
      <c r="AI866" s="28">
        <f t="shared" si="142"/>
        <v>5</v>
      </c>
      <c r="AJ866" s="28">
        <f t="shared" si="142"/>
        <v>1</v>
      </c>
      <c r="AK866" s="28">
        <f t="shared" si="142"/>
        <v>0</v>
      </c>
      <c r="AL866" s="28">
        <f t="shared" si="142"/>
        <v>0</v>
      </c>
      <c r="AM866" s="28">
        <f t="shared" si="142"/>
        <v>0</v>
      </c>
      <c r="AN866" s="28">
        <f t="shared" si="142"/>
        <v>0</v>
      </c>
      <c r="AO866" s="28">
        <f t="shared" si="142"/>
        <v>0</v>
      </c>
      <c r="AP866" s="28">
        <f t="shared" si="142"/>
        <v>0</v>
      </c>
      <c r="AQ866" s="28">
        <f t="shared" si="142"/>
        <v>0</v>
      </c>
      <c r="AR866" s="28">
        <f t="shared" si="142"/>
        <v>0</v>
      </c>
      <c r="AS866" s="28">
        <f t="shared" si="142"/>
        <v>0</v>
      </c>
      <c r="AT866" s="28">
        <f t="shared" si="142"/>
        <v>0</v>
      </c>
      <c r="AU866" s="28">
        <f t="shared" si="142"/>
        <v>0</v>
      </c>
      <c r="AV866" s="28">
        <f t="shared" si="142"/>
        <v>0</v>
      </c>
      <c r="AW866" s="28">
        <f t="shared" si="142"/>
        <v>0</v>
      </c>
      <c r="AX866" s="28">
        <f t="shared" si="142"/>
        <v>0</v>
      </c>
      <c r="AY866" s="28">
        <f t="shared" si="142"/>
        <v>0</v>
      </c>
      <c r="AZ866" s="28">
        <f t="shared" si="142"/>
        <v>0</v>
      </c>
      <c r="BA866" s="28">
        <f t="shared" si="142"/>
        <v>0</v>
      </c>
      <c r="BB866" s="28">
        <f t="shared" si="142"/>
        <v>0</v>
      </c>
      <c r="BC866" s="26">
        <f t="shared" si="134"/>
        <v>26</v>
      </c>
      <c r="BD866" s="26">
        <f t="shared" si="135"/>
        <v>46</v>
      </c>
      <c r="BE866" s="26">
        <f t="shared" si="140"/>
        <v>1</v>
      </c>
      <c r="BF866" s="26">
        <f t="shared" si="136"/>
        <v>0</v>
      </c>
      <c r="BG866" s="26">
        <f t="shared" si="137"/>
        <v>27</v>
      </c>
      <c r="BH866" s="26">
        <f t="shared" si="137"/>
        <v>46</v>
      </c>
      <c r="BI866" s="26">
        <f t="shared" si="138"/>
        <v>0</v>
      </c>
      <c r="BJ866" s="87"/>
    </row>
    <row r="867" spans="1:62" s="4" customFormat="1" ht="12.75">
      <c r="A867" s="68" t="s">
        <v>554</v>
      </c>
      <c r="B867" s="25"/>
      <c r="C867" s="25"/>
      <c r="D867" s="67" t="s">
        <v>555</v>
      </c>
      <c r="E867" s="24"/>
      <c r="F867" s="68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6">
        <f t="shared" si="134"/>
        <v>0</v>
      </c>
      <c r="BD867" s="26">
        <f t="shared" si="135"/>
        <v>0</v>
      </c>
      <c r="BE867" s="26">
        <f t="shared" si="140"/>
        <v>0</v>
      </c>
      <c r="BF867" s="26">
        <f t="shared" si="136"/>
        <v>0</v>
      </c>
      <c r="BG867" s="26">
        <f t="shared" si="137"/>
        <v>0</v>
      </c>
      <c r="BH867" s="26">
        <f t="shared" si="137"/>
        <v>0</v>
      </c>
      <c r="BI867" s="26">
        <f t="shared" si="138"/>
        <v>0</v>
      </c>
      <c r="BJ867" s="91"/>
    </row>
    <row r="868" spans="1:62" s="4" customFormat="1" ht="12.75">
      <c r="A868" s="68"/>
      <c r="B868" s="25"/>
      <c r="C868" s="25">
        <v>8</v>
      </c>
      <c r="D868" s="67" t="s">
        <v>556</v>
      </c>
      <c r="E868" s="24"/>
      <c r="F868" s="68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>
        <v>1</v>
      </c>
      <c r="Y868" s="25"/>
      <c r="Z868" s="25"/>
      <c r="AA868" s="25">
        <v>15</v>
      </c>
      <c r="AB868" s="25">
        <v>6</v>
      </c>
      <c r="AC868" s="25"/>
      <c r="AD868" s="25"/>
      <c r="AE868" s="25">
        <v>31</v>
      </c>
      <c r="AF868" s="25"/>
      <c r="AG868" s="25">
        <v>2</v>
      </c>
      <c r="AH868" s="25">
        <v>1</v>
      </c>
      <c r="AI868" s="25">
        <v>13</v>
      </c>
      <c r="AJ868" s="25">
        <v>2</v>
      </c>
      <c r="AK868" s="25"/>
      <c r="AL868" s="25"/>
      <c r="AM868" s="25">
        <v>3</v>
      </c>
      <c r="AN868" s="25"/>
      <c r="AO868" s="25"/>
      <c r="AP868" s="25"/>
      <c r="AQ868" s="25">
        <v>4</v>
      </c>
      <c r="AR868" s="25"/>
      <c r="AS868" s="25"/>
      <c r="AT868" s="25"/>
      <c r="AU868" s="25">
        <v>9</v>
      </c>
      <c r="AV868" s="25">
        <v>1</v>
      </c>
      <c r="AW868" s="25"/>
      <c r="AX868" s="25"/>
      <c r="AY868" s="25"/>
      <c r="AZ868" s="25"/>
      <c r="BA868" s="25"/>
      <c r="BB868" s="25"/>
      <c r="BC868" s="26">
        <f t="shared" si="134"/>
        <v>75</v>
      </c>
      <c r="BD868" s="26">
        <f t="shared" si="135"/>
        <v>10</v>
      </c>
      <c r="BE868" s="26">
        <f t="shared" si="140"/>
        <v>2</v>
      </c>
      <c r="BF868" s="26">
        <f t="shared" si="136"/>
        <v>1</v>
      </c>
      <c r="BG868" s="26">
        <f t="shared" si="137"/>
        <v>77</v>
      </c>
      <c r="BH868" s="26">
        <f t="shared" si="137"/>
        <v>11</v>
      </c>
      <c r="BI868" s="26">
        <f t="shared" si="138"/>
        <v>8</v>
      </c>
      <c r="BJ868" s="91"/>
    </row>
    <row r="869" spans="1:62" s="4" customFormat="1" ht="12.75">
      <c r="A869" s="68"/>
      <c r="B869" s="25"/>
      <c r="C869" s="25">
        <v>9</v>
      </c>
      <c r="D869" s="67" t="s">
        <v>557</v>
      </c>
      <c r="E869" s="24"/>
      <c r="F869" s="68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>
        <v>1</v>
      </c>
      <c r="Z869" s="25"/>
      <c r="AA869" s="25"/>
      <c r="AB869" s="25"/>
      <c r="AC869" s="25">
        <v>9</v>
      </c>
      <c r="AD869" s="25">
        <v>2</v>
      </c>
      <c r="AE869" s="25"/>
      <c r="AF869" s="25"/>
      <c r="AG869" s="25">
        <v>8</v>
      </c>
      <c r="AH869" s="25">
        <v>4</v>
      </c>
      <c r="AI869" s="25"/>
      <c r="AJ869" s="25"/>
      <c r="AK869" s="25">
        <v>7</v>
      </c>
      <c r="AL869" s="25">
        <v>2</v>
      </c>
      <c r="AM869" s="25"/>
      <c r="AN869" s="25"/>
      <c r="AO869" s="25">
        <v>2</v>
      </c>
      <c r="AP869" s="25">
        <v>1</v>
      </c>
      <c r="AQ869" s="25"/>
      <c r="AR869" s="25"/>
      <c r="AS869" s="25">
        <v>4</v>
      </c>
      <c r="AT869" s="25"/>
      <c r="AU869" s="25"/>
      <c r="AV869" s="25"/>
      <c r="AW869" s="25">
        <v>1</v>
      </c>
      <c r="AX869" s="25"/>
      <c r="AY869" s="25"/>
      <c r="AZ869" s="25"/>
      <c r="BA869" s="25"/>
      <c r="BB869" s="25"/>
      <c r="BC869" s="26">
        <f t="shared" si="134"/>
        <v>0</v>
      </c>
      <c r="BD869" s="26">
        <f t="shared" si="135"/>
        <v>0</v>
      </c>
      <c r="BE869" s="26">
        <f t="shared" si="140"/>
        <v>32</v>
      </c>
      <c r="BF869" s="26">
        <f t="shared" si="136"/>
        <v>9</v>
      </c>
      <c r="BG869" s="26">
        <f t="shared" si="137"/>
        <v>32</v>
      </c>
      <c r="BH869" s="26">
        <f t="shared" si="137"/>
        <v>9</v>
      </c>
      <c r="BI869" s="26">
        <f t="shared" si="138"/>
        <v>9</v>
      </c>
      <c r="BJ869" s="91"/>
    </row>
    <row r="870" spans="1:62" s="4" customFormat="1" ht="12.75">
      <c r="A870" s="68"/>
      <c r="B870" s="25"/>
      <c r="C870" s="25">
        <v>10</v>
      </c>
      <c r="D870" s="67" t="s">
        <v>558</v>
      </c>
      <c r="E870" s="24"/>
      <c r="F870" s="68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>
        <v>1</v>
      </c>
      <c r="AA870" s="25"/>
      <c r="AB870" s="25"/>
      <c r="AC870" s="25">
        <v>1</v>
      </c>
      <c r="AD870" s="25"/>
      <c r="AE870" s="25"/>
      <c r="AF870" s="25"/>
      <c r="AG870" s="25">
        <v>3</v>
      </c>
      <c r="AH870" s="25"/>
      <c r="AI870" s="25"/>
      <c r="AJ870" s="25"/>
      <c r="AK870" s="25">
        <v>10</v>
      </c>
      <c r="AL870" s="25"/>
      <c r="AM870" s="25"/>
      <c r="AN870" s="25"/>
      <c r="AO870" s="25">
        <v>4</v>
      </c>
      <c r="AP870" s="25"/>
      <c r="AQ870" s="25"/>
      <c r="AR870" s="25"/>
      <c r="AS870" s="25">
        <v>6</v>
      </c>
      <c r="AT870" s="25"/>
      <c r="AU870" s="25"/>
      <c r="AV870" s="25"/>
      <c r="AW870" s="25"/>
      <c r="AX870" s="25"/>
      <c r="AY870" s="25"/>
      <c r="AZ870" s="25"/>
      <c r="BA870" s="25"/>
      <c r="BB870" s="25"/>
      <c r="BC870" s="26">
        <f t="shared" si="134"/>
        <v>0</v>
      </c>
      <c r="BD870" s="26">
        <f t="shared" si="135"/>
        <v>0</v>
      </c>
      <c r="BE870" s="26">
        <f t="shared" si="140"/>
        <v>24</v>
      </c>
      <c r="BF870" s="26">
        <f t="shared" si="136"/>
        <v>1</v>
      </c>
      <c r="BG870" s="26">
        <f t="shared" si="137"/>
        <v>24</v>
      </c>
      <c r="BH870" s="26">
        <f t="shared" si="137"/>
        <v>1</v>
      </c>
      <c r="BI870" s="26">
        <f t="shared" si="138"/>
        <v>10</v>
      </c>
      <c r="BJ870" s="91"/>
    </row>
    <row r="871" spans="1:62" s="4" customFormat="1" ht="12.75">
      <c r="A871" s="68"/>
      <c r="B871" s="25"/>
      <c r="C871" s="25">
        <v>11</v>
      </c>
      <c r="D871" s="67" t="s">
        <v>559</v>
      </c>
      <c r="E871" s="24"/>
      <c r="F871" s="68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>
        <v>1</v>
      </c>
      <c r="Y871" s="25"/>
      <c r="Z871" s="25"/>
      <c r="AA871" s="25">
        <v>3</v>
      </c>
      <c r="AB871" s="25">
        <v>3</v>
      </c>
      <c r="AC871" s="25"/>
      <c r="AD871" s="25"/>
      <c r="AE871" s="25">
        <v>6</v>
      </c>
      <c r="AF871" s="25"/>
      <c r="AG871" s="25"/>
      <c r="AH871" s="25"/>
      <c r="AI871" s="25">
        <v>4</v>
      </c>
      <c r="AJ871" s="25"/>
      <c r="AK871" s="25"/>
      <c r="AL871" s="25"/>
      <c r="AM871" s="25">
        <v>3</v>
      </c>
      <c r="AN871" s="25"/>
      <c r="AO871" s="25"/>
      <c r="AP871" s="25"/>
      <c r="AQ871" s="25">
        <v>3</v>
      </c>
      <c r="AR871" s="25"/>
      <c r="AS871" s="25"/>
      <c r="AT871" s="25"/>
      <c r="AU871" s="25">
        <v>4</v>
      </c>
      <c r="AV871" s="25"/>
      <c r="AW871" s="25"/>
      <c r="AX871" s="25"/>
      <c r="AY871" s="25"/>
      <c r="AZ871" s="25"/>
      <c r="BA871" s="25"/>
      <c r="BB871" s="25"/>
      <c r="BC871" s="26">
        <f t="shared" si="134"/>
        <v>23</v>
      </c>
      <c r="BD871" s="26">
        <f t="shared" si="135"/>
        <v>4</v>
      </c>
      <c r="BE871" s="26">
        <f t="shared" si="140"/>
        <v>0</v>
      </c>
      <c r="BF871" s="26">
        <f t="shared" si="136"/>
        <v>0</v>
      </c>
      <c r="BG871" s="26">
        <f t="shared" si="137"/>
        <v>23</v>
      </c>
      <c r="BH871" s="26">
        <f t="shared" si="137"/>
        <v>4</v>
      </c>
      <c r="BI871" s="26">
        <f t="shared" si="138"/>
        <v>11</v>
      </c>
      <c r="BJ871" s="91"/>
    </row>
    <row r="872" spans="1:62" s="4" customFormat="1" ht="12.75">
      <c r="A872" s="68"/>
      <c r="B872" s="25"/>
      <c r="C872" s="25">
        <v>12</v>
      </c>
      <c r="D872" s="67" t="s">
        <v>560</v>
      </c>
      <c r="E872" s="24"/>
      <c r="F872" s="68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>
        <v>7</v>
      </c>
      <c r="AB872" s="25">
        <v>9</v>
      </c>
      <c r="AC872" s="25"/>
      <c r="AD872" s="25"/>
      <c r="AE872" s="25">
        <v>7</v>
      </c>
      <c r="AF872" s="28">
        <v>1</v>
      </c>
      <c r="AG872" s="25"/>
      <c r="AH872" s="25"/>
      <c r="AI872" s="25"/>
      <c r="AJ872" s="25"/>
      <c r="AK872" s="25"/>
      <c r="AL872" s="25"/>
      <c r="AM872" s="25">
        <v>1</v>
      </c>
      <c r="AN872" s="25"/>
      <c r="AO872" s="25"/>
      <c r="AP872" s="25"/>
      <c r="AQ872" s="25"/>
      <c r="AR872" s="25"/>
      <c r="AS872" s="25"/>
      <c r="AT872" s="25"/>
      <c r="AU872" s="25">
        <v>2</v>
      </c>
      <c r="AV872" s="25"/>
      <c r="AW872" s="25"/>
      <c r="AX872" s="25"/>
      <c r="AY872" s="25"/>
      <c r="AZ872" s="25"/>
      <c r="BA872" s="25"/>
      <c r="BB872" s="25"/>
      <c r="BC872" s="26">
        <f t="shared" si="134"/>
        <v>17</v>
      </c>
      <c r="BD872" s="26">
        <f t="shared" si="135"/>
        <v>10</v>
      </c>
      <c r="BE872" s="26">
        <f t="shared" si="140"/>
        <v>0</v>
      </c>
      <c r="BF872" s="26">
        <f t="shared" si="136"/>
        <v>0</v>
      </c>
      <c r="BG872" s="26">
        <f t="shared" si="137"/>
        <v>17</v>
      </c>
      <c r="BH872" s="26">
        <f t="shared" si="137"/>
        <v>10</v>
      </c>
      <c r="BI872" s="26">
        <f t="shared" si="138"/>
        <v>12</v>
      </c>
      <c r="BJ872" s="91"/>
    </row>
    <row r="873" spans="1:62" s="4" customFormat="1" ht="12.75">
      <c r="A873" s="68"/>
      <c r="B873" s="25"/>
      <c r="C873" s="25">
        <v>13</v>
      </c>
      <c r="D873" s="67" t="s">
        <v>561</v>
      </c>
      <c r="E873" s="24"/>
      <c r="F873" s="68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>
        <v>1</v>
      </c>
      <c r="AB873" s="25">
        <v>2</v>
      </c>
      <c r="AC873" s="25"/>
      <c r="AD873" s="25"/>
      <c r="AE873" s="25">
        <v>2</v>
      </c>
      <c r="AF873" s="28">
        <v>3</v>
      </c>
      <c r="AG873" s="25"/>
      <c r="AH873" s="25"/>
      <c r="AI873" s="25"/>
      <c r="AJ873" s="25">
        <v>1</v>
      </c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6">
        <f t="shared" si="134"/>
        <v>3</v>
      </c>
      <c r="BD873" s="26">
        <f t="shared" si="135"/>
        <v>6</v>
      </c>
      <c r="BE873" s="26">
        <f t="shared" si="140"/>
        <v>0</v>
      </c>
      <c r="BF873" s="26">
        <f t="shared" si="136"/>
        <v>0</v>
      </c>
      <c r="BG873" s="26">
        <f aca="true" t="shared" si="143" ref="BG873:BH936">BC873+BE873</f>
        <v>3</v>
      </c>
      <c r="BH873" s="26">
        <f t="shared" si="143"/>
        <v>6</v>
      </c>
      <c r="BI873" s="26">
        <f t="shared" si="138"/>
        <v>13</v>
      </c>
      <c r="BJ873" s="91"/>
    </row>
    <row r="874" spans="1:62" s="4" customFormat="1" ht="12.75">
      <c r="A874" s="66"/>
      <c r="B874" s="28"/>
      <c r="C874" s="28">
        <v>14</v>
      </c>
      <c r="D874" s="71" t="s">
        <v>562</v>
      </c>
      <c r="E874" s="24"/>
      <c r="F874" s="66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>
        <v>1</v>
      </c>
      <c r="U874" s="28"/>
      <c r="V874" s="28"/>
      <c r="W874" s="28"/>
      <c r="X874" s="28">
        <v>2</v>
      </c>
      <c r="Y874" s="28"/>
      <c r="Z874" s="28"/>
      <c r="AA874" s="28"/>
      <c r="AB874" s="28">
        <v>3</v>
      </c>
      <c r="AC874" s="28"/>
      <c r="AD874" s="28">
        <v>1</v>
      </c>
      <c r="AE874" s="28">
        <v>4</v>
      </c>
      <c r="AF874" s="28">
        <v>2</v>
      </c>
      <c r="AG874" s="28"/>
      <c r="AH874" s="28">
        <v>1</v>
      </c>
      <c r="AI874" s="28">
        <v>1</v>
      </c>
      <c r="AJ874" s="28"/>
      <c r="AK874" s="28">
        <v>1</v>
      </c>
      <c r="AL874" s="28">
        <v>1</v>
      </c>
      <c r="AM874" s="28">
        <v>1</v>
      </c>
      <c r="AN874" s="28"/>
      <c r="AO874" s="28"/>
      <c r="AP874" s="28"/>
      <c r="AQ874" s="28"/>
      <c r="AR874" s="28"/>
      <c r="AS874" s="28"/>
      <c r="AT874" s="28"/>
      <c r="AU874" s="28">
        <v>2</v>
      </c>
      <c r="AV874" s="28"/>
      <c r="AW874" s="28"/>
      <c r="AX874" s="28"/>
      <c r="AY874" s="28"/>
      <c r="AZ874" s="28"/>
      <c r="BA874" s="28"/>
      <c r="BB874" s="28"/>
      <c r="BC874" s="26">
        <f t="shared" si="134"/>
        <v>8</v>
      </c>
      <c r="BD874" s="26">
        <f t="shared" si="135"/>
        <v>8</v>
      </c>
      <c r="BE874" s="26">
        <f t="shared" si="140"/>
        <v>1</v>
      </c>
      <c r="BF874" s="26">
        <f t="shared" si="136"/>
        <v>3</v>
      </c>
      <c r="BG874" s="26">
        <f t="shared" si="143"/>
        <v>9</v>
      </c>
      <c r="BH874" s="26">
        <f t="shared" si="143"/>
        <v>11</v>
      </c>
      <c r="BI874" s="26">
        <f t="shared" si="138"/>
        <v>14</v>
      </c>
      <c r="BJ874" s="95"/>
    </row>
    <row r="875" spans="1:62" s="4" customFormat="1" ht="25.5">
      <c r="A875" s="68"/>
      <c r="B875" s="25"/>
      <c r="C875" s="25">
        <v>15</v>
      </c>
      <c r="D875" s="67" t="s">
        <v>563</v>
      </c>
      <c r="E875" s="24"/>
      <c r="F875" s="68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>
        <v>1</v>
      </c>
      <c r="Y875" s="25"/>
      <c r="Z875" s="25"/>
      <c r="AA875" s="25">
        <v>1</v>
      </c>
      <c r="AB875" s="25">
        <v>3</v>
      </c>
      <c r="AC875" s="25"/>
      <c r="AD875" s="25"/>
      <c r="AE875" s="25">
        <v>7</v>
      </c>
      <c r="AF875" s="28">
        <v>1</v>
      </c>
      <c r="AG875" s="28">
        <v>1</v>
      </c>
      <c r="AH875" s="25"/>
      <c r="AI875" s="25">
        <v>10</v>
      </c>
      <c r="AJ875" s="25"/>
      <c r="AK875" s="25"/>
      <c r="AL875" s="25"/>
      <c r="AM875" s="25">
        <v>2</v>
      </c>
      <c r="AN875" s="25"/>
      <c r="AO875" s="25"/>
      <c r="AP875" s="25"/>
      <c r="AQ875" s="25">
        <v>1</v>
      </c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6">
        <f aca="true" t="shared" si="144" ref="BC875:BC937">AY875+AU875+AQ875+AM875+AI875+AE875+AA875+W875+S875+O875</f>
        <v>21</v>
      </c>
      <c r="BD875" s="26">
        <f aca="true" t="shared" si="145" ref="BD875:BD937">AZ875+AV875+AR875+AN875+AJ875+AF875+AB875+X875+T875+P875+M875+K875+I875+G875</f>
        <v>5</v>
      </c>
      <c r="BE875" s="26">
        <f t="shared" si="140"/>
        <v>1</v>
      </c>
      <c r="BF875" s="26">
        <f aca="true" t="shared" si="146" ref="BF875:BF937">BB875+AX875+AT875+AP875+AL875+AH875+AD875+Z875+V875+R875+N875+L875+J875+H875</f>
        <v>0</v>
      </c>
      <c r="BG875" s="26">
        <f t="shared" si="143"/>
        <v>22</v>
      </c>
      <c r="BH875" s="26">
        <f t="shared" si="143"/>
        <v>5</v>
      </c>
      <c r="BI875" s="26">
        <f aca="true" t="shared" si="147" ref="BI875:BI937">C875</f>
        <v>15</v>
      </c>
      <c r="BJ875" s="91"/>
    </row>
    <row r="876" spans="1:62" s="4" customFormat="1" ht="12.75">
      <c r="A876" s="68"/>
      <c r="B876" s="25"/>
      <c r="C876" s="25">
        <v>16</v>
      </c>
      <c r="D876" s="67" t="s">
        <v>564</v>
      </c>
      <c r="E876" s="24"/>
      <c r="F876" s="68"/>
      <c r="G876" s="25"/>
      <c r="H876" s="25"/>
      <c r="I876" s="25"/>
      <c r="J876" s="25"/>
      <c r="K876" s="25">
        <v>1</v>
      </c>
      <c r="L876" s="25"/>
      <c r="M876" s="25">
        <v>11</v>
      </c>
      <c r="N876" s="25"/>
      <c r="O876" s="25"/>
      <c r="P876" s="25">
        <v>22</v>
      </c>
      <c r="Q876" s="25"/>
      <c r="R876" s="25"/>
      <c r="S876" s="25">
        <v>1</v>
      </c>
      <c r="T876" s="25">
        <v>74</v>
      </c>
      <c r="U876" s="25"/>
      <c r="V876" s="25"/>
      <c r="W876" s="25">
        <v>3</v>
      </c>
      <c r="X876" s="25">
        <v>21</v>
      </c>
      <c r="Y876" s="25"/>
      <c r="Z876" s="25"/>
      <c r="AA876" s="25">
        <v>24</v>
      </c>
      <c r="AB876" s="25">
        <v>48</v>
      </c>
      <c r="AC876" s="25"/>
      <c r="AD876" s="25"/>
      <c r="AE876" s="25">
        <v>36</v>
      </c>
      <c r="AF876" s="28">
        <v>14</v>
      </c>
      <c r="AG876" s="25"/>
      <c r="AH876" s="25"/>
      <c r="AI876" s="25">
        <v>18</v>
      </c>
      <c r="AJ876" s="25">
        <v>2</v>
      </c>
      <c r="AK876" s="25"/>
      <c r="AL876" s="25"/>
      <c r="AM876" s="25">
        <v>4</v>
      </c>
      <c r="AN876" s="25">
        <v>1</v>
      </c>
      <c r="AO876" s="25"/>
      <c r="AP876" s="25"/>
      <c r="AQ876" s="25">
        <v>6</v>
      </c>
      <c r="AR876" s="25"/>
      <c r="AS876" s="25"/>
      <c r="AT876" s="25"/>
      <c r="AU876" s="25">
        <v>2</v>
      </c>
      <c r="AV876" s="25">
        <v>1</v>
      </c>
      <c r="AW876" s="25"/>
      <c r="AX876" s="25"/>
      <c r="AY876" s="25"/>
      <c r="AZ876" s="25"/>
      <c r="BA876" s="25"/>
      <c r="BB876" s="25"/>
      <c r="BC876" s="26">
        <f t="shared" si="144"/>
        <v>94</v>
      </c>
      <c r="BD876" s="26">
        <f t="shared" si="145"/>
        <v>195</v>
      </c>
      <c r="BE876" s="26">
        <f t="shared" si="140"/>
        <v>0</v>
      </c>
      <c r="BF876" s="26">
        <f t="shared" si="146"/>
        <v>0</v>
      </c>
      <c r="BG876" s="26">
        <f t="shared" si="143"/>
        <v>94</v>
      </c>
      <c r="BH876" s="26">
        <f t="shared" si="143"/>
        <v>195</v>
      </c>
      <c r="BI876" s="26">
        <f t="shared" si="147"/>
        <v>16</v>
      </c>
      <c r="BJ876" s="91"/>
    </row>
    <row r="877" spans="1:62" s="4" customFormat="1" ht="25.5">
      <c r="A877" s="68"/>
      <c r="B877" s="25"/>
      <c r="C877" s="25">
        <v>17</v>
      </c>
      <c r="D877" s="67" t="s">
        <v>565</v>
      </c>
      <c r="E877" s="24"/>
      <c r="F877" s="68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>
        <v>2</v>
      </c>
      <c r="U877" s="25"/>
      <c r="V877" s="25"/>
      <c r="W877" s="25"/>
      <c r="X877" s="25"/>
      <c r="Y877" s="25"/>
      <c r="Z877" s="25"/>
      <c r="AA877" s="25">
        <v>2</v>
      </c>
      <c r="AB877" s="25"/>
      <c r="AC877" s="25"/>
      <c r="AD877" s="25"/>
      <c r="AE877" s="25">
        <v>2</v>
      </c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>
        <v>1</v>
      </c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6">
        <f t="shared" si="144"/>
        <v>5</v>
      </c>
      <c r="BD877" s="26">
        <f t="shared" si="145"/>
        <v>2</v>
      </c>
      <c r="BE877" s="26">
        <f t="shared" si="140"/>
        <v>0</v>
      </c>
      <c r="BF877" s="26">
        <f t="shared" si="146"/>
        <v>0</v>
      </c>
      <c r="BG877" s="26">
        <f t="shared" si="143"/>
        <v>5</v>
      </c>
      <c r="BH877" s="26">
        <f t="shared" si="143"/>
        <v>2</v>
      </c>
      <c r="BI877" s="26">
        <f t="shared" si="147"/>
        <v>17</v>
      </c>
      <c r="BJ877" s="91"/>
    </row>
    <row r="878" spans="1:62" s="4" customFormat="1" ht="25.5">
      <c r="A878" s="68"/>
      <c r="B878" s="25"/>
      <c r="C878" s="25">
        <v>18</v>
      </c>
      <c r="D878" s="67" t="s">
        <v>566</v>
      </c>
      <c r="E878" s="24"/>
      <c r="F878" s="68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>
        <v>4</v>
      </c>
      <c r="U878" s="25"/>
      <c r="V878" s="25"/>
      <c r="W878" s="25"/>
      <c r="X878" s="25">
        <v>1</v>
      </c>
      <c r="Y878" s="25"/>
      <c r="Z878" s="25"/>
      <c r="AA878" s="25">
        <v>6</v>
      </c>
      <c r="AB878" s="25">
        <v>6</v>
      </c>
      <c r="AC878" s="25"/>
      <c r="AD878" s="25"/>
      <c r="AE878" s="25">
        <v>4</v>
      </c>
      <c r="AF878" s="25"/>
      <c r="AG878" s="25"/>
      <c r="AH878" s="25">
        <v>1</v>
      </c>
      <c r="AI878" s="25">
        <v>1</v>
      </c>
      <c r="AJ878" s="25"/>
      <c r="AK878" s="25"/>
      <c r="AL878" s="25"/>
      <c r="AM878" s="25"/>
      <c r="AN878" s="25"/>
      <c r="AO878" s="25"/>
      <c r="AP878" s="25"/>
      <c r="AQ878" s="25">
        <v>1</v>
      </c>
      <c r="AR878" s="25"/>
      <c r="AS878" s="25"/>
      <c r="AT878" s="25"/>
      <c r="AU878" s="25">
        <v>1</v>
      </c>
      <c r="AV878" s="25">
        <v>1</v>
      </c>
      <c r="AW878" s="25"/>
      <c r="AX878" s="25"/>
      <c r="AY878" s="25"/>
      <c r="AZ878" s="25"/>
      <c r="BA878" s="25"/>
      <c r="BB878" s="25"/>
      <c r="BC878" s="26">
        <f t="shared" si="144"/>
        <v>13</v>
      </c>
      <c r="BD878" s="26">
        <f t="shared" si="145"/>
        <v>12</v>
      </c>
      <c r="BE878" s="26">
        <f t="shared" si="140"/>
        <v>0</v>
      </c>
      <c r="BF878" s="26">
        <f t="shared" si="146"/>
        <v>1</v>
      </c>
      <c r="BG878" s="26">
        <f t="shared" si="143"/>
        <v>13</v>
      </c>
      <c r="BH878" s="26">
        <f t="shared" si="143"/>
        <v>13</v>
      </c>
      <c r="BI878" s="26">
        <f t="shared" si="147"/>
        <v>18</v>
      </c>
      <c r="BJ878" s="91"/>
    </row>
    <row r="879" spans="1:62" s="4" customFormat="1" ht="25.5">
      <c r="A879" s="68"/>
      <c r="B879" s="25"/>
      <c r="C879" s="25">
        <v>19</v>
      </c>
      <c r="D879" s="67" t="s">
        <v>567</v>
      </c>
      <c r="E879" s="24"/>
      <c r="F879" s="68"/>
      <c r="G879" s="25"/>
      <c r="H879" s="25"/>
      <c r="I879" s="25"/>
      <c r="J879" s="25"/>
      <c r="K879" s="25"/>
      <c r="L879" s="25"/>
      <c r="M879" s="25">
        <v>2</v>
      </c>
      <c r="N879" s="25"/>
      <c r="O879" s="25"/>
      <c r="P879" s="25"/>
      <c r="Q879" s="25"/>
      <c r="R879" s="25"/>
      <c r="S879" s="25"/>
      <c r="T879" s="25">
        <v>1</v>
      </c>
      <c r="U879" s="25"/>
      <c r="V879" s="25"/>
      <c r="W879" s="25"/>
      <c r="X879" s="25"/>
      <c r="Y879" s="25"/>
      <c r="Z879" s="25"/>
      <c r="AA879" s="25">
        <v>4</v>
      </c>
      <c r="AB879" s="25">
        <v>1</v>
      </c>
      <c r="AC879" s="25"/>
      <c r="AD879" s="25"/>
      <c r="AE879" s="25">
        <v>7</v>
      </c>
      <c r="AF879" s="28">
        <v>2</v>
      </c>
      <c r="AG879" s="25"/>
      <c r="AH879" s="25">
        <v>3</v>
      </c>
      <c r="AI879" s="25">
        <v>7</v>
      </c>
      <c r="AJ879" s="25">
        <v>1</v>
      </c>
      <c r="AK879" s="25"/>
      <c r="AL879" s="25">
        <v>1</v>
      </c>
      <c r="AM879" s="25"/>
      <c r="AN879" s="25">
        <v>1</v>
      </c>
      <c r="AO879" s="25">
        <v>1</v>
      </c>
      <c r="AP879" s="25"/>
      <c r="AQ879" s="25">
        <v>1</v>
      </c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6">
        <f t="shared" si="144"/>
        <v>19</v>
      </c>
      <c r="BD879" s="26">
        <f t="shared" si="145"/>
        <v>8</v>
      </c>
      <c r="BE879" s="26">
        <f t="shared" si="140"/>
        <v>1</v>
      </c>
      <c r="BF879" s="26">
        <f t="shared" si="146"/>
        <v>4</v>
      </c>
      <c r="BG879" s="26">
        <f t="shared" si="143"/>
        <v>20</v>
      </c>
      <c r="BH879" s="26">
        <f t="shared" si="143"/>
        <v>12</v>
      </c>
      <c r="BI879" s="26">
        <f t="shared" si="147"/>
        <v>19</v>
      </c>
      <c r="BJ879" s="91"/>
    </row>
    <row r="880" spans="1:62" s="4" customFormat="1" ht="25.5">
      <c r="A880" s="68"/>
      <c r="B880" s="25"/>
      <c r="C880" s="25">
        <v>20</v>
      </c>
      <c r="D880" s="67" t="s">
        <v>568</v>
      </c>
      <c r="E880" s="24"/>
      <c r="F880" s="68"/>
      <c r="G880" s="25"/>
      <c r="H880" s="25"/>
      <c r="I880" s="25"/>
      <c r="J880" s="25"/>
      <c r="K880" s="25"/>
      <c r="L880" s="25"/>
      <c r="M880" s="25"/>
      <c r="N880" s="25"/>
      <c r="O880" s="25"/>
      <c r="P880" s="25">
        <v>5</v>
      </c>
      <c r="Q880" s="25"/>
      <c r="R880" s="25"/>
      <c r="S880" s="25"/>
      <c r="T880" s="25">
        <v>15</v>
      </c>
      <c r="U880" s="25"/>
      <c r="V880" s="25"/>
      <c r="W880" s="25"/>
      <c r="X880" s="25">
        <v>2</v>
      </c>
      <c r="Y880" s="25"/>
      <c r="Z880" s="25">
        <v>5</v>
      </c>
      <c r="AA880" s="25">
        <v>29</v>
      </c>
      <c r="AB880" s="25">
        <v>26</v>
      </c>
      <c r="AC880" s="25">
        <v>1</v>
      </c>
      <c r="AD880" s="25">
        <v>21</v>
      </c>
      <c r="AE880" s="25">
        <v>47</v>
      </c>
      <c r="AF880" s="28">
        <v>7</v>
      </c>
      <c r="AG880" s="28">
        <v>1</v>
      </c>
      <c r="AH880" s="28">
        <v>12</v>
      </c>
      <c r="AI880" s="28">
        <v>43</v>
      </c>
      <c r="AJ880" s="28">
        <v>3</v>
      </c>
      <c r="AK880" s="28">
        <v>2</v>
      </c>
      <c r="AL880" s="28">
        <v>10</v>
      </c>
      <c r="AM880" s="28">
        <v>20</v>
      </c>
      <c r="AN880" s="28">
        <v>5</v>
      </c>
      <c r="AO880" s="28">
        <v>2</v>
      </c>
      <c r="AP880" s="28">
        <v>2</v>
      </c>
      <c r="AQ880" s="28">
        <v>12</v>
      </c>
      <c r="AR880" s="25"/>
      <c r="AS880" s="25"/>
      <c r="AT880" s="25"/>
      <c r="AU880" s="25">
        <v>15</v>
      </c>
      <c r="AV880" s="25">
        <v>1</v>
      </c>
      <c r="AW880" s="25"/>
      <c r="AX880" s="25"/>
      <c r="AY880" s="25"/>
      <c r="AZ880" s="25"/>
      <c r="BA880" s="25"/>
      <c r="BB880" s="25"/>
      <c r="BC880" s="26">
        <f t="shared" si="144"/>
        <v>166</v>
      </c>
      <c r="BD880" s="26">
        <f t="shared" si="145"/>
        <v>64</v>
      </c>
      <c r="BE880" s="26">
        <f t="shared" si="140"/>
        <v>6</v>
      </c>
      <c r="BF880" s="26">
        <f t="shared" si="146"/>
        <v>50</v>
      </c>
      <c r="BG880" s="26">
        <f t="shared" si="143"/>
        <v>172</v>
      </c>
      <c r="BH880" s="26">
        <f t="shared" si="143"/>
        <v>114</v>
      </c>
      <c r="BI880" s="26">
        <f t="shared" si="147"/>
        <v>20</v>
      </c>
      <c r="BJ880" s="91"/>
    </row>
    <row r="881" spans="1:62" s="15" customFormat="1" ht="12.75">
      <c r="A881" s="66"/>
      <c r="B881" s="28"/>
      <c r="C881" s="28"/>
      <c r="D881" s="71" t="s">
        <v>569</v>
      </c>
      <c r="E881" s="24"/>
      <c r="F881" s="66"/>
      <c r="G881" s="28">
        <f>G880+G879+G878+G877+G876+G875+G874+G873+G872+G871+G870+G869+G868</f>
        <v>0</v>
      </c>
      <c r="H881" s="28">
        <f aca="true" t="shared" si="148" ref="H881:BB881">H880+H879+H878+H877+H876+H875+H874+H873+H872+H871+H870+H869+H868</f>
        <v>0</v>
      </c>
      <c r="I881" s="28">
        <f t="shared" si="148"/>
        <v>0</v>
      </c>
      <c r="J881" s="28">
        <f t="shared" si="148"/>
        <v>0</v>
      </c>
      <c r="K881" s="28">
        <f t="shared" si="148"/>
        <v>1</v>
      </c>
      <c r="L881" s="28">
        <f t="shared" si="148"/>
        <v>0</v>
      </c>
      <c r="M881" s="28">
        <f t="shared" si="148"/>
        <v>13</v>
      </c>
      <c r="N881" s="28">
        <f t="shared" si="148"/>
        <v>0</v>
      </c>
      <c r="O881" s="28">
        <f t="shared" si="148"/>
        <v>0</v>
      </c>
      <c r="P881" s="28">
        <f t="shared" si="148"/>
        <v>27</v>
      </c>
      <c r="Q881" s="28">
        <f t="shared" si="148"/>
        <v>0</v>
      </c>
      <c r="R881" s="28">
        <f t="shared" si="148"/>
        <v>0</v>
      </c>
      <c r="S881" s="28">
        <f t="shared" si="148"/>
        <v>1</v>
      </c>
      <c r="T881" s="28">
        <f t="shared" si="148"/>
        <v>97</v>
      </c>
      <c r="U881" s="28">
        <f t="shared" si="148"/>
        <v>0</v>
      </c>
      <c r="V881" s="28">
        <f t="shared" si="148"/>
        <v>0</v>
      </c>
      <c r="W881" s="28">
        <f t="shared" si="148"/>
        <v>3</v>
      </c>
      <c r="X881" s="28">
        <f t="shared" si="148"/>
        <v>29</v>
      </c>
      <c r="Y881" s="28">
        <f t="shared" si="148"/>
        <v>1</v>
      </c>
      <c r="Z881" s="28">
        <f t="shared" si="148"/>
        <v>6</v>
      </c>
      <c r="AA881" s="28">
        <f t="shared" si="148"/>
        <v>92</v>
      </c>
      <c r="AB881" s="28">
        <f t="shared" si="148"/>
        <v>107</v>
      </c>
      <c r="AC881" s="28">
        <f t="shared" si="148"/>
        <v>11</v>
      </c>
      <c r="AD881" s="28">
        <f t="shared" si="148"/>
        <v>24</v>
      </c>
      <c r="AE881" s="28">
        <f t="shared" si="148"/>
        <v>153</v>
      </c>
      <c r="AF881" s="28">
        <f t="shared" si="148"/>
        <v>30</v>
      </c>
      <c r="AG881" s="28">
        <f t="shared" si="148"/>
        <v>15</v>
      </c>
      <c r="AH881" s="28">
        <f t="shared" si="148"/>
        <v>22</v>
      </c>
      <c r="AI881" s="28">
        <f t="shared" si="148"/>
        <v>97</v>
      </c>
      <c r="AJ881" s="28">
        <f t="shared" si="148"/>
        <v>9</v>
      </c>
      <c r="AK881" s="28">
        <f t="shared" si="148"/>
        <v>20</v>
      </c>
      <c r="AL881" s="28">
        <f t="shared" si="148"/>
        <v>14</v>
      </c>
      <c r="AM881" s="28">
        <f t="shared" si="148"/>
        <v>34</v>
      </c>
      <c r="AN881" s="28">
        <f t="shared" si="148"/>
        <v>7</v>
      </c>
      <c r="AO881" s="28">
        <f t="shared" si="148"/>
        <v>9</v>
      </c>
      <c r="AP881" s="28">
        <f t="shared" si="148"/>
        <v>3</v>
      </c>
      <c r="AQ881" s="28">
        <f t="shared" si="148"/>
        <v>29</v>
      </c>
      <c r="AR881" s="28">
        <f t="shared" si="148"/>
        <v>0</v>
      </c>
      <c r="AS881" s="28">
        <f t="shared" si="148"/>
        <v>10</v>
      </c>
      <c r="AT881" s="28">
        <f t="shared" si="148"/>
        <v>0</v>
      </c>
      <c r="AU881" s="28">
        <f t="shared" si="148"/>
        <v>35</v>
      </c>
      <c r="AV881" s="28">
        <f t="shared" si="148"/>
        <v>4</v>
      </c>
      <c r="AW881" s="28">
        <f t="shared" si="148"/>
        <v>1</v>
      </c>
      <c r="AX881" s="28">
        <f t="shared" si="148"/>
        <v>0</v>
      </c>
      <c r="AY881" s="28">
        <f t="shared" si="148"/>
        <v>0</v>
      </c>
      <c r="AZ881" s="28">
        <f t="shared" si="148"/>
        <v>0</v>
      </c>
      <c r="BA881" s="28">
        <f t="shared" si="148"/>
        <v>0</v>
      </c>
      <c r="BB881" s="28">
        <f t="shared" si="148"/>
        <v>0</v>
      </c>
      <c r="BC881" s="26">
        <f t="shared" si="144"/>
        <v>444</v>
      </c>
      <c r="BD881" s="26">
        <f t="shared" si="145"/>
        <v>324</v>
      </c>
      <c r="BE881" s="26">
        <f t="shared" si="140"/>
        <v>67</v>
      </c>
      <c r="BF881" s="26">
        <f t="shared" si="146"/>
        <v>69</v>
      </c>
      <c r="BG881" s="26">
        <f t="shared" si="143"/>
        <v>511</v>
      </c>
      <c r="BH881" s="26">
        <f t="shared" si="143"/>
        <v>393</v>
      </c>
      <c r="BI881" s="26">
        <f t="shared" si="147"/>
        <v>0</v>
      </c>
      <c r="BJ881" s="87"/>
    </row>
    <row r="882" spans="1:62" s="4" customFormat="1" ht="12.75">
      <c r="A882" s="68" t="s">
        <v>545</v>
      </c>
      <c r="B882" s="25"/>
      <c r="C882" s="25"/>
      <c r="D882" s="67" t="s">
        <v>570</v>
      </c>
      <c r="E882" s="24"/>
      <c r="F882" s="68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6">
        <f t="shared" si="144"/>
        <v>0</v>
      </c>
      <c r="BD882" s="26">
        <f t="shared" si="145"/>
        <v>0</v>
      </c>
      <c r="BE882" s="26">
        <f t="shared" si="140"/>
        <v>0</v>
      </c>
      <c r="BF882" s="26">
        <f t="shared" si="146"/>
        <v>0</v>
      </c>
      <c r="BG882" s="26">
        <f t="shared" si="143"/>
        <v>0</v>
      </c>
      <c r="BH882" s="26">
        <f t="shared" si="143"/>
        <v>0</v>
      </c>
      <c r="BI882" s="26">
        <f t="shared" si="147"/>
        <v>0</v>
      </c>
      <c r="BJ882" s="91"/>
    </row>
    <row r="883" spans="1:62" s="4" customFormat="1" ht="25.5">
      <c r="A883" s="68"/>
      <c r="B883" s="25"/>
      <c r="C883" s="25">
        <v>21</v>
      </c>
      <c r="D883" s="67" t="s">
        <v>571</v>
      </c>
      <c r="E883" s="24"/>
      <c r="F883" s="68"/>
      <c r="G883" s="25"/>
      <c r="H883" s="25"/>
      <c r="I883" s="25"/>
      <c r="J883" s="25"/>
      <c r="K883" s="25"/>
      <c r="L883" s="25"/>
      <c r="M883" s="25"/>
      <c r="N883" s="25">
        <v>1</v>
      </c>
      <c r="O883" s="25"/>
      <c r="P883" s="25"/>
      <c r="Q883" s="25"/>
      <c r="R883" s="25"/>
      <c r="S883" s="25"/>
      <c r="T883" s="25"/>
      <c r="U883" s="25"/>
      <c r="V883" s="25">
        <v>1</v>
      </c>
      <c r="W883" s="25"/>
      <c r="X883" s="25"/>
      <c r="Y883" s="25"/>
      <c r="Z883" s="25">
        <v>5</v>
      </c>
      <c r="AA883" s="25"/>
      <c r="AB883" s="25"/>
      <c r="AC883" s="25">
        <v>1</v>
      </c>
      <c r="AD883" s="25">
        <v>8</v>
      </c>
      <c r="AE883" s="25"/>
      <c r="AF883" s="25"/>
      <c r="AG883" s="25">
        <v>5</v>
      </c>
      <c r="AH883" s="25">
        <v>4</v>
      </c>
      <c r="AI883" s="25"/>
      <c r="AJ883" s="25"/>
      <c r="AK883" s="25">
        <v>1</v>
      </c>
      <c r="AL883" s="25">
        <v>3</v>
      </c>
      <c r="AM883" s="25"/>
      <c r="AN883" s="25"/>
      <c r="AO883" s="25">
        <v>1</v>
      </c>
      <c r="AP883" s="25">
        <v>1</v>
      </c>
      <c r="AQ883" s="25"/>
      <c r="AR883" s="25"/>
      <c r="AS883" s="25"/>
      <c r="AT883" s="25"/>
      <c r="AU883" s="25"/>
      <c r="AV883" s="25"/>
      <c r="AW883" s="25">
        <v>1</v>
      </c>
      <c r="AX883" s="25"/>
      <c r="AY883" s="25"/>
      <c r="AZ883" s="25"/>
      <c r="BA883" s="25"/>
      <c r="BB883" s="25"/>
      <c r="BC883" s="26">
        <f t="shared" si="144"/>
        <v>0</v>
      </c>
      <c r="BD883" s="26">
        <f t="shared" si="145"/>
        <v>0</v>
      </c>
      <c r="BE883" s="26">
        <f t="shared" si="140"/>
        <v>9</v>
      </c>
      <c r="BF883" s="26">
        <f t="shared" si="146"/>
        <v>23</v>
      </c>
      <c r="BG883" s="26">
        <f t="shared" si="143"/>
        <v>9</v>
      </c>
      <c r="BH883" s="26">
        <f t="shared" si="143"/>
        <v>23</v>
      </c>
      <c r="BI883" s="26">
        <f t="shared" si="147"/>
        <v>21</v>
      </c>
      <c r="BJ883" s="91"/>
    </row>
    <row r="884" spans="1:62" s="4" customFormat="1" ht="12.75">
      <c r="A884" s="68"/>
      <c r="B884" s="25"/>
      <c r="C884" s="25">
        <v>22</v>
      </c>
      <c r="D884" s="67" t="s">
        <v>572</v>
      </c>
      <c r="E884" s="24"/>
      <c r="F884" s="68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>
        <v>1</v>
      </c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6">
        <f t="shared" si="144"/>
        <v>0</v>
      </c>
      <c r="BD884" s="26">
        <f t="shared" si="145"/>
        <v>0</v>
      </c>
      <c r="BE884" s="26">
        <f t="shared" si="140"/>
        <v>0</v>
      </c>
      <c r="BF884" s="26">
        <f t="shared" si="146"/>
        <v>1</v>
      </c>
      <c r="BG884" s="26">
        <f t="shared" si="143"/>
        <v>0</v>
      </c>
      <c r="BH884" s="26">
        <f t="shared" si="143"/>
        <v>1</v>
      </c>
      <c r="BI884" s="26">
        <f t="shared" si="147"/>
        <v>22</v>
      </c>
      <c r="BJ884" s="91"/>
    </row>
    <row r="885" spans="1:62" s="4" customFormat="1" ht="12.75">
      <c r="A885" s="68"/>
      <c r="B885" s="25"/>
      <c r="C885" s="25">
        <v>23</v>
      </c>
      <c r="D885" s="67" t="s">
        <v>573</v>
      </c>
      <c r="E885" s="24"/>
      <c r="F885" s="68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>
        <v>1</v>
      </c>
      <c r="S885" s="25"/>
      <c r="T885" s="25"/>
      <c r="U885" s="25"/>
      <c r="V885" s="25">
        <v>6</v>
      </c>
      <c r="W885" s="25"/>
      <c r="X885" s="25"/>
      <c r="Y885" s="25"/>
      <c r="Z885" s="25">
        <v>5</v>
      </c>
      <c r="AA885" s="25"/>
      <c r="AB885" s="25">
        <v>1</v>
      </c>
      <c r="AC885" s="25"/>
      <c r="AD885" s="25">
        <v>8</v>
      </c>
      <c r="AE885" s="25"/>
      <c r="AF885" s="25"/>
      <c r="AG885" s="25"/>
      <c r="AH885" s="25">
        <v>5</v>
      </c>
      <c r="AI885" s="25">
        <v>1</v>
      </c>
      <c r="AJ885" s="25"/>
      <c r="AK885" s="25"/>
      <c r="AL885" s="25">
        <v>1</v>
      </c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6">
        <f t="shared" si="144"/>
        <v>1</v>
      </c>
      <c r="BD885" s="26">
        <f t="shared" si="145"/>
        <v>1</v>
      </c>
      <c r="BE885" s="26">
        <f t="shared" si="140"/>
        <v>0</v>
      </c>
      <c r="BF885" s="26">
        <f t="shared" si="146"/>
        <v>26</v>
      </c>
      <c r="BG885" s="26">
        <f t="shared" si="143"/>
        <v>1</v>
      </c>
      <c r="BH885" s="26">
        <f t="shared" si="143"/>
        <v>27</v>
      </c>
      <c r="BI885" s="26">
        <f t="shared" si="147"/>
        <v>23</v>
      </c>
      <c r="BJ885" s="91"/>
    </row>
    <row r="886" spans="1:62" s="4" customFormat="1" ht="25.5">
      <c r="A886" s="68"/>
      <c r="B886" s="25"/>
      <c r="C886" s="25">
        <v>24</v>
      </c>
      <c r="D886" s="67" t="s">
        <v>574</v>
      </c>
      <c r="E886" s="24"/>
      <c r="F886" s="68"/>
      <c r="G886" s="25"/>
      <c r="H886" s="25"/>
      <c r="I886" s="25"/>
      <c r="J886" s="25"/>
      <c r="K886" s="25"/>
      <c r="L886" s="25"/>
      <c r="M886" s="25"/>
      <c r="N886" s="25">
        <v>4</v>
      </c>
      <c r="O886" s="25"/>
      <c r="P886" s="25">
        <v>1</v>
      </c>
      <c r="Q886" s="25"/>
      <c r="R886" s="25">
        <v>3</v>
      </c>
      <c r="S886" s="25"/>
      <c r="T886" s="25">
        <v>3</v>
      </c>
      <c r="U886" s="25"/>
      <c r="V886" s="25">
        <v>3</v>
      </c>
      <c r="W886" s="25"/>
      <c r="X886" s="25"/>
      <c r="Y886" s="25"/>
      <c r="Z886" s="25"/>
      <c r="AA886" s="25"/>
      <c r="AB886" s="25"/>
      <c r="AC886" s="25"/>
      <c r="AD886" s="25">
        <v>5</v>
      </c>
      <c r="AE886" s="25"/>
      <c r="AF886" s="25"/>
      <c r="AG886" s="25"/>
      <c r="AH886" s="25">
        <v>2</v>
      </c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6">
        <f t="shared" si="144"/>
        <v>0</v>
      </c>
      <c r="BD886" s="26">
        <f t="shared" si="145"/>
        <v>4</v>
      </c>
      <c r="BE886" s="26">
        <f t="shared" si="140"/>
        <v>0</v>
      </c>
      <c r="BF886" s="26">
        <f t="shared" si="146"/>
        <v>17</v>
      </c>
      <c r="BG886" s="26">
        <f t="shared" si="143"/>
        <v>0</v>
      </c>
      <c r="BH886" s="26">
        <f t="shared" si="143"/>
        <v>21</v>
      </c>
      <c r="BI886" s="26">
        <f t="shared" si="147"/>
        <v>24</v>
      </c>
      <c r="BJ886" s="91"/>
    </row>
    <row r="887" spans="1:62" s="4" customFormat="1" ht="12.75">
      <c r="A887" s="68"/>
      <c r="B887" s="25"/>
      <c r="C887" s="25">
        <v>25</v>
      </c>
      <c r="D887" s="67" t="s">
        <v>575</v>
      </c>
      <c r="E887" s="24"/>
      <c r="F887" s="68"/>
      <c r="G887" s="25"/>
      <c r="H887" s="25"/>
      <c r="I887" s="25"/>
      <c r="J887" s="25"/>
      <c r="K887" s="25"/>
      <c r="L887" s="25"/>
      <c r="M887" s="25">
        <v>2</v>
      </c>
      <c r="N887" s="25"/>
      <c r="O887" s="25"/>
      <c r="P887" s="25">
        <v>3</v>
      </c>
      <c r="Q887" s="25"/>
      <c r="R887" s="25"/>
      <c r="S887" s="25"/>
      <c r="T887" s="25">
        <v>5</v>
      </c>
      <c r="U887" s="25"/>
      <c r="V887" s="25">
        <v>2</v>
      </c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>
        <v>1</v>
      </c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6">
        <f t="shared" si="144"/>
        <v>1</v>
      </c>
      <c r="BD887" s="26">
        <f t="shared" si="145"/>
        <v>10</v>
      </c>
      <c r="BE887" s="26">
        <f t="shared" si="140"/>
        <v>0</v>
      </c>
      <c r="BF887" s="26">
        <f t="shared" si="146"/>
        <v>2</v>
      </c>
      <c r="BG887" s="26">
        <f t="shared" si="143"/>
        <v>1</v>
      </c>
      <c r="BH887" s="26">
        <f t="shared" si="143"/>
        <v>12</v>
      </c>
      <c r="BI887" s="26">
        <f t="shared" si="147"/>
        <v>25</v>
      </c>
      <c r="BJ887" s="91"/>
    </row>
    <row r="888" spans="1:62" s="4" customFormat="1" ht="12.75">
      <c r="A888" s="68"/>
      <c r="B888" s="25"/>
      <c r="C888" s="25">
        <v>26</v>
      </c>
      <c r="D888" s="67" t="s">
        <v>576</v>
      </c>
      <c r="E888" s="24"/>
      <c r="F888" s="68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>
        <v>2</v>
      </c>
      <c r="W888" s="25"/>
      <c r="X888" s="25"/>
      <c r="Y888" s="25"/>
      <c r="Z888" s="25">
        <v>1</v>
      </c>
      <c r="AA888" s="25">
        <v>1</v>
      </c>
      <c r="AB888" s="25"/>
      <c r="AC888" s="25"/>
      <c r="AD888" s="25">
        <v>1</v>
      </c>
      <c r="AE888" s="25">
        <v>2</v>
      </c>
      <c r="AF888" s="25">
        <v>1</v>
      </c>
      <c r="AG888" s="25"/>
      <c r="AH888" s="25"/>
      <c r="AI888" s="25">
        <v>1</v>
      </c>
      <c r="AJ888" s="25"/>
      <c r="AK888" s="25"/>
      <c r="AL888" s="25"/>
      <c r="AM888" s="25">
        <v>1</v>
      </c>
      <c r="AN888" s="25"/>
      <c r="AO888" s="25"/>
      <c r="AP888" s="25"/>
      <c r="AQ888" s="25"/>
      <c r="AR888" s="25"/>
      <c r="AS888" s="25"/>
      <c r="AT888" s="25"/>
      <c r="AU888" s="25">
        <v>1</v>
      </c>
      <c r="AV888" s="25"/>
      <c r="AW888" s="25"/>
      <c r="AX888" s="25"/>
      <c r="AY888" s="25"/>
      <c r="AZ888" s="25"/>
      <c r="BA888" s="25"/>
      <c r="BB888" s="25"/>
      <c r="BC888" s="26">
        <f t="shared" si="144"/>
        <v>6</v>
      </c>
      <c r="BD888" s="26">
        <f t="shared" si="145"/>
        <v>1</v>
      </c>
      <c r="BE888" s="26">
        <f t="shared" si="140"/>
        <v>0</v>
      </c>
      <c r="BF888" s="26">
        <f t="shared" si="146"/>
        <v>4</v>
      </c>
      <c r="BG888" s="26">
        <f t="shared" si="143"/>
        <v>6</v>
      </c>
      <c r="BH888" s="26">
        <f t="shared" si="143"/>
        <v>5</v>
      </c>
      <c r="BI888" s="26">
        <f t="shared" si="147"/>
        <v>26</v>
      </c>
      <c r="BJ888" s="91"/>
    </row>
    <row r="889" spans="1:62" s="4" customFormat="1" ht="12.75">
      <c r="A889" s="68"/>
      <c r="B889" s="25"/>
      <c r="C889" s="25">
        <v>27</v>
      </c>
      <c r="D889" s="67" t="s">
        <v>577</v>
      </c>
      <c r="E889" s="24"/>
      <c r="F889" s="68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>
        <v>1</v>
      </c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>
        <v>1</v>
      </c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6">
        <f t="shared" si="144"/>
        <v>0</v>
      </c>
      <c r="BD889" s="26">
        <f t="shared" si="145"/>
        <v>2</v>
      </c>
      <c r="BE889" s="26">
        <f t="shared" si="140"/>
        <v>0</v>
      </c>
      <c r="BF889" s="26">
        <f t="shared" si="146"/>
        <v>0</v>
      </c>
      <c r="BG889" s="26">
        <f t="shared" si="143"/>
        <v>0</v>
      </c>
      <c r="BH889" s="26">
        <f t="shared" si="143"/>
        <v>2</v>
      </c>
      <c r="BI889" s="26">
        <f t="shared" si="147"/>
        <v>27</v>
      </c>
      <c r="BJ889" s="91"/>
    </row>
    <row r="890" spans="1:62" s="4" customFormat="1" ht="12.75">
      <c r="A890" s="68"/>
      <c r="B890" s="25"/>
      <c r="C890" s="25">
        <v>28</v>
      </c>
      <c r="D890" s="67" t="s">
        <v>578</v>
      </c>
      <c r="E890" s="24"/>
      <c r="F890" s="68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>
        <v>2</v>
      </c>
      <c r="U890" s="25"/>
      <c r="V890" s="25">
        <v>2</v>
      </c>
      <c r="W890" s="25"/>
      <c r="X890" s="25"/>
      <c r="Y890" s="25"/>
      <c r="Z890" s="25"/>
      <c r="AA890" s="25">
        <v>5</v>
      </c>
      <c r="AB890" s="25">
        <v>5</v>
      </c>
      <c r="AC890" s="25"/>
      <c r="AD890" s="25">
        <v>5</v>
      </c>
      <c r="AE890" s="25">
        <v>7</v>
      </c>
      <c r="AF890" s="28">
        <v>1</v>
      </c>
      <c r="AG890" s="25"/>
      <c r="AH890" s="25"/>
      <c r="AI890" s="25">
        <v>4</v>
      </c>
      <c r="AJ890" s="25"/>
      <c r="AK890" s="25"/>
      <c r="AL890" s="25">
        <v>2</v>
      </c>
      <c r="AM890" s="25">
        <v>1</v>
      </c>
      <c r="AN890" s="25"/>
      <c r="AO890" s="25"/>
      <c r="AP890" s="25"/>
      <c r="AQ890" s="25">
        <v>1</v>
      </c>
      <c r="AR890" s="25">
        <v>1</v>
      </c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6">
        <f t="shared" si="144"/>
        <v>18</v>
      </c>
      <c r="BD890" s="26">
        <f t="shared" si="145"/>
        <v>9</v>
      </c>
      <c r="BE890" s="26">
        <f t="shared" si="140"/>
        <v>0</v>
      </c>
      <c r="BF890" s="26">
        <f t="shared" si="146"/>
        <v>9</v>
      </c>
      <c r="BG890" s="26">
        <f t="shared" si="143"/>
        <v>18</v>
      </c>
      <c r="BH890" s="26">
        <f t="shared" si="143"/>
        <v>18</v>
      </c>
      <c r="BI890" s="26">
        <f t="shared" si="147"/>
        <v>28</v>
      </c>
      <c r="BJ890" s="91"/>
    </row>
    <row r="891" spans="1:62" s="4" customFormat="1" ht="12.75">
      <c r="A891" s="68"/>
      <c r="B891" s="25"/>
      <c r="C891" s="25">
        <v>29</v>
      </c>
      <c r="D891" s="67" t="s">
        <v>579</v>
      </c>
      <c r="E891" s="24"/>
      <c r="F891" s="68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>
        <v>3</v>
      </c>
      <c r="W891" s="25">
        <v>1</v>
      </c>
      <c r="X891" s="25"/>
      <c r="Y891" s="25"/>
      <c r="Z891" s="25"/>
      <c r="AA891" s="25">
        <v>1</v>
      </c>
      <c r="AB891" s="25"/>
      <c r="AC891" s="25"/>
      <c r="AD891" s="25">
        <v>8</v>
      </c>
      <c r="AE891" s="25">
        <v>3</v>
      </c>
      <c r="AF891" s="25"/>
      <c r="AG891" s="25">
        <v>1</v>
      </c>
      <c r="AH891" s="25">
        <v>4</v>
      </c>
      <c r="AI891" s="25">
        <v>3</v>
      </c>
      <c r="AJ891" s="25">
        <v>1</v>
      </c>
      <c r="AK891" s="25">
        <v>2</v>
      </c>
      <c r="AL891" s="25">
        <v>3</v>
      </c>
      <c r="AM891" s="25">
        <v>1</v>
      </c>
      <c r="AN891" s="25"/>
      <c r="AO891" s="25"/>
      <c r="AP891" s="25"/>
      <c r="AQ891" s="25">
        <v>1</v>
      </c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6">
        <f t="shared" si="144"/>
        <v>10</v>
      </c>
      <c r="BD891" s="26">
        <f t="shared" si="145"/>
        <v>1</v>
      </c>
      <c r="BE891" s="26">
        <f t="shared" si="140"/>
        <v>3</v>
      </c>
      <c r="BF891" s="26">
        <f t="shared" si="146"/>
        <v>18</v>
      </c>
      <c r="BG891" s="26">
        <f t="shared" si="143"/>
        <v>13</v>
      </c>
      <c r="BH891" s="26">
        <f t="shared" si="143"/>
        <v>19</v>
      </c>
      <c r="BI891" s="26">
        <f t="shared" si="147"/>
        <v>29</v>
      </c>
      <c r="BJ891" s="91"/>
    </row>
    <row r="892" spans="1:62" s="4" customFormat="1" ht="12.75">
      <c r="A892" s="68"/>
      <c r="B892" s="25"/>
      <c r="C892" s="25">
        <v>30</v>
      </c>
      <c r="D892" s="67" t="s">
        <v>580</v>
      </c>
      <c r="E892" s="24"/>
      <c r="F892" s="68"/>
      <c r="G892" s="25"/>
      <c r="H892" s="25"/>
      <c r="I892" s="25"/>
      <c r="J892" s="25"/>
      <c r="K892" s="25"/>
      <c r="L892" s="25"/>
      <c r="M892" s="25"/>
      <c r="N892" s="25">
        <v>1</v>
      </c>
      <c r="O892" s="25"/>
      <c r="P892" s="25"/>
      <c r="Q892" s="25"/>
      <c r="R892" s="25">
        <v>2</v>
      </c>
      <c r="S892" s="25"/>
      <c r="T892" s="25">
        <v>46</v>
      </c>
      <c r="U892" s="25"/>
      <c r="V892" s="25">
        <v>12</v>
      </c>
      <c r="W892" s="25"/>
      <c r="X892" s="25">
        <v>16</v>
      </c>
      <c r="Y892" s="25">
        <v>1</v>
      </c>
      <c r="Z892" s="25">
        <v>11</v>
      </c>
      <c r="AA892" s="25">
        <v>21</v>
      </c>
      <c r="AB892" s="25">
        <v>28</v>
      </c>
      <c r="AC892" s="25">
        <v>1</v>
      </c>
      <c r="AD892" s="25">
        <v>34</v>
      </c>
      <c r="AE892" s="25">
        <v>34</v>
      </c>
      <c r="AF892" s="28">
        <v>4</v>
      </c>
      <c r="AG892" s="28">
        <v>1</v>
      </c>
      <c r="AH892" s="28">
        <v>30</v>
      </c>
      <c r="AI892" s="28">
        <v>6</v>
      </c>
      <c r="AJ892" s="25"/>
      <c r="AK892" s="25">
        <v>2</v>
      </c>
      <c r="AL892" s="25">
        <v>15</v>
      </c>
      <c r="AM892" s="25">
        <v>3</v>
      </c>
      <c r="AN892" s="25"/>
      <c r="AO892" s="25"/>
      <c r="AP892" s="25">
        <v>1</v>
      </c>
      <c r="AQ892" s="25">
        <v>3</v>
      </c>
      <c r="AR892" s="25"/>
      <c r="AS892" s="25"/>
      <c r="AT892" s="25">
        <v>2</v>
      </c>
      <c r="AU892" s="25"/>
      <c r="AV892" s="25"/>
      <c r="AW892" s="25">
        <v>1</v>
      </c>
      <c r="AX892" s="25"/>
      <c r="AY892" s="25"/>
      <c r="AZ892" s="25"/>
      <c r="BA892" s="25"/>
      <c r="BB892" s="25"/>
      <c r="BC892" s="26">
        <f t="shared" si="144"/>
        <v>67</v>
      </c>
      <c r="BD892" s="26">
        <f t="shared" si="145"/>
        <v>94</v>
      </c>
      <c r="BE892" s="26">
        <f t="shared" si="140"/>
        <v>6</v>
      </c>
      <c r="BF892" s="26">
        <f t="shared" si="146"/>
        <v>108</v>
      </c>
      <c r="BG892" s="26">
        <f t="shared" si="143"/>
        <v>73</v>
      </c>
      <c r="BH892" s="26">
        <f t="shared" si="143"/>
        <v>202</v>
      </c>
      <c r="BI892" s="26">
        <f t="shared" si="147"/>
        <v>30</v>
      </c>
      <c r="BJ892" s="91"/>
    </row>
    <row r="893" spans="1:62" s="15" customFormat="1" ht="12.75">
      <c r="A893" s="66"/>
      <c r="B893" s="28"/>
      <c r="C893" s="28"/>
      <c r="D893" s="71" t="s">
        <v>581</v>
      </c>
      <c r="E893" s="24"/>
      <c r="F893" s="66"/>
      <c r="G893" s="28">
        <f>G892+G891+G890+G889+G888+G887+G886+G885+G884+G883</f>
        <v>0</v>
      </c>
      <c r="H893" s="28">
        <f aca="true" t="shared" si="149" ref="H893:BB893">H892+H891+H890+H889+H888+H887+H886+H885+H884+H883</f>
        <v>0</v>
      </c>
      <c r="I893" s="28">
        <f t="shared" si="149"/>
        <v>0</v>
      </c>
      <c r="J893" s="28">
        <f t="shared" si="149"/>
        <v>0</v>
      </c>
      <c r="K893" s="28">
        <f t="shared" si="149"/>
        <v>0</v>
      </c>
      <c r="L893" s="28">
        <f t="shared" si="149"/>
        <v>0</v>
      </c>
      <c r="M893" s="28">
        <f t="shared" si="149"/>
        <v>2</v>
      </c>
      <c r="N893" s="28">
        <f t="shared" si="149"/>
        <v>6</v>
      </c>
      <c r="O893" s="28">
        <f t="shared" si="149"/>
        <v>0</v>
      </c>
      <c r="P893" s="28">
        <f t="shared" si="149"/>
        <v>4</v>
      </c>
      <c r="Q893" s="28">
        <f t="shared" si="149"/>
        <v>0</v>
      </c>
      <c r="R893" s="28">
        <f t="shared" si="149"/>
        <v>6</v>
      </c>
      <c r="S893" s="28">
        <f t="shared" si="149"/>
        <v>0</v>
      </c>
      <c r="T893" s="28">
        <f t="shared" si="149"/>
        <v>56</v>
      </c>
      <c r="U893" s="28">
        <f t="shared" si="149"/>
        <v>0</v>
      </c>
      <c r="V893" s="28">
        <f t="shared" si="149"/>
        <v>31</v>
      </c>
      <c r="W893" s="28">
        <f t="shared" si="149"/>
        <v>1</v>
      </c>
      <c r="X893" s="28">
        <f t="shared" si="149"/>
        <v>17</v>
      </c>
      <c r="Y893" s="28">
        <f t="shared" si="149"/>
        <v>1</v>
      </c>
      <c r="Z893" s="28">
        <f t="shared" si="149"/>
        <v>22</v>
      </c>
      <c r="AA893" s="28">
        <f t="shared" si="149"/>
        <v>28</v>
      </c>
      <c r="AB893" s="28">
        <f t="shared" si="149"/>
        <v>34</v>
      </c>
      <c r="AC893" s="28">
        <f t="shared" si="149"/>
        <v>2</v>
      </c>
      <c r="AD893" s="28">
        <f t="shared" si="149"/>
        <v>69</v>
      </c>
      <c r="AE893" s="28">
        <f t="shared" si="149"/>
        <v>46</v>
      </c>
      <c r="AF893" s="28">
        <f t="shared" si="149"/>
        <v>6</v>
      </c>
      <c r="AG893" s="28">
        <f t="shared" si="149"/>
        <v>7</v>
      </c>
      <c r="AH893" s="28">
        <f t="shared" si="149"/>
        <v>46</v>
      </c>
      <c r="AI893" s="28">
        <f t="shared" si="149"/>
        <v>16</v>
      </c>
      <c r="AJ893" s="28">
        <f t="shared" si="149"/>
        <v>2</v>
      </c>
      <c r="AK893" s="28">
        <f t="shared" si="149"/>
        <v>5</v>
      </c>
      <c r="AL893" s="28">
        <f t="shared" si="149"/>
        <v>24</v>
      </c>
      <c r="AM893" s="28">
        <f t="shared" si="149"/>
        <v>6</v>
      </c>
      <c r="AN893" s="28">
        <f t="shared" si="149"/>
        <v>0</v>
      </c>
      <c r="AO893" s="28">
        <f t="shared" si="149"/>
        <v>1</v>
      </c>
      <c r="AP893" s="28">
        <f t="shared" si="149"/>
        <v>2</v>
      </c>
      <c r="AQ893" s="28">
        <f t="shared" si="149"/>
        <v>5</v>
      </c>
      <c r="AR893" s="28">
        <f t="shared" si="149"/>
        <v>1</v>
      </c>
      <c r="AS893" s="28">
        <f t="shared" si="149"/>
        <v>0</v>
      </c>
      <c r="AT893" s="28">
        <f t="shared" si="149"/>
        <v>2</v>
      </c>
      <c r="AU893" s="28">
        <f t="shared" si="149"/>
        <v>1</v>
      </c>
      <c r="AV893" s="28">
        <f t="shared" si="149"/>
        <v>0</v>
      </c>
      <c r="AW893" s="28">
        <f t="shared" si="149"/>
        <v>2</v>
      </c>
      <c r="AX893" s="28">
        <f t="shared" si="149"/>
        <v>0</v>
      </c>
      <c r="AY893" s="28">
        <f t="shared" si="149"/>
        <v>0</v>
      </c>
      <c r="AZ893" s="28">
        <f t="shared" si="149"/>
        <v>0</v>
      </c>
      <c r="BA893" s="28">
        <f t="shared" si="149"/>
        <v>0</v>
      </c>
      <c r="BB893" s="28">
        <f t="shared" si="149"/>
        <v>0</v>
      </c>
      <c r="BC893" s="26">
        <f t="shared" si="144"/>
        <v>103</v>
      </c>
      <c r="BD893" s="26">
        <f t="shared" si="145"/>
        <v>122</v>
      </c>
      <c r="BE893" s="26">
        <f t="shared" si="140"/>
        <v>18</v>
      </c>
      <c r="BF893" s="26">
        <f t="shared" si="146"/>
        <v>208</v>
      </c>
      <c r="BG893" s="26">
        <f t="shared" si="143"/>
        <v>121</v>
      </c>
      <c r="BH893" s="26">
        <f t="shared" si="143"/>
        <v>330</v>
      </c>
      <c r="BI893" s="26">
        <f t="shared" si="147"/>
        <v>0</v>
      </c>
      <c r="BJ893" s="87"/>
    </row>
    <row r="894" spans="1:62" s="4" customFormat="1" ht="51">
      <c r="A894" s="68" t="s">
        <v>582</v>
      </c>
      <c r="B894" s="25"/>
      <c r="C894" s="25"/>
      <c r="D894" s="67" t="s">
        <v>583</v>
      </c>
      <c r="E894" s="24"/>
      <c r="F894" s="68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8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6">
        <f t="shared" si="144"/>
        <v>0</v>
      </c>
      <c r="BD894" s="26">
        <f t="shared" si="145"/>
        <v>0</v>
      </c>
      <c r="BE894" s="26">
        <f aca="true" t="shared" si="150" ref="BE894:BE957">BA894+AW894+AS894+AO894+AK894+AG894+AC894+Y894+U894+Q894</f>
        <v>0</v>
      </c>
      <c r="BF894" s="26">
        <f t="shared" si="146"/>
        <v>0</v>
      </c>
      <c r="BG894" s="26">
        <f t="shared" si="143"/>
        <v>0</v>
      </c>
      <c r="BH894" s="26">
        <f t="shared" si="143"/>
        <v>0</v>
      </c>
      <c r="BI894" s="26">
        <f t="shared" si="147"/>
        <v>0</v>
      </c>
      <c r="BJ894" s="91">
        <v>320069</v>
      </c>
    </row>
    <row r="895" spans="1:62" s="4" customFormat="1" ht="38.25">
      <c r="A895" s="68"/>
      <c r="B895" s="25"/>
      <c r="C895" s="25">
        <v>1</v>
      </c>
      <c r="D895" s="67" t="s">
        <v>584</v>
      </c>
      <c r="E895" s="24"/>
      <c r="F895" s="68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>
        <v>2</v>
      </c>
      <c r="AB895" s="25">
        <v>1</v>
      </c>
      <c r="AC895" s="25"/>
      <c r="AD895" s="25">
        <v>1</v>
      </c>
      <c r="AE895" s="25">
        <v>5</v>
      </c>
      <c r="AF895" s="25"/>
      <c r="AG895" s="25"/>
      <c r="AH895" s="25">
        <v>5</v>
      </c>
      <c r="AI895" s="28">
        <v>1</v>
      </c>
      <c r="AJ895" s="25"/>
      <c r="AK895" s="25">
        <v>2</v>
      </c>
      <c r="AL895" s="25">
        <v>3</v>
      </c>
      <c r="AM895" s="25">
        <v>1</v>
      </c>
      <c r="AN895" s="25"/>
      <c r="AO895" s="25"/>
      <c r="AP895" s="25"/>
      <c r="AQ895" s="25">
        <v>1</v>
      </c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6">
        <f t="shared" si="144"/>
        <v>10</v>
      </c>
      <c r="BD895" s="26">
        <f t="shared" si="145"/>
        <v>1</v>
      </c>
      <c r="BE895" s="26">
        <f t="shared" si="150"/>
        <v>2</v>
      </c>
      <c r="BF895" s="26">
        <f t="shared" si="146"/>
        <v>9</v>
      </c>
      <c r="BG895" s="26">
        <f t="shared" si="143"/>
        <v>12</v>
      </c>
      <c r="BH895" s="26">
        <f t="shared" si="143"/>
        <v>10</v>
      </c>
      <c r="BI895" s="26">
        <f t="shared" si="147"/>
        <v>1</v>
      </c>
      <c r="BJ895" s="91"/>
    </row>
    <row r="896" spans="1:62" s="4" customFormat="1" ht="25.5">
      <c r="A896" s="68"/>
      <c r="B896" s="25"/>
      <c r="C896" s="25">
        <v>2</v>
      </c>
      <c r="D896" s="67" t="s">
        <v>585</v>
      </c>
      <c r="E896" s="24"/>
      <c r="F896" s="68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>
        <v>3</v>
      </c>
      <c r="AB896" s="25"/>
      <c r="AC896" s="25">
        <v>2</v>
      </c>
      <c r="AD896" s="25">
        <v>1</v>
      </c>
      <c r="AE896" s="25">
        <v>4</v>
      </c>
      <c r="AF896" s="28">
        <v>1</v>
      </c>
      <c r="AG896" s="28">
        <v>11</v>
      </c>
      <c r="AH896" s="28">
        <v>1</v>
      </c>
      <c r="AI896" s="28">
        <v>4</v>
      </c>
      <c r="AJ896" s="25"/>
      <c r="AK896" s="25">
        <v>2</v>
      </c>
      <c r="AL896" s="25"/>
      <c r="AM896" s="25">
        <v>1</v>
      </c>
      <c r="AN896" s="25">
        <v>1</v>
      </c>
      <c r="AO896" s="25"/>
      <c r="AP896" s="25">
        <v>2</v>
      </c>
      <c r="AQ896" s="25">
        <v>1</v>
      </c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6">
        <f t="shared" si="144"/>
        <v>13</v>
      </c>
      <c r="BD896" s="26">
        <f t="shared" si="145"/>
        <v>2</v>
      </c>
      <c r="BE896" s="26">
        <f t="shared" si="150"/>
        <v>15</v>
      </c>
      <c r="BF896" s="26">
        <f t="shared" si="146"/>
        <v>4</v>
      </c>
      <c r="BG896" s="26">
        <f t="shared" si="143"/>
        <v>28</v>
      </c>
      <c r="BH896" s="26">
        <f t="shared" si="143"/>
        <v>6</v>
      </c>
      <c r="BI896" s="26">
        <f t="shared" si="147"/>
        <v>2</v>
      </c>
      <c r="BJ896" s="91"/>
    </row>
    <row r="897" spans="1:62" s="4" customFormat="1" ht="25.5">
      <c r="A897" s="68"/>
      <c r="B897" s="25"/>
      <c r="C897" s="25">
        <v>3</v>
      </c>
      <c r="D897" s="67" t="s">
        <v>586</v>
      </c>
      <c r="E897" s="24"/>
      <c r="F897" s="68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>
        <v>7</v>
      </c>
      <c r="W897" s="25"/>
      <c r="X897" s="25">
        <v>2</v>
      </c>
      <c r="Y897" s="25"/>
      <c r="Z897" s="25">
        <v>4</v>
      </c>
      <c r="AA897" s="25"/>
      <c r="AB897" s="25">
        <v>9</v>
      </c>
      <c r="AC897" s="25"/>
      <c r="AD897" s="25">
        <v>7</v>
      </c>
      <c r="AE897" s="25"/>
      <c r="AF897" s="25">
        <v>4</v>
      </c>
      <c r="AG897" s="25"/>
      <c r="AH897" s="25">
        <v>7</v>
      </c>
      <c r="AI897" s="25">
        <v>1</v>
      </c>
      <c r="AJ897" s="25">
        <v>4</v>
      </c>
      <c r="AK897" s="25"/>
      <c r="AL897" s="25">
        <v>2</v>
      </c>
      <c r="AM897" s="25">
        <v>3</v>
      </c>
      <c r="AN897" s="25">
        <v>1</v>
      </c>
      <c r="AO897" s="25">
        <v>1</v>
      </c>
      <c r="AP897" s="25"/>
      <c r="AQ897" s="25">
        <v>2</v>
      </c>
      <c r="AR897" s="25"/>
      <c r="AS897" s="25">
        <v>2</v>
      </c>
      <c r="AT897" s="25"/>
      <c r="AU897" s="25">
        <v>1</v>
      </c>
      <c r="AV897" s="25"/>
      <c r="AW897" s="25"/>
      <c r="AX897" s="25"/>
      <c r="AY897" s="25"/>
      <c r="AZ897" s="25"/>
      <c r="BA897" s="25"/>
      <c r="BB897" s="25"/>
      <c r="BC897" s="26">
        <f t="shared" si="144"/>
        <v>7</v>
      </c>
      <c r="BD897" s="26">
        <f t="shared" si="145"/>
        <v>20</v>
      </c>
      <c r="BE897" s="26">
        <f t="shared" si="150"/>
        <v>3</v>
      </c>
      <c r="BF897" s="26">
        <f t="shared" si="146"/>
        <v>27</v>
      </c>
      <c r="BG897" s="26">
        <f t="shared" si="143"/>
        <v>10</v>
      </c>
      <c r="BH897" s="26">
        <f t="shared" si="143"/>
        <v>47</v>
      </c>
      <c r="BI897" s="26">
        <f t="shared" si="147"/>
        <v>3</v>
      </c>
      <c r="BJ897" s="91"/>
    </row>
    <row r="898" spans="1:62" s="4" customFormat="1" ht="12.75">
      <c r="A898" s="68"/>
      <c r="B898" s="25"/>
      <c r="C898" s="25">
        <v>4</v>
      </c>
      <c r="D898" s="67" t="s">
        <v>587</v>
      </c>
      <c r="E898" s="24"/>
      <c r="F898" s="68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>
        <v>6</v>
      </c>
      <c r="U898" s="25"/>
      <c r="V898" s="25">
        <v>6</v>
      </c>
      <c r="W898" s="25"/>
      <c r="X898" s="25">
        <v>2</v>
      </c>
      <c r="Y898" s="25"/>
      <c r="Z898" s="25">
        <v>3</v>
      </c>
      <c r="AA898" s="25">
        <v>1</v>
      </c>
      <c r="AB898" s="25">
        <v>9</v>
      </c>
      <c r="AC898" s="25"/>
      <c r="AD898" s="25">
        <v>13</v>
      </c>
      <c r="AE898" s="25">
        <v>1</v>
      </c>
      <c r="AF898" s="28">
        <v>5</v>
      </c>
      <c r="AG898" s="25"/>
      <c r="AH898" s="25">
        <v>2</v>
      </c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6">
        <f t="shared" si="144"/>
        <v>2</v>
      </c>
      <c r="BD898" s="26">
        <f t="shared" si="145"/>
        <v>22</v>
      </c>
      <c r="BE898" s="26">
        <f t="shared" si="150"/>
        <v>0</v>
      </c>
      <c r="BF898" s="26">
        <f t="shared" si="146"/>
        <v>24</v>
      </c>
      <c r="BG898" s="26">
        <f t="shared" si="143"/>
        <v>2</v>
      </c>
      <c r="BH898" s="26">
        <f t="shared" si="143"/>
        <v>46</v>
      </c>
      <c r="BI898" s="26">
        <f t="shared" si="147"/>
        <v>4</v>
      </c>
      <c r="BJ898" s="91"/>
    </row>
    <row r="899" spans="1:62" s="4" customFormat="1" ht="12.75">
      <c r="A899" s="68"/>
      <c r="B899" s="25"/>
      <c r="C899" s="25">
        <v>5</v>
      </c>
      <c r="D899" s="67" t="s">
        <v>588</v>
      </c>
      <c r="E899" s="24"/>
      <c r="F899" s="68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>
        <v>3</v>
      </c>
      <c r="AF899" s="25">
        <v>1</v>
      </c>
      <c r="AG899" s="25">
        <v>6</v>
      </c>
      <c r="AH899" s="25"/>
      <c r="AI899" s="25">
        <v>3</v>
      </c>
      <c r="AJ899" s="25"/>
      <c r="AK899" s="25"/>
      <c r="AL899" s="25"/>
      <c r="AM899" s="25"/>
      <c r="AN899" s="25"/>
      <c r="AO899" s="25"/>
      <c r="AP899" s="25"/>
      <c r="AQ899" s="25"/>
      <c r="AR899" s="25"/>
      <c r="AS899" s="25">
        <v>1</v>
      </c>
      <c r="AT899" s="25"/>
      <c r="AU899" s="25">
        <v>1</v>
      </c>
      <c r="AV899" s="25"/>
      <c r="AW899" s="25">
        <v>1</v>
      </c>
      <c r="AX899" s="25"/>
      <c r="AY899" s="25"/>
      <c r="AZ899" s="25"/>
      <c r="BA899" s="25"/>
      <c r="BB899" s="25"/>
      <c r="BC899" s="26">
        <f t="shared" si="144"/>
        <v>7</v>
      </c>
      <c r="BD899" s="26">
        <f t="shared" si="145"/>
        <v>1</v>
      </c>
      <c r="BE899" s="26">
        <f t="shared" si="150"/>
        <v>8</v>
      </c>
      <c r="BF899" s="26">
        <f t="shared" si="146"/>
        <v>0</v>
      </c>
      <c r="BG899" s="26">
        <f t="shared" si="143"/>
        <v>15</v>
      </c>
      <c r="BH899" s="26">
        <f t="shared" si="143"/>
        <v>1</v>
      </c>
      <c r="BI899" s="26">
        <f t="shared" si="147"/>
        <v>5</v>
      </c>
      <c r="BJ899" s="91"/>
    </row>
    <row r="900" spans="1:62" s="4" customFormat="1" ht="12.75">
      <c r="A900" s="68"/>
      <c r="B900" s="25"/>
      <c r="C900" s="25">
        <v>6</v>
      </c>
      <c r="D900" s="67" t="s">
        <v>589</v>
      </c>
      <c r="E900" s="24"/>
      <c r="F900" s="68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>
        <v>2</v>
      </c>
      <c r="S900" s="25"/>
      <c r="T900" s="25">
        <v>7</v>
      </c>
      <c r="U900" s="25"/>
      <c r="V900" s="25">
        <v>4</v>
      </c>
      <c r="W900" s="25"/>
      <c r="X900" s="25"/>
      <c r="Y900" s="25"/>
      <c r="Z900" s="25">
        <v>5</v>
      </c>
      <c r="AA900" s="25"/>
      <c r="AB900" s="25"/>
      <c r="AC900" s="25">
        <v>1</v>
      </c>
      <c r="AD900" s="25">
        <v>17</v>
      </c>
      <c r="AE900" s="25">
        <v>2</v>
      </c>
      <c r="AF900" s="28">
        <v>1</v>
      </c>
      <c r="AG900" s="28">
        <v>1</v>
      </c>
      <c r="AH900" s="28">
        <v>12</v>
      </c>
      <c r="AI900" s="28">
        <v>3</v>
      </c>
      <c r="AJ900" s="25"/>
      <c r="AK900" s="25"/>
      <c r="AL900" s="25">
        <v>5</v>
      </c>
      <c r="AM900" s="25">
        <v>1</v>
      </c>
      <c r="AN900" s="25"/>
      <c r="AO900" s="25"/>
      <c r="AP900" s="25">
        <v>2</v>
      </c>
      <c r="AQ900" s="25"/>
      <c r="AR900" s="25"/>
      <c r="AS900" s="25"/>
      <c r="AT900" s="25">
        <v>1</v>
      </c>
      <c r="AU900" s="25"/>
      <c r="AV900" s="25"/>
      <c r="AW900" s="25"/>
      <c r="AX900" s="25">
        <v>1</v>
      </c>
      <c r="AY900" s="25"/>
      <c r="AZ900" s="25"/>
      <c r="BA900" s="25"/>
      <c r="BB900" s="25"/>
      <c r="BC900" s="26">
        <f t="shared" si="144"/>
        <v>6</v>
      </c>
      <c r="BD900" s="26">
        <f t="shared" si="145"/>
        <v>8</v>
      </c>
      <c r="BE900" s="26">
        <f t="shared" si="150"/>
        <v>2</v>
      </c>
      <c r="BF900" s="26">
        <f t="shared" si="146"/>
        <v>49</v>
      </c>
      <c r="BG900" s="26">
        <f t="shared" si="143"/>
        <v>8</v>
      </c>
      <c r="BH900" s="26">
        <f t="shared" si="143"/>
        <v>57</v>
      </c>
      <c r="BI900" s="26">
        <f t="shared" si="147"/>
        <v>6</v>
      </c>
      <c r="BJ900" s="91"/>
    </row>
    <row r="901" spans="1:62" s="4" customFormat="1" ht="12.75">
      <c r="A901" s="68"/>
      <c r="B901" s="25"/>
      <c r="C901" s="25">
        <v>7</v>
      </c>
      <c r="D901" s="67" t="s">
        <v>590</v>
      </c>
      <c r="E901" s="24"/>
      <c r="F901" s="68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>
        <v>1</v>
      </c>
      <c r="W901" s="25"/>
      <c r="X901" s="25"/>
      <c r="Y901" s="25"/>
      <c r="Z901" s="25"/>
      <c r="AA901" s="25"/>
      <c r="AB901" s="25"/>
      <c r="AC901" s="25"/>
      <c r="AD901" s="25">
        <v>3</v>
      </c>
      <c r="AE901" s="25"/>
      <c r="AF901" s="28"/>
      <c r="AG901" s="25">
        <v>3</v>
      </c>
      <c r="AH901" s="28">
        <v>2</v>
      </c>
      <c r="AI901" s="25"/>
      <c r="AJ901" s="25">
        <v>1</v>
      </c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6">
        <f t="shared" si="144"/>
        <v>0</v>
      </c>
      <c r="BD901" s="26">
        <f t="shared" si="145"/>
        <v>1</v>
      </c>
      <c r="BE901" s="26">
        <f t="shared" si="150"/>
        <v>3</v>
      </c>
      <c r="BF901" s="26">
        <f t="shared" si="146"/>
        <v>6</v>
      </c>
      <c r="BG901" s="26">
        <f t="shared" si="143"/>
        <v>3</v>
      </c>
      <c r="BH901" s="26">
        <f t="shared" si="143"/>
        <v>7</v>
      </c>
      <c r="BI901" s="26">
        <f t="shared" si="147"/>
        <v>7</v>
      </c>
      <c r="BJ901" s="91"/>
    </row>
    <row r="902" spans="1:62" s="15" customFormat="1" ht="12.75">
      <c r="A902" s="66"/>
      <c r="B902" s="28"/>
      <c r="C902" s="28"/>
      <c r="D902" s="71" t="s">
        <v>591</v>
      </c>
      <c r="E902" s="24"/>
      <c r="F902" s="66"/>
      <c r="G902" s="28">
        <f>G901+G900+G899+G898+G897+G896+G895</f>
        <v>0</v>
      </c>
      <c r="H902" s="28">
        <f aca="true" t="shared" si="151" ref="H902:BB902">H901+H900+H899+H898+H897+H896+H895</f>
        <v>0</v>
      </c>
      <c r="I902" s="28">
        <f t="shared" si="151"/>
        <v>0</v>
      </c>
      <c r="J902" s="28">
        <f t="shared" si="151"/>
        <v>0</v>
      </c>
      <c r="K902" s="28">
        <f t="shared" si="151"/>
        <v>0</v>
      </c>
      <c r="L902" s="28">
        <f t="shared" si="151"/>
        <v>0</v>
      </c>
      <c r="M902" s="28">
        <f t="shared" si="151"/>
        <v>0</v>
      </c>
      <c r="N902" s="28">
        <f t="shared" si="151"/>
        <v>0</v>
      </c>
      <c r="O902" s="28">
        <f t="shared" si="151"/>
        <v>0</v>
      </c>
      <c r="P902" s="28">
        <f t="shared" si="151"/>
        <v>0</v>
      </c>
      <c r="Q902" s="28">
        <f t="shared" si="151"/>
        <v>0</v>
      </c>
      <c r="R902" s="28">
        <f t="shared" si="151"/>
        <v>2</v>
      </c>
      <c r="S902" s="28">
        <f t="shared" si="151"/>
        <v>0</v>
      </c>
      <c r="T902" s="28">
        <f t="shared" si="151"/>
        <v>13</v>
      </c>
      <c r="U902" s="28">
        <f t="shared" si="151"/>
        <v>0</v>
      </c>
      <c r="V902" s="28">
        <f t="shared" si="151"/>
        <v>18</v>
      </c>
      <c r="W902" s="28">
        <f t="shared" si="151"/>
        <v>0</v>
      </c>
      <c r="X902" s="28">
        <f t="shared" si="151"/>
        <v>4</v>
      </c>
      <c r="Y902" s="28">
        <f t="shared" si="151"/>
        <v>0</v>
      </c>
      <c r="Z902" s="28">
        <f t="shared" si="151"/>
        <v>12</v>
      </c>
      <c r="AA902" s="28">
        <f t="shared" si="151"/>
        <v>6</v>
      </c>
      <c r="AB902" s="28">
        <f t="shared" si="151"/>
        <v>19</v>
      </c>
      <c r="AC902" s="28">
        <f t="shared" si="151"/>
        <v>3</v>
      </c>
      <c r="AD902" s="28">
        <f t="shared" si="151"/>
        <v>42</v>
      </c>
      <c r="AE902" s="28">
        <f t="shared" si="151"/>
        <v>15</v>
      </c>
      <c r="AF902" s="28">
        <f t="shared" si="151"/>
        <v>12</v>
      </c>
      <c r="AG902" s="28">
        <f t="shared" si="151"/>
        <v>21</v>
      </c>
      <c r="AH902" s="28">
        <f t="shared" si="151"/>
        <v>29</v>
      </c>
      <c r="AI902" s="28">
        <f t="shared" si="151"/>
        <v>12</v>
      </c>
      <c r="AJ902" s="28">
        <f t="shared" si="151"/>
        <v>5</v>
      </c>
      <c r="AK902" s="28">
        <f t="shared" si="151"/>
        <v>4</v>
      </c>
      <c r="AL902" s="28">
        <f t="shared" si="151"/>
        <v>10</v>
      </c>
      <c r="AM902" s="28">
        <f t="shared" si="151"/>
        <v>6</v>
      </c>
      <c r="AN902" s="28">
        <f t="shared" si="151"/>
        <v>2</v>
      </c>
      <c r="AO902" s="28">
        <f t="shared" si="151"/>
        <v>1</v>
      </c>
      <c r="AP902" s="28">
        <f t="shared" si="151"/>
        <v>4</v>
      </c>
      <c r="AQ902" s="28">
        <f t="shared" si="151"/>
        <v>4</v>
      </c>
      <c r="AR902" s="28">
        <f t="shared" si="151"/>
        <v>0</v>
      </c>
      <c r="AS902" s="28">
        <f t="shared" si="151"/>
        <v>3</v>
      </c>
      <c r="AT902" s="28">
        <f t="shared" si="151"/>
        <v>1</v>
      </c>
      <c r="AU902" s="28">
        <f t="shared" si="151"/>
        <v>2</v>
      </c>
      <c r="AV902" s="28">
        <f t="shared" si="151"/>
        <v>0</v>
      </c>
      <c r="AW902" s="28">
        <f t="shared" si="151"/>
        <v>1</v>
      </c>
      <c r="AX902" s="28">
        <f t="shared" si="151"/>
        <v>1</v>
      </c>
      <c r="AY902" s="28">
        <f t="shared" si="151"/>
        <v>0</v>
      </c>
      <c r="AZ902" s="28">
        <f t="shared" si="151"/>
        <v>0</v>
      </c>
      <c r="BA902" s="28">
        <f t="shared" si="151"/>
        <v>0</v>
      </c>
      <c r="BB902" s="28">
        <f t="shared" si="151"/>
        <v>0</v>
      </c>
      <c r="BC902" s="26">
        <f t="shared" si="144"/>
        <v>45</v>
      </c>
      <c r="BD902" s="26">
        <f t="shared" si="145"/>
        <v>55</v>
      </c>
      <c r="BE902" s="26">
        <f t="shared" si="150"/>
        <v>33</v>
      </c>
      <c r="BF902" s="26">
        <f t="shared" si="146"/>
        <v>119</v>
      </c>
      <c r="BG902" s="26">
        <f t="shared" si="143"/>
        <v>78</v>
      </c>
      <c r="BH902" s="26">
        <f t="shared" si="143"/>
        <v>174</v>
      </c>
      <c r="BI902" s="26">
        <f t="shared" si="147"/>
        <v>0</v>
      </c>
      <c r="BJ902" s="87"/>
    </row>
    <row r="903" spans="1:62" s="4" customFormat="1" ht="25.5">
      <c r="A903" s="68" t="s">
        <v>592</v>
      </c>
      <c r="B903" s="25"/>
      <c r="C903" s="25"/>
      <c r="D903" s="67" t="s">
        <v>593</v>
      </c>
      <c r="E903" s="24"/>
      <c r="F903" s="68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6">
        <f t="shared" si="144"/>
        <v>0</v>
      </c>
      <c r="BD903" s="26">
        <f t="shared" si="145"/>
        <v>0</v>
      </c>
      <c r="BE903" s="26">
        <f t="shared" si="150"/>
        <v>0</v>
      </c>
      <c r="BF903" s="26">
        <f t="shared" si="146"/>
        <v>0</v>
      </c>
      <c r="BG903" s="26">
        <f t="shared" si="143"/>
        <v>0</v>
      </c>
      <c r="BH903" s="26">
        <f t="shared" si="143"/>
        <v>0</v>
      </c>
      <c r="BI903" s="26">
        <f t="shared" si="147"/>
        <v>0</v>
      </c>
      <c r="BJ903" s="91"/>
    </row>
    <row r="904" spans="1:62" s="4" customFormat="1" ht="12.75">
      <c r="A904" s="68"/>
      <c r="B904" s="25"/>
      <c r="C904" s="25">
        <v>8</v>
      </c>
      <c r="D904" s="67" t="s">
        <v>594</v>
      </c>
      <c r="E904" s="24"/>
      <c r="F904" s="68"/>
      <c r="G904" s="25">
        <v>1</v>
      </c>
      <c r="H904" s="25">
        <v>23</v>
      </c>
      <c r="I904" s="25"/>
      <c r="J904" s="25">
        <v>58</v>
      </c>
      <c r="K904" s="25">
        <v>3</v>
      </c>
      <c r="L904" s="25">
        <v>103</v>
      </c>
      <c r="M904" s="25">
        <v>9</v>
      </c>
      <c r="N904" s="25">
        <v>500</v>
      </c>
      <c r="O904" s="25"/>
      <c r="P904" s="25">
        <v>28</v>
      </c>
      <c r="Q904" s="25"/>
      <c r="R904" s="25">
        <v>850</v>
      </c>
      <c r="S904" s="25"/>
      <c r="T904" s="25">
        <v>51</v>
      </c>
      <c r="U904" s="25">
        <v>2</v>
      </c>
      <c r="V904" s="25">
        <v>2385</v>
      </c>
      <c r="W904" s="25">
        <v>4</v>
      </c>
      <c r="X904" s="25">
        <v>18</v>
      </c>
      <c r="Y904" s="25">
        <v>2</v>
      </c>
      <c r="Z904" s="25">
        <v>672</v>
      </c>
      <c r="AA904" s="25">
        <v>26</v>
      </c>
      <c r="AB904" s="25">
        <v>54</v>
      </c>
      <c r="AC904" s="25">
        <v>24</v>
      </c>
      <c r="AD904" s="25">
        <v>1062</v>
      </c>
      <c r="AE904" s="25">
        <v>27</v>
      </c>
      <c r="AF904" s="28">
        <v>24</v>
      </c>
      <c r="AG904" s="28">
        <v>71</v>
      </c>
      <c r="AH904" s="28">
        <v>246</v>
      </c>
      <c r="AI904" s="28">
        <v>13</v>
      </c>
      <c r="AJ904" s="28">
        <v>9</v>
      </c>
      <c r="AK904" s="28">
        <v>21</v>
      </c>
      <c r="AL904" s="28">
        <v>71</v>
      </c>
      <c r="AM904" s="28">
        <v>4</v>
      </c>
      <c r="AN904" s="28">
        <v>2</v>
      </c>
      <c r="AO904" s="28">
        <v>16</v>
      </c>
      <c r="AP904" s="28">
        <v>12</v>
      </c>
      <c r="AQ904" s="28">
        <v>4</v>
      </c>
      <c r="AR904" s="28">
        <v>1</v>
      </c>
      <c r="AS904" s="28">
        <v>10</v>
      </c>
      <c r="AT904" s="28">
        <v>10</v>
      </c>
      <c r="AU904" s="28">
        <v>2</v>
      </c>
      <c r="AV904" s="28">
        <v>2</v>
      </c>
      <c r="AW904" s="28">
        <v>5</v>
      </c>
      <c r="AX904" s="28">
        <v>10</v>
      </c>
      <c r="AY904" s="25"/>
      <c r="AZ904" s="25"/>
      <c r="BA904" s="25">
        <v>1</v>
      </c>
      <c r="BB904" s="25"/>
      <c r="BC904" s="26">
        <f t="shared" si="144"/>
        <v>80</v>
      </c>
      <c r="BD904" s="26">
        <f t="shared" si="145"/>
        <v>202</v>
      </c>
      <c r="BE904" s="26">
        <f t="shared" si="150"/>
        <v>152</v>
      </c>
      <c r="BF904" s="26">
        <f t="shared" si="146"/>
        <v>6002</v>
      </c>
      <c r="BG904" s="26">
        <f t="shared" si="143"/>
        <v>232</v>
      </c>
      <c r="BH904" s="26">
        <f t="shared" si="143"/>
        <v>6204</v>
      </c>
      <c r="BI904" s="26">
        <f t="shared" si="147"/>
        <v>8</v>
      </c>
      <c r="BJ904" s="91"/>
    </row>
    <row r="905" spans="1:62" s="4" customFormat="1" ht="12.75">
      <c r="A905" s="68"/>
      <c r="B905" s="25"/>
      <c r="C905" s="25">
        <v>9</v>
      </c>
      <c r="D905" s="67" t="s">
        <v>595</v>
      </c>
      <c r="E905" s="24"/>
      <c r="F905" s="68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>
        <v>1</v>
      </c>
      <c r="U905" s="25"/>
      <c r="V905" s="25"/>
      <c r="W905" s="25"/>
      <c r="X905" s="25"/>
      <c r="Y905" s="25"/>
      <c r="Z905" s="25"/>
      <c r="AA905" s="25">
        <v>1</v>
      </c>
      <c r="AB905" s="25"/>
      <c r="AC905" s="25">
        <v>1</v>
      </c>
      <c r="AD905" s="25">
        <v>2</v>
      </c>
      <c r="AE905" s="25">
        <v>5</v>
      </c>
      <c r="AF905" s="25"/>
      <c r="AG905" s="28">
        <v>2</v>
      </c>
      <c r="AH905" s="28">
        <v>2</v>
      </c>
      <c r="AI905" s="25">
        <v>3</v>
      </c>
      <c r="AJ905" s="25"/>
      <c r="AK905" s="25">
        <v>3</v>
      </c>
      <c r="AL905" s="25"/>
      <c r="AM905" s="25"/>
      <c r="AN905" s="25"/>
      <c r="AO905" s="25"/>
      <c r="AP905" s="25"/>
      <c r="AQ905" s="25">
        <v>3</v>
      </c>
      <c r="AR905" s="25"/>
      <c r="AS905" s="25">
        <v>1</v>
      </c>
      <c r="AT905" s="25"/>
      <c r="AU905" s="25">
        <v>1</v>
      </c>
      <c r="AV905" s="25"/>
      <c r="AW905" s="25"/>
      <c r="AX905" s="25"/>
      <c r="AY905" s="25"/>
      <c r="AZ905" s="25"/>
      <c r="BA905" s="25"/>
      <c r="BB905" s="25"/>
      <c r="BC905" s="26">
        <f t="shared" si="144"/>
        <v>13</v>
      </c>
      <c r="BD905" s="26">
        <f t="shared" si="145"/>
        <v>1</v>
      </c>
      <c r="BE905" s="26">
        <f t="shared" si="150"/>
        <v>7</v>
      </c>
      <c r="BF905" s="26">
        <f t="shared" si="146"/>
        <v>4</v>
      </c>
      <c r="BG905" s="26">
        <f t="shared" si="143"/>
        <v>20</v>
      </c>
      <c r="BH905" s="26">
        <f t="shared" si="143"/>
        <v>5</v>
      </c>
      <c r="BI905" s="26">
        <f t="shared" si="147"/>
        <v>9</v>
      </c>
      <c r="BJ905" s="91"/>
    </row>
    <row r="906" spans="1:62" s="4" customFormat="1" ht="12.75">
      <c r="A906" s="68"/>
      <c r="B906" s="25"/>
      <c r="C906" s="25">
        <v>10</v>
      </c>
      <c r="D906" s="67" t="s">
        <v>596</v>
      </c>
      <c r="E906" s="24"/>
      <c r="F906" s="68"/>
      <c r="G906" s="25"/>
      <c r="H906" s="25"/>
      <c r="I906" s="25"/>
      <c r="J906" s="25"/>
      <c r="K906" s="25"/>
      <c r="L906" s="25"/>
      <c r="M906" s="25"/>
      <c r="N906" s="25">
        <v>4</v>
      </c>
      <c r="O906" s="25"/>
      <c r="P906" s="25"/>
      <c r="Q906" s="25"/>
      <c r="R906" s="25">
        <v>4</v>
      </c>
      <c r="S906" s="25"/>
      <c r="T906" s="25"/>
      <c r="U906" s="25"/>
      <c r="V906" s="25">
        <v>26</v>
      </c>
      <c r="W906" s="25"/>
      <c r="X906" s="25"/>
      <c r="Y906" s="25">
        <v>2</v>
      </c>
      <c r="Z906" s="25">
        <v>17</v>
      </c>
      <c r="AA906" s="25"/>
      <c r="AB906" s="25"/>
      <c r="AC906" s="25">
        <v>2</v>
      </c>
      <c r="AD906" s="25">
        <v>65</v>
      </c>
      <c r="AE906" s="25"/>
      <c r="AF906" s="25"/>
      <c r="AG906" s="28">
        <v>19</v>
      </c>
      <c r="AH906" s="28">
        <v>83</v>
      </c>
      <c r="AI906" s="25"/>
      <c r="AJ906" s="25"/>
      <c r="AK906" s="25">
        <v>15</v>
      </c>
      <c r="AL906" s="25">
        <v>35</v>
      </c>
      <c r="AM906" s="25"/>
      <c r="AN906" s="25"/>
      <c r="AO906" s="25">
        <v>3</v>
      </c>
      <c r="AP906" s="25">
        <v>10</v>
      </c>
      <c r="AQ906" s="25"/>
      <c r="AR906" s="25"/>
      <c r="AS906" s="25">
        <v>4</v>
      </c>
      <c r="AT906" s="25">
        <v>3</v>
      </c>
      <c r="AU906" s="25"/>
      <c r="AV906" s="25"/>
      <c r="AW906" s="25">
        <v>5</v>
      </c>
      <c r="AX906" s="25">
        <v>4</v>
      </c>
      <c r="AY906" s="25"/>
      <c r="AZ906" s="25"/>
      <c r="BA906" s="25"/>
      <c r="BB906" s="25"/>
      <c r="BC906" s="26">
        <f t="shared" si="144"/>
        <v>0</v>
      </c>
      <c r="BD906" s="26">
        <f t="shared" si="145"/>
        <v>0</v>
      </c>
      <c r="BE906" s="26">
        <f t="shared" si="150"/>
        <v>50</v>
      </c>
      <c r="BF906" s="26">
        <f t="shared" si="146"/>
        <v>251</v>
      </c>
      <c r="BG906" s="26">
        <f t="shared" si="143"/>
        <v>50</v>
      </c>
      <c r="BH906" s="26">
        <f t="shared" si="143"/>
        <v>251</v>
      </c>
      <c r="BI906" s="26">
        <f t="shared" si="147"/>
        <v>10</v>
      </c>
      <c r="BJ906" s="91"/>
    </row>
    <row r="907" spans="1:62" s="4" customFormat="1" ht="12.75">
      <c r="A907" s="68"/>
      <c r="B907" s="25"/>
      <c r="C907" s="25">
        <v>11</v>
      </c>
      <c r="D907" s="67" t="s">
        <v>597</v>
      </c>
      <c r="E907" s="24"/>
      <c r="F907" s="68"/>
      <c r="G907" s="25"/>
      <c r="H907" s="25"/>
      <c r="I907" s="25"/>
      <c r="J907" s="25"/>
      <c r="K907" s="25"/>
      <c r="L907" s="25"/>
      <c r="M907" s="25">
        <v>2</v>
      </c>
      <c r="N907" s="25"/>
      <c r="O907" s="25"/>
      <c r="P907" s="25">
        <v>1</v>
      </c>
      <c r="Q907" s="25"/>
      <c r="R907" s="25"/>
      <c r="S907" s="25">
        <v>1</v>
      </c>
      <c r="T907" s="25">
        <v>9</v>
      </c>
      <c r="U907" s="25"/>
      <c r="V907" s="25"/>
      <c r="W907" s="25"/>
      <c r="X907" s="25">
        <v>12</v>
      </c>
      <c r="Y907" s="25"/>
      <c r="Z907" s="25"/>
      <c r="AA907" s="25">
        <v>36</v>
      </c>
      <c r="AB907" s="25">
        <v>19</v>
      </c>
      <c r="AC907" s="25"/>
      <c r="AD907" s="25"/>
      <c r="AE907" s="25">
        <v>56</v>
      </c>
      <c r="AF907" s="28">
        <v>9</v>
      </c>
      <c r="AG907" s="25"/>
      <c r="AH907" s="25"/>
      <c r="AI907" s="25">
        <v>15</v>
      </c>
      <c r="AJ907" s="25">
        <v>1</v>
      </c>
      <c r="AK907" s="25"/>
      <c r="AL907" s="25"/>
      <c r="AM907" s="25">
        <v>2</v>
      </c>
      <c r="AN907" s="25"/>
      <c r="AO907" s="25"/>
      <c r="AP907" s="25"/>
      <c r="AQ907" s="25"/>
      <c r="AR907" s="25"/>
      <c r="AS907" s="25"/>
      <c r="AT907" s="25"/>
      <c r="AU907" s="25">
        <v>1</v>
      </c>
      <c r="AV907" s="25"/>
      <c r="AW907" s="25"/>
      <c r="AX907" s="25"/>
      <c r="AY907" s="25"/>
      <c r="AZ907" s="25"/>
      <c r="BA907" s="25"/>
      <c r="BB907" s="25"/>
      <c r="BC907" s="26">
        <f t="shared" si="144"/>
        <v>111</v>
      </c>
      <c r="BD907" s="26">
        <f t="shared" si="145"/>
        <v>53</v>
      </c>
      <c r="BE907" s="26">
        <f t="shared" si="150"/>
        <v>0</v>
      </c>
      <c r="BF907" s="26">
        <f t="shared" si="146"/>
        <v>0</v>
      </c>
      <c r="BG907" s="26">
        <f t="shared" si="143"/>
        <v>111</v>
      </c>
      <c r="BH907" s="26">
        <f t="shared" si="143"/>
        <v>53</v>
      </c>
      <c r="BI907" s="26">
        <f t="shared" si="147"/>
        <v>11</v>
      </c>
      <c r="BJ907" s="91"/>
    </row>
    <row r="908" spans="1:62" s="4" customFormat="1" ht="25.5">
      <c r="A908" s="68"/>
      <c r="B908" s="25"/>
      <c r="C908" s="25">
        <v>12</v>
      </c>
      <c r="D908" s="67" t="s">
        <v>598</v>
      </c>
      <c r="E908" s="24"/>
      <c r="F908" s="68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>
        <v>1</v>
      </c>
      <c r="U908" s="25"/>
      <c r="V908" s="25"/>
      <c r="W908" s="25"/>
      <c r="X908" s="25"/>
      <c r="Y908" s="25"/>
      <c r="Z908" s="25"/>
      <c r="AA908" s="25">
        <v>4</v>
      </c>
      <c r="AB908" s="25"/>
      <c r="AC908" s="25"/>
      <c r="AD908" s="25"/>
      <c r="AE908" s="25">
        <v>1</v>
      </c>
      <c r="AF908" s="25"/>
      <c r="AG908" s="25"/>
      <c r="AH908" s="25"/>
      <c r="AI908" s="25">
        <v>6</v>
      </c>
      <c r="AJ908" s="25"/>
      <c r="AK908" s="25"/>
      <c r="AL908" s="25"/>
      <c r="AM908" s="25">
        <v>2</v>
      </c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6">
        <f t="shared" si="144"/>
        <v>13</v>
      </c>
      <c r="BD908" s="26">
        <f>AZ908+AV908+AR908+AN908+AJ908+AF908+AB908+X908+T908+P908</f>
        <v>1</v>
      </c>
      <c r="BE908" s="26">
        <f t="shared" si="150"/>
        <v>0</v>
      </c>
      <c r="BF908" s="26">
        <f>BB908+AX908+AT908+AP908+AL908+AH908+AD908+Z908+V908+R908</f>
        <v>0</v>
      </c>
      <c r="BG908" s="26">
        <f t="shared" si="143"/>
        <v>13</v>
      </c>
      <c r="BH908" s="26">
        <f t="shared" si="143"/>
        <v>1</v>
      </c>
      <c r="BI908" s="26">
        <f t="shared" si="147"/>
        <v>12</v>
      </c>
      <c r="BJ908" s="91"/>
    </row>
    <row r="909" spans="1:62" s="4" customFormat="1" ht="12.75">
      <c r="A909" s="68"/>
      <c r="B909" s="25"/>
      <c r="C909" s="25">
        <v>13</v>
      </c>
      <c r="D909" s="67" t="s">
        <v>599</v>
      </c>
      <c r="E909" s="24"/>
      <c r="F909" s="68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>
        <v>1</v>
      </c>
      <c r="AF909" s="25"/>
      <c r="AG909" s="25"/>
      <c r="AH909" s="25"/>
      <c r="AI909" s="25">
        <v>2</v>
      </c>
      <c r="AJ909" s="25"/>
      <c r="AK909" s="25"/>
      <c r="AL909" s="25">
        <v>1</v>
      </c>
      <c r="AM909" s="25"/>
      <c r="AN909" s="25"/>
      <c r="AO909" s="25"/>
      <c r="AP909" s="25"/>
      <c r="AQ909" s="25">
        <v>1</v>
      </c>
      <c r="AR909" s="25"/>
      <c r="AS909" s="25"/>
      <c r="AT909" s="25"/>
      <c r="AU909" s="25">
        <v>1</v>
      </c>
      <c r="AV909" s="25"/>
      <c r="AW909" s="25"/>
      <c r="AX909" s="25"/>
      <c r="AY909" s="25"/>
      <c r="AZ909" s="25"/>
      <c r="BA909" s="25"/>
      <c r="BB909" s="25"/>
      <c r="BC909" s="26">
        <f t="shared" si="144"/>
        <v>5</v>
      </c>
      <c r="BD909" s="26">
        <f t="shared" si="145"/>
        <v>0</v>
      </c>
      <c r="BE909" s="26">
        <f t="shared" si="150"/>
        <v>0</v>
      </c>
      <c r="BF909" s="26">
        <f t="shared" si="146"/>
        <v>1</v>
      </c>
      <c r="BG909" s="26">
        <f t="shared" si="143"/>
        <v>5</v>
      </c>
      <c r="BH909" s="26">
        <f t="shared" si="143"/>
        <v>1</v>
      </c>
      <c r="BI909" s="26">
        <f t="shared" si="147"/>
        <v>13</v>
      </c>
      <c r="BJ909" s="91"/>
    </row>
    <row r="910" spans="1:62" s="4" customFormat="1" ht="12.75">
      <c r="A910" s="68"/>
      <c r="B910" s="25"/>
      <c r="C910" s="25">
        <v>14</v>
      </c>
      <c r="D910" s="67" t="s">
        <v>600</v>
      </c>
      <c r="E910" s="24"/>
      <c r="F910" s="68"/>
      <c r="G910" s="25"/>
      <c r="H910" s="25"/>
      <c r="I910" s="25"/>
      <c r="J910" s="25"/>
      <c r="K910" s="25"/>
      <c r="L910" s="25"/>
      <c r="M910" s="25"/>
      <c r="N910" s="25">
        <v>1</v>
      </c>
      <c r="O910" s="25"/>
      <c r="P910" s="25"/>
      <c r="Q910" s="25"/>
      <c r="R910" s="25">
        <v>1</v>
      </c>
      <c r="S910" s="25"/>
      <c r="T910" s="25"/>
      <c r="U910" s="25">
        <v>2</v>
      </c>
      <c r="V910" s="25">
        <v>6</v>
      </c>
      <c r="W910" s="25"/>
      <c r="X910" s="25"/>
      <c r="Y910" s="25">
        <v>4</v>
      </c>
      <c r="Z910" s="25">
        <v>7</v>
      </c>
      <c r="AA910" s="25"/>
      <c r="AB910" s="25"/>
      <c r="AC910" s="25">
        <v>17</v>
      </c>
      <c r="AD910" s="25">
        <v>9</v>
      </c>
      <c r="AE910" s="25"/>
      <c r="AF910" s="25"/>
      <c r="AG910" s="25">
        <v>54</v>
      </c>
      <c r="AH910" s="25">
        <v>9</v>
      </c>
      <c r="AI910" s="25"/>
      <c r="AJ910" s="25"/>
      <c r="AK910" s="25">
        <v>66</v>
      </c>
      <c r="AL910" s="25">
        <v>7</v>
      </c>
      <c r="AM910" s="25"/>
      <c r="AN910" s="25"/>
      <c r="AO910" s="25">
        <v>15</v>
      </c>
      <c r="AP910" s="25">
        <v>3</v>
      </c>
      <c r="AQ910" s="25"/>
      <c r="AR910" s="25"/>
      <c r="AS910" s="25">
        <v>13</v>
      </c>
      <c r="AT910" s="25"/>
      <c r="AU910" s="25"/>
      <c r="AV910" s="25"/>
      <c r="AW910" s="25">
        <v>7</v>
      </c>
      <c r="AX910" s="25">
        <v>1</v>
      </c>
      <c r="AY910" s="25"/>
      <c r="AZ910" s="25"/>
      <c r="BA910" s="25"/>
      <c r="BB910" s="25"/>
      <c r="BC910" s="26">
        <f t="shared" si="144"/>
        <v>0</v>
      </c>
      <c r="BD910" s="26">
        <f t="shared" si="145"/>
        <v>0</v>
      </c>
      <c r="BE910" s="26">
        <f t="shared" si="150"/>
        <v>178</v>
      </c>
      <c r="BF910" s="26">
        <f t="shared" si="146"/>
        <v>44</v>
      </c>
      <c r="BG910" s="26">
        <f t="shared" si="143"/>
        <v>178</v>
      </c>
      <c r="BH910" s="26">
        <f t="shared" si="143"/>
        <v>44</v>
      </c>
      <c r="BI910" s="26">
        <f t="shared" si="147"/>
        <v>14</v>
      </c>
      <c r="BJ910" s="91"/>
    </row>
    <row r="911" spans="1:62" s="4" customFormat="1" ht="12.75">
      <c r="A911" s="68"/>
      <c r="B911" s="25"/>
      <c r="C911" s="25">
        <v>15</v>
      </c>
      <c r="D911" s="67" t="s">
        <v>601</v>
      </c>
      <c r="E911" s="24"/>
      <c r="F911" s="68"/>
      <c r="G911" s="25"/>
      <c r="H911" s="25"/>
      <c r="I911" s="25"/>
      <c r="J911" s="25"/>
      <c r="K911" s="25"/>
      <c r="L911" s="25"/>
      <c r="M911" s="25"/>
      <c r="N911" s="25"/>
      <c r="O911" s="25"/>
      <c r="P911" s="25">
        <v>3</v>
      </c>
      <c r="Q911" s="25"/>
      <c r="R911" s="25"/>
      <c r="S911" s="25"/>
      <c r="T911" s="25">
        <v>9</v>
      </c>
      <c r="U911" s="25"/>
      <c r="V911" s="25"/>
      <c r="W911" s="25">
        <v>1</v>
      </c>
      <c r="X911" s="25">
        <v>2</v>
      </c>
      <c r="Y911" s="25"/>
      <c r="Z911" s="25"/>
      <c r="AA911" s="25">
        <v>1</v>
      </c>
      <c r="AB911" s="25">
        <v>3</v>
      </c>
      <c r="AC911" s="25"/>
      <c r="AD911" s="25"/>
      <c r="AE911" s="25">
        <v>3</v>
      </c>
      <c r="AF911" s="28">
        <v>1</v>
      </c>
      <c r="AG911" s="25"/>
      <c r="AH911" s="25"/>
      <c r="AI911" s="25">
        <v>3</v>
      </c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6">
        <f t="shared" si="144"/>
        <v>8</v>
      </c>
      <c r="BD911" s="26">
        <f t="shared" si="145"/>
        <v>18</v>
      </c>
      <c r="BE911" s="26">
        <f t="shared" si="150"/>
        <v>0</v>
      </c>
      <c r="BF911" s="26">
        <f t="shared" si="146"/>
        <v>0</v>
      </c>
      <c r="BG911" s="26">
        <f t="shared" si="143"/>
        <v>8</v>
      </c>
      <c r="BH911" s="26">
        <f t="shared" si="143"/>
        <v>18</v>
      </c>
      <c r="BI911" s="26">
        <f t="shared" si="147"/>
        <v>15</v>
      </c>
      <c r="BJ911" s="91"/>
    </row>
    <row r="912" spans="1:62" s="15" customFormat="1" ht="12.75">
      <c r="A912" s="66"/>
      <c r="B912" s="28"/>
      <c r="C912" s="28"/>
      <c r="D912" s="71" t="s">
        <v>602</v>
      </c>
      <c r="E912" s="24"/>
      <c r="F912" s="66"/>
      <c r="G912" s="28">
        <f>G911+G910+G909+G908+G907+G906+G905+G904</f>
        <v>1</v>
      </c>
      <c r="H912" s="28">
        <f aca="true" t="shared" si="152" ref="H912:BB912">H911+H910+H909+H908+H907+H906+H905+H904</f>
        <v>23</v>
      </c>
      <c r="I912" s="28">
        <f t="shared" si="152"/>
        <v>0</v>
      </c>
      <c r="J912" s="28">
        <f t="shared" si="152"/>
        <v>58</v>
      </c>
      <c r="K912" s="28">
        <f t="shared" si="152"/>
        <v>3</v>
      </c>
      <c r="L912" s="28">
        <f t="shared" si="152"/>
        <v>103</v>
      </c>
      <c r="M912" s="28">
        <f t="shared" si="152"/>
        <v>11</v>
      </c>
      <c r="N912" s="28">
        <f t="shared" si="152"/>
        <v>505</v>
      </c>
      <c r="O912" s="28">
        <f t="shared" si="152"/>
        <v>0</v>
      </c>
      <c r="P912" s="28">
        <f t="shared" si="152"/>
        <v>32</v>
      </c>
      <c r="Q912" s="28">
        <f t="shared" si="152"/>
        <v>0</v>
      </c>
      <c r="R912" s="28">
        <f t="shared" si="152"/>
        <v>855</v>
      </c>
      <c r="S912" s="28">
        <f t="shared" si="152"/>
        <v>1</v>
      </c>
      <c r="T912" s="28">
        <f t="shared" si="152"/>
        <v>71</v>
      </c>
      <c r="U912" s="28">
        <f t="shared" si="152"/>
        <v>4</v>
      </c>
      <c r="V912" s="28">
        <f t="shared" si="152"/>
        <v>2417</v>
      </c>
      <c r="W912" s="28">
        <f t="shared" si="152"/>
        <v>5</v>
      </c>
      <c r="X912" s="28">
        <f t="shared" si="152"/>
        <v>32</v>
      </c>
      <c r="Y912" s="28">
        <f t="shared" si="152"/>
        <v>8</v>
      </c>
      <c r="Z912" s="28">
        <f t="shared" si="152"/>
        <v>696</v>
      </c>
      <c r="AA912" s="28">
        <f t="shared" si="152"/>
        <v>68</v>
      </c>
      <c r="AB912" s="28">
        <f t="shared" si="152"/>
        <v>76</v>
      </c>
      <c r="AC912" s="28">
        <f t="shared" si="152"/>
        <v>44</v>
      </c>
      <c r="AD912" s="28">
        <f t="shared" si="152"/>
        <v>1138</v>
      </c>
      <c r="AE912" s="28">
        <f t="shared" si="152"/>
        <v>93</v>
      </c>
      <c r="AF912" s="28">
        <f t="shared" si="152"/>
        <v>34</v>
      </c>
      <c r="AG912" s="28">
        <f t="shared" si="152"/>
        <v>146</v>
      </c>
      <c r="AH912" s="28">
        <f t="shared" si="152"/>
        <v>340</v>
      </c>
      <c r="AI912" s="28">
        <f t="shared" si="152"/>
        <v>42</v>
      </c>
      <c r="AJ912" s="28">
        <f t="shared" si="152"/>
        <v>10</v>
      </c>
      <c r="AK912" s="28">
        <f t="shared" si="152"/>
        <v>105</v>
      </c>
      <c r="AL912" s="28">
        <f t="shared" si="152"/>
        <v>114</v>
      </c>
      <c r="AM912" s="28">
        <f t="shared" si="152"/>
        <v>8</v>
      </c>
      <c r="AN912" s="28">
        <f t="shared" si="152"/>
        <v>2</v>
      </c>
      <c r="AO912" s="28">
        <f t="shared" si="152"/>
        <v>34</v>
      </c>
      <c r="AP912" s="28">
        <f t="shared" si="152"/>
        <v>25</v>
      </c>
      <c r="AQ912" s="28">
        <f t="shared" si="152"/>
        <v>8</v>
      </c>
      <c r="AR912" s="28">
        <f t="shared" si="152"/>
        <v>1</v>
      </c>
      <c r="AS912" s="28">
        <f t="shared" si="152"/>
        <v>28</v>
      </c>
      <c r="AT912" s="28">
        <f t="shared" si="152"/>
        <v>13</v>
      </c>
      <c r="AU912" s="28">
        <f t="shared" si="152"/>
        <v>5</v>
      </c>
      <c r="AV912" s="28">
        <f t="shared" si="152"/>
        <v>2</v>
      </c>
      <c r="AW912" s="28">
        <f t="shared" si="152"/>
        <v>17</v>
      </c>
      <c r="AX912" s="28">
        <f t="shared" si="152"/>
        <v>15</v>
      </c>
      <c r="AY912" s="28">
        <f t="shared" si="152"/>
        <v>0</v>
      </c>
      <c r="AZ912" s="28">
        <f t="shared" si="152"/>
        <v>0</v>
      </c>
      <c r="BA912" s="28">
        <f t="shared" si="152"/>
        <v>1</v>
      </c>
      <c r="BB912" s="28">
        <f t="shared" si="152"/>
        <v>0</v>
      </c>
      <c r="BC912" s="26">
        <f t="shared" si="144"/>
        <v>230</v>
      </c>
      <c r="BD912" s="26">
        <f t="shared" si="145"/>
        <v>275</v>
      </c>
      <c r="BE912" s="26">
        <f t="shared" si="150"/>
        <v>387</v>
      </c>
      <c r="BF912" s="26">
        <f t="shared" si="146"/>
        <v>6302</v>
      </c>
      <c r="BG912" s="26">
        <f t="shared" si="143"/>
        <v>617</v>
      </c>
      <c r="BH912" s="26">
        <f t="shared" si="143"/>
        <v>6577</v>
      </c>
      <c r="BI912" s="26">
        <f t="shared" si="147"/>
        <v>0</v>
      </c>
      <c r="BJ912" s="87"/>
    </row>
    <row r="913" spans="1:62" s="4" customFormat="1" ht="25.5">
      <c r="A913" s="68" t="s">
        <v>603</v>
      </c>
      <c r="B913" s="25"/>
      <c r="C913" s="25"/>
      <c r="D913" s="67" t="s">
        <v>604</v>
      </c>
      <c r="E913" s="24"/>
      <c r="F913" s="68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6">
        <f t="shared" si="144"/>
        <v>0</v>
      </c>
      <c r="BD913" s="26">
        <f t="shared" si="145"/>
        <v>0</v>
      </c>
      <c r="BE913" s="26">
        <f t="shared" si="150"/>
        <v>0</v>
      </c>
      <c r="BF913" s="26">
        <f t="shared" si="146"/>
        <v>0</v>
      </c>
      <c r="BG913" s="26">
        <f t="shared" si="143"/>
        <v>0</v>
      </c>
      <c r="BH913" s="26">
        <f t="shared" si="143"/>
        <v>0</v>
      </c>
      <c r="BI913" s="26">
        <f t="shared" si="147"/>
        <v>0</v>
      </c>
      <c r="BJ913" s="91"/>
    </row>
    <row r="914" spans="1:62" s="4" customFormat="1" ht="25.5">
      <c r="A914" s="68"/>
      <c r="B914" s="25"/>
      <c r="C914" s="25">
        <v>16</v>
      </c>
      <c r="D914" s="67" t="s">
        <v>605</v>
      </c>
      <c r="E914" s="24"/>
      <c r="F914" s="68"/>
      <c r="G914" s="25"/>
      <c r="H914" s="25"/>
      <c r="I914" s="25"/>
      <c r="J914" s="25"/>
      <c r="K914" s="25">
        <v>2</v>
      </c>
      <c r="L914" s="25"/>
      <c r="M914" s="25">
        <v>11</v>
      </c>
      <c r="N914" s="25"/>
      <c r="O914" s="25"/>
      <c r="P914" s="25">
        <v>27</v>
      </c>
      <c r="Q914" s="25"/>
      <c r="R914" s="25"/>
      <c r="S914" s="25">
        <v>1</v>
      </c>
      <c r="T914" s="25">
        <v>79</v>
      </c>
      <c r="U914" s="25"/>
      <c r="V914" s="25"/>
      <c r="W914" s="25">
        <v>5</v>
      </c>
      <c r="X914" s="25">
        <v>24</v>
      </c>
      <c r="Y914" s="25"/>
      <c r="Z914" s="25"/>
      <c r="AA914" s="25">
        <v>102</v>
      </c>
      <c r="AB914" s="25">
        <v>46</v>
      </c>
      <c r="AC914" s="25"/>
      <c r="AD914" s="25"/>
      <c r="AE914" s="25">
        <v>194</v>
      </c>
      <c r="AF914" s="28">
        <v>16</v>
      </c>
      <c r="AG914" s="28">
        <v>1</v>
      </c>
      <c r="AH914" s="28">
        <v>2</v>
      </c>
      <c r="AI914" s="28">
        <v>124</v>
      </c>
      <c r="AJ914" s="28">
        <v>5</v>
      </c>
      <c r="AK914" s="28">
        <v>1</v>
      </c>
      <c r="AL914" s="28">
        <v>1</v>
      </c>
      <c r="AM914" s="28">
        <v>39</v>
      </c>
      <c r="AN914" s="28">
        <v>7</v>
      </c>
      <c r="AO914" s="28">
        <v>1</v>
      </c>
      <c r="AP914" s="28">
        <v>1</v>
      </c>
      <c r="AQ914" s="28">
        <v>22</v>
      </c>
      <c r="AR914" s="25"/>
      <c r="AS914" s="25"/>
      <c r="AT914" s="25"/>
      <c r="AU914" s="25">
        <v>14</v>
      </c>
      <c r="AV914" s="25"/>
      <c r="AW914" s="25">
        <v>2</v>
      </c>
      <c r="AX914" s="25"/>
      <c r="AY914" s="25"/>
      <c r="AZ914" s="25"/>
      <c r="BA914" s="25"/>
      <c r="BB914" s="25"/>
      <c r="BC914" s="26">
        <f t="shared" si="144"/>
        <v>501</v>
      </c>
      <c r="BD914" s="26">
        <f t="shared" si="145"/>
        <v>217</v>
      </c>
      <c r="BE914" s="26">
        <f t="shared" si="150"/>
        <v>5</v>
      </c>
      <c r="BF914" s="26">
        <f t="shared" si="146"/>
        <v>4</v>
      </c>
      <c r="BG914" s="26">
        <f t="shared" si="143"/>
        <v>506</v>
      </c>
      <c r="BH914" s="26">
        <f t="shared" si="143"/>
        <v>221</v>
      </c>
      <c r="BI914" s="26">
        <f t="shared" si="147"/>
        <v>16</v>
      </c>
      <c r="BJ914" s="91"/>
    </row>
    <row r="915" spans="1:62" s="15" customFormat="1" ht="12.75">
      <c r="A915" s="66"/>
      <c r="B915" s="28"/>
      <c r="C915" s="28"/>
      <c r="D915" s="71" t="s">
        <v>606</v>
      </c>
      <c r="E915" s="24"/>
      <c r="F915" s="66"/>
      <c r="G915" s="28">
        <f>G914</f>
        <v>0</v>
      </c>
      <c r="H915" s="28">
        <f aca="true" t="shared" si="153" ref="H915:BB915">H914</f>
        <v>0</v>
      </c>
      <c r="I915" s="28">
        <f t="shared" si="153"/>
        <v>0</v>
      </c>
      <c r="J915" s="28">
        <f t="shared" si="153"/>
        <v>0</v>
      </c>
      <c r="K915" s="28">
        <f t="shared" si="153"/>
        <v>2</v>
      </c>
      <c r="L915" s="28">
        <f t="shared" si="153"/>
        <v>0</v>
      </c>
      <c r="M915" s="28">
        <f t="shared" si="153"/>
        <v>11</v>
      </c>
      <c r="N915" s="28">
        <f t="shared" si="153"/>
        <v>0</v>
      </c>
      <c r="O915" s="28">
        <f t="shared" si="153"/>
        <v>0</v>
      </c>
      <c r="P915" s="28">
        <f t="shared" si="153"/>
        <v>27</v>
      </c>
      <c r="Q915" s="28">
        <f t="shared" si="153"/>
        <v>0</v>
      </c>
      <c r="R915" s="28">
        <f t="shared" si="153"/>
        <v>0</v>
      </c>
      <c r="S915" s="28">
        <f t="shared" si="153"/>
        <v>1</v>
      </c>
      <c r="T915" s="28">
        <f t="shared" si="153"/>
        <v>79</v>
      </c>
      <c r="U915" s="28">
        <f t="shared" si="153"/>
        <v>0</v>
      </c>
      <c r="V915" s="28">
        <f t="shared" si="153"/>
        <v>0</v>
      </c>
      <c r="W915" s="28">
        <f t="shared" si="153"/>
        <v>5</v>
      </c>
      <c r="X915" s="28">
        <f t="shared" si="153"/>
        <v>24</v>
      </c>
      <c r="Y915" s="28">
        <f t="shared" si="153"/>
        <v>0</v>
      </c>
      <c r="Z915" s="28">
        <f t="shared" si="153"/>
        <v>0</v>
      </c>
      <c r="AA915" s="28">
        <f t="shared" si="153"/>
        <v>102</v>
      </c>
      <c r="AB915" s="28">
        <f t="shared" si="153"/>
        <v>46</v>
      </c>
      <c r="AC915" s="28">
        <f t="shared" si="153"/>
        <v>0</v>
      </c>
      <c r="AD915" s="28">
        <f t="shared" si="153"/>
        <v>0</v>
      </c>
      <c r="AE915" s="28">
        <f t="shared" si="153"/>
        <v>194</v>
      </c>
      <c r="AF915" s="28">
        <f t="shared" si="153"/>
        <v>16</v>
      </c>
      <c r="AG915" s="28">
        <f t="shared" si="153"/>
        <v>1</v>
      </c>
      <c r="AH915" s="28">
        <f t="shared" si="153"/>
        <v>2</v>
      </c>
      <c r="AI915" s="28">
        <f t="shared" si="153"/>
        <v>124</v>
      </c>
      <c r="AJ915" s="28">
        <f t="shared" si="153"/>
        <v>5</v>
      </c>
      <c r="AK915" s="28">
        <f t="shared" si="153"/>
        <v>1</v>
      </c>
      <c r="AL915" s="28">
        <f t="shared" si="153"/>
        <v>1</v>
      </c>
      <c r="AM915" s="28">
        <f t="shared" si="153"/>
        <v>39</v>
      </c>
      <c r="AN915" s="28">
        <f t="shared" si="153"/>
        <v>7</v>
      </c>
      <c r="AO915" s="28">
        <f t="shared" si="153"/>
        <v>1</v>
      </c>
      <c r="AP915" s="28">
        <f t="shared" si="153"/>
        <v>1</v>
      </c>
      <c r="AQ915" s="28">
        <f t="shared" si="153"/>
        <v>22</v>
      </c>
      <c r="AR915" s="28">
        <f t="shared" si="153"/>
        <v>0</v>
      </c>
      <c r="AS915" s="28">
        <f t="shared" si="153"/>
        <v>0</v>
      </c>
      <c r="AT915" s="28">
        <f t="shared" si="153"/>
        <v>0</v>
      </c>
      <c r="AU915" s="28">
        <f t="shared" si="153"/>
        <v>14</v>
      </c>
      <c r="AV915" s="28">
        <f t="shared" si="153"/>
        <v>0</v>
      </c>
      <c r="AW915" s="28">
        <f t="shared" si="153"/>
        <v>2</v>
      </c>
      <c r="AX915" s="28">
        <f t="shared" si="153"/>
        <v>0</v>
      </c>
      <c r="AY915" s="28">
        <f t="shared" si="153"/>
        <v>0</v>
      </c>
      <c r="AZ915" s="28">
        <f t="shared" si="153"/>
        <v>0</v>
      </c>
      <c r="BA915" s="28">
        <f t="shared" si="153"/>
        <v>0</v>
      </c>
      <c r="BB915" s="28">
        <f t="shared" si="153"/>
        <v>0</v>
      </c>
      <c r="BC915" s="26">
        <f t="shared" si="144"/>
        <v>501</v>
      </c>
      <c r="BD915" s="26">
        <f t="shared" si="145"/>
        <v>217</v>
      </c>
      <c r="BE915" s="26">
        <f t="shared" si="150"/>
        <v>5</v>
      </c>
      <c r="BF915" s="26">
        <f t="shared" si="146"/>
        <v>4</v>
      </c>
      <c r="BG915" s="26">
        <f t="shared" si="143"/>
        <v>506</v>
      </c>
      <c r="BH915" s="26">
        <f t="shared" si="143"/>
        <v>221</v>
      </c>
      <c r="BI915" s="26">
        <f t="shared" si="147"/>
        <v>0</v>
      </c>
      <c r="BJ915" s="87"/>
    </row>
    <row r="916" spans="1:62" s="4" customFormat="1" ht="51">
      <c r="A916" s="68" t="s">
        <v>607</v>
      </c>
      <c r="B916" s="25"/>
      <c r="C916" s="25"/>
      <c r="D916" s="67" t="s">
        <v>608</v>
      </c>
      <c r="E916" s="24"/>
      <c r="F916" s="68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6">
        <f t="shared" si="144"/>
        <v>0</v>
      </c>
      <c r="BD916" s="26">
        <f t="shared" si="145"/>
        <v>0</v>
      </c>
      <c r="BE916" s="26">
        <f t="shared" si="150"/>
        <v>0</v>
      </c>
      <c r="BF916" s="26">
        <f t="shared" si="146"/>
        <v>0</v>
      </c>
      <c r="BG916" s="26">
        <f t="shared" si="143"/>
        <v>0</v>
      </c>
      <c r="BH916" s="26">
        <f t="shared" si="143"/>
        <v>0</v>
      </c>
      <c r="BI916" s="26">
        <f t="shared" si="147"/>
        <v>0</v>
      </c>
      <c r="BJ916" s="91"/>
    </row>
    <row r="917" spans="1:62" s="4" customFormat="1" ht="25.5">
      <c r="A917" s="68"/>
      <c r="B917" s="25"/>
      <c r="C917" s="25">
        <v>17</v>
      </c>
      <c r="D917" s="67" t="s">
        <v>609</v>
      </c>
      <c r="E917" s="24"/>
      <c r="F917" s="68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>
        <v>1</v>
      </c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6">
        <f t="shared" si="144"/>
        <v>1</v>
      </c>
      <c r="BD917" s="26">
        <f t="shared" si="145"/>
        <v>0</v>
      </c>
      <c r="BE917" s="26">
        <f t="shared" si="150"/>
        <v>0</v>
      </c>
      <c r="BF917" s="26">
        <f t="shared" si="146"/>
        <v>0</v>
      </c>
      <c r="BG917" s="26">
        <f t="shared" si="143"/>
        <v>1</v>
      </c>
      <c r="BH917" s="26">
        <f t="shared" si="143"/>
        <v>0</v>
      </c>
      <c r="BI917" s="26">
        <f t="shared" si="147"/>
        <v>17</v>
      </c>
      <c r="BJ917" s="91"/>
    </row>
    <row r="918" spans="1:62" s="4" customFormat="1" ht="25.5">
      <c r="A918" s="68"/>
      <c r="B918" s="25"/>
      <c r="C918" s="25">
        <v>18</v>
      </c>
      <c r="D918" s="67" t="s">
        <v>610</v>
      </c>
      <c r="E918" s="24"/>
      <c r="F918" s="68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>
        <v>1</v>
      </c>
      <c r="AA918" s="25">
        <v>24</v>
      </c>
      <c r="AB918" s="25">
        <v>8</v>
      </c>
      <c r="AC918" s="25"/>
      <c r="AD918" s="25"/>
      <c r="AE918" s="25">
        <v>78</v>
      </c>
      <c r="AF918" s="28">
        <v>10</v>
      </c>
      <c r="AG918" s="25"/>
      <c r="AH918" s="25"/>
      <c r="AI918" s="25">
        <v>26</v>
      </c>
      <c r="AJ918" s="25">
        <v>3</v>
      </c>
      <c r="AK918" s="25"/>
      <c r="AL918" s="25"/>
      <c r="AM918" s="25">
        <v>15</v>
      </c>
      <c r="AN918" s="25"/>
      <c r="AO918" s="25"/>
      <c r="AP918" s="25"/>
      <c r="AQ918" s="25">
        <v>6</v>
      </c>
      <c r="AR918" s="25"/>
      <c r="AS918" s="25"/>
      <c r="AT918" s="25"/>
      <c r="AU918" s="25">
        <v>5</v>
      </c>
      <c r="AV918" s="25"/>
      <c r="AW918" s="25"/>
      <c r="AX918" s="25"/>
      <c r="AY918" s="25"/>
      <c r="AZ918" s="25"/>
      <c r="BA918" s="25"/>
      <c r="BB918" s="25"/>
      <c r="BC918" s="26">
        <f t="shared" si="144"/>
        <v>154</v>
      </c>
      <c r="BD918" s="26">
        <f t="shared" si="145"/>
        <v>21</v>
      </c>
      <c r="BE918" s="26">
        <f t="shared" si="150"/>
        <v>0</v>
      </c>
      <c r="BF918" s="26">
        <f t="shared" si="146"/>
        <v>1</v>
      </c>
      <c r="BG918" s="26">
        <f t="shared" si="143"/>
        <v>154</v>
      </c>
      <c r="BH918" s="26">
        <f t="shared" si="143"/>
        <v>22</v>
      </c>
      <c r="BI918" s="26">
        <f t="shared" si="147"/>
        <v>18</v>
      </c>
      <c r="BJ918" s="91"/>
    </row>
    <row r="919" spans="1:62" s="4" customFormat="1" ht="25.5">
      <c r="A919" s="68"/>
      <c r="B919" s="25"/>
      <c r="C919" s="25">
        <v>19</v>
      </c>
      <c r="D919" s="67" t="s">
        <v>611</v>
      </c>
      <c r="E919" s="24"/>
      <c r="F919" s="68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>
        <v>2</v>
      </c>
      <c r="U919" s="25"/>
      <c r="V919" s="25"/>
      <c r="W919" s="25"/>
      <c r="X919" s="25"/>
      <c r="Y919" s="25"/>
      <c r="Z919" s="25"/>
      <c r="AA919" s="25">
        <v>4</v>
      </c>
      <c r="AB919" s="25">
        <v>7</v>
      </c>
      <c r="AC919" s="25"/>
      <c r="AD919" s="25"/>
      <c r="AE919" s="25">
        <v>12</v>
      </c>
      <c r="AF919" s="28">
        <v>1</v>
      </c>
      <c r="AG919" s="28">
        <v>1</v>
      </c>
      <c r="AH919" s="28">
        <v>1</v>
      </c>
      <c r="AI919" s="28">
        <v>11</v>
      </c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>
        <v>1</v>
      </c>
      <c r="AV919" s="25"/>
      <c r="AW919" s="25"/>
      <c r="AX919" s="25"/>
      <c r="AY919" s="25"/>
      <c r="AZ919" s="25"/>
      <c r="BA919" s="25"/>
      <c r="BB919" s="25"/>
      <c r="BC919" s="26">
        <f t="shared" si="144"/>
        <v>28</v>
      </c>
      <c r="BD919" s="26">
        <f t="shared" si="145"/>
        <v>10</v>
      </c>
      <c r="BE919" s="26">
        <f t="shared" si="150"/>
        <v>1</v>
      </c>
      <c r="BF919" s="26">
        <f t="shared" si="146"/>
        <v>1</v>
      </c>
      <c r="BG919" s="26">
        <f t="shared" si="143"/>
        <v>29</v>
      </c>
      <c r="BH919" s="26">
        <f t="shared" si="143"/>
        <v>11</v>
      </c>
      <c r="BI919" s="26">
        <f t="shared" si="147"/>
        <v>19</v>
      </c>
      <c r="BJ919" s="91"/>
    </row>
    <row r="920" spans="1:62" s="4" customFormat="1" ht="38.25">
      <c r="A920" s="68"/>
      <c r="B920" s="25"/>
      <c r="C920" s="25">
        <v>20</v>
      </c>
      <c r="D920" s="67" t="s">
        <v>612</v>
      </c>
      <c r="E920" s="24"/>
      <c r="F920" s="68"/>
      <c r="G920" s="25"/>
      <c r="H920" s="25"/>
      <c r="I920" s="25"/>
      <c r="J920" s="25"/>
      <c r="K920" s="25"/>
      <c r="L920" s="25"/>
      <c r="M920" s="25"/>
      <c r="N920" s="25"/>
      <c r="O920" s="25"/>
      <c r="P920" s="25">
        <v>5</v>
      </c>
      <c r="Q920" s="25"/>
      <c r="R920" s="25"/>
      <c r="S920" s="25"/>
      <c r="T920" s="25">
        <v>186</v>
      </c>
      <c r="U920" s="25"/>
      <c r="V920" s="25"/>
      <c r="W920" s="25"/>
      <c r="X920" s="25">
        <v>78</v>
      </c>
      <c r="Y920" s="25"/>
      <c r="Z920" s="25"/>
      <c r="AA920" s="25">
        <v>26</v>
      </c>
      <c r="AB920" s="25">
        <v>143</v>
      </c>
      <c r="AC920" s="25"/>
      <c r="AD920" s="25"/>
      <c r="AE920" s="25">
        <v>49</v>
      </c>
      <c r="AF920" s="28">
        <v>11</v>
      </c>
      <c r="AG920" s="25"/>
      <c r="AH920" s="25"/>
      <c r="AI920" s="25"/>
      <c r="AJ920" s="25">
        <v>8</v>
      </c>
      <c r="AK920" s="25"/>
      <c r="AL920" s="25"/>
      <c r="AM920" s="25"/>
      <c r="AN920" s="25">
        <v>1</v>
      </c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6">
        <f t="shared" si="144"/>
        <v>75</v>
      </c>
      <c r="BD920" s="26">
        <f t="shared" si="145"/>
        <v>432</v>
      </c>
      <c r="BE920" s="26">
        <f t="shared" si="150"/>
        <v>0</v>
      </c>
      <c r="BF920" s="26">
        <f t="shared" si="146"/>
        <v>0</v>
      </c>
      <c r="BG920" s="26">
        <f t="shared" si="143"/>
        <v>75</v>
      </c>
      <c r="BH920" s="26">
        <f t="shared" si="143"/>
        <v>432</v>
      </c>
      <c r="BI920" s="26">
        <f t="shared" si="147"/>
        <v>20</v>
      </c>
      <c r="BJ920" s="91"/>
    </row>
    <row r="921" spans="1:62" s="4" customFormat="1" ht="38.25">
      <c r="A921" s="68"/>
      <c r="B921" s="25"/>
      <c r="C921" s="25">
        <v>21</v>
      </c>
      <c r="D921" s="67" t="s">
        <v>613</v>
      </c>
      <c r="E921" s="24"/>
      <c r="F921" s="68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>
        <v>6</v>
      </c>
      <c r="U921" s="25"/>
      <c r="V921" s="25"/>
      <c r="W921" s="25"/>
      <c r="X921" s="25">
        <v>11</v>
      </c>
      <c r="Y921" s="25"/>
      <c r="Z921" s="25"/>
      <c r="AA921" s="25">
        <v>47</v>
      </c>
      <c r="AB921" s="25">
        <v>36</v>
      </c>
      <c r="AC921" s="25"/>
      <c r="AD921" s="25"/>
      <c r="AE921" s="25">
        <v>54</v>
      </c>
      <c r="AF921" s="28">
        <v>2</v>
      </c>
      <c r="AG921" s="25"/>
      <c r="AH921" s="25"/>
      <c r="AI921" s="25">
        <v>33</v>
      </c>
      <c r="AJ921" s="25">
        <v>3</v>
      </c>
      <c r="AK921" s="25"/>
      <c r="AL921" s="25"/>
      <c r="AM921" s="25">
        <v>12</v>
      </c>
      <c r="AN921" s="25"/>
      <c r="AO921" s="25">
        <v>1</v>
      </c>
      <c r="AP921" s="25"/>
      <c r="AQ921" s="25">
        <v>9</v>
      </c>
      <c r="AR921" s="25"/>
      <c r="AS921" s="25"/>
      <c r="AT921" s="25"/>
      <c r="AU921" s="25">
        <v>3</v>
      </c>
      <c r="AV921" s="25">
        <v>2</v>
      </c>
      <c r="AW921" s="25"/>
      <c r="AX921" s="25"/>
      <c r="AY921" s="25"/>
      <c r="AZ921" s="25"/>
      <c r="BA921" s="25"/>
      <c r="BB921" s="25"/>
      <c r="BC921" s="26">
        <f t="shared" si="144"/>
        <v>158</v>
      </c>
      <c r="BD921" s="26">
        <f t="shared" si="145"/>
        <v>60</v>
      </c>
      <c r="BE921" s="26">
        <f t="shared" si="150"/>
        <v>1</v>
      </c>
      <c r="BF921" s="26">
        <f t="shared" si="146"/>
        <v>0</v>
      </c>
      <c r="BG921" s="26">
        <f t="shared" si="143"/>
        <v>159</v>
      </c>
      <c r="BH921" s="26">
        <f t="shared" si="143"/>
        <v>60</v>
      </c>
      <c r="BI921" s="26">
        <f t="shared" si="147"/>
        <v>21</v>
      </c>
      <c r="BJ921" s="91"/>
    </row>
    <row r="922" spans="1:62" s="4" customFormat="1" ht="12.75">
      <c r="A922" s="68"/>
      <c r="B922" s="25"/>
      <c r="C922" s="25">
        <v>22</v>
      </c>
      <c r="D922" s="67" t="s">
        <v>614</v>
      </c>
      <c r="E922" s="24"/>
      <c r="F922" s="68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>
        <v>1</v>
      </c>
      <c r="Y922" s="25"/>
      <c r="Z922" s="25"/>
      <c r="AA922" s="25">
        <v>6</v>
      </c>
      <c r="AB922" s="25">
        <v>4</v>
      </c>
      <c r="AC922" s="25"/>
      <c r="AD922" s="25"/>
      <c r="AE922" s="25">
        <v>15</v>
      </c>
      <c r="AF922" s="25"/>
      <c r="AG922" s="25"/>
      <c r="AH922" s="25"/>
      <c r="AI922" s="25">
        <v>9</v>
      </c>
      <c r="AJ922" s="25">
        <v>1</v>
      </c>
      <c r="AK922" s="25"/>
      <c r="AL922" s="25"/>
      <c r="AM922" s="25">
        <v>2</v>
      </c>
      <c r="AN922" s="25">
        <v>1</v>
      </c>
      <c r="AO922" s="25"/>
      <c r="AP922" s="25"/>
      <c r="AQ922" s="25">
        <v>3</v>
      </c>
      <c r="AR922" s="25"/>
      <c r="AS922" s="25"/>
      <c r="AT922" s="25"/>
      <c r="AU922" s="25">
        <v>1</v>
      </c>
      <c r="AV922" s="25"/>
      <c r="AW922" s="25"/>
      <c r="AX922" s="25"/>
      <c r="AY922" s="25"/>
      <c r="AZ922" s="25"/>
      <c r="BA922" s="25"/>
      <c r="BB922" s="25"/>
      <c r="BC922" s="26">
        <f t="shared" si="144"/>
        <v>36</v>
      </c>
      <c r="BD922" s="26">
        <f t="shared" si="145"/>
        <v>7</v>
      </c>
      <c r="BE922" s="26">
        <f t="shared" si="150"/>
        <v>0</v>
      </c>
      <c r="BF922" s="26">
        <f t="shared" si="146"/>
        <v>0</v>
      </c>
      <c r="BG922" s="26">
        <f t="shared" si="143"/>
        <v>36</v>
      </c>
      <c r="BH922" s="26">
        <f t="shared" si="143"/>
        <v>7</v>
      </c>
      <c r="BI922" s="26">
        <f t="shared" si="147"/>
        <v>22</v>
      </c>
      <c r="BJ922" s="91"/>
    </row>
    <row r="923" spans="1:62" s="4" customFormat="1" ht="12.75">
      <c r="A923" s="68"/>
      <c r="B923" s="25"/>
      <c r="C923" s="25">
        <v>23</v>
      </c>
      <c r="D923" s="67" t="s">
        <v>615</v>
      </c>
      <c r="E923" s="24"/>
      <c r="F923" s="68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>
        <v>1</v>
      </c>
      <c r="AB923" s="25">
        <v>1</v>
      </c>
      <c r="AC923" s="25"/>
      <c r="AD923" s="25"/>
      <c r="AE923" s="25">
        <v>7</v>
      </c>
      <c r="AF923" s="28">
        <v>1</v>
      </c>
      <c r="AG923" s="25"/>
      <c r="AH923" s="25"/>
      <c r="AI923" s="25">
        <v>5</v>
      </c>
      <c r="AJ923" s="25">
        <v>1</v>
      </c>
      <c r="AK923" s="25"/>
      <c r="AL923" s="25"/>
      <c r="AM923" s="25">
        <v>2</v>
      </c>
      <c r="AN923" s="25"/>
      <c r="AO923" s="25"/>
      <c r="AP923" s="25"/>
      <c r="AQ923" s="25">
        <v>1</v>
      </c>
      <c r="AR923" s="25"/>
      <c r="AS923" s="25"/>
      <c r="AT923" s="25"/>
      <c r="AU923" s="25">
        <v>1</v>
      </c>
      <c r="AV923" s="25"/>
      <c r="AW923" s="25"/>
      <c r="AX923" s="25"/>
      <c r="AY923" s="25"/>
      <c r="AZ923" s="25"/>
      <c r="BA923" s="25"/>
      <c r="BB923" s="25"/>
      <c r="BC923" s="26">
        <f t="shared" si="144"/>
        <v>17</v>
      </c>
      <c r="BD923" s="26">
        <f t="shared" si="145"/>
        <v>3</v>
      </c>
      <c r="BE923" s="26">
        <f t="shared" si="150"/>
        <v>0</v>
      </c>
      <c r="BF923" s="26">
        <f t="shared" si="146"/>
        <v>0</v>
      </c>
      <c r="BG923" s="26">
        <f t="shared" si="143"/>
        <v>17</v>
      </c>
      <c r="BH923" s="26">
        <f t="shared" si="143"/>
        <v>3</v>
      </c>
      <c r="BI923" s="26">
        <f t="shared" si="147"/>
        <v>23</v>
      </c>
      <c r="BJ923" s="91"/>
    </row>
    <row r="924" spans="1:62" s="4" customFormat="1" ht="25.5">
      <c r="A924" s="68"/>
      <c r="B924" s="25"/>
      <c r="C924" s="25">
        <v>24</v>
      </c>
      <c r="D924" s="67" t="s">
        <v>616</v>
      </c>
      <c r="E924" s="24"/>
      <c r="F924" s="68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>
        <v>1</v>
      </c>
      <c r="AC924" s="25"/>
      <c r="AD924" s="25"/>
      <c r="AE924" s="25">
        <v>11</v>
      </c>
      <c r="AF924" s="28">
        <v>2</v>
      </c>
      <c r="AG924" s="25"/>
      <c r="AH924" s="25"/>
      <c r="AI924" s="25">
        <v>4</v>
      </c>
      <c r="AJ924" s="25"/>
      <c r="AK924" s="25"/>
      <c r="AL924" s="25"/>
      <c r="AM924" s="25">
        <v>2</v>
      </c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6">
        <f t="shared" si="144"/>
        <v>17</v>
      </c>
      <c r="BD924" s="26">
        <f t="shared" si="145"/>
        <v>3</v>
      </c>
      <c r="BE924" s="26">
        <f t="shared" si="150"/>
        <v>0</v>
      </c>
      <c r="BF924" s="26">
        <f t="shared" si="146"/>
        <v>0</v>
      </c>
      <c r="BG924" s="26">
        <f t="shared" si="143"/>
        <v>17</v>
      </c>
      <c r="BH924" s="26">
        <f t="shared" si="143"/>
        <v>3</v>
      </c>
      <c r="BI924" s="26">
        <f t="shared" si="147"/>
        <v>24</v>
      </c>
      <c r="BJ924" s="91"/>
    </row>
    <row r="925" spans="1:62" s="4" customFormat="1" ht="12.75">
      <c r="A925" s="68"/>
      <c r="B925" s="25"/>
      <c r="C925" s="25">
        <v>25</v>
      </c>
      <c r="D925" s="67" t="s">
        <v>617</v>
      </c>
      <c r="E925" s="24"/>
      <c r="F925" s="68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>
        <v>1</v>
      </c>
      <c r="X925" s="25">
        <v>1</v>
      </c>
      <c r="Y925" s="25"/>
      <c r="Z925" s="25"/>
      <c r="AA925" s="25">
        <v>7</v>
      </c>
      <c r="AB925" s="25"/>
      <c r="AC925" s="25"/>
      <c r="AD925" s="25">
        <v>1</v>
      </c>
      <c r="AE925" s="25">
        <v>11</v>
      </c>
      <c r="AF925" s="25">
        <v>1</v>
      </c>
      <c r="AG925" s="25"/>
      <c r="AH925" s="25"/>
      <c r="AI925" s="25">
        <v>9</v>
      </c>
      <c r="AJ925" s="25"/>
      <c r="AK925" s="25"/>
      <c r="AL925" s="25"/>
      <c r="AM925" s="25">
        <v>4</v>
      </c>
      <c r="AN925" s="25">
        <v>1</v>
      </c>
      <c r="AO925" s="25"/>
      <c r="AP925" s="25"/>
      <c r="AQ925" s="25"/>
      <c r="AR925" s="25"/>
      <c r="AS925" s="25"/>
      <c r="AT925" s="25"/>
      <c r="AU925" s="25">
        <v>1</v>
      </c>
      <c r="AV925" s="25"/>
      <c r="AW925" s="25"/>
      <c r="AX925" s="25"/>
      <c r="AY925" s="25"/>
      <c r="AZ925" s="25"/>
      <c r="BA925" s="25"/>
      <c r="BB925" s="25"/>
      <c r="BC925" s="26">
        <f t="shared" si="144"/>
        <v>33</v>
      </c>
      <c r="BD925" s="26">
        <f t="shared" si="145"/>
        <v>3</v>
      </c>
      <c r="BE925" s="26">
        <f t="shared" si="150"/>
        <v>0</v>
      </c>
      <c r="BF925" s="26">
        <f t="shared" si="146"/>
        <v>1</v>
      </c>
      <c r="BG925" s="26">
        <f t="shared" si="143"/>
        <v>33</v>
      </c>
      <c r="BH925" s="26">
        <f t="shared" si="143"/>
        <v>4</v>
      </c>
      <c r="BI925" s="26">
        <f t="shared" si="147"/>
        <v>25</v>
      </c>
      <c r="BJ925" s="91"/>
    </row>
    <row r="926" spans="1:62" s="15" customFormat="1" ht="12.75">
      <c r="A926" s="66"/>
      <c r="B926" s="28"/>
      <c r="C926" s="28"/>
      <c r="D926" s="71" t="s">
        <v>618</v>
      </c>
      <c r="E926" s="24"/>
      <c r="F926" s="66"/>
      <c r="G926" s="28">
        <f>G925+G924+G923+G922+G921+G920+G919+G918+G917</f>
        <v>0</v>
      </c>
      <c r="H926" s="28">
        <f aca="true" t="shared" si="154" ref="H926:BB926">H925+H924+H923+H922+H921+H920+H919+H918+H917</f>
        <v>0</v>
      </c>
      <c r="I926" s="28">
        <f t="shared" si="154"/>
        <v>0</v>
      </c>
      <c r="J926" s="28">
        <f t="shared" si="154"/>
        <v>0</v>
      </c>
      <c r="K926" s="28">
        <f t="shared" si="154"/>
        <v>0</v>
      </c>
      <c r="L926" s="28">
        <f t="shared" si="154"/>
        <v>0</v>
      </c>
      <c r="M926" s="28">
        <f t="shared" si="154"/>
        <v>0</v>
      </c>
      <c r="N926" s="28">
        <f t="shared" si="154"/>
        <v>0</v>
      </c>
      <c r="O926" s="28">
        <f t="shared" si="154"/>
        <v>0</v>
      </c>
      <c r="P926" s="28">
        <f t="shared" si="154"/>
        <v>5</v>
      </c>
      <c r="Q926" s="28">
        <f t="shared" si="154"/>
        <v>0</v>
      </c>
      <c r="R926" s="28">
        <f t="shared" si="154"/>
        <v>0</v>
      </c>
      <c r="S926" s="28">
        <f t="shared" si="154"/>
        <v>0</v>
      </c>
      <c r="T926" s="28">
        <f t="shared" si="154"/>
        <v>194</v>
      </c>
      <c r="U926" s="28">
        <f t="shared" si="154"/>
        <v>0</v>
      </c>
      <c r="V926" s="28">
        <f t="shared" si="154"/>
        <v>0</v>
      </c>
      <c r="W926" s="28">
        <f t="shared" si="154"/>
        <v>1</v>
      </c>
      <c r="X926" s="28">
        <f t="shared" si="154"/>
        <v>91</v>
      </c>
      <c r="Y926" s="28">
        <f t="shared" si="154"/>
        <v>0</v>
      </c>
      <c r="Z926" s="28">
        <f t="shared" si="154"/>
        <v>1</v>
      </c>
      <c r="AA926" s="28">
        <f t="shared" si="154"/>
        <v>115</v>
      </c>
      <c r="AB926" s="28">
        <f t="shared" si="154"/>
        <v>200</v>
      </c>
      <c r="AC926" s="28">
        <f t="shared" si="154"/>
        <v>0</v>
      </c>
      <c r="AD926" s="28">
        <f t="shared" si="154"/>
        <v>1</v>
      </c>
      <c r="AE926" s="28">
        <f t="shared" si="154"/>
        <v>238</v>
      </c>
      <c r="AF926" s="28">
        <f t="shared" si="154"/>
        <v>28</v>
      </c>
      <c r="AG926" s="28">
        <f t="shared" si="154"/>
        <v>1</v>
      </c>
      <c r="AH926" s="28">
        <f t="shared" si="154"/>
        <v>1</v>
      </c>
      <c r="AI926" s="28">
        <f t="shared" si="154"/>
        <v>97</v>
      </c>
      <c r="AJ926" s="28">
        <f t="shared" si="154"/>
        <v>16</v>
      </c>
      <c r="AK926" s="28">
        <f t="shared" si="154"/>
        <v>0</v>
      </c>
      <c r="AL926" s="28">
        <f t="shared" si="154"/>
        <v>0</v>
      </c>
      <c r="AM926" s="28">
        <f t="shared" si="154"/>
        <v>37</v>
      </c>
      <c r="AN926" s="28">
        <f t="shared" si="154"/>
        <v>3</v>
      </c>
      <c r="AO926" s="28">
        <f t="shared" si="154"/>
        <v>1</v>
      </c>
      <c r="AP926" s="28">
        <f t="shared" si="154"/>
        <v>0</v>
      </c>
      <c r="AQ926" s="28">
        <f t="shared" si="154"/>
        <v>19</v>
      </c>
      <c r="AR926" s="28">
        <f t="shared" si="154"/>
        <v>0</v>
      </c>
      <c r="AS926" s="28">
        <f t="shared" si="154"/>
        <v>0</v>
      </c>
      <c r="AT926" s="28">
        <f t="shared" si="154"/>
        <v>0</v>
      </c>
      <c r="AU926" s="28">
        <f t="shared" si="154"/>
        <v>12</v>
      </c>
      <c r="AV926" s="28">
        <f t="shared" si="154"/>
        <v>2</v>
      </c>
      <c r="AW926" s="28">
        <f t="shared" si="154"/>
        <v>0</v>
      </c>
      <c r="AX926" s="28">
        <f t="shared" si="154"/>
        <v>0</v>
      </c>
      <c r="AY926" s="28">
        <f t="shared" si="154"/>
        <v>0</v>
      </c>
      <c r="AZ926" s="28">
        <f t="shared" si="154"/>
        <v>0</v>
      </c>
      <c r="BA926" s="28">
        <f t="shared" si="154"/>
        <v>0</v>
      </c>
      <c r="BB926" s="28">
        <f t="shared" si="154"/>
        <v>0</v>
      </c>
      <c r="BC926" s="26">
        <f t="shared" si="144"/>
        <v>519</v>
      </c>
      <c r="BD926" s="26">
        <f t="shared" si="145"/>
        <v>539</v>
      </c>
      <c r="BE926" s="26">
        <f t="shared" si="150"/>
        <v>2</v>
      </c>
      <c r="BF926" s="26">
        <f t="shared" si="146"/>
        <v>3</v>
      </c>
      <c r="BG926" s="26">
        <f t="shared" si="143"/>
        <v>521</v>
      </c>
      <c r="BH926" s="26">
        <f t="shared" si="143"/>
        <v>542</v>
      </c>
      <c r="BI926" s="26">
        <f t="shared" si="147"/>
        <v>0</v>
      </c>
      <c r="BJ926" s="87"/>
    </row>
    <row r="927" spans="1:62" s="4" customFormat="1" ht="12.75">
      <c r="A927" s="68" t="s">
        <v>619</v>
      </c>
      <c r="B927" s="25"/>
      <c r="C927" s="25"/>
      <c r="D927" s="67" t="s">
        <v>620</v>
      </c>
      <c r="E927" s="24"/>
      <c r="F927" s="68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6">
        <f t="shared" si="144"/>
        <v>0</v>
      </c>
      <c r="BD927" s="26">
        <f t="shared" si="145"/>
        <v>0</v>
      </c>
      <c r="BE927" s="26">
        <f t="shared" si="150"/>
        <v>0</v>
      </c>
      <c r="BF927" s="26">
        <f t="shared" si="146"/>
        <v>0</v>
      </c>
      <c r="BG927" s="26">
        <f t="shared" si="143"/>
        <v>0</v>
      </c>
      <c r="BH927" s="26">
        <f t="shared" si="143"/>
        <v>0</v>
      </c>
      <c r="BI927" s="26">
        <f t="shared" si="147"/>
        <v>0</v>
      </c>
      <c r="BJ927" s="91">
        <v>320070</v>
      </c>
    </row>
    <row r="928" spans="1:62" s="4" customFormat="1" ht="25.5">
      <c r="A928" s="68"/>
      <c r="B928" s="25"/>
      <c r="C928" s="25">
        <v>1</v>
      </c>
      <c r="D928" s="67" t="s">
        <v>621</v>
      </c>
      <c r="E928" s="24"/>
      <c r="F928" s="68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>
        <v>1</v>
      </c>
      <c r="U928" s="25"/>
      <c r="V928" s="25"/>
      <c r="W928" s="25"/>
      <c r="X928" s="25"/>
      <c r="Y928" s="25"/>
      <c r="Z928" s="25"/>
      <c r="AA928" s="25">
        <v>2</v>
      </c>
      <c r="AB928" s="25">
        <v>1</v>
      </c>
      <c r="AC928" s="25"/>
      <c r="AD928" s="25"/>
      <c r="AE928" s="25">
        <v>1</v>
      </c>
      <c r="AF928" s="25"/>
      <c r="AG928" s="25"/>
      <c r="AH928" s="25"/>
      <c r="AI928" s="25">
        <v>1</v>
      </c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6">
        <f t="shared" si="144"/>
        <v>4</v>
      </c>
      <c r="BD928" s="26">
        <f t="shared" si="145"/>
        <v>2</v>
      </c>
      <c r="BE928" s="26">
        <f t="shared" si="150"/>
        <v>0</v>
      </c>
      <c r="BF928" s="26">
        <f t="shared" si="146"/>
        <v>0</v>
      </c>
      <c r="BG928" s="26">
        <f t="shared" si="143"/>
        <v>4</v>
      </c>
      <c r="BH928" s="26">
        <f t="shared" si="143"/>
        <v>2</v>
      </c>
      <c r="BI928" s="26">
        <f t="shared" si="147"/>
        <v>1</v>
      </c>
      <c r="BJ928" s="91"/>
    </row>
    <row r="929" spans="1:62" s="4" customFormat="1" ht="12.75">
      <c r="A929" s="68"/>
      <c r="B929" s="25"/>
      <c r="C929" s="25">
        <v>2</v>
      </c>
      <c r="D929" s="67" t="s">
        <v>622</v>
      </c>
      <c r="E929" s="24"/>
      <c r="F929" s="68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>
        <v>1</v>
      </c>
      <c r="AG929" s="25"/>
      <c r="AH929" s="25"/>
      <c r="AI929" s="25"/>
      <c r="AJ929" s="25"/>
      <c r="AK929" s="25"/>
      <c r="AL929" s="25"/>
      <c r="AM929" s="25">
        <v>1</v>
      </c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6">
        <f t="shared" si="144"/>
        <v>1</v>
      </c>
      <c r="BD929" s="26">
        <f t="shared" si="145"/>
        <v>1</v>
      </c>
      <c r="BE929" s="26">
        <f t="shared" si="150"/>
        <v>0</v>
      </c>
      <c r="BF929" s="26">
        <f t="shared" si="146"/>
        <v>0</v>
      </c>
      <c r="BG929" s="26">
        <f t="shared" si="143"/>
        <v>1</v>
      </c>
      <c r="BH929" s="26">
        <f t="shared" si="143"/>
        <v>1</v>
      </c>
      <c r="BI929" s="26">
        <f t="shared" si="147"/>
        <v>2</v>
      </c>
      <c r="BJ929" s="91"/>
    </row>
    <row r="930" spans="1:62" s="4" customFormat="1" ht="12.75">
      <c r="A930" s="68"/>
      <c r="B930" s="25"/>
      <c r="C930" s="25">
        <v>3</v>
      </c>
      <c r="D930" s="67" t="s">
        <v>623</v>
      </c>
      <c r="E930" s="24"/>
      <c r="F930" s="68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>
        <v>1</v>
      </c>
      <c r="AB930" s="25"/>
      <c r="AC930" s="25"/>
      <c r="AD930" s="25"/>
      <c r="AE930" s="25">
        <v>1</v>
      </c>
      <c r="AF930" s="25"/>
      <c r="AG930" s="25"/>
      <c r="AH930" s="25"/>
      <c r="AI930" s="25">
        <v>2</v>
      </c>
      <c r="AJ930" s="25"/>
      <c r="AK930" s="25"/>
      <c r="AL930" s="25"/>
      <c r="AM930" s="25">
        <v>3</v>
      </c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6">
        <f t="shared" si="144"/>
        <v>7</v>
      </c>
      <c r="BD930" s="26">
        <f t="shared" si="145"/>
        <v>0</v>
      </c>
      <c r="BE930" s="26">
        <f t="shared" si="150"/>
        <v>0</v>
      </c>
      <c r="BF930" s="26">
        <f t="shared" si="146"/>
        <v>0</v>
      </c>
      <c r="BG930" s="26">
        <f t="shared" si="143"/>
        <v>7</v>
      </c>
      <c r="BH930" s="26">
        <f t="shared" si="143"/>
        <v>0</v>
      </c>
      <c r="BI930" s="26">
        <f t="shared" si="147"/>
        <v>3</v>
      </c>
      <c r="BJ930" s="91"/>
    </row>
    <row r="931" spans="1:62" s="15" customFormat="1" ht="12.75">
      <c r="A931" s="66"/>
      <c r="B931" s="28"/>
      <c r="C931" s="28"/>
      <c r="D931" s="71" t="s">
        <v>624</v>
      </c>
      <c r="E931" s="24"/>
      <c r="F931" s="66"/>
      <c r="G931" s="28">
        <f>G928+G929+G930</f>
        <v>0</v>
      </c>
      <c r="H931" s="28">
        <f aca="true" t="shared" si="155" ref="H931:BB931">H928+H929+H930</f>
        <v>0</v>
      </c>
      <c r="I931" s="28">
        <f t="shared" si="155"/>
        <v>0</v>
      </c>
      <c r="J931" s="28">
        <f t="shared" si="155"/>
        <v>0</v>
      </c>
      <c r="K931" s="28">
        <f t="shared" si="155"/>
        <v>0</v>
      </c>
      <c r="L931" s="28">
        <f t="shared" si="155"/>
        <v>0</v>
      </c>
      <c r="M931" s="28">
        <f t="shared" si="155"/>
        <v>0</v>
      </c>
      <c r="N931" s="28">
        <f t="shared" si="155"/>
        <v>0</v>
      </c>
      <c r="O931" s="28">
        <f t="shared" si="155"/>
        <v>0</v>
      </c>
      <c r="P931" s="28">
        <f t="shared" si="155"/>
        <v>0</v>
      </c>
      <c r="Q931" s="28">
        <f t="shared" si="155"/>
        <v>0</v>
      </c>
      <c r="R931" s="28">
        <f t="shared" si="155"/>
        <v>0</v>
      </c>
      <c r="S931" s="28">
        <f t="shared" si="155"/>
        <v>0</v>
      </c>
      <c r="T931" s="28">
        <f t="shared" si="155"/>
        <v>1</v>
      </c>
      <c r="U931" s="28">
        <f t="shared" si="155"/>
        <v>0</v>
      </c>
      <c r="V931" s="28">
        <f t="shared" si="155"/>
        <v>0</v>
      </c>
      <c r="W931" s="28">
        <f t="shared" si="155"/>
        <v>0</v>
      </c>
      <c r="X931" s="28">
        <f t="shared" si="155"/>
        <v>0</v>
      </c>
      <c r="Y931" s="28">
        <f t="shared" si="155"/>
        <v>0</v>
      </c>
      <c r="Z931" s="28">
        <f t="shared" si="155"/>
        <v>0</v>
      </c>
      <c r="AA931" s="28">
        <f t="shared" si="155"/>
        <v>3</v>
      </c>
      <c r="AB931" s="28">
        <f t="shared" si="155"/>
        <v>1</v>
      </c>
      <c r="AC931" s="28">
        <f t="shared" si="155"/>
        <v>0</v>
      </c>
      <c r="AD931" s="28">
        <f t="shared" si="155"/>
        <v>0</v>
      </c>
      <c r="AE931" s="28">
        <f t="shared" si="155"/>
        <v>2</v>
      </c>
      <c r="AF931" s="28">
        <f t="shared" si="155"/>
        <v>1</v>
      </c>
      <c r="AG931" s="28">
        <f t="shared" si="155"/>
        <v>0</v>
      </c>
      <c r="AH931" s="28">
        <f t="shared" si="155"/>
        <v>0</v>
      </c>
      <c r="AI931" s="28">
        <f t="shared" si="155"/>
        <v>3</v>
      </c>
      <c r="AJ931" s="28">
        <f t="shared" si="155"/>
        <v>0</v>
      </c>
      <c r="AK931" s="28">
        <f t="shared" si="155"/>
        <v>0</v>
      </c>
      <c r="AL931" s="28">
        <f t="shared" si="155"/>
        <v>0</v>
      </c>
      <c r="AM931" s="28">
        <f t="shared" si="155"/>
        <v>4</v>
      </c>
      <c r="AN931" s="28">
        <f t="shared" si="155"/>
        <v>0</v>
      </c>
      <c r="AO931" s="28">
        <f t="shared" si="155"/>
        <v>0</v>
      </c>
      <c r="AP931" s="28">
        <f t="shared" si="155"/>
        <v>0</v>
      </c>
      <c r="AQ931" s="28">
        <f t="shared" si="155"/>
        <v>0</v>
      </c>
      <c r="AR931" s="28">
        <f t="shared" si="155"/>
        <v>0</v>
      </c>
      <c r="AS931" s="28">
        <f t="shared" si="155"/>
        <v>0</v>
      </c>
      <c r="AT931" s="28">
        <f t="shared" si="155"/>
        <v>0</v>
      </c>
      <c r="AU931" s="28">
        <f t="shared" si="155"/>
        <v>0</v>
      </c>
      <c r="AV931" s="28">
        <f t="shared" si="155"/>
        <v>0</v>
      </c>
      <c r="AW931" s="28">
        <f t="shared" si="155"/>
        <v>0</v>
      </c>
      <c r="AX931" s="28">
        <f t="shared" si="155"/>
        <v>0</v>
      </c>
      <c r="AY931" s="28">
        <f t="shared" si="155"/>
        <v>0</v>
      </c>
      <c r="AZ931" s="28">
        <f t="shared" si="155"/>
        <v>0</v>
      </c>
      <c r="BA931" s="28">
        <f t="shared" si="155"/>
        <v>0</v>
      </c>
      <c r="BB931" s="28">
        <f t="shared" si="155"/>
        <v>0</v>
      </c>
      <c r="BC931" s="26">
        <f t="shared" si="144"/>
        <v>12</v>
      </c>
      <c r="BD931" s="26">
        <f t="shared" si="145"/>
        <v>3</v>
      </c>
      <c r="BE931" s="26">
        <f t="shared" si="150"/>
        <v>0</v>
      </c>
      <c r="BF931" s="26">
        <f t="shared" si="146"/>
        <v>0</v>
      </c>
      <c r="BG931" s="26">
        <f t="shared" si="143"/>
        <v>12</v>
      </c>
      <c r="BH931" s="26">
        <f t="shared" si="143"/>
        <v>3</v>
      </c>
      <c r="BI931" s="26">
        <f t="shared" si="147"/>
        <v>0</v>
      </c>
      <c r="BJ931" s="87"/>
    </row>
    <row r="932" spans="1:62" s="4" customFormat="1" ht="51">
      <c r="A932" s="68" t="s">
        <v>625</v>
      </c>
      <c r="B932" s="25"/>
      <c r="C932" s="25"/>
      <c r="D932" s="67" t="s">
        <v>626</v>
      </c>
      <c r="E932" s="24"/>
      <c r="F932" s="68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6">
        <f t="shared" si="144"/>
        <v>0</v>
      </c>
      <c r="BD932" s="26">
        <f t="shared" si="145"/>
        <v>0</v>
      </c>
      <c r="BE932" s="26">
        <f t="shared" si="150"/>
        <v>0</v>
      </c>
      <c r="BF932" s="26">
        <f t="shared" si="146"/>
        <v>0</v>
      </c>
      <c r="BG932" s="26">
        <f t="shared" si="143"/>
        <v>0</v>
      </c>
      <c r="BH932" s="26">
        <f t="shared" si="143"/>
        <v>0</v>
      </c>
      <c r="BI932" s="26">
        <f t="shared" si="147"/>
        <v>0</v>
      </c>
      <c r="BJ932" s="91"/>
    </row>
    <row r="933" spans="1:62" s="4" customFormat="1" ht="25.5">
      <c r="A933" s="68"/>
      <c r="B933" s="25"/>
      <c r="C933" s="25">
        <v>4</v>
      </c>
      <c r="D933" s="67" t="s">
        <v>627</v>
      </c>
      <c r="E933" s="24"/>
      <c r="F933" s="68"/>
      <c r="G933" s="25"/>
      <c r="H933" s="25"/>
      <c r="I933" s="25"/>
      <c r="J933" s="25"/>
      <c r="K933" s="25"/>
      <c r="L933" s="25"/>
      <c r="M933" s="25"/>
      <c r="N933" s="25"/>
      <c r="O933" s="25"/>
      <c r="P933" s="25">
        <v>1</v>
      </c>
      <c r="Q933" s="25"/>
      <c r="R933" s="25"/>
      <c r="S933" s="25"/>
      <c r="T933" s="25">
        <v>7</v>
      </c>
      <c r="U933" s="25"/>
      <c r="V933" s="25"/>
      <c r="W933" s="25"/>
      <c r="X933" s="25">
        <v>6</v>
      </c>
      <c r="Y933" s="25"/>
      <c r="Z933" s="25"/>
      <c r="AA933" s="25">
        <v>15</v>
      </c>
      <c r="AB933" s="25">
        <v>13</v>
      </c>
      <c r="AC933" s="25"/>
      <c r="AD933" s="25"/>
      <c r="AE933" s="25">
        <v>31</v>
      </c>
      <c r="AF933" s="28">
        <v>7</v>
      </c>
      <c r="AG933" s="25"/>
      <c r="AH933" s="25"/>
      <c r="AI933" s="25">
        <v>17</v>
      </c>
      <c r="AJ933" s="25">
        <v>5</v>
      </c>
      <c r="AK933" s="25"/>
      <c r="AL933" s="25"/>
      <c r="AM933" s="25">
        <v>8</v>
      </c>
      <c r="AN933" s="25">
        <v>1</v>
      </c>
      <c r="AO933" s="25"/>
      <c r="AP933" s="25"/>
      <c r="AQ933" s="25">
        <v>6</v>
      </c>
      <c r="AR933" s="25">
        <v>2</v>
      </c>
      <c r="AS933" s="25"/>
      <c r="AT933" s="25"/>
      <c r="AU933" s="25">
        <v>5</v>
      </c>
      <c r="AV933" s="25"/>
      <c r="AW933" s="25"/>
      <c r="AX933" s="25"/>
      <c r="AY933" s="25"/>
      <c r="AZ933" s="25"/>
      <c r="BA933" s="25"/>
      <c r="BB933" s="25"/>
      <c r="BC933" s="26">
        <f t="shared" si="144"/>
        <v>82</v>
      </c>
      <c r="BD933" s="26">
        <f t="shared" si="145"/>
        <v>42</v>
      </c>
      <c r="BE933" s="26">
        <f t="shared" si="150"/>
        <v>0</v>
      </c>
      <c r="BF933" s="26">
        <f t="shared" si="146"/>
        <v>0</v>
      </c>
      <c r="BG933" s="26">
        <f t="shared" si="143"/>
        <v>82</v>
      </c>
      <c r="BH933" s="26">
        <f t="shared" si="143"/>
        <v>42</v>
      </c>
      <c r="BI933" s="26">
        <f t="shared" si="147"/>
        <v>4</v>
      </c>
      <c r="BJ933" s="91"/>
    </row>
    <row r="934" spans="1:62" s="4" customFormat="1" ht="12.75">
      <c r="A934" s="68"/>
      <c r="B934" s="25"/>
      <c r="C934" s="25">
        <v>5</v>
      </c>
      <c r="D934" s="67" t="s">
        <v>628</v>
      </c>
      <c r="E934" s="24"/>
      <c r="F934" s="68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>
        <v>1</v>
      </c>
      <c r="T934" s="25">
        <v>2</v>
      </c>
      <c r="U934" s="25"/>
      <c r="V934" s="25"/>
      <c r="W934" s="25"/>
      <c r="X934" s="25">
        <v>2</v>
      </c>
      <c r="Y934" s="25"/>
      <c r="Z934" s="25"/>
      <c r="AA934" s="25">
        <v>41</v>
      </c>
      <c r="AB934" s="25">
        <v>7</v>
      </c>
      <c r="AC934" s="25"/>
      <c r="AD934" s="25"/>
      <c r="AE934" s="25">
        <v>82</v>
      </c>
      <c r="AF934" s="28">
        <v>1</v>
      </c>
      <c r="AG934" s="25"/>
      <c r="AH934" s="25"/>
      <c r="AI934" s="25">
        <v>24</v>
      </c>
      <c r="AJ934" s="25"/>
      <c r="AK934" s="25"/>
      <c r="AL934" s="25"/>
      <c r="AM934" s="25">
        <v>7</v>
      </c>
      <c r="AN934" s="25"/>
      <c r="AO934" s="25"/>
      <c r="AP934" s="25"/>
      <c r="AQ934" s="25">
        <v>3</v>
      </c>
      <c r="AR934" s="25"/>
      <c r="AS934" s="25"/>
      <c r="AT934" s="25"/>
      <c r="AU934" s="25">
        <v>3</v>
      </c>
      <c r="AV934" s="25"/>
      <c r="AW934" s="25"/>
      <c r="AX934" s="25"/>
      <c r="AY934" s="25"/>
      <c r="AZ934" s="25"/>
      <c r="BA934" s="25"/>
      <c r="BB934" s="25"/>
      <c r="BC934" s="26">
        <f t="shared" si="144"/>
        <v>161</v>
      </c>
      <c r="BD934" s="26">
        <f t="shared" si="145"/>
        <v>12</v>
      </c>
      <c r="BE934" s="26">
        <f t="shared" si="150"/>
        <v>0</v>
      </c>
      <c r="BF934" s="26">
        <f t="shared" si="146"/>
        <v>0</v>
      </c>
      <c r="BG934" s="26">
        <f t="shared" si="143"/>
        <v>161</v>
      </c>
      <c r="BH934" s="26">
        <f t="shared" si="143"/>
        <v>12</v>
      </c>
      <c r="BI934" s="26">
        <f t="shared" si="147"/>
        <v>5</v>
      </c>
      <c r="BJ934" s="91"/>
    </row>
    <row r="935" spans="1:62" s="4" customFormat="1" ht="12.75">
      <c r="A935" s="68"/>
      <c r="B935" s="25"/>
      <c r="C935" s="25">
        <v>6</v>
      </c>
      <c r="D935" s="67" t="s">
        <v>629</v>
      </c>
      <c r="E935" s="24"/>
      <c r="F935" s="68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>
        <v>4</v>
      </c>
      <c r="AB935" s="25">
        <v>3</v>
      </c>
      <c r="AC935" s="25"/>
      <c r="AD935" s="25"/>
      <c r="AE935" s="25">
        <v>13</v>
      </c>
      <c r="AF935" s="28">
        <v>6</v>
      </c>
      <c r="AG935" s="25"/>
      <c r="AH935" s="25"/>
      <c r="AI935" s="25">
        <v>1</v>
      </c>
      <c r="AJ935" s="25">
        <v>1</v>
      </c>
      <c r="AK935" s="25">
        <v>1</v>
      </c>
      <c r="AL935" s="25"/>
      <c r="AM935" s="25">
        <v>5</v>
      </c>
      <c r="AN935" s="25"/>
      <c r="AO935" s="25"/>
      <c r="AP935" s="25"/>
      <c r="AQ935" s="25">
        <v>7</v>
      </c>
      <c r="AR935" s="25"/>
      <c r="AS935" s="25"/>
      <c r="AT935" s="25"/>
      <c r="AU935" s="25">
        <v>2</v>
      </c>
      <c r="AV935" s="25"/>
      <c r="AW935" s="25"/>
      <c r="AX935" s="25"/>
      <c r="AY935" s="25"/>
      <c r="AZ935" s="25"/>
      <c r="BA935" s="25"/>
      <c r="BB935" s="25"/>
      <c r="BC935" s="26">
        <f t="shared" si="144"/>
        <v>32</v>
      </c>
      <c r="BD935" s="26">
        <f t="shared" si="145"/>
        <v>10</v>
      </c>
      <c r="BE935" s="26">
        <f t="shared" si="150"/>
        <v>1</v>
      </c>
      <c r="BF935" s="26">
        <f t="shared" si="146"/>
        <v>0</v>
      </c>
      <c r="BG935" s="26">
        <f t="shared" si="143"/>
        <v>33</v>
      </c>
      <c r="BH935" s="26">
        <f t="shared" si="143"/>
        <v>10</v>
      </c>
      <c r="BI935" s="26">
        <f t="shared" si="147"/>
        <v>6</v>
      </c>
      <c r="BJ935" s="91"/>
    </row>
    <row r="936" spans="1:62" s="4" customFormat="1" ht="25.5">
      <c r="A936" s="68"/>
      <c r="B936" s="25"/>
      <c r="C936" s="25">
        <v>7</v>
      </c>
      <c r="D936" s="67" t="s">
        <v>630</v>
      </c>
      <c r="E936" s="24"/>
      <c r="F936" s="68"/>
      <c r="G936" s="25"/>
      <c r="H936" s="25"/>
      <c r="I936" s="25"/>
      <c r="J936" s="25"/>
      <c r="K936" s="25"/>
      <c r="L936" s="25"/>
      <c r="M936" s="25"/>
      <c r="N936" s="25"/>
      <c r="O936" s="25"/>
      <c r="P936" s="25">
        <v>1</v>
      </c>
      <c r="Q936" s="25"/>
      <c r="R936" s="25">
        <v>2</v>
      </c>
      <c r="S936" s="25">
        <v>1</v>
      </c>
      <c r="T936" s="25">
        <v>70</v>
      </c>
      <c r="U936" s="25"/>
      <c r="V936" s="25">
        <v>31</v>
      </c>
      <c r="W936" s="25">
        <v>4</v>
      </c>
      <c r="X936" s="25">
        <v>44</v>
      </c>
      <c r="Y936" s="25"/>
      <c r="Z936" s="25">
        <v>16</v>
      </c>
      <c r="AA936" s="25">
        <v>64</v>
      </c>
      <c r="AB936" s="25">
        <v>94</v>
      </c>
      <c r="AC936" s="25">
        <v>6</v>
      </c>
      <c r="AD936" s="25">
        <v>61</v>
      </c>
      <c r="AE936" s="25">
        <v>111</v>
      </c>
      <c r="AF936" s="28">
        <v>11</v>
      </c>
      <c r="AG936" s="28">
        <v>10</v>
      </c>
      <c r="AH936" s="28">
        <v>12</v>
      </c>
      <c r="AI936" s="28">
        <v>29</v>
      </c>
      <c r="AJ936" s="28">
        <v>7</v>
      </c>
      <c r="AK936" s="28">
        <v>5</v>
      </c>
      <c r="AL936" s="28">
        <v>3</v>
      </c>
      <c r="AM936" s="28">
        <v>8</v>
      </c>
      <c r="AN936" s="25"/>
      <c r="AO936" s="25"/>
      <c r="AP936" s="25"/>
      <c r="AQ936" s="25">
        <v>5</v>
      </c>
      <c r="AR936" s="25"/>
      <c r="AS936" s="25"/>
      <c r="AT936" s="25"/>
      <c r="AU936" s="25">
        <v>1</v>
      </c>
      <c r="AV936" s="25"/>
      <c r="AW936" s="25"/>
      <c r="AX936" s="25"/>
      <c r="AY936" s="25"/>
      <c r="AZ936" s="25"/>
      <c r="BA936" s="25"/>
      <c r="BB936" s="25"/>
      <c r="BC936" s="26">
        <f t="shared" si="144"/>
        <v>223</v>
      </c>
      <c r="BD936" s="26">
        <f t="shared" si="145"/>
        <v>227</v>
      </c>
      <c r="BE936" s="26">
        <f t="shared" si="150"/>
        <v>21</v>
      </c>
      <c r="BF936" s="26">
        <f t="shared" si="146"/>
        <v>125</v>
      </c>
      <c r="BG936" s="26">
        <f t="shared" si="143"/>
        <v>244</v>
      </c>
      <c r="BH936" s="26">
        <f t="shared" si="143"/>
        <v>352</v>
      </c>
      <c r="BI936" s="26">
        <f t="shared" si="147"/>
        <v>7</v>
      </c>
      <c r="BJ936" s="91"/>
    </row>
    <row r="937" spans="1:62" s="4" customFormat="1" ht="25.5">
      <c r="A937" s="68"/>
      <c r="B937" s="25"/>
      <c r="C937" s="25">
        <v>8</v>
      </c>
      <c r="D937" s="67" t="s">
        <v>631</v>
      </c>
      <c r="E937" s="24"/>
      <c r="F937" s="68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>
        <v>3</v>
      </c>
      <c r="U937" s="25"/>
      <c r="V937" s="25"/>
      <c r="W937" s="25"/>
      <c r="X937" s="25">
        <v>2</v>
      </c>
      <c r="Y937" s="25"/>
      <c r="Z937" s="25"/>
      <c r="AA937" s="25">
        <v>7</v>
      </c>
      <c r="AB937" s="25">
        <v>4</v>
      </c>
      <c r="AC937" s="25"/>
      <c r="AD937" s="25"/>
      <c r="AE937" s="25">
        <v>25</v>
      </c>
      <c r="AF937" s="28">
        <v>2</v>
      </c>
      <c r="AG937" s="25"/>
      <c r="AH937" s="25"/>
      <c r="AI937" s="25">
        <v>24</v>
      </c>
      <c r="AJ937" s="25"/>
      <c r="AK937" s="25"/>
      <c r="AL937" s="25"/>
      <c r="AM937" s="25">
        <v>16</v>
      </c>
      <c r="AN937" s="25"/>
      <c r="AO937" s="25"/>
      <c r="AP937" s="25"/>
      <c r="AQ937" s="25">
        <v>6</v>
      </c>
      <c r="AR937" s="25"/>
      <c r="AS937" s="25"/>
      <c r="AT937" s="25"/>
      <c r="AU937" s="25">
        <v>6</v>
      </c>
      <c r="AV937" s="25">
        <v>1</v>
      </c>
      <c r="AW937" s="25"/>
      <c r="AX937" s="25"/>
      <c r="AY937" s="25"/>
      <c r="AZ937" s="25"/>
      <c r="BA937" s="25"/>
      <c r="BB937" s="25"/>
      <c r="BC937" s="26">
        <f t="shared" si="144"/>
        <v>84</v>
      </c>
      <c r="BD937" s="26">
        <f t="shared" si="145"/>
        <v>12</v>
      </c>
      <c r="BE937" s="26">
        <f t="shared" si="150"/>
        <v>0</v>
      </c>
      <c r="BF937" s="26">
        <f t="shared" si="146"/>
        <v>0</v>
      </c>
      <c r="BG937" s="26">
        <f aca="true" t="shared" si="156" ref="BG937:BH967">BC937+BE937</f>
        <v>84</v>
      </c>
      <c r="BH937" s="26">
        <f t="shared" si="156"/>
        <v>12</v>
      </c>
      <c r="BI937" s="26">
        <f t="shared" si="147"/>
        <v>8</v>
      </c>
      <c r="BJ937" s="91"/>
    </row>
    <row r="938" spans="1:62" s="15" customFormat="1" ht="12.75">
      <c r="A938" s="66"/>
      <c r="B938" s="28"/>
      <c r="C938" s="28"/>
      <c r="D938" s="71" t="s">
        <v>632</v>
      </c>
      <c r="E938" s="24"/>
      <c r="F938" s="66"/>
      <c r="G938" s="28">
        <f>G937+G936+G935+G934+G933</f>
        <v>0</v>
      </c>
      <c r="H938" s="28">
        <f aca="true" t="shared" si="157" ref="H938:BB938">H937+H936+H935+H934+H933</f>
        <v>0</v>
      </c>
      <c r="I938" s="28">
        <f t="shared" si="157"/>
        <v>0</v>
      </c>
      <c r="J938" s="28">
        <f t="shared" si="157"/>
        <v>0</v>
      </c>
      <c r="K938" s="28">
        <f t="shared" si="157"/>
        <v>0</v>
      </c>
      <c r="L938" s="28">
        <f t="shared" si="157"/>
        <v>0</v>
      </c>
      <c r="M938" s="28">
        <f t="shared" si="157"/>
        <v>0</v>
      </c>
      <c r="N938" s="28">
        <f t="shared" si="157"/>
        <v>0</v>
      </c>
      <c r="O938" s="28">
        <f t="shared" si="157"/>
        <v>0</v>
      </c>
      <c r="P938" s="28">
        <f t="shared" si="157"/>
        <v>2</v>
      </c>
      <c r="Q938" s="28">
        <f t="shared" si="157"/>
        <v>0</v>
      </c>
      <c r="R938" s="28">
        <f t="shared" si="157"/>
        <v>2</v>
      </c>
      <c r="S938" s="28">
        <f t="shared" si="157"/>
        <v>2</v>
      </c>
      <c r="T938" s="28">
        <f t="shared" si="157"/>
        <v>82</v>
      </c>
      <c r="U938" s="28">
        <f t="shared" si="157"/>
        <v>0</v>
      </c>
      <c r="V938" s="28">
        <f t="shared" si="157"/>
        <v>31</v>
      </c>
      <c r="W938" s="28">
        <f t="shared" si="157"/>
        <v>4</v>
      </c>
      <c r="X938" s="28">
        <f t="shared" si="157"/>
        <v>54</v>
      </c>
      <c r="Y938" s="28">
        <f t="shared" si="157"/>
        <v>0</v>
      </c>
      <c r="Z938" s="28">
        <f t="shared" si="157"/>
        <v>16</v>
      </c>
      <c r="AA938" s="28">
        <f t="shared" si="157"/>
        <v>131</v>
      </c>
      <c r="AB938" s="28">
        <f t="shared" si="157"/>
        <v>121</v>
      </c>
      <c r="AC938" s="28">
        <f t="shared" si="157"/>
        <v>6</v>
      </c>
      <c r="AD938" s="28">
        <f t="shared" si="157"/>
        <v>61</v>
      </c>
      <c r="AE938" s="28">
        <f t="shared" si="157"/>
        <v>262</v>
      </c>
      <c r="AF938" s="28">
        <f t="shared" si="157"/>
        <v>27</v>
      </c>
      <c r="AG938" s="28">
        <f t="shared" si="157"/>
        <v>10</v>
      </c>
      <c r="AH938" s="28">
        <f t="shared" si="157"/>
        <v>12</v>
      </c>
      <c r="AI938" s="28">
        <f t="shared" si="157"/>
        <v>95</v>
      </c>
      <c r="AJ938" s="28">
        <f t="shared" si="157"/>
        <v>13</v>
      </c>
      <c r="AK938" s="28">
        <f t="shared" si="157"/>
        <v>6</v>
      </c>
      <c r="AL938" s="28">
        <f t="shared" si="157"/>
        <v>3</v>
      </c>
      <c r="AM938" s="28">
        <f t="shared" si="157"/>
        <v>44</v>
      </c>
      <c r="AN938" s="28">
        <f t="shared" si="157"/>
        <v>1</v>
      </c>
      <c r="AO938" s="28">
        <f t="shared" si="157"/>
        <v>0</v>
      </c>
      <c r="AP938" s="28">
        <f t="shared" si="157"/>
        <v>0</v>
      </c>
      <c r="AQ938" s="28">
        <f t="shared" si="157"/>
        <v>27</v>
      </c>
      <c r="AR938" s="28">
        <f t="shared" si="157"/>
        <v>2</v>
      </c>
      <c r="AS938" s="28">
        <f t="shared" si="157"/>
        <v>0</v>
      </c>
      <c r="AT938" s="28">
        <f t="shared" si="157"/>
        <v>0</v>
      </c>
      <c r="AU938" s="28">
        <f t="shared" si="157"/>
        <v>17</v>
      </c>
      <c r="AV938" s="28">
        <f t="shared" si="157"/>
        <v>1</v>
      </c>
      <c r="AW938" s="28">
        <f t="shared" si="157"/>
        <v>0</v>
      </c>
      <c r="AX938" s="28">
        <f t="shared" si="157"/>
        <v>0</v>
      </c>
      <c r="AY938" s="28">
        <f t="shared" si="157"/>
        <v>0</v>
      </c>
      <c r="AZ938" s="28">
        <f t="shared" si="157"/>
        <v>0</v>
      </c>
      <c r="BA938" s="28">
        <f t="shared" si="157"/>
        <v>0</v>
      </c>
      <c r="BB938" s="28">
        <f t="shared" si="157"/>
        <v>0</v>
      </c>
      <c r="BC938" s="26">
        <f>AY938+AU938+AQ938+AM938+AI938+AE938+AA938+W938+S938+O938</f>
        <v>582</v>
      </c>
      <c r="BD938" s="26">
        <f>AZ938+AV938+AR938+AN938+AJ938+AF938+AB938+X938+T938+P938+M938+K938+I938+G938</f>
        <v>303</v>
      </c>
      <c r="BE938" s="26">
        <f>BA938+AW938+AS938+AO938+AK938+AG938+AC938+Y938+U938+Q938</f>
        <v>22</v>
      </c>
      <c r="BF938" s="26">
        <f>BB938+AX938+AT938+AP938+AL938+AH938+AD938+Z938+V938+R938+N938+L938+J938+H938</f>
        <v>125</v>
      </c>
      <c r="BG938" s="26">
        <f>BC938+BE938</f>
        <v>604</v>
      </c>
      <c r="BH938" s="26">
        <f>BD938+BF938</f>
        <v>428</v>
      </c>
      <c r="BI938" s="26">
        <f>C938</f>
        <v>0</v>
      </c>
      <c r="BJ938" s="87"/>
    </row>
    <row r="939" spans="1:62" s="4" customFormat="1" ht="12.75">
      <c r="A939" s="68" t="s">
        <v>633</v>
      </c>
      <c r="B939" s="25"/>
      <c r="C939" s="25"/>
      <c r="D939" s="67" t="s">
        <v>634</v>
      </c>
      <c r="E939" s="24"/>
      <c r="F939" s="68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6">
        <f aca="true" t="shared" si="158" ref="BC939:BC967">AY939+AU939+AQ939+AM939+AI939+AE939+AA939+W939+S939+O939</f>
        <v>0</v>
      </c>
      <c r="BD939" s="26">
        <f aca="true" t="shared" si="159" ref="BD939:BD967">AZ939+AV939+AR939+AN939+AJ939+AF939+AB939+X939+T939+P939+M939+K939+I939+G939</f>
        <v>0</v>
      </c>
      <c r="BE939" s="26">
        <f t="shared" si="150"/>
        <v>0</v>
      </c>
      <c r="BF939" s="26">
        <f aca="true" t="shared" si="160" ref="BF939:BF967">BB939+AX939+AT939+AP939+AL939+AH939+AD939+Z939+V939+R939+N939+L939+J939+H939</f>
        <v>0</v>
      </c>
      <c r="BG939" s="26">
        <f t="shared" si="156"/>
        <v>0</v>
      </c>
      <c r="BH939" s="26">
        <f t="shared" si="156"/>
        <v>0</v>
      </c>
      <c r="BI939" s="26">
        <f aca="true" t="shared" si="161" ref="BI939:BI967">C939</f>
        <v>0</v>
      </c>
      <c r="BJ939" s="91"/>
    </row>
    <row r="940" spans="1:62" s="4" customFormat="1" ht="12.75">
      <c r="A940" s="68"/>
      <c r="B940" s="25"/>
      <c r="C940" s="25">
        <v>9</v>
      </c>
      <c r="D940" s="67" t="s">
        <v>634</v>
      </c>
      <c r="E940" s="24"/>
      <c r="F940" s="68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>
        <v>5</v>
      </c>
      <c r="AB940" s="25">
        <v>2</v>
      </c>
      <c r="AC940" s="25"/>
      <c r="AD940" s="25"/>
      <c r="AE940" s="25">
        <v>8</v>
      </c>
      <c r="AF940" s="28">
        <v>4</v>
      </c>
      <c r="AG940" s="25"/>
      <c r="AH940" s="25"/>
      <c r="AI940" s="25">
        <v>4</v>
      </c>
      <c r="AJ940" s="25">
        <v>4</v>
      </c>
      <c r="AK940" s="25"/>
      <c r="AL940" s="25"/>
      <c r="AM940" s="25">
        <v>1</v>
      </c>
      <c r="AN940" s="25">
        <v>1</v>
      </c>
      <c r="AO940" s="25"/>
      <c r="AP940" s="25"/>
      <c r="AQ940" s="25">
        <v>3</v>
      </c>
      <c r="AR940" s="25"/>
      <c r="AS940" s="25"/>
      <c r="AT940" s="25"/>
      <c r="AU940" s="25">
        <v>5</v>
      </c>
      <c r="AV940" s="25">
        <v>1</v>
      </c>
      <c r="AW940" s="25"/>
      <c r="AX940" s="25"/>
      <c r="AY940" s="25"/>
      <c r="AZ940" s="25"/>
      <c r="BA940" s="25"/>
      <c r="BB940" s="25"/>
      <c r="BC940" s="26">
        <f t="shared" si="158"/>
        <v>26</v>
      </c>
      <c r="BD940" s="26">
        <f t="shared" si="159"/>
        <v>12</v>
      </c>
      <c r="BE940" s="26">
        <f t="shared" si="150"/>
        <v>0</v>
      </c>
      <c r="BF940" s="26">
        <f t="shared" si="160"/>
        <v>0</v>
      </c>
      <c r="BG940" s="26">
        <f t="shared" si="156"/>
        <v>26</v>
      </c>
      <c r="BH940" s="26">
        <f t="shared" si="156"/>
        <v>12</v>
      </c>
      <c r="BI940" s="26">
        <f t="shared" si="161"/>
        <v>9</v>
      </c>
      <c r="BJ940" s="91"/>
    </row>
    <row r="941" spans="1:62" s="15" customFormat="1" ht="12.75">
      <c r="A941" s="66"/>
      <c r="B941" s="28"/>
      <c r="C941" s="28"/>
      <c r="D941" s="71" t="s">
        <v>635</v>
      </c>
      <c r="E941" s="24"/>
      <c r="F941" s="66"/>
      <c r="G941" s="28">
        <f>G940</f>
        <v>0</v>
      </c>
      <c r="H941" s="28">
        <f aca="true" t="shared" si="162" ref="H941:BB941">H940</f>
        <v>0</v>
      </c>
      <c r="I941" s="28">
        <f t="shared" si="162"/>
        <v>0</v>
      </c>
      <c r="J941" s="28">
        <f t="shared" si="162"/>
        <v>0</v>
      </c>
      <c r="K941" s="28">
        <f t="shared" si="162"/>
        <v>0</v>
      </c>
      <c r="L941" s="28">
        <f t="shared" si="162"/>
        <v>0</v>
      </c>
      <c r="M941" s="28">
        <f t="shared" si="162"/>
        <v>0</v>
      </c>
      <c r="N941" s="28">
        <f t="shared" si="162"/>
        <v>0</v>
      </c>
      <c r="O941" s="28">
        <f t="shared" si="162"/>
        <v>0</v>
      </c>
      <c r="P941" s="28">
        <f t="shared" si="162"/>
        <v>0</v>
      </c>
      <c r="Q941" s="28">
        <f t="shared" si="162"/>
        <v>0</v>
      </c>
      <c r="R941" s="28">
        <f t="shared" si="162"/>
        <v>0</v>
      </c>
      <c r="S941" s="28">
        <f t="shared" si="162"/>
        <v>0</v>
      </c>
      <c r="T941" s="28">
        <f t="shared" si="162"/>
        <v>0</v>
      </c>
      <c r="U941" s="28">
        <f t="shared" si="162"/>
        <v>0</v>
      </c>
      <c r="V941" s="28">
        <f t="shared" si="162"/>
        <v>0</v>
      </c>
      <c r="W941" s="28">
        <f t="shared" si="162"/>
        <v>0</v>
      </c>
      <c r="X941" s="28">
        <f t="shared" si="162"/>
        <v>0</v>
      </c>
      <c r="Y941" s="28">
        <f t="shared" si="162"/>
        <v>0</v>
      </c>
      <c r="Z941" s="28">
        <f t="shared" si="162"/>
        <v>0</v>
      </c>
      <c r="AA941" s="28">
        <f t="shared" si="162"/>
        <v>5</v>
      </c>
      <c r="AB941" s="28">
        <f t="shared" si="162"/>
        <v>2</v>
      </c>
      <c r="AC941" s="28">
        <f t="shared" si="162"/>
        <v>0</v>
      </c>
      <c r="AD941" s="28">
        <f t="shared" si="162"/>
        <v>0</v>
      </c>
      <c r="AE941" s="28">
        <f t="shared" si="162"/>
        <v>8</v>
      </c>
      <c r="AF941" s="28">
        <f t="shared" si="162"/>
        <v>4</v>
      </c>
      <c r="AG941" s="28">
        <f t="shared" si="162"/>
        <v>0</v>
      </c>
      <c r="AH941" s="28">
        <f t="shared" si="162"/>
        <v>0</v>
      </c>
      <c r="AI941" s="28">
        <f t="shared" si="162"/>
        <v>4</v>
      </c>
      <c r="AJ941" s="28">
        <f t="shared" si="162"/>
        <v>4</v>
      </c>
      <c r="AK941" s="28">
        <f t="shared" si="162"/>
        <v>0</v>
      </c>
      <c r="AL941" s="28">
        <f t="shared" si="162"/>
        <v>0</v>
      </c>
      <c r="AM941" s="28">
        <f t="shared" si="162"/>
        <v>1</v>
      </c>
      <c r="AN941" s="28">
        <f t="shared" si="162"/>
        <v>1</v>
      </c>
      <c r="AO941" s="28">
        <f t="shared" si="162"/>
        <v>0</v>
      </c>
      <c r="AP941" s="28">
        <f t="shared" si="162"/>
        <v>0</v>
      </c>
      <c r="AQ941" s="28">
        <f t="shared" si="162"/>
        <v>3</v>
      </c>
      <c r="AR941" s="28">
        <f t="shared" si="162"/>
        <v>0</v>
      </c>
      <c r="AS941" s="28">
        <f t="shared" si="162"/>
        <v>0</v>
      </c>
      <c r="AT941" s="28">
        <f t="shared" si="162"/>
        <v>0</v>
      </c>
      <c r="AU941" s="28">
        <f t="shared" si="162"/>
        <v>5</v>
      </c>
      <c r="AV941" s="28">
        <f t="shared" si="162"/>
        <v>1</v>
      </c>
      <c r="AW941" s="28">
        <f t="shared" si="162"/>
        <v>0</v>
      </c>
      <c r="AX941" s="28">
        <f t="shared" si="162"/>
        <v>0</v>
      </c>
      <c r="AY941" s="28">
        <f t="shared" si="162"/>
        <v>0</v>
      </c>
      <c r="AZ941" s="28">
        <f t="shared" si="162"/>
        <v>0</v>
      </c>
      <c r="BA941" s="28">
        <f t="shared" si="162"/>
        <v>0</v>
      </c>
      <c r="BB941" s="28">
        <f t="shared" si="162"/>
        <v>0</v>
      </c>
      <c r="BC941" s="26">
        <f t="shared" si="158"/>
        <v>26</v>
      </c>
      <c r="BD941" s="26">
        <f t="shared" si="159"/>
        <v>12</v>
      </c>
      <c r="BE941" s="26">
        <f t="shared" si="150"/>
        <v>0</v>
      </c>
      <c r="BF941" s="26">
        <f t="shared" si="160"/>
        <v>0</v>
      </c>
      <c r="BG941" s="26">
        <f t="shared" si="156"/>
        <v>26</v>
      </c>
      <c r="BH941" s="26">
        <f t="shared" si="156"/>
        <v>12</v>
      </c>
      <c r="BI941" s="26">
        <f t="shared" si="161"/>
        <v>0</v>
      </c>
      <c r="BJ941" s="87"/>
    </row>
    <row r="942" spans="1:62" s="4" customFormat="1" ht="25.5">
      <c r="A942" s="68" t="s">
        <v>636</v>
      </c>
      <c r="B942" s="25"/>
      <c r="C942" s="25"/>
      <c r="D942" s="67" t="s">
        <v>637</v>
      </c>
      <c r="E942" s="24"/>
      <c r="F942" s="68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6">
        <f t="shared" si="158"/>
        <v>0</v>
      </c>
      <c r="BD942" s="26">
        <f t="shared" si="159"/>
        <v>0</v>
      </c>
      <c r="BE942" s="26">
        <f t="shared" si="150"/>
        <v>0</v>
      </c>
      <c r="BF942" s="26">
        <f t="shared" si="160"/>
        <v>0</v>
      </c>
      <c r="BG942" s="26">
        <f t="shared" si="156"/>
        <v>0</v>
      </c>
      <c r="BH942" s="26">
        <f t="shared" si="156"/>
        <v>0</v>
      </c>
      <c r="BI942" s="26">
        <f t="shared" si="161"/>
        <v>0</v>
      </c>
      <c r="BJ942" s="91"/>
    </row>
    <row r="943" spans="1:62" s="4" customFormat="1" ht="12.75">
      <c r="A943" s="68"/>
      <c r="B943" s="25" t="s">
        <v>30</v>
      </c>
      <c r="C943" s="25"/>
      <c r="D943" s="67" t="s">
        <v>638</v>
      </c>
      <c r="E943" s="24"/>
      <c r="F943" s="68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6">
        <f t="shared" si="158"/>
        <v>0</v>
      </c>
      <c r="BD943" s="26">
        <f t="shared" si="159"/>
        <v>0</v>
      </c>
      <c r="BE943" s="26">
        <f t="shared" si="150"/>
        <v>0</v>
      </c>
      <c r="BF943" s="26">
        <f t="shared" si="160"/>
        <v>0</v>
      </c>
      <c r="BG943" s="26">
        <f t="shared" si="156"/>
        <v>0</v>
      </c>
      <c r="BH943" s="26">
        <f t="shared" si="156"/>
        <v>0</v>
      </c>
      <c r="BI943" s="26">
        <f t="shared" si="161"/>
        <v>0</v>
      </c>
      <c r="BJ943" s="91"/>
    </row>
    <row r="944" spans="1:62" s="4" customFormat="1" ht="12.75">
      <c r="A944" s="68"/>
      <c r="B944" s="25"/>
      <c r="C944" s="25">
        <v>10</v>
      </c>
      <c r="D944" s="67" t="s">
        <v>639</v>
      </c>
      <c r="E944" s="24"/>
      <c r="F944" s="68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>
        <v>1</v>
      </c>
      <c r="X944" s="25">
        <v>2</v>
      </c>
      <c r="Y944" s="25"/>
      <c r="Z944" s="25"/>
      <c r="AA944" s="25">
        <v>32</v>
      </c>
      <c r="AB944" s="25">
        <v>2</v>
      </c>
      <c r="AC944" s="25"/>
      <c r="AD944" s="25"/>
      <c r="AE944" s="25">
        <v>32</v>
      </c>
      <c r="AF944" s="28">
        <v>4</v>
      </c>
      <c r="AG944" s="25"/>
      <c r="AH944" s="25"/>
      <c r="AI944" s="25">
        <v>22</v>
      </c>
      <c r="AJ944" s="25">
        <v>1</v>
      </c>
      <c r="AK944" s="25"/>
      <c r="AL944" s="25"/>
      <c r="AM944" s="25">
        <v>7</v>
      </c>
      <c r="AN944" s="25"/>
      <c r="AO944" s="25"/>
      <c r="AP944" s="25"/>
      <c r="AQ944" s="25">
        <v>4</v>
      </c>
      <c r="AR944" s="25">
        <v>1</v>
      </c>
      <c r="AS944" s="25"/>
      <c r="AT944" s="25"/>
      <c r="AU944" s="25">
        <v>1</v>
      </c>
      <c r="AV944" s="25">
        <v>1</v>
      </c>
      <c r="AW944" s="25"/>
      <c r="AX944" s="25"/>
      <c r="AY944" s="25"/>
      <c r="AZ944" s="25"/>
      <c r="BA944" s="25"/>
      <c r="BB944" s="25"/>
      <c r="BC944" s="26">
        <f t="shared" si="158"/>
        <v>99</v>
      </c>
      <c r="BD944" s="26">
        <f t="shared" si="159"/>
        <v>11</v>
      </c>
      <c r="BE944" s="26">
        <f t="shared" si="150"/>
        <v>0</v>
      </c>
      <c r="BF944" s="26">
        <f t="shared" si="160"/>
        <v>0</v>
      </c>
      <c r="BG944" s="26">
        <f t="shared" si="156"/>
        <v>99</v>
      </c>
      <c r="BH944" s="26">
        <f t="shared" si="156"/>
        <v>11</v>
      </c>
      <c r="BI944" s="26">
        <f t="shared" si="161"/>
        <v>10</v>
      </c>
      <c r="BJ944" s="91"/>
    </row>
    <row r="945" spans="1:62" s="4" customFormat="1" ht="12.75">
      <c r="A945" s="68"/>
      <c r="B945" s="25"/>
      <c r="C945" s="25">
        <v>11</v>
      </c>
      <c r="D945" s="67" t="s">
        <v>640</v>
      </c>
      <c r="E945" s="24"/>
      <c r="F945" s="68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>
        <v>1</v>
      </c>
      <c r="W945" s="25"/>
      <c r="X945" s="25">
        <v>2</v>
      </c>
      <c r="Y945" s="25"/>
      <c r="Z945" s="25"/>
      <c r="AA945" s="25"/>
      <c r="AB945" s="25">
        <v>8</v>
      </c>
      <c r="AC945" s="25"/>
      <c r="AD945" s="25">
        <v>6</v>
      </c>
      <c r="AE945" s="25"/>
      <c r="AF945" s="25">
        <v>44</v>
      </c>
      <c r="AG945" s="25"/>
      <c r="AH945" s="25">
        <v>8</v>
      </c>
      <c r="AI945" s="25"/>
      <c r="AJ945" s="25">
        <v>17</v>
      </c>
      <c r="AK945" s="25"/>
      <c r="AL945" s="25">
        <v>2</v>
      </c>
      <c r="AM945" s="25"/>
      <c r="AN945" s="25">
        <v>5</v>
      </c>
      <c r="AO945" s="25"/>
      <c r="AP945" s="25"/>
      <c r="AQ945" s="25"/>
      <c r="AR945" s="25">
        <v>3</v>
      </c>
      <c r="AS945" s="25"/>
      <c r="AT945" s="25">
        <v>1</v>
      </c>
      <c r="AU945" s="25"/>
      <c r="AV945" s="25">
        <v>1</v>
      </c>
      <c r="AW945" s="25"/>
      <c r="AX945" s="25"/>
      <c r="AY945" s="25"/>
      <c r="AZ945" s="25"/>
      <c r="BA945" s="25"/>
      <c r="BB945" s="25"/>
      <c r="BC945" s="26">
        <f t="shared" si="158"/>
        <v>0</v>
      </c>
      <c r="BD945" s="26">
        <f t="shared" si="159"/>
        <v>80</v>
      </c>
      <c r="BE945" s="26">
        <f t="shared" si="150"/>
        <v>0</v>
      </c>
      <c r="BF945" s="26">
        <f t="shared" si="160"/>
        <v>18</v>
      </c>
      <c r="BG945" s="26">
        <f t="shared" si="156"/>
        <v>0</v>
      </c>
      <c r="BH945" s="26">
        <f t="shared" si="156"/>
        <v>98</v>
      </c>
      <c r="BI945" s="26">
        <f t="shared" si="161"/>
        <v>11</v>
      </c>
      <c r="BJ945" s="91"/>
    </row>
    <row r="946" spans="1:62" s="4" customFormat="1" ht="12.75">
      <c r="A946" s="68"/>
      <c r="B946" s="25"/>
      <c r="C946" s="25">
        <v>12</v>
      </c>
      <c r="D946" s="67" t="s">
        <v>641</v>
      </c>
      <c r="E946" s="24"/>
      <c r="F946" s="68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>
        <v>2</v>
      </c>
      <c r="AB946" s="25"/>
      <c r="AC946" s="25"/>
      <c r="AD946" s="25"/>
      <c r="AE946" s="25">
        <v>3</v>
      </c>
      <c r="AF946" s="25"/>
      <c r="AG946" s="25"/>
      <c r="AH946" s="25"/>
      <c r="AI946" s="25">
        <v>3</v>
      </c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6">
        <f t="shared" si="158"/>
        <v>8</v>
      </c>
      <c r="BD946" s="26">
        <f t="shared" si="159"/>
        <v>0</v>
      </c>
      <c r="BE946" s="26">
        <f t="shared" si="150"/>
        <v>0</v>
      </c>
      <c r="BF946" s="26">
        <f t="shared" si="160"/>
        <v>0</v>
      </c>
      <c r="BG946" s="26">
        <f t="shared" si="156"/>
        <v>8</v>
      </c>
      <c r="BH946" s="26">
        <f t="shared" si="156"/>
        <v>0</v>
      </c>
      <c r="BI946" s="26">
        <f t="shared" si="161"/>
        <v>12</v>
      </c>
      <c r="BJ946" s="91"/>
    </row>
    <row r="947" spans="1:62" s="4" customFormat="1" ht="38.25">
      <c r="A947" s="68"/>
      <c r="B947" s="25" t="s">
        <v>50</v>
      </c>
      <c r="C947" s="25"/>
      <c r="D947" s="67" t="s">
        <v>642</v>
      </c>
      <c r="E947" s="24"/>
      <c r="F947" s="68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6">
        <f t="shared" si="158"/>
        <v>0</v>
      </c>
      <c r="BD947" s="26">
        <f t="shared" si="159"/>
        <v>0</v>
      </c>
      <c r="BE947" s="26">
        <f t="shared" si="150"/>
        <v>0</v>
      </c>
      <c r="BF947" s="26">
        <f t="shared" si="160"/>
        <v>0</v>
      </c>
      <c r="BG947" s="26">
        <f t="shared" si="156"/>
        <v>0</v>
      </c>
      <c r="BH947" s="26">
        <f t="shared" si="156"/>
        <v>0</v>
      </c>
      <c r="BI947" s="26">
        <f t="shared" si="161"/>
        <v>0</v>
      </c>
      <c r="BJ947" s="91"/>
    </row>
    <row r="948" spans="1:62" s="4" customFormat="1" ht="12.75">
      <c r="A948" s="68"/>
      <c r="B948" s="25"/>
      <c r="C948" s="25">
        <v>13</v>
      </c>
      <c r="D948" s="67" t="s">
        <v>643</v>
      </c>
      <c r="E948" s="24"/>
      <c r="F948" s="68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>
        <v>1</v>
      </c>
      <c r="U948" s="25"/>
      <c r="V948" s="25"/>
      <c r="W948" s="25"/>
      <c r="X948" s="25"/>
      <c r="Y948" s="25"/>
      <c r="Z948" s="25"/>
      <c r="AA948" s="25">
        <v>4</v>
      </c>
      <c r="AB948" s="25">
        <v>2</v>
      </c>
      <c r="AC948" s="25"/>
      <c r="AD948" s="25"/>
      <c r="AE948" s="25">
        <v>5</v>
      </c>
      <c r="AF948" s="28">
        <v>2</v>
      </c>
      <c r="AG948" s="25"/>
      <c r="AH948" s="25"/>
      <c r="AI948" s="25">
        <v>4</v>
      </c>
      <c r="AJ948" s="25">
        <v>1</v>
      </c>
      <c r="AK948" s="25"/>
      <c r="AL948" s="25"/>
      <c r="AM948" s="25">
        <v>2</v>
      </c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6">
        <f t="shared" si="158"/>
        <v>15</v>
      </c>
      <c r="BD948" s="26">
        <f t="shared" si="159"/>
        <v>6</v>
      </c>
      <c r="BE948" s="26">
        <f t="shared" si="150"/>
        <v>0</v>
      </c>
      <c r="BF948" s="26">
        <f t="shared" si="160"/>
        <v>0</v>
      </c>
      <c r="BG948" s="26">
        <f t="shared" si="156"/>
        <v>15</v>
      </c>
      <c r="BH948" s="26">
        <f t="shared" si="156"/>
        <v>6</v>
      </c>
      <c r="BI948" s="26">
        <f t="shared" si="161"/>
        <v>13</v>
      </c>
      <c r="BJ948" s="91"/>
    </row>
    <row r="949" spans="1:62" s="4" customFormat="1" ht="12.75">
      <c r="A949" s="68"/>
      <c r="B949" s="25"/>
      <c r="C949" s="25">
        <v>14</v>
      </c>
      <c r="D949" s="67" t="s">
        <v>644</v>
      </c>
      <c r="E949" s="24"/>
      <c r="F949" s="68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>
        <v>8</v>
      </c>
      <c r="AC949" s="25"/>
      <c r="AD949" s="25"/>
      <c r="AE949" s="25"/>
      <c r="AF949" s="25">
        <v>16</v>
      </c>
      <c r="AG949" s="25"/>
      <c r="AH949" s="25"/>
      <c r="AI949" s="25"/>
      <c r="AJ949" s="25">
        <v>4</v>
      </c>
      <c r="AK949" s="25"/>
      <c r="AL949" s="25"/>
      <c r="AM949" s="25"/>
      <c r="AN949" s="25">
        <v>2</v>
      </c>
      <c r="AO949" s="25"/>
      <c r="AP949" s="25"/>
      <c r="AQ949" s="25"/>
      <c r="AR949" s="25">
        <v>4</v>
      </c>
      <c r="AS949" s="25"/>
      <c r="AT949" s="25"/>
      <c r="AU949" s="25"/>
      <c r="AV949" s="25">
        <v>1</v>
      </c>
      <c r="AW949" s="25"/>
      <c r="AX949" s="25"/>
      <c r="AY949" s="25"/>
      <c r="AZ949" s="25"/>
      <c r="BA949" s="25"/>
      <c r="BB949" s="25"/>
      <c r="BC949" s="26">
        <f t="shared" si="158"/>
        <v>0</v>
      </c>
      <c r="BD949" s="26">
        <f t="shared" si="159"/>
        <v>35</v>
      </c>
      <c r="BE949" s="26">
        <f t="shared" si="150"/>
        <v>0</v>
      </c>
      <c r="BF949" s="26">
        <f t="shared" si="160"/>
        <v>0</v>
      </c>
      <c r="BG949" s="26">
        <f t="shared" si="156"/>
        <v>0</v>
      </c>
      <c r="BH949" s="26">
        <f t="shared" si="156"/>
        <v>35</v>
      </c>
      <c r="BI949" s="26">
        <f t="shared" si="161"/>
        <v>14</v>
      </c>
      <c r="BJ949" s="91"/>
    </row>
    <row r="950" spans="1:62" s="4" customFormat="1" ht="12.75">
      <c r="A950" s="68"/>
      <c r="B950" s="25"/>
      <c r="C950" s="25">
        <v>15</v>
      </c>
      <c r="D950" s="67" t="s">
        <v>645</v>
      </c>
      <c r="E950" s="24"/>
      <c r="F950" s="68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>
        <v>1</v>
      </c>
      <c r="U950" s="25"/>
      <c r="V950" s="25"/>
      <c r="W950" s="25"/>
      <c r="X950" s="25">
        <v>1</v>
      </c>
      <c r="Y950" s="25"/>
      <c r="Z950" s="25"/>
      <c r="AA950" s="25"/>
      <c r="AB950" s="25">
        <v>1</v>
      </c>
      <c r="AC950" s="25"/>
      <c r="AD950" s="25"/>
      <c r="AE950" s="25">
        <v>3</v>
      </c>
      <c r="AF950" s="25">
        <v>1</v>
      </c>
      <c r="AG950" s="25"/>
      <c r="AH950" s="25"/>
      <c r="AI950" s="25">
        <v>1</v>
      </c>
      <c r="AJ950" s="25"/>
      <c r="AK950" s="25"/>
      <c r="AL950" s="25"/>
      <c r="AM950" s="25">
        <v>1</v>
      </c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6">
        <f t="shared" si="158"/>
        <v>5</v>
      </c>
      <c r="BD950" s="26">
        <f t="shared" si="159"/>
        <v>4</v>
      </c>
      <c r="BE950" s="26">
        <f t="shared" si="150"/>
        <v>0</v>
      </c>
      <c r="BF950" s="26">
        <f t="shared" si="160"/>
        <v>0</v>
      </c>
      <c r="BG950" s="26">
        <f t="shared" si="156"/>
        <v>5</v>
      </c>
      <c r="BH950" s="26">
        <f t="shared" si="156"/>
        <v>4</v>
      </c>
      <c r="BI950" s="26">
        <f t="shared" si="161"/>
        <v>15</v>
      </c>
      <c r="BJ950" s="91"/>
    </row>
    <row r="951" spans="1:62" s="4" customFormat="1" ht="25.5">
      <c r="A951" s="68"/>
      <c r="B951" s="25"/>
      <c r="C951" s="25">
        <v>16</v>
      </c>
      <c r="D951" s="67" t="s">
        <v>646</v>
      </c>
      <c r="E951" s="24"/>
      <c r="F951" s="68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>
        <v>1</v>
      </c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6">
        <f t="shared" si="158"/>
        <v>1</v>
      </c>
      <c r="BD951" s="26">
        <f t="shared" si="159"/>
        <v>0</v>
      </c>
      <c r="BE951" s="26">
        <f t="shared" si="150"/>
        <v>0</v>
      </c>
      <c r="BF951" s="26">
        <f t="shared" si="160"/>
        <v>0</v>
      </c>
      <c r="BG951" s="26">
        <f t="shared" si="156"/>
        <v>1</v>
      </c>
      <c r="BH951" s="26">
        <f t="shared" si="156"/>
        <v>0</v>
      </c>
      <c r="BI951" s="26">
        <f t="shared" si="161"/>
        <v>16</v>
      </c>
      <c r="BJ951" s="91"/>
    </row>
    <row r="952" spans="1:62" s="4" customFormat="1" ht="12.75">
      <c r="A952" s="68"/>
      <c r="B952" s="25" t="s">
        <v>33</v>
      </c>
      <c r="C952" s="25"/>
      <c r="D952" s="67" t="s">
        <v>647</v>
      </c>
      <c r="E952" s="24"/>
      <c r="F952" s="68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6">
        <f>AY952+AU952+AQ952+AM952+AI952+AE952+AA952+W952+S952+O952</f>
        <v>0</v>
      </c>
      <c r="BD952" s="26">
        <f>AZ952+AV952+AR952+AN952+AJ952+AF952+AB952+X952+T952+P952+M952+K952+I952+G952</f>
        <v>0</v>
      </c>
      <c r="BE952" s="26">
        <f>BA952+AW952+AS952+AO952+AK952+AG952+AC952+Y952+U952+Q952</f>
        <v>0</v>
      </c>
      <c r="BF952" s="26">
        <f>BB952+AX952+AT952+AP952+AL952+AH952+AD952+Z952+V952+R952+N952+L952+J952+H952</f>
        <v>0</v>
      </c>
      <c r="BG952" s="26">
        <f t="shared" si="156"/>
        <v>0</v>
      </c>
      <c r="BH952" s="26">
        <f t="shared" si="156"/>
        <v>0</v>
      </c>
      <c r="BI952" s="26">
        <f>C952</f>
        <v>0</v>
      </c>
      <c r="BJ952" s="91"/>
    </row>
    <row r="953" spans="1:62" s="4" customFormat="1" ht="12.75">
      <c r="A953" s="68"/>
      <c r="B953" s="25"/>
      <c r="C953" s="25">
        <v>17</v>
      </c>
      <c r="D953" s="67" t="s">
        <v>648</v>
      </c>
      <c r="E953" s="24"/>
      <c r="F953" s="68"/>
      <c r="G953" s="25"/>
      <c r="H953" s="25"/>
      <c r="I953" s="25"/>
      <c r="J953" s="25"/>
      <c r="K953" s="25"/>
      <c r="L953" s="25"/>
      <c r="M953" s="25"/>
      <c r="N953" s="25"/>
      <c r="O953" s="25"/>
      <c r="P953" s="25">
        <v>1</v>
      </c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>
        <v>2</v>
      </c>
      <c r="AB953" s="25">
        <v>1</v>
      </c>
      <c r="AC953" s="25"/>
      <c r="AD953" s="25">
        <v>2</v>
      </c>
      <c r="AE953" s="25">
        <v>7</v>
      </c>
      <c r="AF953" s="28">
        <v>2</v>
      </c>
      <c r="AG953" s="28">
        <v>1</v>
      </c>
      <c r="AH953" s="25"/>
      <c r="AI953" s="25">
        <v>5</v>
      </c>
      <c r="AJ953" s="25">
        <v>1</v>
      </c>
      <c r="AK953" s="25"/>
      <c r="AL953" s="25"/>
      <c r="AM953" s="25">
        <v>2</v>
      </c>
      <c r="AN953" s="25">
        <v>2</v>
      </c>
      <c r="AO953" s="25"/>
      <c r="AP953" s="25"/>
      <c r="AQ953" s="25">
        <v>4</v>
      </c>
      <c r="AR953" s="25">
        <v>1</v>
      </c>
      <c r="AS953" s="25">
        <v>1</v>
      </c>
      <c r="AT953" s="25"/>
      <c r="AU953" s="25">
        <v>3</v>
      </c>
      <c r="AV953" s="25"/>
      <c r="AW953" s="25">
        <v>1</v>
      </c>
      <c r="AX953" s="25"/>
      <c r="AY953" s="25"/>
      <c r="AZ953" s="25"/>
      <c r="BA953" s="25"/>
      <c r="BB953" s="25"/>
      <c r="BC953" s="26">
        <f>AY953+AU953+AQ953+AM953+AI953+AE953+AA953+W953+S953+O953</f>
        <v>23</v>
      </c>
      <c r="BD953" s="26">
        <f>AZ953+AV953+AR953+AN953+AJ953+AF953+AB953+X953+T953+P953+M953+K953+I953+G953</f>
        <v>8</v>
      </c>
      <c r="BE953" s="26">
        <f>BA953+AW953+AS953+AO953+AK953+AG953+AC953+Y953+U953+Q953</f>
        <v>3</v>
      </c>
      <c r="BF953" s="26">
        <f>BB953+AX953+AT953+AP953+AL953+AH953+AD953+Z953+V953+R953+N953+L953+J953+H953</f>
        <v>2</v>
      </c>
      <c r="BG953" s="26">
        <f t="shared" si="156"/>
        <v>26</v>
      </c>
      <c r="BH953" s="26">
        <f t="shared" si="156"/>
        <v>10</v>
      </c>
      <c r="BI953" s="26">
        <f>C953</f>
        <v>17</v>
      </c>
      <c r="BJ953" s="91"/>
    </row>
    <row r="954" spans="1:62" s="4" customFormat="1" ht="12.75">
      <c r="A954" s="68"/>
      <c r="B954" s="25"/>
      <c r="C954" s="25">
        <v>18</v>
      </c>
      <c r="D954" s="67" t="s">
        <v>649</v>
      </c>
      <c r="E954" s="24"/>
      <c r="F954" s="68"/>
      <c r="G954" s="25"/>
      <c r="H954" s="25"/>
      <c r="I954" s="25"/>
      <c r="J954" s="25"/>
      <c r="K954" s="25"/>
      <c r="L954" s="25"/>
      <c r="M954" s="25"/>
      <c r="N954" s="25"/>
      <c r="O954" s="25"/>
      <c r="P954" s="25">
        <v>1</v>
      </c>
      <c r="Q954" s="25"/>
      <c r="R954" s="25">
        <v>1</v>
      </c>
      <c r="S954" s="25"/>
      <c r="T954" s="25"/>
      <c r="U954" s="25"/>
      <c r="V954" s="25">
        <v>10</v>
      </c>
      <c r="W954" s="25"/>
      <c r="X954" s="25"/>
      <c r="Y954" s="25"/>
      <c r="Z954" s="25">
        <v>5</v>
      </c>
      <c r="AA954" s="25">
        <v>3</v>
      </c>
      <c r="AB954" s="25">
        <v>2</v>
      </c>
      <c r="AC954" s="25"/>
      <c r="AD954" s="25">
        <v>10</v>
      </c>
      <c r="AE954" s="25">
        <v>1</v>
      </c>
      <c r="AF954" s="28">
        <v>2</v>
      </c>
      <c r="AG954" s="25"/>
      <c r="AH954" s="25">
        <v>10</v>
      </c>
      <c r="AI954" s="25">
        <v>4</v>
      </c>
      <c r="AJ954" s="25">
        <v>1</v>
      </c>
      <c r="AK954" s="25"/>
      <c r="AL954" s="25">
        <v>3</v>
      </c>
      <c r="AM954" s="25">
        <v>1</v>
      </c>
      <c r="AN954" s="25"/>
      <c r="AO954" s="25"/>
      <c r="AP954" s="25">
        <v>2</v>
      </c>
      <c r="AQ954" s="25">
        <v>1</v>
      </c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6">
        <f>AY954+AU954+AQ954+AM954+AI954+AE954+AA954+W954+S954+O954</f>
        <v>10</v>
      </c>
      <c r="BD954" s="26">
        <f>AZ954+AV954+AR954+AN954+AJ954+AF954+AB954+X954+T954+P954+M954+K954+I954+G954</f>
        <v>6</v>
      </c>
      <c r="BE954" s="26">
        <f>BA954+AW954+AS954+AO954+AK954+AG954+AC954+Y954+U954+Q954</f>
        <v>0</v>
      </c>
      <c r="BF954" s="26">
        <f>BB954+AX954+AT954+AP954+AL954+AH954+AD954+Z954+V954+R954+N954+L954+J954+H954</f>
        <v>41</v>
      </c>
      <c r="BG954" s="26">
        <f t="shared" si="156"/>
        <v>10</v>
      </c>
      <c r="BH954" s="26">
        <f t="shared" si="156"/>
        <v>47</v>
      </c>
      <c r="BI954" s="26">
        <f>C954</f>
        <v>18</v>
      </c>
      <c r="BJ954" s="91"/>
    </row>
    <row r="955" spans="1:62" s="4" customFormat="1" ht="12.75">
      <c r="A955" s="68"/>
      <c r="B955" s="25"/>
      <c r="C955" s="25">
        <v>19</v>
      </c>
      <c r="D955" s="67" t="s">
        <v>650</v>
      </c>
      <c r="E955" s="24"/>
      <c r="F955" s="68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>
        <v>2</v>
      </c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>
        <v>2</v>
      </c>
      <c r="AF955" s="25"/>
      <c r="AG955" s="25"/>
      <c r="AH955" s="25"/>
      <c r="AI955" s="25">
        <v>1</v>
      </c>
      <c r="AJ955" s="25">
        <v>1</v>
      </c>
      <c r="AK955" s="25"/>
      <c r="AL955" s="25"/>
      <c r="AM955" s="25"/>
      <c r="AN955" s="25"/>
      <c r="AO955" s="25"/>
      <c r="AP955" s="25"/>
      <c r="AQ955" s="25">
        <v>1</v>
      </c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6">
        <f>AY955+AU955+AQ955+AM955+AI955+AE955+AA955+W955+S955+O955</f>
        <v>4</v>
      </c>
      <c r="BD955" s="26">
        <f>AZ955+AV955+AR955+AN955+AJ955+AF955+AB955+X955+T955+P955+M955+K955+I955+G955</f>
        <v>3</v>
      </c>
      <c r="BE955" s="26">
        <f>BA955+AW955+AS955+AO955+AK955+AG955+AC955+Y955+U955+Q955</f>
        <v>0</v>
      </c>
      <c r="BF955" s="26">
        <f>BB955+AX955+AT955+AP955+AL955+AH955+AD955+Z955+V955+R955+N955+L955+J955+H955</f>
        <v>0</v>
      </c>
      <c r="BG955" s="26">
        <f t="shared" si="156"/>
        <v>4</v>
      </c>
      <c r="BH955" s="26">
        <f t="shared" si="156"/>
        <v>3</v>
      </c>
      <c r="BI955" s="26">
        <f>C955</f>
        <v>19</v>
      </c>
      <c r="BJ955" s="91"/>
    </row>
    <row r="956" spans="1:62" s="15" customFormat="1" ht="12.75">
      <c r="A956" s="66"/>
      <c r="B956" s="28"/>
      <c r="C956" s="28"/>
      <c r="D956" s="71" t="s">
        <v>651</v>
      </c>
      <c r="E956" s="24"/>
      <c r="F956" s="66"/>
      <c r="G956" s="28">
        <f>G955+G954+G953+G951+G950+G949+G948+G946+G945+G944</f>
        <v>0</v>
      </c>
      <c r="H956" s="28">
        <f aca="true" t="shared" si="163" ref="H956:BB956">H955+H954+H953+H951+H950+H949+H948+H946+H945+H944</f>
        <v>0</v>
      </c>
      <c r="I956" s="28">
        <f t="shared" si="163"/>
        <v>0</v>
      </c>
      <c r="J956" s="28">
        <f t="shared" si="163"/>
        <v>0</v>
      </c>
      <c r="K956" s="28">
        <f t="shared" si="163"/>
        <v>0</v>
      </c>
      <c r="L956" s="28">
        <f t="shared" si="163"/>
        <v>0</v>
      </c>
      <c r="M956" s="28">
        <f t="shared" si="163"/>
        <v>0</v>
      </c>
      <c r="N956" s="28">
        <f t="shared" si="163"/>
        <v>0</v>
      </c>
      <c r="O956" s="28">
        <f t="shared" si="163"/>
        <v>0</v>
      </c>
      <c r="P956" s="28">
        <f t="shared" si="163"/>
        <v>2</v>
      </c>
      <c r="Q956" s="28">
        <f t="shared" si="163"/>
        <v>0</v>
      </c>
      <c r="R956" s="28">
        <f t="shared" si="163"/>
        <v>1</v>
      </c>
      <c r="S956" s="28">
        <f t="shared" si="163"/>
        <v>0</v>
      </c>
      <c r="T956" s="28">
        <f t="shared" si="163"/>
        <v>4</v>
      </c>
      <c r="U956" s="28">
        <f t="shared" si="163"/>
        <v>0</v>
      </c>
      <c r="V956" s="28">
        <f t="shared" si="163"/>
        <v>11</v>
      </c>
      <c r="W956" s="28">
        <f t="shared" si="163"/>
        <v>1</v>
      </c>
      <c r="X956" s="28">
        <f t="shared" si="163"/>
        <v>5</v>
      </c>
      <c r="Y956" s="28">
        <f t="shared" si="163"/>
        <v>0</v>
      </c>
      <c r="Z956" s="28">
        <f t="shared" si="163"/>
        <v>5</v>
      </c>
      <c r="AA956" s="28">
        <f t="shared" si="163"/>
        <v>43</v>
      </c>
      <c r="AB956" s="28">
        <f t="shared" si="163"/>
        <v>24</v>
      </c>
      <c r="AC956" s="28">
        <f t="shared" si="163"/>
        <v>0</v>
      </c>
      <c r="AD956" s="28">
        <f t="shared" si="163"/>
        <v>18</v>
      </c>
      <c r="AE956" s="28">
        <f t="shared" si="163"/>
        <v>53</v>
      </c>
      <c r="AF956" s="28">
        <f t="shared" si="163"/>
        <v>71</v>
      </c>
      <c r="AG956" s="28">
        <f t="shared" si="163"/>
        <v>1</v>
      </c>
      <c r="AH956" s="28">
        <f t="shared" si="163"/>
        <v>18</v>
      </c>
      <c r="AI956" s="28">
        <f t="shared" si="163"/>
        <v>41</v>
      </c>
      <c r="AJ956" s="28">
        <f t="shared" si="163"/>
        <v>26</v>
      </c>
      <c r="AK956" s="28">
        <f t="shared" si="163"/>
        <v>0</v>
      </c>
      <c r="AL956" s="28">
        <f t="shared" si="163"/>
        <v>5</v>
      </c>
      <c r="AM956" s="28">
        <f t="shared" si="163"/>
        <v>13</v>
      </c>
      <c r="AN956" s="28">
        <f t="shared" si="163"/>
        <v>9</v>
      </c>
      <c r="AO956" s="28">
        <f t="shared" si="163"/>
        <v>0</v>
      </c>
      <c r="AP956" s="28">
        <f t="shared" si="163"/>
        <v>2</v>
      </c>
      <c r="AQ956" s="28">
        <f t="shared" si="163"/>
        <v>10</v>
      </c>
      <c r="AR956" s="28">
        <f t="shared" si="163"/>
        <v>9</v>
      </c>
      <c r="AS956" s="28">
        <f t="shared" si="163"/>
        <v>1</v>
      </c>
      <c r="AT956" s="28">
        <f t="shared" si="163"/>
        <v>1</v>
      </c>
      <c r="AU956" s="28">
        <f t="shared" si="163"/>
        <v>4</v>
      </c>
      <c r="AV956" s="28">
        <f t="shared" si="163"/>
        <v>3</v>
      </c>
      <c r="AW956" s="28">
        <f t="shared" si="163"/>
        <v>1</v>
      </c>
      <c r="AX956" s="28">
        <f t="shared" si="163"/>
        <v>0</v>
      </c>
      <c r="AY956" s="28">
        <f t="shared" si="163"/>
        <v>0</v>
      </c>
      <c r="AZ956" s="28">
        <f t="shared" si="163"/>
        <v>0</v>
      </c>
      <c r="BA956" s="28">
        <f t="shared" si="163"/>
        <v>0</v>
      </c>
      <c r="BB956" s="28">
        <f t="shared" si="163"/>
        <v>0</v>
      </c>
      <c r="BC956" s="26">
        <f t="shared" si="158"/>
        <v>165</v>
      </c>
      <c r="BD956" s="26">
        <f t="shared" si="159"/>
        <v>153</v>
      </c>
      <c r="BE956" s="26">
        <f t="shared" si="150"/>
        <v>3</v>
      </c>
      <c r="BF956" s="26">
        <f t="shared" si="160"/>
        <v>61</v>
      </c>
      <c r="BG956" s="26">
        <f t="shared" si="156"/>
        <v>168</v>
      </c>
      <c r="BH956" s="26">
        <f t="shared" si="156"/>
        <v>214</v>
      </c>
      <c r="BI956" s="26">
        <f t="shared" si="161"/>
        <v>0</v>
      </c>
      <c r="BJ956" s="87"/>
    </row>
    <row r="957" spans="1:62" s="4" customFormat="1" ht="25.5">
      <c r="A957" s="68" t="s">
        <v>652</v>
      </c>
      <c r="B957" s="25"/>
      <c r="C957" s="25"/>
      <c r="D957" s="67" t="s">
        <v>653</v>
      </c>
      <c r="E957" s="24"/>
      <c r="F957" s="68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6">
        <f t="shared" si="158"/>
        <v>0</v>
      </c>
      <c r="BD957" s="26">
        <f t="shared" si="159"/>
        <v>0</v>
      </c>
      <c r="BE957" s="26">
        <f t="shared" si="150"/>
        <v>0</v>
      </c>
      <c r="BF957" s="26">
        <f t="shared" si="160"/>
        <v>0</v>
      </c>
      <c r="BG957" s="26">
        <f t="shared" si="156"/>
        <v>0</v>
      </c>
      <c r="BH957" s="26">
        <f t="shared" si="156"/>
        <v>0</v>
      </c>
      <c r="BI957" s="26">
        <f t="shared" si="161"/>
        <v>0</v>
      </c>
      <c r="BJ957" s="91">
        <v>320071</v>
      </c>
    </row>
    <row r="958" spans="1:62" s="4" customFormat="1" ht="12.75">
      <c r="A958" s="68"/>
      <c r="B958" s="25"/>
      <c r="C958" s="25">
        <v>1</v>
      </c>
      <c r="D958" s="67" t="s">
        <v>654</v>
      </c>
      <c r="E958" s="24"/>
      <c r="F958" s="68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>
        <v>1</v>
      </c>
      <c r="T958" s="25">
        <v>2</v>
      </c>
      <c r="U958" s="25"/>
      <c r="V958" s="25"/>
      <c r="W958" s="25"/>
      <c r="X958" s="25"/>
      <c r="Y958" s="25"/>
      <c r="Z958" s="25"/>
      <c r="AA958" s="25">
        <v>3</v>
      </c>
      <c r="AB958" s="25">
        <v>29</v>
      </c>
      <c r="AC958" s="25"/>
      <c r="AD958" s="25"/>
      <c r="AE958" s="25">
        <v>89</v>
      </c>
      <c r="AF958" s="28">
        <v>149</v>
      </c>
      <c r="AG958" s="25"/>
      <c r="AH958" s="25"/>
      <c r="AI958" s="25">
        <v>97</v>
      </c>
      <c r="AJ958" s="25">
        <v>74</v>
      </c>
      <c r="AK958" s="25"/>
      <c r="AL958" s="25"/>
      <c r="AM958" s="25">
        <v>43</v>
      </c>
      <c r="AN958" s="25">
        <v>25</v>
      </c>
      <c r="AO958" s="25"/>
      <c r="AP958" s="25"/>
      <c r="AQ958" s="25">
        <v>43</v>
      </c>
      <c r="AR958" s="25">
        <v>12</v>
      </c>
      <c r="AS958" s="25"/>
      <c r="AT958" s="25"/>
      <c r="AU958" s="25">
        <v>61</v>
      </c>
      <c r="AV958" s="25">
        <v>12</v>
      </c>
      <c r="AW958" s="25"/>
      <c r="AX958" s="25"/>
      <c r="AY958" s="25"/>
      <c r="AZ958" s="25"/>
      <c r="BA958" s="25"/>
      <c r="BB958" s="25"/>
      <c r="BC958" s="26">
        <f t="shared" si="158"/>
        <v>337</v>
      </c>
      <c r="BD958" s="26">
        <f t="shared" si="159"/>
        <v>303</v>
      </c>
      <c r="BE958" s="26">
        <f aca="true" t="shared" si="164" ref="BE958:BE967">BA958+AW958+AS958+AO958+AK958+AG958+AC958+Y958+U958+Q958</f>
        <v>0</v>
      </c>
      <c r="BF958" s="26">
        <f t="shared" si="160"/>
        <v>0</v>
      </c>
      <c r="BG958" s="26">
        <f t="shared" si="156"/>
        <v>337</v>
      </c>
      <c r="BH958" s="26">
        <f t="shared" si="156"/>
        <v>303</v>
      </c>
      <c r="BI958" s="26">
        <f t="shared" si="161"/>
        <v>1</v>
      </c>
      <c r="BJ958" s="91"/>
    </row>
    <row r="959" spans="1:62" s="15" customFormat="1" ht="12.75">
      <c r="A959" s="66"/>
      <c r="B959" s="28"/>
      <c r="C959" s="28"/>
      <c r="D959" s="71" t="s">
        <v>655</v>
      </c>
      <c r="E959" s="24"/>
      <c r="F959" s="66"/>
      <c r="G959" s="28">
        <f>G958</f>
        <v>0</v>
      </c>
      <c r="H959" s="28">
        <f aca="true" t="shared" si="165" ref="H959:BB959">H958</f>
        <v>0</v>
      </c>
      <c r="I959" s="28">
        <f t="shared" si="165"/>
        <v>0</v>
      </c>
      <c r="J959" s="28">
        <f t="shared" si="165"/>
        <v>0</v>
      </c>
      <c r="K959" s="28">
        <f t="shared" si="165"/>
        <v>0</v>
      </c>
      <c r="L959" s="28">
        <f t="shared" si="165"/>
        <v>0</v>
      </c>
      <c r="M959" s="28">
        <f t="shared" si="165"/>
        <v>0</v>
      </c>
      <c r="N959" s="28">
        <f t="shared" si="165"/>
        <v>0</v>
      </c>
      <c r="O959" s="28">
        <f t="shared" si="165"/>
        <v>0</v>
      </c>
      <c r="P959" s="28">
        <f t="shared" si="165"/>
        <v>0</v>
      </c>
      <c r="Q959" s="28">
        <f t="shared" si="165"/>
        <v>0</v>
      </c>
      <c r="R959" s="28">
        <f t="shared" si="165"/>
        <v>0</v>
      </c>
      <c r="S959" s="28">
        <f t="shared" si="165"/>
        <v>1</v>
      </c>
      <c r="T959" s="28">
        <f t="shared" si="165"/>
        <v>2</v>
      </c>
      <c r="U959" s="28">
        <f t="shared" si="165"/>
        <v>0</v>
      </c>
      <c r="V959" s="28">
        <f t="shared" si="165"/>
        <v>0</v>
      </c>
      <c r="W959" s="28">
        <f t="shared" si="165"/>
        <v>0</v>
      </c>
      <c r="X959" s="28">
        <f t="shared" si="165"/>
        <v>0</v>
      </c>
      <c r="Y959" s="28">
        <f t="shared" si="165"/>
        <v>0</v>
      </c>
      <c r="Z959" s="28">
        <f t="shared" si="165"/>
        <v>0</v>
      </c>
      <c r="AA959" s="28">
        <f t="shared" si="165"/>
        <v>3</v>
      </c>
      <c r="AB959" s="28">
        <f t="shared" si="165"/>
        <v>29</v>
      </c>
      <c r="AC959" s="28">
        <f t="shared" si="165"/>
        <v>0</v>
      </c>
      <c r="AD959" s="28">
        <f t="shared" si="165"/>
        <v>0</v>
      </c>
      <c r="AE959" s="28">
        <f t="shared" si="165"/>
        <v>89</v>
      </c>
      <c r="AF959" s="28">
        <f t="shared" si="165"/>
        <v>149</v>
      </c>
      <c r="AG959" s="28">
        <f t="shared" si="165"/>
        <v>0</v>
      </c>
      <c r="AH959" s="28">
        <f t="shared" si="165"/>
        <v>0</v>
      </c>
      <c r="AI959" s="28">
        <f t="shared" si="165"/>
        <v>97</v>
      </c>
      <c r="AJ959" s="28">
        <f t="shared" si="165"/>
        <v>74</v>
      </c>
      <c r="AK959" s="28">
        <f t="shared" si="165"/>
        <v>0</v>
      </c>
      <c r="AL959" s="28">
        <f t="shared" si="165"/>
        <v>0</v>
      </c>
      <c r="AM959" s="28">
        <f t="shared" si="165"/>
        <v>43</v>
      </c>
      <c r="AN959" s="28">
        <f t="shared" si="165"/>
        <v>25</v>
      </c>
      <c r="AO959" s="28">
        <f t="shared" si="165"/>
        <v>0</v>
      </c>
      <c r="AP959" s="28">
        <f t="shared" si="165"/>
        <v>0</v>
      </c>
      <c r="AQ959" s="28">
        <f t="shared" si="165"/>
        <v>43</v>
      </c>
      <c r="AR959" s="28">
        <f t="shared" si="165"/>
        <v>12</v>
      </c>
      <c r="AS959" s="28">
        <f t="shared" si="165"/>
        <v>0</v>
      </c>
      <c r="AT959" s="28">
        <f t="shared" si="165"/>
        <v>0</v>
      </c>
      <c r="AU959" s="28">
        <f t="shared" si="165"/>
        <v>61</v>
      </c>
      <c r="AV959" s="28">
        <f t="shared" si="165"/>
        <v>12</v>
      </c>
      <c r="AW959" s="28">
        <f t="shared" si="165"/>
        <v>0</v>
      </c>
      <c r="AX959" s="28">
        <f t="shared" si="165"/>
        <v>0</v>
      </c>
      <c r="AY959" s="28">
        <f t="shared" si="165"/>
        <v>0</v>
      </c>
      <c r="AZ959" s="28">
        <f t="shared" si="165"/>
        <v>0</v>
      </c>
      <c r="BA959" s="28">
        <f t="shared" si="165"/>
        <v>0</v>
      </c>
      <c r="BB959" s="28">
        <f t="shared" si="165"/>
        <v>0</v>
      </c>
      <c r="BC959" s="26">
        <f t="shared" si="158"/>
        <v>337</v>
      </c>
      <c r="BD959" s="26">
        <f t="shared" si="159"/>
        <v>303</v>
      </c>
      <c r="BE959" s="26">
        <f t="shared" si="164"/>
        <v>0</v>
      </c>
      <c r="BF959" s="26">
        <f t="shared" si="160"/>
        <v>0</v>
      </c>
      <c r="BG959" s="26">
        <f t="shared" si="156"/>
        <v>337</v>
      </c>
      <c r="BH959" s="26">
        <f t="shared" si="156"/>
        <v>303</v>
      </c>
      <c r="BI959" s="26">
        <f t="shared" si="161"/>
        <v>0</v>
      </c>
      <c r="BJ959" s="87"/>
    </row>
    <row r="960" spans="1:62" s="4" customFormat="1" ht="12.75">
      <c r="A960" s="68"/>
      <c r="B960" s="25"/>
      <c r="C960" s="25"/>
      <c r="D960" s="67" t="s">
        <v>656</v>
      </c>
      <c r="E960" s="24"/>
      <c r="F960" s="68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6">
        <f t="shared" si="158"/>
        <v>0</v>
      </c>
      <c r="BD960" s="26">
        <f t="shared" si="159"/>
        <v>0</v>
      </c>
      <c r="BE960" s="26">
        <f t="shared" si="164"/>
        <v>0</v>
      </c>
      <c r="BF960" s="26">
        <f t="shared" si="160"/>
        <v>0</v>
      </c>
      <c r="BG960" s="26">
        <f t="shared" si="156"/>
        <v>0</v>
      </c>
      <c r="BH960" s="26">
        <f t="shared" si="156"/>
        <v>0</v>
      </c>
      <c r="BI960" s="26">
        <f t="shared" si="161"/>
        <v>0</v>
      </c>
      <c r="BJ960" s="91"/>
    </row>
    <row r="961" spans="1:62" s="4" customFormat="1" ht="12.75">
      <c r="A961" s="66"/>
      <c r="B961" s="28"/>
      <c r="C961" s="28"/>
      <c r="D961" s="71" t="s">
        <v>542</v>
      </c>
      <c r="E961" s="24"/>
      <c r="F961" s="66" t="s">
        <v>31</v>
      </c>
      <c r="G961" s="28"/>
      <c r="H961" s="28"/>
      <c r="I961" s="28">
        <v>2</v>
      </c>
      <c r="J961" s="28"/>
      <c r="K961" s="28">
        <v>3</v>
      </c>
      <c r="L961" s="28">
        <v>2</v>
      </c>
      <c r="M961" s="28">
        <v>25</v>
      </c>
      <c r="N961" s="28">
        <v>6</v>
      </c>
      <c r="O961" s="28"/>
      <c r="P961" s="28">
        <v>57</v>
      </c>
      <c r="Q961" s="28">
        <v>1</v>
      </c>
      <c r="R961" s="28">
        <v>21</v>
      </c>
      <c r="S961" s="28">
        <v>46</v>
      </c>
      <c r="T961" s="28">
        <v>337</v>
      </c>
      <c r="U961" s="28">
        <v>6</v>
      </c>
      <c r="V961" s="28">
        <v>91</v>
      </c>
      <c r="W961" s="28">
        <v>110</v>
      </c>
      <c r="X961" s="28">
        <v>227</v>
      </c>
      <c r="Y961" s="28">
        <v>11</v>
      </c>
      <c r="Z961" s="28">
        <v>47</v>
      </c>
      <c r="AA961" s="28">
        <v>2914</v>
      </c>
      <c r="AB961" s="28">
        <v>1019</v>
      </c>
      <c r="AC961" s="28">
        <v>136</v>
      </c>
      <c r="AD961" s="28">
        <v>194</v>
      </c>
      <c r="AE961" s="28">
        <v>6384</v>
      </c>
      <c r="AF961" s="28">
        <v>779</v>
      </c>
      <c r="AG961" s="28">
        <v>470</v>
      </c>
      <c r="AH961" s="28">
        <v>183</v>
      </c>
      <c r="AI961" s="28">
        <v>3971</v>
      </c>
      <c r="AJ961" s="28">
        <v>418</v>
      </c>
      <c r="AK961" s="28">
        <v>509</v>
      </c>
      <c r="AL961" s="28">
        <v>66</v>
      </c>
      <c r="AM961" s="28">
        <v>1686</v>
      </c>
      <c r="AN961" s="28">
        <v>126</v>
      </c>
      <c r="AO961" s="28">
        <v>251</v>
      </c>
      <c r="AP961" s="28">
        <v>22</v>
      </c>
      <c r="AQ961" s="28">
        <v>1241</v>
      </c>
      <c r="AR961" s="28">
        <v>92</v>
      </c>
      <c r="AS961" s="28">
        <v>221</v>
      </c>
      <c r="AT961" s="28">
        <v>16</v>
      </c>
      <c r="AU961" s="28">
        <v>985</v>
      </c>
      <c r="AV961" s="28">
        <v>67</v>
      </c>
      <c r="AW961" s="28">
        <v>200</v>
      </c>
      <c r="AX961" s="28">
        <v>15</v>
      </c>
      <c r="AY961" s="28"/>
      <c r="AZ961" s="28">
        <v>1</v>
      </c>
      <c r="BA961" s="28"/>
      <c r="BB961" s="28"/>
      <c r="BC961" s="26">
        <f t="shared" si="158"/>
        <v>17337</v>
      </c>
      <c r="BD961" s="26">
        <f t="shared" si="159"/>
        <v>3153</v>
      </c>
      <c r="BE961" s="26">
        <f t="shared" si="164"/>
        <v>1805</v>
      </c>
      <c r="BF961" s="26">
        <f t="shared" si="160"/>
        <v>663</v>
      </c>
      <c r="BG961" s="26">
        <f t="shared" si="156"/>
        <v>19142</v>
      </c>
      <c r="BH961" s="26">
        <f t="shared" si="156"/>
        <v>3816</v>
      </c>
      <c r="BI961" s="26">
        <f t="shared" si="161"/>
        <v>0</v>
      </c>
      <c r="BJ961" s="95"/>
    </row>
    <row r="962" spans="1:62" s="4" customFormat="1" ht="12.75">
      <c r="A962" s="68"/>
      <c r="B962" s="25"/>
      <c r="C962" s="25"/>
      <c r="D962" s="67"/>
      <c r="E962" s="24"/>
      <c r="F962" s="68" t="s">
        <v>40</v>
      </c>
      <c r="G962" s="25"/>
      <c r="H962" s="25"/>
      <c r="I962" s="25"/>
      <c r="J962" s="25"/>
      <c r="K962" s="25"/>
      <c r="L962" s="25"/>
      <c r="M962" s="25">
        <v>2</v>
      </c>
      <c r="N962" s="25"/>
      <c r="O962" s="25"/>
      <c r="P962" s="25">
        <v>5</v>
      </c>
      <c r="Q962" s="25"/>
      <c r="R962" s="25">
        <v>1</v>
      </c>
      <c r="S962" s="25"/>
      <c r="T962" s="25">
        <v>23</v>
      </c>
      <c r="U962" s="25">
        <v>1</v>
      </c>
      <c r="V962" s="25"/>
      <c r="W962" s="25">
        <v>2</v>
      </c>
      <c r="X962" s="25">
        <v>15</v>
      </c>
      <c r="Y962" s="25"/>
      <c r="Z962" s="25">
        <v>1</v>
      </c>
      <c r="AA962" s="25">
        <v>77</v>
      </c>
      <c r="AB962" s="25">
        <v>72</v>
      </c>
      <c r="AC962" s="25">
        <v>2</v>
      </c>
      <c r="AD962" s="25">
        <v>7</v>
      </c>
      <c r="AE962" s="25">
        <v>123</v>
      </c>
      <c r="AF962" s="28">
        <v>17</v>
      </c>
      <c r="AG962" s="28">
        <v>10</v>
      </c>
      <c r="AH962" s="28">
        <v>4</v>
      </c>
      <c r="AI962" s="28">
        <v>58</v>
      </c>
      <c r="AJ962" s="28">
        <v>6</v>
      </c>
      <c r="AK962" s="28">
        <v>4</v>
      </c>
      <c r="AL962" s="28">
        <v>2</v>
      </c>
      <c r="AM962" s="28">
        <v>34</v>
      </c>
      <c r="AN962" s="28">
        <v>4</v>
      </c>
      <c r="AO962" s="28">
        <v>2</v>
      </c>
      <c r="AP962" s="28">
        <v>1</v>
      </c>
      <c r="AQ962" s="28">
        <v>16</v>
      </c>
      <c r="AR962" s="28">
        <v>2</v>
      </c>
      <c r="AS962" s="28">
        <v>3</v>
      </c>
      <c r="AT962" s="25"/>
      <c r="AU962" s="25">
        <v>14</v>
      </c>
      <c r="AV962" s="25">
        <v>1</v>
      </c>
      <c r="AW962" s="25"/>
      <c r="AX962" s="25"/>
      <c r="AY962" s="25"/>
      <c r="AZ962" s="25"/>
      <c r="BA962" s="25"/>
      <c r="BB962" s="25"/>
      <c r="BC962" s="26">
        <f t="shared" si="158"/>
        <v>324</v>
      </c>
      <c r="BD962" s="26">
        <f t="shared" si="159"/>
        <v>147</v>
      </c>
      <c r="BE962" s="26">
        <f t="shared" si="164"/>
        <v>22</v>
      </c>
      <c r="BF962" s="26">
        <f t="shared" si="160"/>
        <v>16</v>
      </c>
      <c r="BG962" s="26">
        <f t="shared" si="156"/>
        <v>346</v>
      </c>
      <c r="BH962" s="26">
        <f t="shared" si="156"/>
        <v>163</v>
      </c>
      <c r="BI962" s="26">
        <f t="shared" si="161"/>
        <v>0</v>
      </c>
      <c r="BJ962" s="91"/>
    </row>
    <row r="963" spans="1:62" s="4" customFormat="1" ht="12.75">
      <c r="A963" s="68"/>
      <c r="B963" s="25"/>
      <c r="C963" s="25"/>
      <c r="D963" s="67"/>
      <c r="E963" s="24"/>
      <c r="F963" s="68" t="s">
        <v>41</v>
      </c>
      <c r="G963" s="25"/>
      <c r="H963" s="25">
        <v>1</v>
      </c>
      <c r="I963" s="25">
        <v>1</v>
      </c>
      <c r="J963" s="25"/>
      <c r="K963" s="25">
        <v>6</v>
      </c>
      <c r="L963" s="25"/>
      <c r="M963" s="25">
        <v>41</v>
      </c>
      <c r="N963" s="25">
        <v>3</v>
      </c>
      <c r="O963" s="25"/>
      <c r="P963" s="25">
        <v>72</v>
      </c>
      <c r="Q963" s="25"/>
      <c r="R963" s="25">
        <v>8</v>
      </c>
      <c r="S963" s="25">
        <v>3</v>
      </c>
      <c r="T963" s="25">
        <v>219</v>
      </c>
      <c r="U963" s="25"/>
      <c r="V963" s="25">
        <v>41</v>
      </c>
      <c r="W963" s="25">
        <v>10</v>
      </c>
      <c r="X963" s="25">
        <v>79</v>
      </c>
      <c r="Y963" s="25"/>
      <c r="Z963" s="25">
        <v>10</v>
      </c>
      <c r="AA963" s="25">
        <v>187</v>
      </c>
      <c r="AB963" s="25">
        <v>186</v>
      </c>
      <c r="AC963" s="25">
        <v>1</v>
      </c>
      <c r="AD963" s="25">
        <v>41</v>
      </c>
      <c r="AE963" s="25">
        <v>271</v>
      </c>
      <c r="AF963" s="28">
        <v>32</v>
      </c>
      <c r="AG963" s="28">
        <v>2</v>
      </c>
      <c r="AH963" s="28">
        <v>9</v>
      </c>
      <c r="AI963" s="28">
        <v>100</v>
      </c>
      <c r="AJ963" s="28">
        <v>6</v>
      </c>
      <c r="AK963" s="28">
        <v>3</v>
      </c>
      <c r="AL963" s="25"/>
      <c r="AM963" s="28">
        <v>30</v>
      </c>
      <c r="AN963" s="28">
        <v>2</v>
      </c>
      <c r="AO963" s="25"/>
      <c r="AP963" s="25"/>
      <c r="AQ963" s="28">
        <v>18</v>
      </c>
      <c r="AR963" s="28">
        <v>3</v>
      </c>
      <c r="AS963" s="25"/>
      <c r="AT963" s="25"/>
      <c r="AU963" s="25">
        <v>9</v>
      </c>
      <c r="AV963" s="25"/>
      <c r="AW963" s="25"/>
      <c r="AX963" s="25"/>
      <c r="AY963" s="25"/>
      <c r="AZ963" s="25"/>
      <c r="BA963" s="25"/>
      <c r="BB963" s="25"/>
      <c r="BC963" s="26">
        <f t="shared" si="158"/>
        <v>628</v>
      </c>
      <c r="BD963" s="26">
        <f t="shared" si="159"/>
        <v>647</v>
      </c>
      <c r="BE963" s="26">
        <f t="shared" si="164"/>
        <v>6</v>
      </c>
      <c r="BF963" s="26">
        <f t="shared" si="160"/>
        <v>113</v>
      </c>
      <c r="BG963" s="26">
        <f t="shared" si="156"/>
        <v>634</v>
      </c>
      <c r="BH963" s="26">
        <f t="shared" si="156"/>
        <v>760</v>
      </c>
      <c r="BI963" s="26"/>
      <c r="BJ963" s="91"/>
    </row>
    <row r="964" spans="1:62" s="4" customFormat="1" ht="12.75">
      <c r="A964" s="68"/>
      <c r="B964" s="25"/>
      <c r="C964" s="25"/>
      <c r="D964" s="67"/>
      <c r="E964" s="24"/>
      <c r="F964" s="68" t="s">
        <v>32</v>
      </c>
      <c r="G964" s="25">
        <v>67</v>
      </c>
      <c r="H964" s="25">
        <v>31</v>
      </c>
      <c r="I964" s="25">
        <v>277</v>
      </c>
      <c r="J964" s="25">
        <v>65</v>
      </c>
      <c r="K964" s="25">
        <v>573</v>
      </c>
      <c r="L964" s="25">
        <v>134</v>
      </c>
      <c r="M964" s="25">
        <v>1793</v>
      </c>
      <c r="N964" s="25">
        <v>335</v>
      </c>
      <c r="O964" s="25">
        <v>1</v>
      </c>
      <c r="P964" s="25">
        <v>2724</v>
      </c>
      <c r="Q964" s="25">
        <v>1</v>
      </c>
      <c r="R964" s="25">
        <v>471</v>
      </c>
      <c r="S964" s="25">
        <v>162</v>
      </c>
      <c r="T964" s="25">
        <v>7219</v>
      </c>
      <c r="U964" s="25">
        <v>21</v>
      </c>
      <c r="V964" s="25">
        <v>1053</v>
      </c>
      <c r="W964" s="25">
        <v>389</v>
      </c>
      <c r="X964" s="25">
        <v>2426</v>
      </c>
      <c r="Y964" s="25">
        <v>13</v>
      </c>
      <c r="Z964" s="25">
        <v>268</v>
      </c>
      <c r="AA964" s="25">
        <v>4721</v>
      </c>
      <c r="AB964" s="25">
        <v>5328</v>
      </c>
      <c r="AC964" s="25">
        <v>129</v>
      </c>
      <c r="AD964" s="25">
        <v>527</v>
      </c>
      <c r="AE964" s="25">
        <v>6005</v>
      </c>
      <c r="AF964" s="28">
        <v>1602</v>
      </c>
      <c r="AG964" s="28">
        <v>233</v>
      </c>
      <c r="AH964" s="28">
        <v>150</v>
      </c>
      <c r="AI964" s="28">
        <v>3035</v>
      </c>
      <c r="AJ964" s="28">
        <v>466</v>
      </c>
      <c r="AK964" s="28">
        <v>169</v>
      </c>
      <c r="AL964" s="28">
        <v>49</v>
      </c>
      <c r="AM964" s="28">
        <v>1140</v>
      </c>
      <c r="AN964" s="28">
        <v>152</v>
      </c>
      <c r="AO964" s="28">
        <v>51</v>
      </c>
      <c r="AP964" s="28">
        <v>15</v>
      </c>
      <c r="AQ964" s="28">
        <v>702</v>
      </c>
      <c r="AR964" s="28">
        <v>73</v>
      </c>
      <c r="AS964" s="28">
        <v>49</v>
      </c>
      <c r="AT964" s="28">
        <v>12</v>
      </c>
      <c r="AU964" s="28">
        <v>500</v>
      </c>
      <c r="AV964" s="28">
        <v>43</v>
      </c>
      <c r="AW964" s="28">
        <v>30</v>
      </c>
      <c r="AX964" s="28">
        <v>6</v>
      </c>
      <c r="AY964" s="25"/>
      <c r="AZ964" s="25"/>
      <c r="BA964" s="25"/>
      <c r="BB964" s="25"/>
      <c r="BC964" s="26">
        <f t="shared" si="158"/>
        <v>16655</v>
      </c>
      <c r="BD964" s="26">
        <f t="shared" si="159"/>
        <v>22743</v>
      </c>
      <c r="BE964" s="26">
        <f t="shared" si="164"/>
        <v>696</v>
      </c>
      <c r="BF964" s="26">
        <f t="shared" si="160"/>
        <v>3116</v>
      </c>
      <c r="BG964" s="26">
        <f t="shared" si="156"/>
        <v>17351</v>
      </c>
      <c r="BH964" s="26">
        <f t="shared" si="156"/>
        <v>25859</v>
      </c>
      <c r="BI964" s="26">
        <f t="shared" si="161"/>
        <v>0</v>
      </c>
      <c r="BJ964" s="91"/>
    </row>
    <row r="965" spans="1:62" s="4" customFormat="1" ht="12.75">
      <c r="A965" s="68"/>
      <c r="B965" s="25"/>
      <c r="C965" s="25"/>
      <c r="D965" s="67" t="s">
        <v>657</v>
      </c>
      <c r="E965" s="24"/>
      <c r="F965" s="68"/>
      <c r="G965" s="25">
        <v>1</v>
      </c>
      <c r="H965" s="25">
        <v>23</v>
      </c>
      <c r="I965" s="25"/>
      <c r="J965" s="25">
        <v>58</v>
      </c>
      <c r="K965" s="25">
        <v>6</v>
      </c>
      <c r="L965" s="25">
        <v>103</v>
      </c>
      <c r="M965" s="25">
        <v>37</v>
      </c>
      <c r="N965" s="25">
        <v>511</v>
      </c>
      <c r="O965" s="25"/>
      <c r="P965" s="25">
        <v>99</v>
      </c>
      <c r="Q965" s="25"/>
      <c r="R965" s="25">
        <v>866</v>
      </c>
      <c r="S965" s="25">
        <v>6</v>
      </c>
      <c r="T965" s="25">
        <v>597</v>
      </c>
      <c r="U965" s="25">
        <v>4</v>
      </c>
      <c r="V965" s="25">
        <v>2510</v>
      </c>
      <c r="W965" s="25">
        <v>20</v>
      </c>
      <c r="X965" s="25">
        <v>256</v>
      </c>
      <c r="Y965" s="25">
        <v>10</v>
      </c>
      <c r="Z965" s="25">
        <v>758</v>
      </c>
      <c r="AA965" s="25">
        <v>595</v>
      </c>
      <c r="AB965" s="25">
        <v>659</v>
      </c>
      <c r="AC965" s="25">
        <v>66</v>
      </c>
      <c r="AD965" s="25">
        <v>1351</v>
      </c>
      <c r="AE965" s="25">
        <v>1145</v>
      </c>
      <c r="AF965" s="28">
        <v>378</v>
      </c>
      <c r="AG965" s="28">
        <v>202</v>
      </c>
      <c r="AH965" s="28">
        <v>470</v>
      </c>
      <c r="AI965" s="28">
        <v>636</v>
      </c>
      <c r="AJ965" s="28">
        <v>156</v>
      </c>
      <c r="AK965" s="28">
        <v>141</v>
      </c>
      <c r="AL965" s="28">
        <v>171</v>
      </c>
      <c r="AM965" s="28">
        <v>236</v>
      </c>
      <c r="AN965" s="28">
        <v>56</v>
      </c>
      <c r="AO965" s="28">
        <v>47</v>
      </c>
      <c r="AP965" s="28">
        <v>37</v>
      </c>
      <c r="AQ965" s="28">
        <v>170</v>
      </c>
      <c r="AR965" s="28">
        <v>25</v>
      </c>
      <c r="AS965" s="28">
        <v>42</v>
      </c>
      <c r="AT965" s="28">
        <v>17</v>
      </c>
      <c r="AU965" s="28">
        <v>156</v>
      </c>
      <c r="AV965" s="28">
        <v>25</v>
      </c>
      <c r="AW965" s="28">
        <v>24</v>
      </c>
      <c r="AX965" s="28">
        <v>16</v>
      </c>
      <c r="AY965" s="25"/>
      <c r="AZ965" s="25"/>
      <c r="BA965" s="25">
        <v>1</v>
      </c>
      <c r="BB965" s="25"/>
      <c r="BC965" s="26">
        <f t="shared" si="158"/>
        <v>2964</v>
      </c>
      <c r="BD965" s="26">
        <f t="shared" si="159"/>
        <v>2295</v>
      </c>
      <c r="BE965" s="26">
        <f t="shared" si="164"/>
        <v>537</v>
      </c>
      <c r="BF965" s="26">
        <f t="shared" si="160"/>
        <v>6891</v>
      </c>
      <c r="BG965" s="26">
        <f t="shared" si="156"/>
        <v>3501</v>
      </c>
      <c r="BH965" s="26">
        <f t="shared" si="156"/>
        <v>9186</v>
      </c>
      <c r="BI965" s="26">
        <f t="shared" si="161"/>
        <v>0</v>
      </c>
      <c r="BJ965" s="91"/>
    </row>
    <row r="966" spans="1:62" s="4" customFormat="1" ht="12.75">
      <c r="A966" s="68"/>
      <c r="B966" s="25"/>
      <c r="C966" s="25"/>
      <c r="D966" s="67" t="s">
        <v>658</v>
      </c>
      <c r="E966" s="24"/>
      <c r="F966" s="68"/>
      <c r="G966" s="25">
        <v>33308</v>
      </c>
      <c r="H966" s="25">
        <v>32529</v>
      </c>
      <c r="I966" s="25">
        <v>2287</v>
      </c>
      <c r="J966" s="25">
        <v>2336</v>
      </c>
      <c r="K966" s="25">
        <v>1924</v>
      </c>
      <c r="L966" s="25">
        <v>2199</v>
      </c>
      <c r="M966" s="25">
        <v>2742</v>
      </c>
      <c r="N966" s="25">
        <v>3627</v>
      </c>
      <c r="O966" s="25">
        <v>1</v>
      </c>
      <c r="P966" s="25">
        <v>1573</v>
      </c>
      <c r="Q966" s="25">
        <v>7</v>
      </c>
      <c r="R966" s="25">
        <v>2936</v>
      </c>
      <c r="S966" s="25">
        <v>10</v>
      </c>
      <c r="T966" s="25">
        <v>1061</v>
      </c>
      <c r="U966" s="25">
        <v>845</v>
      </c>
      <c r="V966" s="25">
        <v>4624</v>
      </c>
      <c r="W966" s="25">
        <v>11</v>
      </c>
      <c r="X966" s="25">
        <v>146</v>
      </c>
      <c r="Y966" s="25">
        <v>1030</v>
      </c>
      <c r="Z966" s="25">
        <v>1277</v>
      </c>
      <c r="AA966" s="25">
        <v>122</v>
      </c>
      <c r="AB966" s="25">
        <v>462</v>
      </c>
      <c r="AC966" s="25">
        <v>10131</v>
      </c>
      <c r="AD966" s="25">
        <v>3460</v>
      </c>
      <c r="AE966" s="25">
        <v>249</v>
      </c>
      <c r="AF966" s="28">
        <v>377</v>
      </c>
      <c r="AG966" s="28">
        <v>13517</v>
      </c>
      <c r="AH966" s="28">
        <v>1782</v>
      </c>
      <c r="AI966" s="28">
        <v>345</v>
      </c>
      <c r="AJ966" s="28">
        <v>264</v>
      </c>
      <c r="AK966" s="28">
        <v>7277</v>
      </c>
      <c r="AL966" s="28">
        <v>843</v>
      </c>
      <c r="AM966" s="28">
        <v>302</v>
      </c>
      <c r="AN966" s="28">
        <v>141</v>
      </c>
      <c r="AO966" s="28">
        <v>2994</v>
      </c>
      <c r="AP966" s="28">
        <v>357</v>
      </c>
      <c r="AQ966" s="28">
        <v>367</v>
      </c>
      <c r="AR966" s="28">
        <v>105</v>
      </c>
      <c r="AS966" s="28">
        <v>2365</v>
      </c>
      <c r="AT966" s="28">
        <v>257</v>
      </c>
      <c r="AU966" s="28">
        <v>1185</v>
      </c>
      <c r="AV966" s="28">
        <v>199</v>
      </c>
      <c r="AW966" s="28">
        <v>2797</v>
      </c>
      <c r="AX966" s="28">
        <v>301</v>
      </c>
      <c r="AY966" s="25"/>
      <c r="AZ966" s="25"/>
      <c r="BA966" s="25">
        <v>3</v>
      </c>
      <c r="BB966" s="25">
        <v>4</v>
      </c>
      <c r="BC966" s="26">
        <f t="shared" si="158"/>
        <v>2592</v>
      </c>
      <c r="BD966" s="26">
        <f t="shared" si="159"/>
        <v>44589</v>
      </c>
      <c r="BE966" s="26">
        <f t="shared" si="164"/>
        <v>40966</v>
      </c>
      <c r="BF966" s="26">
        <f t="shared" si="160"/>
        <v>56532</v>
      </c>
      <c r="BG966" s="26">
        <f t="shared" si="156"/>
        <v>43558</v>
      </c>
      <c r="BH966" s="26">
        <f t="shared" si="156"/>
        <v>101121</v>
      </c>
      <c r="BI966" s="26">
        <f t="shared" si="161"/>
        <v>0</v>
      </c>
      <c r="BJ966" s="91"/>
    </row>
    <row r="967" spans="1:62" s="15" customFormat="1" ht="13.5" thickBot="1">
      <c r="A967" s="74"/>
      <c r="B967" s="75"/>
      <c r="C967" s="75"/>
      <c r="D967" s="76" t="s">
        <v>659</v>
      </c>
      <c r="E967" s="24"/>
      <c r="F967" s="74"/>
      <c r="G967" s="75">
        <f>G966+G965+G964+G963+G962+G961</f>
        <v>33376</v>
      </c>
      <c r="H967" s="75">
        <f aca="true" t="shared" si="166" ref="H967:BB967">H966+H965+H964+H963+H962+H961</f>
        <v>32584</v>
      </c>
      <c r="I967" s="75">
        <f t="shared" si="166"/>
        <v>2567</v>
      </c>
      <c r="J967" s="75">
        <f t="shared" si="166"/>
        <v>2459</v>
      </c>
      <c r="K967" s="75">
        <f t="shared" si="166"/>
        <v>2512</v>
      </c>
      <c r="L967" s="75">
        <f t="shared" si="166"/>
        <v>2438</v>
      </c>
      <c r="M967" s="75">
        <f t="shared" si="166"/>
        <v>4640</v>
      </c>
      <c r="N967" s="75">
        <f t="shared" si="166"/>
        <v>4482</v>
      </c>
      <c r="O967" s="75">
        <f t="shared" si="166"/>
        <v>2</v>
      </c>
      <c r="P967" s="75">
        <f t="shared" si="166"/>
        <v>4530</v>
      </c>
      <c r="Q967" s="75">
        <f t="shared" si="166"/>
        <v>9</v>
      </c>
      <c r="R967" s="75">
        <f t="shared" si="166"/>
        <v>4303</v>
      </c>
      <c r="S967" s="75">
        <f t="shared" si="166"/>
        <v>227</v>
      </c>
      <c r="T967" s="75">
        <f t="shared" si="166"/>
        <v>9456</v>
      </c>
      <c r="U967" s="75">
        <f t="shared" si="166"/>
        <v>877</v>
      </c>
      <c r="V967" s="75">
        <f t="shared" si="166"/>
        <v>8319</v>
      </c>
      <c r="W967" s="75">
        <f t="shared" si="166"/>
        <v>542</v>
      </c>
      <c r="X967" s="75">
        <f t="shared" si="166"/>
        <v>3149</v>
      </c>
      <c r="Y967" s="75">
        <f t="shared" si="166"/>
        <v>1064</v>
      </c>
      <c r="Z967" s="75">
        <f t="shared" si="166"/>
        <v>2361</v>
      </c>
      <c r="AA967" s="75">
        <f t="shared" si="166"/>
        <v>8616</v>
      </c>
      <c r="AB967" s="75">
        <f t="shared" si="166"/>
        <v>7726</v>
      </c>
      <c r="AC967" s="75">
        <f t="shared" si="166"/>
        <v>10465</v>
      </c>
      <c r="AD967" s="75">
        <f t="shared" si="166"/>
        <v>5580</v>
      </c>
      <c r="AE967" s="75">
        <f t="shared" si="166"/>
        <v>14177</v>
      </c>
      <c r="AF967" s="75">
        <f t="shared" si="166"/>
        <v>3185</v>
      </c>
      <c r="AG967" s="75">
        <f t="shared" si="166"/>
        <v>14434</v>
      </c>
      <c r="AH967" s="75">
        <f t="shared" si="166"/>
        <v>2598</v>
      </c>
      <c r="AI967" s="75">
        <f t="shared" si="166"/>
        <v>8145</v>
      </c>
      <c r="AJ967" s="75">
        <f t="shared" si="166"/>
        <v>1316</v>
      </c>
      <c r="AK967" s="75">
        <f t="shared" si="166"/>
        <v>8103</v>
      </c>
      <c r="AL967" s="75">
        <f t="shared" si="166"/>
        <v>1131</v>
      </c>
      <c r="AM967" s="75">
        <f t="shared" si="166"/>
        <v>3428</v>
      </c>
      <c r="AN967" s="75">
        <f t="shared" si="166"/>
        <v>481</v>
      </c>
      <c r="AO967" s="75">
        <f t="shared" si="166"/>
        <v>3345</v>
      </c>
      <c r="AP967" s="75">
        <f t="shared" si="166"/>
        <v>432</v>
      </c>
      <c r="AQ967" s="75">
        <f t="shared" si="166"/>
        <v>2514</v>
      </c>
      <c r="AR967" s="75">
        <f t="shared" si="166"/>
        <v>300</v>
      </c>
      <c r="AS967" s="75">
        <f t="shared" si="166"/>
        <v>2680</v>
      </c>
      <c r="AT967" s="75">
        <f t="shared" si="166"/>
        <v>302</v>
      </c>
      <c r="AU967" s="75">
        <f t="shared" si="166"/>
        <v>2849</v>
      </c>
      <c r="AV967" s="75">
        <f t="shared" si="166"/>
        <v>335</v>
      </c>
      <c r="AW967" s="75">
        <f t="shared" si="166"/>
        <v>3051</v>
      </c>
      <c r="AX967" s="75">
        <f t="shared" si="166"/>
        <v>338</v>
      </c>
      <c r="AY967" s="75">
        <f t="shared" si="166"/>
        <v>0</v>
      </c>
      <c r="AZ967" s="75">
        <f t="shared" si="166"/>
        <v>1</v>
      </c>
      <c r="BA967" s="75">
        <f t="shared" si="166"/>
        <v>4</v>
      </c>
      <c r="BB967" s="75">
        <f t="shared" si="166"/>
        <v>4</v>
      </c>
      <c r="BC967" s="79">
        <f t="shared" si="158"/>
        <v>40500</v>
      </c>
      <c r="BD967" s="79">
        <f t="shared" si="159"/>
        <v>73574</v>
      </c>
      <c r="BE967" s="79">
        <f t="shared" si="164"/>
        <v>44032</v>
      </c>
      <c r="BF967" s="79">
        <f t="shared" si="160"/>
        <v>67331</v>
      </c>
      <c r="BG967" s="79">
        <f t="shared" si="156"/>
        <v>84532</v>
      </c>
      <c r="BH967" s="79">
        <f t="shared" si="156"/>
        <v>140905</v>
      </c>
      <c r="BI967" s="79">
        <f t="shared" si="161"/>
        <v>0</v>
      </c>
      <c r="BJ967" s="97"/>
    </row>
    <row r="968" spans="1:62" s="4" customFormat="1" ht="12.7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28"/>
      <c r="AE968" s="28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4">
        <f aca="true" t="shared" si="167" ref="BC968:BC999">AY968+AU968+AQ968+AM968+AI968+AE968+AA968+W968+S968+O968</f>
        <v>0</v>
      </c>
      <c r="BD968" s="34">
        <f aca="true" t="shared" si="168" ref="BD968:BD999">AZ968+AV968+AR968+AN968+AJ968+AF968+AB968+X968+T968+P968+M968+K968+I968+G968</f>
        <v>0</v>
      </c>
      <c r="BE968" s="34">
        <f aca="true" t="shared" si="169" ref="BE968:BE999">BA968+AW968+AS968+AO968+AK968+AG968+AC968+Y968+U968+Q968</f>
        <v>0</v>
      </c>
      <c r="BF968" s="34">
        <f>BB554+AX968+AT968+AP968+AL968+AH968+AD968+Z968+V968+R968+N968+L968+J968+H968</f>
        <v>0</v>
      </c>
      <c r="BG968" s="34">
        <f aca="true" t="shared" si="170" ref="BG968:BG999">BC968+BE968</f>
        <v>0</v>
      </c>
      <c r="BH968" s="34">
        <f aca="true" t="shared" si="171" ref="BH968:BH999">BD968+BF968</f>
        <v>0</v>
      </c>
      <c r="BI968" s="34">
        <f aca="true" t="shared" si="172" ref="BI968:BI1011">C968</f>
        <v>0</v>
      </c>
      <c r="BJ968" s="83"/>
    </row>
    <row r="969" spans="1:62" s="4" customFormat="1" ht="12.7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28"/>
      <c r="AE969" s="28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4">
        <f t="shared" si="167"/>
        <v>0</v>
      </c>
      <c r="BD969" s="34">
        <f t="shared" si="168"/>
        <v>0</v>
      </c>
      <c r="BE969" s="34">
        <f t="shared" si="169"/>
        <v>0</v>
      </c>
      <c r="BF969" s="34">
        <f aca="true" t="shared" si="173" ref="BF969:BF1000">BB968+AX969+AT969+AP969+AL969+AH969+AD969+Z969+V969+R969+N969+L969+J969+H969</f>
        <v>0</v>
      </c>
      <c r="BG969" s="34">
        <f t="shared" si="170"/>
        <v>0</v>
      </c>
      <c r="BH969" s="34">
        <f t="shared" si="171"/>
        <v>0</v>
      </c>
      <c r="BI969" s="34">
        <f t="shared" si="172"/>
        <v>0</v>
      </c>
      <c r="BJ969" s="83"/>
    </row>
    <row r="970" spans="1:62" s="4" customFormat="1" ht="12.7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28"/>
      <c r="AE970" s="28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4">
        <f t="shared" si="167"/>
        <v>0</v>
      </c>
      <c r="BD970" s="34">
        <f t="shared" si="168"/>
        <v>0</v>
      </c>
      <c r="BE970" s="34">
        <f t="shared" si="169"/>
        <v>0</v>
      </c>
      <c r="BF970" s="34">
        <f t="shared" si="173"/>
        <v>0</v>
      </c>
      <c r="BG970" s="34">
        <f t="shared" si="170"/>
        <v>0</v>
      </c>
      <c r="BH970" s="34">
        <f t="shared" si="171"/>
        <v>0</v>
      </c>
      <c r="BI970" s="34">
        <f t="shared" si="172"/>
        <v>0</v>
      </c>
      <c r="BJ970" s="83"/>
    </row>
    <row r="971" spans="1:62" s="4" customFormat="1" ht="12.7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28"/>
      <c r="AE971" s="28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4">
        <f t="shared" si="167"/>
        <v>0</v>
      </c>
      <c r="BD971" s="34">
        <f t="shared" si="168"/>
        <v>0</v>
      </c>
      <c r="BE971" s="34">
        <f t="shared" si="169"/>
        <v>0</v>
      </c>
      <c r="BF971" s="34">
        <f t="shared" si="173"/>
        <v>0</v>
      </c>
      <c r="BG971" s="34">
        <f t="shared" si="170"/>
        <v>0</v>
      </c>
      <c r="BH971" s="34">
        <f t="shared" si="171"/>
        <v>0</v>
      </c>
      <c r="BI971" s="34">
        <f t="shared" si="172"/>
        <v>0</v>
      </c>
      <c r="BJ971" s="83"/>
    </row>
    <row r="972" spans="1:62" s="4" customFormat="1" ht="12.7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28"/>
      <c r="AE972" s="28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4">
        <f t="shared" si="167"/>
        <v>0</v>
      </c>
      <c r="BD972" s="34">
        <f t="shared" si="168"/>
        <v>0</v>
      </c>
      <c r="BE972" s="34">
        <f t="shared" si="169"/>
        <v>0</v>
      </c>
      <c r="BF972" s="34">
        <f t="shared" si="173"/>
        <v>0</v>
      </c>
      <c r="BG972" s="34">
        <f t="shared" si="170"/>
        <v>0</v>
      </c>
      <c r="BH972" s="34">
        <f t="shared" si="171"/>
        <v>0</v>
      </c>
      <c r="BI972" s="34">
        <f t="shared" si="172"/>
        <v>0</v>
      </c>
      <c r="BJ972" s="83"/>
    </row>
    <row r="973" spans="1:62" s="4" customFormat="1" ht="12.7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28"/>
      <c r="AE973" s="28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4">
        <f t="shared" si="167"/>
        <v>0</v>
      </c>
      <c r="BD973" s="34">
        <f t="shared" si="168"/>
        <v>0</v>
      </c>
      <c r="BE973" s="34">
        <f t="shared" si="169"/>
        <v>0</v>
      </c>
      <c r="BF973" s="34">
        <f t="shared" si="173"/>
        <v>0</v>
      </c>
      <c r="BG973" s="34">
        <f t="shared" si="170"/>
        <v>0</v>
      </c>
      <c r="BH973" s="34">
        <f t="shared" si="171"/>
        <v>0</v>
      </c>
      <c r="BI973" s="34">
        <f t="shared" si="172"/>
        <v>0</v>
      </c>
      <c r="BJ973" s="83"/>
    </row>
    <row r="974" spans="1:62" s="4" customFormat="1" ht="12.7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28"/>
      <c r="AE974" s="28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4">
        <f t="shared" si="167"/>
        <v>0</v>
      </c>
      <c r="BD974" s="34">
        <f t="shared" si="168"/>
        <v>0</v>
      </c>
      <c r="BE974" s="34">
        <f t="shared" si="169"/>
        <v>0</v>
      </c>
      <c r="BF974" s="34">
        <f t="shared" si="173"/>
        <v>0</v>
      </c>
      <c r="BG974" s="34">
        <f t="shared" si="170"/>
        <v>0</v>
      </c>
      <c r="BH974" s="34">
        <f t="shared" si="171"/>
        <v>0</v>
      </c>
      <c r="BI974" s="34">
        <f t="shared" si="172"/>
        <v>0</v>
      </c>
      <c r="BJ974" s="84"/>
    </row>
    <row r="975" spans="1:62" s="4" customFormat="1" ht="12.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28"/>
      <c r="AE975" s="28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4">
        <f t="shared" si="167"/>
        <v>0</v>
      </c>
      <c r="BD975" s="34">
        <f t="shared" si="168"/>
        <v>0</v>
      </c>
      <c r="BE975" s="34">
        <f t="shared" si="169"/>
        <v>0</v>
      </c>
      <c r="BF975" s="34">
        <f t="shared" si="173"/>
        <v>0</v>
      </c>
      <c r="BG975" s="34">
        <f t="shared" si="170"/>
        <v>0</v>
      </c>
      <c r="BH975" s="34">
        <f t="shared" si="171"/>
        <v>0</v>
      </c>
      <c r="BI975" s="34">
        <f t="shared" si="172"/>
        <v>0</v>
      </c>
      <c r="BJ975" s="84"/>
    </row>
    <row r="976" spans="1:62" s="4" customFormat="1" ht="12.7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28"/>
      <c r="AE976" s="28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4">
        <f t="shared" si="167"/>
        <v>0</v>
      </c>
      <c r="BD976" s="34">
        <f t="shared" si="168"/>
        <v>0</v>
      </c>
      <c r="BE976" s="34">
        <f t="shared" si="169"/>
        <v>0</v>
      </c>
      <c r="BF976" s="34">
        <f t="shared" si="173"/>
        <v>0</v>
      </c>
      <c r="BG976" s="34">
        <f t="shared" si="170"/>
        <v>0</v>
      </c>
      <c r="BH976" s="34">
        <f t="shared" si="171"/>
        <v>0</v>
      </c>
      <c r="BI976" s="34">
        <f t="shared" si="172"/>
        <v>0</v>
      </c>
      <c r="BJ976" s="84"/>
    </row>
    <row r="977" spans="1:62" s="4" customFormat="1" ht="12.7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28"/>
      <c r="AE977" s="28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4">
        <f t="shared" si="167"/>
        <v>0</v>
      </c>
      <c r="BD977" s="34">
        <f t="shared" si="168"/>
        <v>0</v>
      </c>
      <c r="BE977" s="34">
        <f t="shared" si="169"/>
        <v>0</v>
      </c>
      <c r="BF977" s="34">
        <f t="shared" si="173"/>
        <v>0</v>
      </c>
      <c r="BG977" s="34">
        <f t="shared" si="170"/>
        <v>0</v>
      </c>
      <c r="BH977" s="34">
        <f t="shared" si="171"/>
        <v>0</v>
      </c>
      <c r="BI977" s="34">
        <f t="shared" si="172"/>
        <v>0</v>
      </c>
      <c r="BJ977" s="84"/>
    </row>
    <row r="978" spans="1:62" s="4" customFormat="1" ht="12.7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28"/>
      <c r="AE978" s="28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4">
        <f t="shared" si="167"/>
        <v>0</v>
      </c>
      <c r="BD978" s="34">
        <f t="shared" si="168"/>
        <v>0</v>
      </c>
      <c r="BE978" s="34">
        <f t="shared" si="169"/>
        <v>0</v>
      </c>
      <c r="BF978" s="34">
        <f t="shared" si="173"/>
        <v>0</v>
      </c>
      <c r="BG978" s="34">
        <f t="shared" si="170"/>
        <v>0</v>
      </c>
      <c r="BH978" s="34">
        <f t="shared" si="171"/>
        <v>0</v>
      </c>
      <c r="BI978" s="34">
        <f t="shared" si="172"/>
        <v>0</v>
      </c>
      <c r="BJ978" s="84"/>
    </row>
    <row r="979" spans="1:62" s="4" customFormat="1" ht="12.7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28"/>
      <c r="AE979" s="28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4">
        <f t="shared" si="167"/>
        <v>0</v>
      </c>
      <c r="BD979" s="34">
        <f t="shared" si="168"/>
        <v>0</v>
      </c>
      <c r="BE979" s="34">
        <f t="shared" si="169"/>
        <v>0</v>
      </c>
      <c r="BF979" s="34">
        <f t="shared" si="173"/>
        <v>0</v>
      </c>
      <c r="BG979" s="34">
        <f t="shared" si="170"/>
        <v>0</v>
      </c>
      <c r="BH979" s="34">
        <f t="shared" si="171"/>
        <v>0</v>
      </c>
      <c r="BI979" s="34">
        <f t="shared" si="172"/>
        <v>0</v>
      </c>
      <c r="BJ979" s="84"/>
    </row>
    <row r="980" spans="1:62" s="4" customFormat="1" ht="12.7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28"/>
      <c r="AE980" s="28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4">
        <f t="shared" si="167"/>
        <v>0</v>
      </c>
      <c r="BD980" s="34">
        <f t="shared" si="168"/>
        <v>0</v>
      </c>
      <c r="BE980" s="34">
        <f t="shared" si="169"/>
        <v>0</v>
      </c>
      <c r="BF980" s="34">
        <f t="shared" si="173"/>
        <v>0</v>
      </c>
      <c r="BG980" s="34">
        <f t="shared" si="170"/>
        <v>0</v>
      </c>
      <c r="BH980" s="34">
        <f t="shared" si="171"/>
        <v>0</v>
      </c>
      <c r="BI980" s="34">
        <f t="shared" si="172"/>
        <v>0</v>
      </c>
      <c r="BJ980" s="84"/>
    </row>
    <row r="981" spans="1:62" s="4" customFormat="1" ht="12.7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28"/>
      <c r="AE981" s="28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4">
        <f t="shared" si="167"/>
        <v>0</v>
      </c>
      <c r="BD981" s="34">
        <f t="shared" si="168"/>
        <v>0</v>
      </c>
      <c r="BE981" s="34">
        <f t="shared" si="169"/>
        <v>0</v>
      </c>
      <c r="BF981" s="34">
        <f t="shared" si="173"/>
        <v>0</v>
      </c>
      <c r="BG981" s="34">
        <f t="shared" si="170"/>
        <v>0</v>
      </c>
      <c r="BH981" s="34">
        <f t="shared" si="171"/>
        <v>0</v>
      </c>
      <c r="BI981" s="34">
        <f t="shared" si="172"/>
        <v>0</v>
      </c>
      <c r="BJ981" s="84"/>
    </row>
    <row r="982" spans="1:62" s="4" customFormat="1" ht="12.7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28"/>
      <c r="AE982" s="28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4">
        <f t="shared" si="167"/>
        <v>0</v>
      </c>
      <c r="BD982" s="34">
        <f t="shared" si="168"/>
        <v>0</v>
      </c>
      <c r="BE982" s="34">
        <f t="shared" si="169"/>
        <v>0</v>
      </c>
      <c r="BF982" s="34">
        <f t="shared" si="173"/>
        <v>0</v>
      </c>
      <c r="BG982" s="34">
        <f t="shared" si="170"/>
        <v>0</v>
      </c>
      <c r="BH982" s="34">
        <f t="shared" si="171"/>
        <v>0</v>
      </c>
      <c r="BI982" s="34">
        <f t="shared" si="172"/>
        <v>0</v>
      </c>
      <c r="BJ982" s="84"/>
    </row>
    <row r="983" spans="1:62" s="4" customFormat="1" ht="12.7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28"/>
      <c r="AE983" s="28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4">
        <f t="shared" si="167"/>
        <v>0</v>
      </c>
      <c r="BD983" s="34">
        <f t="shared" si="168"/>
        <v>0</v>
      </c>
      <c r="BE983" s="34">
        <f t="shared" si="169"/>
        <v>0</v>
      </c>
      <c r="BF983" s="34">
        <f t="shared" si="173"/>
        <v>0</v>
      </c>
      <c r="BG983" s="34">
        <f t="shared" si="170"/>
        <v>0</v>
      </c>
      <c r="BH983" s="34">
        <f t="shared" si="171"/>
        <v>0</v>
      </c>
      <c r="BI983" s="34">
        <f t="shared" si="172"/>
        <v>0</v>
      </c>
      <c r="BJ983" s="84"/>
    </row>
    <row r="984" spans="1:62" s="4" customFormat="1" ht="12.7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28"/>
      <c r="AE984" s="28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4">
        <f t="shared" si="167"/>
        <v>0</v>
      </c>
      <c r="BD984" s="34">
        <f t="shared" si="168"/>
        <v>0</v>
      </c>
      <c r="BE984" s="34">
        <f t="shared" si="169"/>
        <v>0</v>
      </c>
      <c r="BF984" s="34">
        <f t="shared" si="173"/>
        <v>0</v>
      </c>
      <c r="BG984" s="34">
        <f t="shared" si="170"/>
        <v>0</v>
      </c>
      <c r="BH984" s="34">
        <f t="shared" si="171"/>
        <v>0</v>
      </c>
      <c r="BI984" s="34">
        <f t="shared" si="172"/>
        <v>0</v>
      </c>
      <c r="BJ984" s="84"/>
    </row>
    <row r="985" spans="1:62" s="4" customFormat="1" ht="12.7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28"/>
      <c r="AE985" s="28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4">
        <f t="shared" si="167"/>
        <v>0</v>
      </c>
      <c r="BD985" s="34">
        <f t="shared" si="168"/>
        <v>0</v>
      </c>
      <c r="BE985" s="34">
        <f t="shared" si="169"/>
        <v>0</v>
      </c>
      <c r="BF985" s="34">
        <f t="shared" si="173"/>
        <v>0</v>
      </c>
      <c r="BG985" s="34">
        <f t="shared" si="170"/>
        <v>0</v>
      </c>
      <c r="BH985" s="34">
        <f t="shared" si="171"/>
        <v>0</v>
      </c>
      <c r="BI985" s="34">
        <f t="shared" si="172"/>
        <v>0</v>
      </c>
      <c r="BJ985" s="84"/>
    </row>
    <row r="986" spans="1:62" s="4" customFormat="1" ht="12.7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28"/>
      <c r="AE986" s="28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4">
        <f t="shared" si="167"/>
        <v>0</v>
      </c>
      <c r="BD986" s="34">
        <f t="shared" si="168"/>
        <v>0</v>
      </c>
      <c r="BE986" s="34">
        <f t="shared" si="169"/>
        <v>0</v>
      </c>
      <c r="BF986" s="34">
        <f t="shared" si="173"/>
        <v>0</v>
      </c>
      <c r="BG986" s="34">
        <f t="shared" si="170"/>
        <v>0</v>
      </c>
      <c r="BH986" s="34">
        <f t="shared" si="171"/>
        <v>0</v>
      </c>
      <c r="BI986" s="34">
        <f t="shared" si="172"/>
        <v>0</v>
      </c>
      <c r="BJ986" s="84"/>
    </row>
    <row r="987" spans="1:62" s="4" customFormat="1" ht="12.7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28"/>
      <c r="AE987" s="28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4">
        <f t="shared" si="167"/>
        <v>0</v>
      </c>
      <c r="BD987" s="34">
        <f t="shared" si="168"/>
        <v>0</v>
      </c>
      <c r="BE987" s="34">
        <f t="shared" si="169"/>
        <v>0</v>
      </c>
      <c r="BF987" s="34">
        <f t="shared" si="173"/>
        <v>0</v>
      </c>
      <c r="BG987" s="34">
        <f t="shared" si="170"/>
        <v>0</v>
      </c>
      <c r="BH987" s="34">
        <f t="shared" si="171"/>
        <v>0</v>
      </c>
      <c r="BI987" s="34">
        <f t="shared" si="172"/>
        <v>0</v>
      </c>
      <c r="BJ987" s="84"/>
    </row>
    <row r="988" spans="1:62" s="4" customFormat="1" ht="12.7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28"/>
      <c r="AE988" s="28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4">
        <f t="shared" si="167"/>
        <v>0</v>
      </c>
      <c r="BD988" s="34">
        <f t="shared" si="168"/>
        <v>0</v>
      </c>
      <c r="BE988" s="34">
        <f t="shared" si="169"/>
        <v>0</v>
      </c>
      <c r="BF988" s="34">
        <f t="shared" si="173"/>
        <v>0</v>
      </c>
      <c r="BG988" s="34">
        <f t="shared" si="170"/>
        <v>0</v>
      </c>
      <c r="BH988" s="34">
        <f t="shared" si="171"/>
        <v>0</v>
      </c>
      <c r="BI988" s="34">
        <f t="shared" si="172"/>
        <v>0</v>
      </c>
      <c r="BJ988" s="84"/>
    </row>
    <row r="989" spans="1:62" s="4" customFormat="1" ht="12.7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28"/>
      <c r="AE989" s="28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4">
        <f t="shared" si="167"/>
        <v>0</v>
      </c>
      <c r="BD989" s="34">
        <f t="shared" si="168"/>
        <v>0</v>
      </c>
      <c r="BE989" s="34">
        <f t="shared" si="169"/>
        <v>0</v>
      </c>
      <c r="BF989" s="34">
        <f t="shared" si="173"/>
        <v>0</v>
      </c>
      <c r="BG989" s="34">
        <f t="shared" si="170"/>
        <v>0</v>
      </c>
      <c r="BH989" s="34">
        <f t="shared" si="171"/>
        <v>0</v>
      </c>
      <c r="BI989" s="34">
        <f t="shared" si="172"/>
        <v>0</v>
      </c>
      <c r="BJ989" s="84"/>
    </row>
    <row r="990" spans="1:62" s="4" customFormat="1" ht="12.7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28"/>
      <c r="AE990" s="28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4">
        <f t="shared" si="167"/>
        <v>0</v>
      </c>
      <c r="BD990" s="34">
        <f t="shared" si="168"/>
        <v>0</v>
      </c>
      <c r="BE990" s="34">
        <f t="shared" si="169"/>
        <v>0</v>
      </c>
      <c r="BF990" s="34">
        <f t="shared" si="173"/>
        <v>0</v>
      </c>
      <c r="BG990" s="34">
        <f t="shared" si="170"/>
        <v>0</v>
      </c>
      <c r="BH990" s="34">
        <f t="shared" si="171"/>
        <v>0</v>
      </c>
      <c r="BI990" s="34">
        <f t="shared" si="172"/>
        <v>0</v>
      </c>
      <c r="BJ990" s="84"/>
    </row>
    <row r="991" spans="1:62" s="4" customFormat="1" ht="12.7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28"/>
      <c r="AE991" s="28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4">
        <f t="shared" si="167"/>
        <v>0</v>
      </c>
      <c r="BD991" s="34">
        <f t="shared" si="168"/>
        <v>0</v>
      </c>
      <c r="BE991" s="34">
        <f t="shared" si="169"/>
        <v>0</v>
      </c>
      <c r="BF991" s="34">
        <f t="shared" si="173"/>
        <v>0</v>
      </c>
      <c r="BG991" s="34">
        <f t="shared" si="170"/>
        <v>0</v>
      </c>
      <c r="BH991" s="34">
        <f t="shared" si="171"/>
        <v>0</v>
      </c>
      <c r="BI991" s="34">
        <f t="shared" si="172"/>
        <v>0</v>
      </c>
      <c r="BJ991" s="84"/>
    </row>
    <row r="992" spans="1:62" s="4" customFormat="1" ht="12.7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28"/>
      <c r="AE992" s="28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4">
        <f t="shared" si="167"/>
        <v>0</v>
      </c>
      <c r="BD992" s="34">
        <f t="shared" si="168"/>
        <v>0</v>
      </c>
      <c r="BE992" s="34">
        <f t="shared" si="169"/>
        <v>0</v>
      </c>
      <c r="BF992" s="34">
        <f t="shared" si="173"/>
        <v>0</v>
      </c>
      <c r="BG992" s="34">
        <f t="shared" si="170"/>
        <v>0</v>
      </c>
      <c r="BH992" s="34">
        <f t="shared" si="171"/>
        <v>0</v>
      </c>
      <c r="BI992" s="34">
        <f t="shared" si="172"/>
        <v>0</v>
      </c>
      <c r="BJ992" s="84"/>
    </row>
    <row r="993" spans="1:62" s="4" customFormat="1" ht="12.7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28"/>
      <c r="AE993" s="28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4">
        <f t="shared" si="167"/>
        <v>0</v>
      </c>
      <c r="BD993" s="34">
        <f t="shared" si="168"/>
        <v>0</v>
      </c>
      <c r="BE993" s="34">
        <f t="shared" si="169"/>
        <v>0</v>
      </c>
      <c r="BF993" s="34">
        <f t="shared" si="173"/>
        <v>0</v>
      </c>
      <c r="BG993" s="34">
        <f t="shared" si="170"/>
        <v>0</v>
      </c>
      <c r="BH993" s="34">
        <f t="shared" si="171"/>
        <v>0</v>
      </c>
      <c r="BI993" s="34">
        <f t="shared" si="172"/>
        <v>0</v>
      </c>
      <c r="BJ993" s="84"/>
    </row>
    <row r="994" spans="1:62" s="4" customFormat="1" ht="12.7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28"/>
      <c r="AE994" s="28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4">
        <f t="shared" si="167"/>
        <v>0</v>
      </c>
      <c r="BD994" s="34">
        <f t="shared" si="168"/>
        <v>0</v>
      </c>
      <c r="BE994" s="34">
        <f t="shared" si="169"/>
        <v>0</v>
      </c>
      <c r="BF994" s="34">
        <f t="shared" si="173"/>
        <v>0</v>
      </c>
      <c r="BG994" s="34">
        <f t="shared" si="170"/>
        <v>0</v>
      </c>
      <c r="BH994" s="34">
        <f t="shared" si="171"/>
        <v>0</v>
      </c>
      <c r="BI994" s="34">
        <f t="shared" si="172"/>
        <v>0</v>
      </c>
      <c r="BJ994" s="84"/>
    </row>
    <row r="995" spans="1:62" s="4" customFormat="1" ht="12.7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28"/>
      <c r="AE995" s="28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4">
        <f t="shared" si="167"/>
        <v>0</v>
      </c>
      <c r="BD995" s="34">
        <f t="shared" si="168"/>
        <v>0</v>
      </c>
      <c r="BE995" s="34">
        <f t="shared" si="169"/>
        <v>0</v>
      </c>
      <c r="BF995" s="34">
        <f t="shared" si="173"/>
        <v>0</v>
      </c>
      <c r="BG995" s="34">
        <f t="shared" si="170"/>
        <v>0</v>
      </c>
      <c r="BH995" s="34">
        <f t="shared" si="171"/>
        <v>0</v>
      </c>
      <c r="BI995" s="34">
        <f t="shared" si="172"/>
        <v>0</v>
      </c>
      <c r="BJ995" s="84"/>
    </row>
    <row r="996" spans="1:62" s="4" customFormat="1" ht="12.7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28"/>
      <c r="AE996" s="28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4">
        <f t="shared" si="167"/>
        <v>0</v>
      </c>
      <c r="BD996" s="34">
        <f t="shared" si="168"/>
        <v>0</v>
      </c>
      <c r="BE996" s="34">
        <f t="shared" si="169"/>
        <v>0</v>
      </c>
      <c r="BF996" s="34">
        <f t="shared" si="173"/>
        <v>0</v>
      </c>
      <c r="BG996" s="34">
        <f t="shared" si="170"/>
        <v>0</v>
      </c>
      <c r="BH996" s="34">
        <f t="shared" si="171"/>
        <v>0</v>
      </c>
      <c r="BI996" s="34">
        <f t="shared" si="172"/>
        <v>0</v>
      </c>
      <c r="BJ996" s="84"/>
    </row>
    <row r="997" spans="1:62" s="4" customFormat="1" ht="12.7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28"/>
      <c r="AE997" s="28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4">
        <f t="shared" si="167"/>
        <v>0</v>
      </c>
      <c r="BD997" s="34">
        <f t="shared" si="168"/>
        <v>0</v>
      </c>
      <c r="BE997" s="34">
        <f t="shared" si="169"/>
        <v>0</v>
      </c>
      <c r="BF997" s="34">
        <f t="shared" si="173"/>
        <v>0</v>
      </c>
      <c r="BG997" s="34">
        <f t="shared" si="170"/>
        <v>0</v>
      </c>
      <c r="BH997" s="34">
        <f t="shared" si="171"/>
        <v>0</v>
      </c>
      <c r="BI997" s="34">
        <f t="shared" si="172"/>
        <v>0</v>
      </c>
      <c r="BJ997" s="84"/>
    </row>
    <row r="998" spans="1:62" s="4" customFormat="1" ht="12.7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28"/>
      <c r="AE998" s="28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4">
        <f t="shared" si="167"/>
        <v>0</v>
      </c>
      <c r="BD998" s="34">
        <f t="shared" si="168"/>
        <v>0</v>
      </c>
      <c r="BE998" s="34">
        <f t="shared" si="169"/>
        <v>0</v>
      </c>
      <c r="BF998" s="34">
        <f t="shared" si="173"/>
        <v>0</v>
      </c>
      <c r="BG998" s="34">
        <f t="shared" si="170"/>
        <v>0</v>
      </c>
      <c r="BH998" s="34">
        <f t="shared" si="171"/>
        <v>0</v>
      </c>
      <c r="BI998" s="34">
        <f t="shared" si="172"/>
        <v>0</v>
      </c>
      <c r="BJ998" s="84"/>
    </row>
    <row r="999" spans="1:62" s="4" customFormat="1" ht="12.7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28"/>
      <c r="AE999" s="28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4">
        <f t="shared" si="167"/>
        <v>0</v>
      </c>
      <c r="BD999" s="34">
        <f t="shared" si="168"/>
        <v>0</v>
      </c>
      <c r="BE999" s="34">
        <f t="shared" si="169"/>
        <v>0</v>
      </c>
      <c r="BF999" s="34">
        <f t="shared" si="173"/>
        <v>0</v>
      </c>
      <c r="BG999" s="34">
        <f t="shared" si="170"/>
        <v>0</v>
      </c>
      <c r="BH999" s="34">
        <f t="shared" si="171"/>
        <v>0</v>
      </c>
      <c r="BI999" s="34">
        <f t="shared" si="172"/>
        <v>0</v>
      </c>
      <c r="BJ999" s="84"/>
    </row>
    <row r="1000" spans="1:62" s="4" customFormat="1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28"/>
      <c r="AE1000" s="28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4">
        <f aca="true" t="shared" si="174" ref="BC1000:BC1027">AY1000+AU1000+AQ1000+AM1000+AI1000+AE1000+AA1000+W1000+S1000+O1000</f>
        <v>0</v>
      </c>
      <c r="BD1000" s="34">
        <f aca="true" t="shared" si="175" ref="BD1000:BD1027">AZ1000+AV1000+AR1000+AN1000+AJ1000+AF1000+AB1000+X1000+T1000+P1000+M1000+K1000+I1000+G1000</f>
        <v>0</v>
      </c>
      <c r="BE1000" s="34">
        <f aca="true" t="shared" si="176" ref="BE1000:BE1027">BA1000+AW1000+AS1000+AO1000+AK1000+AG1000+AC1000+Y1000+U1000+Q1000</f>
        <v>0</v>
      </c>
      <c r="BF1000" s="34">
        <f t="shared" si="173"/>
        <v>0</v>
      </c>
      <c r="BG1000" s="34">
        <f aca="true" t="shared" si="177" ref="BG1000:BG1027">BC1000+BE1000</f>
        <v>0</v>
      </c>
      <c r="BH1000" s="34">
        <f aca="true" t="shared" si="178" ref="BH1000:BH1027">BD1000+BF1000</f>
        <v>0</v>
      </c>
      <c r="BI1000" s="34">
        <f t="shared" si="172"/>
        <v>0</v>
      </c>
      <c r="BJ1000" s="84"/>
    </row>
    <row r="1001" spans="1:62" s="4" customFormat="1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28"/>
      <c r="AE1001" s="28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4">
        <f t="shared" si="174"/>
        <v>0</v>
      </c>
      <c r="BD1001" s="34">
        <f t="shared" si="175"/>
        <v>0</v>
      </c>
      <c r="BE1001" s="34">
        <f t="shared" si="176"/>
        <v>0</v>
      </c>
      <c r="BF1001" s="34">
        <f aca="true" t="shared" si="179" ref="BF1001:BF1027">BB1000+AX1001+AT1001+AP1001+AL1001+AH1001+AD1001+Z1001+V1001+R1001+N1001+L1001+J1001+H1001</f>
        <v>0</v>
      </c>
      <c r="BG1001" s="34">
        <f t="shared" si="177"/>
        <v>0</v>
      </c>
      <c r="BH1001" s="34">
        <f t="shared" si="178"/>
        <v>0</v>
      </c>
      <c r="BI1001" s="34">
        <f t="shared" si="172"/>
        <v>0</v>
      </c>
      <c r="BJ1001" s="84"/>
    </row>
    <row r="1002" spans="1:62" s="4" customFormat="1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28"/>
      <c r="AE1002" s="28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4">
        <f t="shared" si="174"/>
        <v>0</v>
      </c>
      <c r="BD1002" s="34">
        <f t="shared" si="175"/>
        <v>0</v>
      </c>
      <c r="BE1002" s="34">
        <f t="shared" si="176"/>
        <v>0</v>
      </c>
      <c r="BF1002" s="34">
        <f t="shared" si="179"/>
        <v>0</v>
      </c>
      <c r="BG1002" s="34">
        <f t="shared" si="177"/>
        <v>0</v>
      </c>
      <c r="BH1002" s="34">
        <f t="shared" si="178"/>
        <v>0</v>
      </c>
      <c r="BI1002" s="34">
        <f t="shared" si="172"/>
        <v>0</v>
      </c>
      <c r="BJ1002" s="84"/>
    </row>
    <row r="1003" spans="1:62" s="4" customFormat="1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28"/>
      <c r="AE1003" s="28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4">
        <f t="shared" si="174"/>
        <v>0</v>
      </c>
      <c r="BD1003" s="34">
        <f t="shared" si="175"/>
        <v>0</v>
      </c>
      <c r="BE1003" s="34">
        <f t="shared" si="176"/>
        <v>0</v>
      </c>
      <c r="BF1003" s="34">
        <f t="shared" si="179"/>
        <v>0</v>
      </c>
      <c r="BG1003" s="34">
        <f t="shared" si="177"/>
        <v>0</v>
      </c>
      <c r="BH1003" s="34">
        <f t="shared" si="178"/>
        <v>0</v>
      </c>
      <c r="BI1003" s="34">
        <f t="shared" si="172"/>
        <v>0</v>
      </c>
      <c r="BJ1003" s="84"/>
    </row>
    <row r="1004" spans="1:62" s="4" customFormat="1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28"/>
      <c r="AE1004" s="28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4">
        <f t="shared" si="174"/>
        <v>0</v>
      </c>
      <c r="BD1004" s="34">
        <f t="shared" si="175"/>
        <v>0</v>
      </c>
      <c r="BE1004" s="34">
        <f t="shared" si="176"/>
        <v>0</v>
      </c>
      <c r="BF1004" s="34">
        <f t="shared" si="179"/>
        <v>0</v>
      </c>
      <c r="BG1004" s="34">
        <f t="shared" si="177"/>
        <v>0</v>
      </c>
      <c r="BH1004" s="34">
        <f t="shared" si="178"/>
        <v>0</v>
      </c>
      <c r="BI1004" s="34">
        <f t="shared" si="172"/>
        <v>0</v>
      </c>
      <c r="BJ1004" s="84"/>
    </row>
    <row r="1005" spans="1:62" s="4" customFormat="1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28"/>
      <c r="AE1005" s="28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4">
        <f t="shared" si="174"/>
        <v>0</v>
      </c>
      <c r="BD1005" s="34">
        <f t="shared" si="175"/>
        <v>0</v>
      </c>
      <c r="BE1005" s="34">
        <f t="shared" si="176"/>
        <v>0</v>
      </c>
      <c r="BF1005" s="34">
        <f t="shared" si="179"/>
        <v>0</v>
      </c>
      <c r="BG1005" s="34">
        <f t="shared" si="177"/>
        <v>0</v>
      </c>
      <c r="BH1005" s="34">
        <f t="shared" si="178"/>
        <v>0</v>
      </c>
      <c r="BI1005" s="34">
        <f t="shared" si="172"/>
        <v>0</v>
      </c>
      <c r="BJ1005" s="84"/>
    </row>
    <row r="1006" spans="1:62" s="4" customFormat="1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28"/>
      <c r="AE1006" s="28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4">
        <f t="shared" si="174"/>
        <v>0</v>
      </c>
      <c r="BD1006" s="34">
        <f t="shared" si="175"/>
        <v>0</v>
      </c>
      <c r="BE1006" s="34">
        <f t="shared" si="176"/>
        <v>0</v>
      </c>
      <c r="BF1006" s="34">
        <f t="shared" si="179"/>
        <v>0</v>
      </c>
      <c r="BG1006" s="34">
        <f t="shared" si="177"/>
        <v>0</v>
      </c>
      <c r="BH1006" s="34">
        <f t="shared" si="178"/>
        <v>0</v>
      </c>
      <c r="BI1006" s="34">
        <f t="shared" si="172"/>
        <v>0</v>
      </c>
      <c r="BJ1006" s="84"/>
    </row>
    <row r="1007" spans="1:62" s="4" customFormat="1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28"/>
      <c r="AE1007" s="28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4">
        <f t="shared" si="174"/>
        <v>0</v>
      </c>
      <c r="BD1007" s="34">
        <f t="shared" si="175"/>
        <v>0</v>
      </c>
      <c r="BE1007" s="34">
        <f t="shared" si="176"/>
        <v>0</v>
      </c>
      <c r="BF1007" s="34">
        <f t="shared" si="179"/>
        <v>0</v>
      </c>
      <c r="BG1007" s="34">
        <f t="shared" si="177"/>
        <v>0</v>
      </c>
      <c r="BH1007" s="34">
        <f t="shared" si="178"/>
        <v>0</v>
      </c>
      <c r="BI1007" s="34">
        <f t="shared" si="172"/>
        <v>0</v>
      </c>
      <c r="BJ1007" s="84"/>
    </row>
    <row r="1008" spans="1:62" s="4" customFormat="1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28"/>
      <c r="AE1008" s="28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4">
        <f t="shared" si="174"/>
        <v>0</v>
      </c>
      <c r="BD1008" s="34">
        <f t="shared" si="175"/>
        <v>0</v>
      </c>
      <c r="BE1008" s="34">
        <f t="shared" si="176"/>
        <v>0</v>
      </c>
      <c r="BF1008" s="34">
        <f t="shared" si="179"/>
        <v>0</v>
      </c>
      <c r="BG1008" s="34">
        <f t="shared" si="177"/>
        <v>0</v>
      </c>
      <c r="BH1008" s="34">
        <f t="shared" si="178"/>
        <v>0</v>
      </c>
      <c r="BI1008" s="34">
        <f t="shared" si="172"/>
        <v>0</v>
      </c>
      <c r="BJ1008" s="84"/>
    </row>
    <row r="1009" spans="1:62" s="4" customFormat="1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28"/>
      <c r="AE1009" s="28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4">
        <f t="shared" si="174"/>
        <v>0</v>
      </c>
      <c r="BD1009" s="34">
        <f t="shared" si="175"/>
        <v>0</v>
      </c>
      <c r="BE1009" s="34">
        <f t="shared" si="176"/>
        <v>0</v>
      </c>
      <c r="BF1009" s="34">
        <f t="shared" si="179"/>
        <v>0</v>
      </c>
      <c r="BG1009" s="34">
        <f t="shared" si="177"/>
        <v>0</v>
      </c>
      <c r="BH1009" s="34">
        <f t="shared" si="178"/>
        <v>0</v>
      </c>
      <c r="BI1009" s="34">
        <f t="shared" si="172"/>
        <v>0</v>
      </c>
      <c r="BJ1009" s="84"/>
    </row>
    <row r="1010" spans="1:62" s="4" customFormat="1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28"/>
      <c r="AE1010" s="28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4">
        <f t="shared" si="174"/>
        <v>0</v>
      </c>
      <c r="BD1010" s="34">
        <f t="shared" si="175"/>
        <v>0</v>
      </c>
      <c r="BE1010" s="34">
        <f t="shared" si="176"/>
        <v>0</v>
      </c>
      <c r="BF1010" s="34">
        <f t="shared" si="179"/>
        <v>0</v>
      </c>
      <c r="BG1010" s="34">
        <f t="shared" si="177"/>
        <v>0</v>
      </c>
      <c r="BH1010" s="34">
        <f t="shared" si="178"/>
        <v>0</v>
      </c>
      <c r="BI1010" s="34">
        <f t="shared" si="172"/>
        <v>0</v>
      </c>
      <c r="BJ1010" s="84"/>
    </row>
    <row r="1011" spans="1:62" s="4" customFormat="1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28"/>
      <c r="AE1011" s="28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4">
        <f t="shared" si="174"/>
        <v>0</v>
      </c>
      <c r="BD1011" s="34">
        <f t="shared" si="175"/>
        <v>0</v>
      </c>
      <c r="BE1011" s="34">
        <f t="shared" si="176"/>
        <v>0</v>
      </c>
      <c r="BF1011" s="34">
        <f t="shared" si="179"/>
        <v>0</v>
      </c>
      <c r="BG1011" s="34">
        <f t="shared" si="177"/>
        <v>0</v>
      </c>
      <c r="BH1011" s="34">
        <f t="shared" si="178"/>
        <v>0</v>
      </c>
      <c r="BI1011" s="34">
        <f t="shared" si="172"/>
        <v>0</v>
      </c>
      <c r="BJ1011" s="84"/>
    </row>
    <row r="1012" spans="1:62" s="4" customFormat="1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28"/>
      <c r="AE1012" s="28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4">
        <f t="shared" si="174"/>
        <v>0</v>
      </c>
      <c r="BD1012" s="34">
        <f t="shared" si="175"/>
        <v>0</v>
      </c>
      <c r="BE1012" s="34">
        <f t="shared" si="176"/>
        <v>0</v>
      </c>
      <c r="BF1012" s="34">
        <f t="shared" si="179"/>
        <v>0</v>
      </c>
      <c r="BG1012" s="34">
        <f t="shared" si="177"/>
        <v>0</v>
      </c>
      <c r="BH1012" s="34">
        <f t="shared" si="178"/>
        <v>0</v>
      </c>
      <c r="BI1012" s="34">
        <f aca="true" t="shared" si="180" ref="BI1012:BI1075">C1012</f>
        <v>0</v>
      </c>
      <c r="BJ1012" s="84"/>
    </row>
    <row r="1013" spans="1:62" s="4" customFormat="1" ht="12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28"/>
      <c r="AE1013" s="28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4">
        <f t="shared" si="174"/>
        <v>0</v>
      </c>
      <c r="BD1013" s="34">
        <f t="shared" si="175"/>
        <v>0</v>
      </c>
      <c r="BE1013" s="34">
        <f t="shared" si="176"/>
        <v>0</v>
      </c>
      <c r="BF1013" s="34">
        <f t="shared" si="179"/>
        <v>0</v>
      </c>
      <c r="BG1013" s="34">
        <f t="shared" si="177"/>
        <v>0</v>
      </c>
      <c r="BH1013" s="34">
        <f t="shared" si="178"/>
        <v>0</v>
      </c>
      <c r="BI1013" s="34">
        <f t="shared" si="180"/>
        <v>0</v>
      </c>
      <c r="BJ1013" s="84"/>
    </row>
    <row r="1014" spans="1:62" s="4" customFormat="1" ht="12.7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28"/>
      <c r="AE1014" s="28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4">
        <f t="shared" si="174"/>
        <v>0</v>
      </c>
      <c r="BD1014" s="34">
        <f t="shared" si="175"/>
        <v>0</v>
      </c>
      <c r="BE1014" s="34">
        <f t="shared" si="176"/>
        <v>0</v>
      </c>
      <c r="BF1014" s="34">
        <f t="shared" si="179"/>
        <v>0</v>
      </c>
      <c r="BG1014" s="34">
        <f t="shared" si="177"/>
        <v>0</v>
      </c>
      <c r="BH1014" s="34">
        <f t="shared" si="178"/>
        <v>0</v>
      </c>
      <c r="BI1014" s="34">
        <f t="shared" si="180"/>
        <v>0</v>
      </c>
      <c r="BJ1014" s="84"/>
    </row>
    <row r="1015" spans="1:62" s="4" customFormat="1" ht="12.7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28"/>
      <c r="AE1015" s="28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4">
        <f t="shared" si="174"/>
        <v>0</v>
      </c>
      <c r="BD1015" s="34">
        <f t="shared" si="175"/>
        <v>0</v>
      </c>
      <c r="BE1015" s="34">
        <f t="shared" si="176"/>
        <v>0</v>
      </c>
      <c r="BF1015" s="34">
        <f t="shared" si="179"/>
        <v>0</v>
      </c>
      <c r="BG1015" s="34">
        <f t="shared" si="177"/>
        <v>0</v>
      </c>
      <c r="BH1015" s="34">
        <f t="shared" si="178"/>
        <v>0</v>
      </c>
      <c r="BI1015" s="34">
        <f t="shared" si="180"/>
        <v>0</v>
      </c>
      <c r="BJ1015" s="84"/>
    </row>
    <row r="1016" spans="1:62" s="4" customFormat="1" ht="12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28"/>
      <c r="AE1016" s="28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4">
        <f t="shared" si="174"/>
        <v>0</v>
      </c>
      <c r="BD1016" s="34">
        <f t="shared" si="175"/>
        <v>0</v>
      </c>
      <c r="BE1016" s="34">
        <f t="shared" si="176"/>
        <v>0</v>
      </c>
      <c r="BF1016" s="34">
        <f t="shared" si="179"/>
        <v>0</v>
      </c>
      <c r="BG1016" s="34">
        <f t="shared" si="177"/>
        <v>0</v>
      </c>
      <c r="BH1016" s="34">
        <f t="shared" si="178"/>
        <v>0</v>
      </c>
      <c r="BI1016" s="34">
        <f t="shared" si="180"/>
        <v>0</v>
      </c>
      <c r="BJ1016" s="84"/>
    </row>
    <row r="1017" spans="1:62" s="4" customFormat="1" ht="12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28"/>
      <c r="AE1017" s="28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4">
        <f t="shared" si="174"/>
        <v>0</v>
      </c>
      <c r="BD1017" s="34">
        <f t="shared" si="175"/>
        <v>0</v>
      </c>
      <c r="BE1017" s="34">
        <f t="shared" si="176"/>
        <v>0</v>
      </c>
      <c r="BF1017" s="34">
        <f t="shared" si="179"/>
        <v>0</v>
      </c>
      <c r="BG1017" s="34">
        <f t="shared" si="177"/>
        <v>0</v>
      </c>
      <c r="BH1017" s="34">
        <f t="shared" si="178"/>
        <v>0</v>
      </c>
      <c r="BI1017" s="34">
        <f t="shared" si="180"/>
        <v>0</v>
      </c>
      <c r="BJ1017" s="84"/>
    </row>
    <row r="1018" spans="1:62" s="4" customFormat="1" ht="12.7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28"/>
      <c r="AE1018" s="28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4">
        <f t="shared" si="174"/>
        <v>0</v>
      </c>
      <c r="BD1018" s="34">
        <f t="shared" si="175"/>
        <v>0</v>
      </c>
      <c r="BE1018" s="34">
        <f t="shared" si="176"/>
        <v>0</v>
      </c>
      <c r="BF1018" s="34">
        <f t="shared" si="179"/>
        <v>0</v>
      </c>
      <c r="BG1018" s="34">
        <f t="shared" si="177"/>
        <v>0</v>
      </c>
      <c r="BH1018" s="34">
        <f t="shared" si="178"/>
        <v>0</v>
      </c>
      <c r="BI1018" s="34">
        <f t="shared" si="180"/>
        <v>0</v>
      </c>
      <c r="BJ1018" s="84"/>
    </row>
    <row r="1019" spans="1:62" s="4" customFormat="1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28"/>
      <c r="AE1019" s="28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4">
        <f t="shared" si="174"/>
        <v>0</v>
      </c>
      <c r="BD1019" s="34">
        <f t="shared" si="175"/>
        <v>0</v>
      </c>
      <c r="BE1019" s="34">
        <f t="shared" si="176"/>
        <v>0</v>
      </c>
      <c r="BF1019" s="34">
        <f t="shared" si="179"/>
        <v>0</v>
      </c>
      <c r="BG1019" s="34">
        <f t="shared" si="177"/>
        <v>0</v>
      </c>
      <c r="BH1019" s="34">
        <f t="shared" si="178"/>
        <v>0</v>
      </c>
      <c r="BI1019" s="34">
        <f t="shared" si="180"/>
        <v>0</v>
      </c>
      <c r="BJ1019" s="84"/>
    </row>
    <row r="1020" spans="1:62" s="4" customFormat="1" ht="12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28"/>
      <c r="AE1020" s="28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4">
        <f t="shared" si="174"/>
        <v>0</v>
      </c>
      <c r="BD1020" s="34">
        <f t="shared" si="175"/>
        <v>0</v>
      </c>
      <c r="BE1020" s="34">
        <f t="shared" si="176"/>
        <v>0</v>
      </c>
      <c r="BF1020" s="34">
        <f t="shared" si="179"/>
        <v>0</v>
      </c>
      <c r="BG1020" s="34">
        <f t="shared" si="177"/>
        <v>0</v>
      </c>
      <c r="BH1020" s="34">
        <f t="shared" si="178"/>
        <v>0</v>
      </c>
      <c r="BI1020" s="34">
        <f t="shared" si="180"/>
        <v>0</v>
      </c>
      <c r="BJ1020" s="84"/>
    </row>
    <row r="1021" spans="1:62" s="4" customFormat="1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28"/>
      <c r="AE1021" s="28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4">
        <f t="shared" si="174"/>
        <v>0</v>
      </c>
      <c r="BD1021" s="34">
        <f t="shared" si="175"/>
        <v>0</v>
      </c>
      <c r="BE1021" s="34">
        <f t="shared" si="176"/>
        <v>0</v>
      </c>
      <c r="BF1021" s="34">
        <f t="shared" si="179"/>
        <v>0</v>
      </c>
      <c r="BG1021" s="34">
        <f t="shared" si="177"/>
        <v>0</v>
      </c>
      <c r="BH1021" s="34">
        <f t="shared" si="178"/>
        <v>0</v>
      </c>
      <c r="BI1021" s="34">
        <f t="shared" si="180"/>
        <v>0</v>
      </c>
      <c r="BJ1021" s="84"/>
    </row>
    <row r="1022" spans="1:62" s="4" customFormat="1" ht="12.7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28"/>
      <c r="AE1022" s="28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4">
        <f t="shared" si="174"/>
        <v>0</v>
      </c>
      <c r="BD1022" s="34">
        <f t="shared" si="175"/>
        <v>0</v>
      </c>
      <c r="BE1022" s="34">
        <f t="shared" si="176"/>
        <v>0</v>
      </c>
      <c r="BF1022" s="34">
        <f t="shared" si="179"/>
        <v>0</v>
      </c>
      <c r="BG1022" s="34">
        <f t="shared" si="177"/>
        <v>0</v>
      </c>
      <c r="BH1022" s="34">
        <f t="shared" si="178"/>
        <v>0</v>
      </c>
      <c r="BI1022" s="34">
        <f t="shared" si="180"/>
        <v>0</v>
      </c>
      <c r="BJ1022" s="84"/>
    </row>
    <row r="1023" spans="1:62" s="4" customFormat="1" ht="12.7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28"/>
      <c r="AE1023" s="28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4">
        <f t="shared" si="174"/>
        <v>0</v>
      </c>
      <c r="BD1023" s="34">
        <f t="shared" si="175"/>
        <v>0</v>
      </c>
      <c r="BE1023" s="34">
        <f t="shared" si="176"/>
        <v>0</v>
      </c>
      <c r="BF1023" s="34">
        <f t="shared" si="179"/>
        <v>0</v>
      </c>
      <c r="BG1023" s="34">
        <f t="shared" si="177"/>
        <v>0</v>
      </c>
      <c r="BH1023" s="34">
        <f t="shared" si="178"/>
        <v>0</v>
      </c>
      <c r="BI1023" s="34">
        <f t="shared" si="180"/>
        <v>0</v>
      </c>
      <c r="BJ1023" s="84"/>
    </row>
    <row r="1024" spans="1:62" s="4" customFormat="1" ht="12.7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28"/>
      <c r="AE1024" s="28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4">
        <f t="shared" si="174"/>
        <v>0</v>
      </c>
      <c r="BD1024" s="34">
        <f t="shared" si="175"/>
        <v>0</v>
      </c>
      <c r="BE1024" s="34">
        <f t="shared" si="176"/>
        <v>0</v>
      </c>
      <c r="BF1024" s="34">
        <f t="shared" si="179"/>
        <v>0</v>
      </c>
      <c r="BG1024" s="34">
        <f t="shared" si="177"/>
        <v>0</v>
      </c>
      <c r="BH1024" s="34">
        <f t="shared" si="178"/>
        <v>0</v>
      </c>
      <c r="BI1024" s="34">
        <f t="shared" si="180"/>
        <v>0</v>
      </c>
      <c r="BJ1024" s="84"/>
    </row>
    <row r="1025" spans="1:62" s="4" customFormat="1" ht="12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28"/>
      <c r="AE1025" s="28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4">
        <f t="shared" si="174"/>
        <v>0</v>
      </c>
      <c r="BD1025" s="34">
        <f t="shared" si="175"/>
        <v>0</v>
      </c>
      <c r="BE1025" s="34">
        <f t="shared" si="176"/>
        <v>0</v>
      </c>
      <c r="BF1025" s="34">
        <f t="shared" si="179"/>
        <v>0</v>
      </c>
      <c r="BG1025" s="34">
        <f t="shared" si="177"/>
        <v>0</v>
      </c>
      <c r="BH1025" s="34">
        <f t="shared" si="178"/>
        <v>0</v>
      </c>
      <c r="BI1025" s="34">
        <f t="shared" si="180"/>
        <v>0</v>
      </c>
      <c r="BJ1025" s="84"/>
    </row>
    <row r="1026" spans="1:62" s="4" customFormat="1" ht="12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28"/>
      <c r="AE1026" s="28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4">
        <f t="shared" si="174"/>
        <v>0</v>
      </c>
      <c r="BD1026" s="34">
        <f t="shared" si="175"/>
        <v>0</v>
      </c>
      <c r="BE1026" s="34">
        <f t="shared" si="176"/>
        <v>0</v>
      </c>
      <c r="BF1026" s="34">
        <f t="shared" si="179"/>
        <v>0</v>
      </c>
      <c r="BG1026" s="34">
        <f t="shared" si="177"/>
        <v>0</v>
      </c>
      <c r="BH1026" s="34">
        <f t="shared" si="178"/>
        <v>0</v>
      </c>
      <c r="BI1026" s="34">
        <f t="shared" si="180"/>
        <v>0</v>
      </c>
      <c r="BJ1026" s="84"/>
    </row>
    <row r="1027" spans="1:62" s="4" customFormat="1" ht="12.7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28"/>
      <c r="AE1027" s="28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4">
        <f t="shared" si="174"/>
        <v>0</v>
      </c>
      <c r="BD1027" s="34">
        <f t="shared" si="175"/>
        <v>0</v>
      </c>
      <c r="BE1027" s="34">
        <f t="shared" si="176"/>
        <v>0</v>
      </c>
      <c r="BF1027" s="34">
        <f t="shared" si="179"/>
        <v>0</v>
      </c>
      <c r="BG1027" s="34">
        <f t="shared" si="177"/>
        <v>0</v>
      </c>
      <c r="BH1027" s="34">
        <f t="shared" si="178"/>
        <v>0</v>
      </c>
      <c r="BI1027" s="34">
        <f t="shared" si="180"/>
        <v>0</v>
      </c>
      <c r="BJ1027" s="84"/>
    </row>
    <row r="1028" spans="1:62" s="4" customFormat="1" ht="12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28"/>
      <c r="AE1028" s="28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4">
        <f aca="true" t="shared" si="181" ref="BC1028:BC1091">AY1028+AU1028+AQ1028+AM1028+AI1028+AE1028+AA1028+W1028+S1028+O1028</f>
        <v>0</v>
      </c>
      <c r="BD1028" s="34">
        <f aca="true" t="shared" si="182" ref="BD1028:BD1091">AZ1028+AV1028+AR1028+AN1028+AJ1028+AF1028+AB1028+X1028+T1028+P1028+M1028+K1028+I1028+G1028</f>
        <v>0</v>
      </c>
      <c r="BE1028" s="34">
        <f aca="true" t="shared" si="183" ref="BE1028:BE1091">BA1028+AW1028+AS1028+AO1028+AK1028+AG1028+AC1028+Y1028+U1028+Q1028</f>
        <v>0</v>
      </c>
      <c r="BF1028" s="34">
        <f aca="true" t="shared" si="184" ref="BF1028:BF1091">BB1027+AX1028+AT1028+AP1028+AL1028+AH1028+AD1028+Z1028+V1028+R1028+N1028+L1028+J1028+H1028</f>
        <v>0</v>
      </c>
      <c r="BG1028" s="34">
        <f aca="true" t="shared" si="185" ref="BG1028:BG1091">BC1028+BE1028</f>
        <v>0</v>
      </c>
      <c r="BH1028" s="34">
        <f aca="true" t="shared" si="186" ref="BH1028:BH1091">BD1028+BF1028</f>
        <v>0</v>
      </c>
      <c r="BI1028" s="34">
        <f t="shared" si="180"/>
        <v>0</v>
      </c>
      <c r="BJ1028" s="84"/>
    </row>
    <row r="1029" spans="1:62" s="4" customFormat="1" ht="12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28"/>
      <c r="AE1029" s="28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4">
        <f t="shared" si="181"/>
        <v>0</v>
      </c>
      <c r="BD1029" s="34">
        <f t="shared" si="182"/>
        <v>0</v>
      </c>
      <c r="BE1029" s="34">
        <f t="shared" si="183"/>
        <v>0</v>
      </c>
      <c r="BF1029" s="34">
        <f t="shared" si="184"/>
        <v>0</v>
      </c>
      <c r="BG1029" s="34">
        <f t="shared" si="185"/>
        <v>0</v>
      </c>
      <c r="BH1029" s="34">
        <f t="shared" si="186"/>
        <v>0</v>
      </c>
      <c r="BI1029" s="34">
        <f t="shared" si="180"/>
        <v>0</v>
      </c>
      <c r="BJ1029" s="84"/>
    </row>
    <row r="1030" spans="1:62" s="4" customFormat="1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28"/>
      <c r="AE1030" s="28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4">
        <f t="shared" si="181"/>
        <v>0</v>
      </c>
      <c r="BD1030" s="34">
        <f t="shared" si="182"/>
        <v>0</v>
      </c>
      <c r="BE1030" s="34">
        <f t="shared" si="183"/>
        <v>0</v>
      </c>
      <c r="BF1030" s="34">
        <f t="shared" si="184"/>
        <v>0</v>
      </c>
      <c r="BG1030" s="34">
        <f t="shared" si="185"/>
        <v>0</v>
      </c>
      <c r="BH1030" s="34">
        <f t="shared" si="186"/>
        <v>0</v>
      </c>
      <c r="BI1030" s="34">
        <f t="shared" si="180"/>
        <v>0</v>
      </c>
      <c r="BJ1030" s="84"/>
    </row>
    <row r="1031" spans="1:62" s="4" customFormat="1" ht="12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28"/>
      <c r="AE1031" s="28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4">
        <f t="shared" si="181"/>
        <v>0</v>
      </c>
      <c r="BD1031" s="34">
        <f t="shared" si="182"/>
        <v>0</v>
      </c>
      <c r="BE1031" s="34">
        <f t="shared" si="183"/>
        <v>0</v>
      </c>
      <c r="BF1031" s="34">
        <f t="shared" si="184"/>
        <v>0</v>
      </c>
      <c r="BG1031" s="34">
        <f t="shared" si="185"/>
        <v>0</v>
      </c>
      <c r="BH1031" s="34">
        <f t="shared" si="186"/>
        <v>0</v>
      </c>
      <c r="BI1031" s="34">
        <f t="shared" si="180"/>
        <v>0</v>
      </c>
      <c r="BJ1031" s="84"/>
    </row>
    <row r="1032" spans="1:62" s="4" customFormat="1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28"/>
      <c r="AE1032" s="28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4">
        <f t="shared" si="181"/>
        <v>0</v>
      </c>
      <c r="BD1032" s="34">
        <f t="shared" si="182"/>
        <v>0</v>
      </c>
      <c r="BE1032" s="34">
        <f t="shared" si="183"/>
        <v>0</v>
      </c>
      <c r="BF1032" s="34">
        <f t="shared" si="184"/>
        <v>0</v>
      </c>
      <c r="BG1032" s="34">
        <f t="shared" si="185"/>
        <v>0</v>
      </c>
      <c r="BH1032" s="34">
        <f t="shared" si="186"/>
        <v>0</v>
      </c>
      <c r="BI1032" s="34">
        <f t="shared" si="180"/>
        <v>0</v>
      </c>
      <c r="BJ1032" s="84"/>
    </row>
    <row r="1033" spans="1:62" s="4" customFormat="1" ht="12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28"/>
      <c r="AE1033" s="28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4">
        <f t="shared" si="181"/>
        <v>0</v>
      </c>
      <c r="BD1033" s="34">
        <f t="shared" si="182"/>
        <v>0</v>
      </c>
      <c r="BE1033" s="34">
        <f t="shared" si="183"/>
        <v>0</v>
      </c>
      <c r="BF1033" s="34">
        <f t="shared" si="184"/>
        <v>0</v>
      </c>
      <c r="BG1033" s="34">
        <f t="shared" si="185"/>
        <v>0</v>
      </c>
      <c r="BH1033" s="34">
        <f t="shared" si="186"/>
        <v>0</v>
      </c>
      <c r="BI1033" s="34">
        <f t="shared" si="180"/>
        <v>0</v>
      </c>
      <c r="BJ1033" s="84"/>
    </row>
    <row r="1034" spans="1:62" s="4" customFormat="1" ht="12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28"/>
      <c r="AE1034" s="28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4">
        <f t="shared" si="181"/>
        <v>0</v>
      </c>
      <c r="BD1034" s="34">
        <f t="shared" si="182"/>
        <v>0</v>
      </c>
      <c r="BE1034" s="34">
        <f t="shared" si="183"/>
        <v>0</v>
      </c>
      <c r="BF1034" s="34">
        <f t="shared" si="184"/>
        <v>0</v>
      </c>
      <c r="BG1034" s="34">
        <f t="shared" si="185"/>
        <v>0</v>
      </c>
      <c r="BH1034" s="34">
        <f t="shared" si="186"/>
        <v>0</v>
      </c>
      <c r="BI1034" s="34">
        <f t="shared" si="180"/>
        <v>0</v>
      </c>
      <c r="BJ1034" s="84"/>
    </row>
    <row r="1035" spans="1:62" s="4" customFormat="1" ht="12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28"/>
      <c r="AE1035" s="28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4">
        <f t="shared" si="181"/>
        <v>0</v>
      </c>
      <c r="BD1035" s="34">
        <f t="shared" si="182"/>
        <v>0</v>
      </c>
      <c r="BE1035" s="34">
        <f t="shared" si="183"/>
        <v>0</v>
      </c>
      <c r="BF1035" s="34">
        <f t="shared" si="184"/>
        <v>0</v>
      </c>
      <c r="BG1035" s="34">
        <f t="shared" si="185"/>
        <v>0</v>
      </c>
      <c r="BH1035" s="34">
        <f t="shared" si="186"/>
        <v>0</v>
      </c>
      <c r="BI1035" s="34">
        <f t="shared" si="180"/>
        <v>0</v>
      </c>
      <c r="BJ1035" s="84"/>
    </row>
    <row r="1036" spans="1:62" s="4" customFormat="1" ht="12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28"/>
      <c r="AE1036" s="28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  <c r="BA1036" s="33"/>
      <c r="BB1036" s="33"/>
      <c r="BC1036" s="34">
        <f t="shared" si="181"/>
        <v>0</v>
      </c>
      <c r="BD1036" s="34">
        <f t="shared" si="182"/>
        <v>0</v>
      </c>
      <c r="BE1036" s="34">
        <f t="shared" si="183"/>
        <v>0</v>
      </c>
      <c r="BF1036" s="34">
        <f t="shared" si="184"/>
        <v>0</v>
      </c>
      <c r="BG1036" s="34">
        <f t="shared" si="185"/>
        <v>0</v>
      </c>
      <c r="BH1036" s="34">
        <f t="shared" si="186"/>
        <v>0</v>
      </c>
      <c r="BI1036" s="34">
        <f t="shared" si="180"/>
        <v>0</v>
      </c>
      <c r="BJ1036" s="84"/>
    </row>
    <row r="1037" spans="1:62" s="4" customFormat="1" ht="12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28"/>
      <c r="AE1037" s="28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4">
        <f t="shared" si="181"/>
        <v>0</v>
      </c>
      <c r="BD1037" s="34">
        <f t="shared" si="182"/>
        <v>0</v>
      </c>
      <c r="BE1037" s="34">
        <f t="shared" si="183"/>
        <v>0</v>
      </c>
      <c r="BF1037" s="34">
        <f t="shared" si="184"/>
        <v>0</v>
      </c>
      <c r="BG1037" s="34">
        <f t="shared" si="185"/>
        <v>0</v>
      </c>
      <c r="BH1037" s="34">
        <f t="shared" si="186"/>
        <v>0</v>
      </c>
      <c r="BI1037" s="34">
        <f t="shared" si="180"/>
        <v>0</v>
      </c>
      <c r="BJ1037" s="84"/>
    </row>
    <row r="1038" spans="1:62" s="4" customFormat="1" ht="12.7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28"/>
      <c r="AE1038" s="28"/>
      <c r="AF1038" s="33"/>
      <c r="AG1038" s="33"/>
      <c r="AH1038" s="33"/>
      <c r="AI1038" s="33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4">
        <f t="shared" si="181"/>
        <v>0</v>
      </c>
      <c r="BD1038" s="34">
        <f t="shared" si="182"/>
        <v>0</v>
      </c>
      <c r="BE1038" s="34">
        <f t="shared" si="183"/>
        <v>0</v>
      </c>
      <c r="BF1038" s="34">
        <f t="shared" si="184"/>
        <v>0</v>
      </c>
      <c r="BG1038" s="34">
        <f t="shared" si="185"/>
        <v>0</v>
      </c>
      <c r="BH1038" s="34">
        <f t="shared" si="186"/>
        <v>0</v>
      </c>
      <c r="BI1038" s="34">
        <f t="shared" si="180"/>
        <v>0</v>
      </c>
      <c r="BJ1038" s="84"/>
    </row>
    <row r="1039" spans="1:62" s="4" customFormat="1" ht="12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28"/>
      <c r="AE1039" s="28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  <c r="BA1039" s="33"/>
      <c r="BB1039" s="33"/>
      <c r="BC1039" s="34">
        <f t="shared" si="181"/>
        <v>0</v>
      </c>
      <c r="BD1039" s="34">
        <f t="shared" si="182"/>
        <v>0</v>
      </c>
      <c r="BE1039" s="34">
        <f t="shared" si="183"/>
        <v>0</v>
      </c>
      <c r="BF1039" s="34">
        <f t="shared" si="184"/>
        <v>0</v>
      </c>
      <c r="BG1039" s="34">
        <f t="shared" si="185"/>
        <v>0</v>
      </c>
      <c r="BH1039" s="34">
        <f t="shared" si="186"/>
        <v>0</v>
      </c>
      <c r="BI1039" s="34">
        <f t="shared" si="180"/>
        <v>0</v>
      </c>
      <c r="BJ1039" s="84"/>
    </row>
    <row r="1040" spans="1:62" s="4" customFormat="1" ht="12.7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28"/>
      <c r="AE1040" s="28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  <c r="BA1040" s="33"/>
      <c r="BB1040" s="33"/>
      <c r="BC1040" s="34">
        <f t="shared" si="181"/>
        <v>0</v>
      </c>
      <c r="BD1040" s="34">
        <f t="shared" si="182"/>
        <v>0</v>
      </c>
      <c r="BE1040" s="34">
        <f t="shared" si="183"/>
        <v>0</v>
      </c>
      <c r="BF1040" s="34">
        <f t="shared" si="184"/>
        <v>0</v>
      </c>
      <c r="BG1040" s="34">
        <f t="shared" si="185"/>
        <v>0</v>
      </c>
      <c r="BH1040" s="34">
        <f t="shared" si="186"/>
        <v>0</v>
      </c>
      <c r="BI1040" s="34">
        <f t="shared" si="180"/>
        <v>0</v>
      </c>
      <c r="BJ1040" s="84"/>
    </row>
    <row r="1041" spans="1:62" s="4" customFormat="1" ht="12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28"/>
      <c r="AE1041" s="28"/>
      <c r="AF1041" s="33"/>
      <c r="AG1041" s="33"/>
      <c r="AH1041" s="33"/>
      <c r="AI1041" s="33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4">
        <f t="shared" si="181"/>
        <v>0</v>
      </c>
      <c r="BD1041" s="34">
        <f t="shared" si="182"/>
        <v>0</v>
      </c>
      <c r="BE1041" s="34">
        <f t="shared" si="183"/>
        <v>0</v>
      </c>
      <c r="BF1041" s="34">
        <f t="shared" si="184"/>
        <v>0</v>
      </c>
      <c r="BG1041" s="34">
        <f t="shared" si="185"/>
        <v>0</v>
      </c>
      <c r="BH1041" s="34">
        <f t="shared" si="186"/>
        <v>0</v>
      </c>
      <c r="BI1041" s="34">
        <f t="shared" si="180"/>
        <v>0</v>
      </c>
      <c r="BJ1041" s="84"/>
    </row>
    <row r="1042" spans="1:62" s="4" customFormat="1" ht="12.7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28"/>
      <c r="AE1042" s="28"/>
      <c r="AF1042" s="33"/>
      <c r="AG1042" s="33"/>
      <c r="AH1042" s="33"/>
      <c r="AI1042" s="33"/>
      <c r="AJ1042" s="33"/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  <c r="BA1042" s="33"/>
      <c r="BB1042" s="33"/>
      <c r="BC1042" s="34">
        <f t="shared" si="181"/>
        <v>0</v>
      </c>
      <c r="BD1042" s="34">
        <f t="shared" si="182"/>
        <v>0</v>
      </c>
      <c r="BE1042" s="34">
        <f t="shared" si="183"/>
        <v>0</v>
      </c>
      <c r="BF1042" s="34">
        <f t="shared" si="184"/>
        <v>0</v>
      </c>
      <c r="BG1042" s="34">
        <f t="shared" si="185"/>
        <v>0</v>
      </c>
      <c r="BH1042" s="34">
        <f t="shared" si="186"/>
        <v>0</v>
      </c>
      <c r="BI1042" s="34">
        <f t="shared" si="180"/>
        <v>0</v>
      </c>
      <c r="BJ1042" s="84"/>
    </row>
    <row r="1043" spans="1:62" s="4" customFormat="1" ht="12.7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28"/>
      <c r="AE1043" s="28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4">
        <f t="shared" si="181"/>
        <v>0</v>
      </c>
      <c r="BD1043" s="34">
        <f t="shared" si="182"/>
        <v>0</v>
      </c>
      <c r="BE1043" s="34">
        <f t="shared" si="183"/>
        <v>0</v>
      </c>
      <c r="BF1043" s="34">
        <f t="shared" si="184"/>
        <v>0</v>
      </c>
      <c r="BG1043" s="34">
        <f t="shared" si="185"/>
        <v>0</v>
      </c>
      <c r="BH1043" s="34">
        <f t="shared" si="186"/>
        <v>0</v>
      </c>
      <c r="BI1043" s="34">
        <f t="shared" si="180"/>
        <v>0</v>
      </c>
      <c r="BJ1043" s="84"/>
    </row>
    <row r="1044" spans="1:62" s="4" customFormat="1" ht="12.7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28"/>
      <c r="AE1044" s="28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4">
        <f t="shared" si="181"/>
        <v>0</v>
      </c>
      <c r="BD1044" s="34">
        <f t="shared" si="182"/>
        <v>0</v>
      </c>
      <c r="BE1044" s="34">
        <f t="shared" si="183"/>
        <v>0</v>
      </c>
      <c r="BF1044" s="34">
        <f t="shared" si="184"/>
        <v>0</v>
      </c>
      <c r="BG1044" s="34">
        <f t="shared" si="185"/>
        <v>0</v>
      </c>
      <c r="BH1044" s="34">
        <f t="shared" si="186"/>
        <v>0</v>
      </c>
      <c r="BI1044" s="34">
        <f t="shared" si="180"/>
        <v>0</v>
      </c>
      <c r="BJ1044" s="84"/>
    </row>
    <row r="1045" spans="1:62" s="4" customFormat="1" ht="12.7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28"/>
      <c r="AE1045" s="28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4">
        <f t="shared" si="181"/>
        <v>0</v>
      </c>
      <c r="BD1045" s="34">
        <f t="shared" si="182"/>
        <v>0</v>
      </c>
      <c r="BE1045" s="34">
        <f t="shared" si="183"/>
        <v>0</v>
      </c>
      <c r="BF1045" s="34">
        <f t="shared" si="184"/>
        <v>0</v>
      </c>
      <c r="BG1045" s="34">
        <f t="shared" si="185"/>
        <v>0</v>
      </c>
      <c r="BH1045" s="34">
        <f t="shared" si="186"/>
        <v>0</v>
      </c>
      <c r="BI1045" s="34">
        <f t="shared" si="180"/>
        <v>0</v>
      </c>
      <c r="BJ1045" s="84"/>
    </row>
    <row r="1046" spans="1:62" s="4" customFormat="1" ht="12.7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28"/>
      <c r="AE1046" s="28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4">
        <f t="shared" si="181"/>
        <v>0</v>
      </c>
      <c r="BD1046" s="34">
        <f t="shared" si="182"/>
        <v>0</v>
      </c>
      <c r="BE1046" s="34">
        <f t="shared" si="183"/>
        <v>0</v>
      </c>
      <c r="BF1046" s="34">
        <f t="shared" si="184"/>
        <v>0</v>
      </c>
      <c r="BG1046" s="34">
        <f t="shared" si="185"/>
        <v>0</v>
      </c>
      <c r="BH1046" s="34">
        <f t="shared" si="186"/>
        <v>0</v>
      </c>
      <c r="BI1046" s="34">
        <f t="shared" si="180"/>
        <v>0</v>
      </c>
      <c r="BJ1046" s="84"/>
    </row>
    <row r="1047" spans="1:62" s="4" customFormat="1" ht="12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28"/>
      <c r="AE1047" s="28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4">
        <f t="shared" si="181"/>
        <v>0</v>
      </c>
      <c r="BD1047" s="34">
        <f t="shared" si="182"/>
        <v>0</v>
      </c>
      <c r="BE1047" s="34">
        <f t="shared" si="183"/>
        <v>0</v>
      </c>
      <c r="BF1047" s="34">
        <f t="shared" si="184"/>
        <v>0</v>
      </c>
      <c r="BG1047" s="34">
        <f t="shared" si="185"/>
        <v>0</v>
      </c>
      <c r="BH1047" s="34">
        <f t="shared" si="186"/>
        <v>0</v>
      </c>
      <c r="BI1047" s="34">
        <f t="shared" si="180"/>
        <v>0</v>
      </c>
      <c r="BJ1047" s="84"/>
    </row>
    <row r="1048" spans="1:62" s="4" customFormat="1" ht="12.7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28"/>
      <c r="AE1048" s="28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4">
        <f t="shared" si="181"/>
        <v>0</v>
      </c>
      <c r="BD1048" s="34">
        <f t="shared" si="182"/>
        <v>0</v>
      </c>
      <c r="BE1048" s="34">
        <f t="shared" si="183"/>
        <v>0</v>
      </c>
      <c r="BF1048" s="34">
        <f t="shared" si="184"/>
        <v>0</v>
      </c>
      <c r="BG1048" s="34">
        <f t="shared" si="185"/>
        <v>0</v>
      </c>
      <c r="BH1048" s="34">
        <f t="shared" si="186"/>
        <v>0</v>
      </c>
      <c r="BI1048" s="34">
        <f t="shared" si="180"/>
        <v>0</v>
      </c>
      <c r="BJ1048" s="84"/>
    </row>
    <row r="1049" spans="1:62" s="4" customFormat="1" ht="12.7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28"/>
      <c r="AE1049" s="28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4">
        <f t="shared" si="181"/>
        <v>0</v>
      </c>
      <c r="BD1049" s="34">
        <f t="shared" si="182"/>
        <v>0</v>
      </c>
      <c r="BE1049" s="34">
        <f t="shared" si="183"/>
        <v>0</v>
      </c>
      <c r="BF1049" s="34">
        <f t="shared" si="184"/>
        <v>0</v>
      </c>
      <c r="BG1049" s="34">
        <f t="shared" si="185"/>
        <v>0</v>
      </c>
      <c r="BH1049" s="34">
        <f t="shared" si="186"/>
        <v>0</v>
      </c>
      <c r="BI1049" s="34">
        <f t="shared" si="180"/>
        <v>0</v>
      </c>
      <c r="BJ1049" s="84"/>
    </row>
    <row r="1050" spans="1:62" s="4" customFormat="1" ht="12.7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28"/>
      <c r="AE1050" s="28"/>
      <c r="AF1050" s="33"/>
      <c r="AG1050" s="33"/>
      <c r="AH1050" s="33"/>
      <c r="AI1050" s="33"/>
      <c r="AJ1050" s="33"/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4">
        <f t="shared" si="181"/>
        <v>0</v>
      </c>
      <c r="BD1050" s="34">
        <f t="shared" si="182"/>
        <v>0</v>
      </c>
      <c r="BE1050" s="34">
        <f t="shared" si="183"/>
        <v>0</v>
      </c>
      <c r="BF1050" s="34">
        <f t="shared" si="184"/>
        <v>0</v>
      </c>
      <c r="BG1050" s="34">
        <f t="shared" si="185"/>
        <v>0</v>
      </c>
      <c r="BH1050" s="34">
        <f t="shared" si="186"/>
        <v>0</v>
      </c>
      <c r="BI1050" s="34">
        <f t="shared" si="180"/>
        <v>0</v>
      </c>
      <c r="BJ1050" s="84"/>
    </row>
    <row r="1051" spans="1:62" s="4" customFormat="1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28"/>
      <c r="AE1051" s="28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4">
        <f t="shared" si="181"/>
        <v>0</v>
      </c>
      <c r="BD1051" s="34">
        <f t="shared" si="182"/>
        <v>0</v>
      </c>
      <c r="BE1051" s="34">
        <f t="shared" si="183"/>
        <v>0</v>
      </c>
      <c r="BF1051" s="34">
        <f t="shared" si="184"/>
        <v>0</v>
      </c>
      <c r="BG1051" s="34">
        <f t="shared" si="185"/>
        <v>0</v>
      </c>
      <c r="BH1051" s="34">
        <f t="shared" si="186"/>
        <v>0</v>
      </c>
      <c r="BI1051" s="34">
        <f t="shared" si="180"/>
        <v>0</v>
      </c>
      <c r="BJ1051" s="84"/>
    </row>
    <row r="1052" spans="1:62" s="4" customFormat="1" ht="12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28"/>
      <c r="AE1052" s="28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4">
        <f t="shared" si="181"/>
        <v>0</v>
      </c>
      <c r="BD1052" s="34">
        <f t="shared" si="182"/>
        <v>0</v>
      </c>
      <c r="BE1052" s="34">
        <f t="shared" si="183"/>
        <v>0</v>
      </c>
      <c r="BF1052" s="34">
        <f t="shared" si="184"/>
        <v>0</v>
      </c>
      <c r="BG1052" s="34">
        <f t="shared" si="185"/>
        <v>0</v>
      </c>
      <c r="BH1052" s="34">
        <f t="shared" si="186"/>
        <v>0</v>
      </c>
      <c r="BI1052" s="34">
        <f t="shared" si="180"/>
        <v>0</v>
      </c>
      <c r="BJ1052" s="84"/>
    </row>
    <row r="1053" spans="1:62" s="4" customFormat="1" ht="12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28"/>
      <c r="AE1053" s="28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4">
        <f t="shared" si="181"/>
        <v>0</v>
      </c>
      <c r="BD1053" s="34">
        <f t="shared" si="182"/>
        <v>0</v>
      </c>
      <c r="BE1053" s="34">
        <f t="shared" si="183"/>
        <v>0</v>
      </c>
      <c r="BF1053" s="34">
        <f t="shared" si="184"/>
        <v>0</v>
      </c>
      <c r="BG1053" s="34">
        <f t="shared" si="185"/>
        <v>0</v>
      </c>
      <c r="BH1053" s="34">
        <f t="shared" si="186"/>
        <v>0</v>
      </c>
      <c r="BI1053" s="34">
        <f t="shared" si="180"/>
        <v>0</v>
      </c>
      <c r="BJ1053" s="84"/>
    </row>
    <row r="1054" spans="1:62" s="4" customFormat="1" ht="12.7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28"/>
      <c r="AE1054" s="28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4">
        <f t="shared" si="181"/>
        <v>0</v>
      </c>
      <c r="BD1054" s="34">
        <f t="shared" si="182"/>
        <v>0</v>
      </c>
      <c r="BE1054" s="34">
        <f t="shared" si="183"/>
        <v>0</v>
      </c>
      <c r="BF1054" s="34">
        <f t="shared" si="184"/>
        <v>0</v>
      </c>
      <c r="BG1054" s="34">
        <f t="shared" si="185"/>
        <v>0</v>
      </c>
      <c r="BH1054" s="34">
        <f t="shared" si="186"/>
        <v>0</v>
      </c>
      <c r="BI1054" s="34">
        <f t="shared" si="180"/>
        <v>0</v>
      </c>
      <c r="BJ1054" s="84"/>
    </row>
    <row r="1055" spans="1:62" s="4" customFormat="1" ht="12.7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28"/>
      <c r="AE1055" s="28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4">
        <f t="shared" si="181"/>
        <v>0</v>
      </c>
      <c r="BD1055" s="34">
        <f t="shared" si="182"/>
        <v>0</v>
      </c>
      <c r="BE1055" s="34">
        <f t="shared" si="183"/>
        <v>0</v>
      </c>
      <c r="BF1055" s="34">
        <f t="shared" si="184"/>
        <v>0</v>
      </c>
      <c r="BG1055" s="34">
        <f t="shared" si="185"/>
        <v>0</v>
      </c>
      <c r="BH1055" s="34">
        <f t="shared" si="186"/>
        <v>0</v>
      </c>
      <c r="BI1055" s="34">
        <f t="shared" si="180"/>
        <v>0</v>
      </c>
      <c r="BJ1055" s="84"/>
    </row>
    <row r="1056" spans="1:62" s="4" customFormat="1" ht="12.7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28"/>
      <c r="AE1056" s="28"/>
      <c r="AF1056" s="33"/>
      <c r="AG1056" s="33"/>
      <c r="AH1056" s="33"/>
      <c r="AI1056" s="33"/>
      <c r="AJ1056" s="33"/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4">
        <f t="shared" si="181"/>
        <v>0</v>
      </c>
      <c r="BD1056" s="34">
        <f t="shared" si="182"/>
        <v>0</v>
      </c>
      <c r="BE1056" s="34">
        <f t="shared" si="183"/>
        <v>0</v>
      </c>
      <c r="BF1056" s="34">
        <f t="shared" si="184"/>
        <v>0</v>
      </c>
      <c r="BG1056" s="34">
        <f t="shared" si="185"/>
        <v>0</v>
      </c>
      <c r="BH1056" s="34">
        <f t="shared" si="186"/>
        <v>0</v>
      </c>
      <c r="BI1056" s="34">
        <f t="shared" si="180"/>
        <v>0</v>
      </c>
      <c r="BJ1056" s="84"/>
    </row>
    <row r="1057" spans="1:62" s="4" customFormat="1" ht="12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28"/>
      <c r="AE1057" s="28"/>
      <c r="AF1057" s="33"/>
      <c r="AG1057" s="33"/>
      <c r="AH1057" s="33"/>
      <c r="AI1057" s="33"/>
      <c r="AJ1057" s="33"/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4">
        <f t="shared" si="181"/>
        <v>0</v>
      </c>
      <c r="BD1057" s="34">
        <f t="shared" si="182"/>
        <v>0</v>
      </c>
      <c r="BE1057" s="34">
        <f t="shared" si="183"/>
        <v>0</v>
      </c>
      <c r="BF1057" s="34">
        <f t="shared" si="184"/>
        <v>0</v>
      </c>
      <c r="BG1057" s="34">
        <f t="shared" si="185"/>
        <v>0</v>
      </c>
      <c r="BH1057" s="34">
        <f t="shared" si="186"/>
        <v>0</v>
      </c>
      <c r="BI1057" s="34">
        <f t="shared" si="180"/>
        <v>0</v>
      </c>
      <c r="BJ1057" s="84"/>
    </row>
    <row r="1058" spans="1:62" s="4" customFormat="1" ht="12.7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28"/>
      <c r="AE1058" s="28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4">
        <f t="shared" si="181"/>
        <v>0</v>
      </c>
      <c r="BD1058" s="34">
        <f t="shared" si="182"/>
        <v>0</v>
      </c>
      <c r="BE1058" s="34">
        <f t="shared" si="183"/>
        <v>0</v>
      </c>
      <c r="BF1058" s="34">
        <f t="shared" si="184"/>
        <v>0</v>
      </c>
      <c r="BG1058" s="34">
        <f t="shared" si="185"/>
        <v>0</v>
      </c>
      <c r="BH1058" s="34">
        <f t="shared" si="186"/>
        <v>0</v>
      </c>
      <c r="BI1058" s="34">
        <f t="shared" si="180"/>
        <v>0</v>
      </c>
      <c r="BJ1058" s="84"/>
    </row>
    <row r="1059" spans="1:62" s="4" customFormat="1" ht="12.7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28"/>
      <c r="AE1059" s="28"/>
      <c r="AF1059" s="33"/>
      <c r="AG1059" s="33"/>
      <c r="AH1059" s="33"/>
      <c r="AI1059" s="33"/>
      <c r="AJ1059" s="33"/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4">
        <f t="shared" si="181"/>
        <v>0</v>
      </c>
      <c r="BD1059" s="34">
        <f t="shared" si="182"/>
        <v>0</v>
      </c>
      <c r="BE1059" s="34">
        <f t="shared" si="183"/>
        <v>0</v>
      </c>
      <c r="BF1059" s="34">
        <f t="shared" si="184"/>
        <v>0</v>
      </c>
      <c r="BG1059" s="34">
        <f t="shared" si="185"/>
        <v>0</v>
      </c>
      <c r="BH1059" s="34">
        <f t="shared" si="186"/>
        <v>0</v>
      </c>
      <c r="BI1059" s="34">
        <f t="shared" si="180"/>
        <v>0</v>
      </c>
      <c r="BJ1059" s="84"/>
    </row>
    <row r="1060" spans="1:62" s="4" customFormat="1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28"/>
      <c r="AE1060" s="28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4">
        <f t="shared" si="181"/>
        <v>0</v>
      </c>
      <c r="BD1060" s="34">
        <f t="shared" si="182"/>
        <v>0</v>
      </c>
      <c r="BE1060" s="34">
        <f t="shared" si="183"/>
        <v>0</v>
      </c>
      <c r="BF1060" s="34">
        <f t="shared" si="184"/>
        <v>0</v>
      </c>
      <c r="BG1060" s="34">
        <f t="shared" si="185"/>
        <v>0</v>
      </c>
      <c r="BH1060" s="34">
        <f t="shared" si="186"/>
        <v>0</v>
      </c>
      <c r="BI1060" s="34">
        <f t="shared" si="180"/>
        <v>0</v>
      </c>
      <c r="BJ1060" s="84"/>
    </row>
    <row r="1061" spans="1:62" s="4" customFormat="1" ht="12.7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28"/>
      <c r="AE1061" s="28"/>
      <c r="AF1061" s="33"/>
      <c r="AG1061" s="33"/>
      <c r="AH1061" s="33"/>
      <c r="AI1061" s="33"/>
      <c r="AJ1061" s="33"/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4">
        <f t="shared" si="181"/>
        <v>0</v>
      </c>
      <c r="BD1061" s="34">
        <f t="shared" si="182"/>
        <v>0</v>
      </c>
      <c r="BE1061" s="34">
        <f t="shared" si="183"/>
        <v>0</v>
      </c>
      <c r="BF1061" s="34">
        <f t="shared" si="184"/>
        <v>0</v>
      </c>
      <c r="BG1061" s="34">
        <f t="shared" si="185"/>
        <v>0</v>
      </c>
      <c r="BH1061" s="34">
        <f t="shared" si="186"/>
        <v>0</v>
      </c>
      <c r="BI1061" s="34">
        <f t="shared" si="180"/>
        <v>0</v>
      </c>
      <c r="BJ1061" s="84"/>
    </row>
    <row r="1062" spans="1:62" s="4" customFormat="1" ht="12.7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28"/>
      <c r="AE1062" s="28"/>
      <c r="AF1062" s="33"/>
      <c r="AG1062" s="33"/>
      <c r="AH1062" s="33"/>
      <c r="AI1062" s="33"/>
      <c r="AJ1062" s="33"/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4">
        <f t="shared" si="181"/>
        <v>0</v>
      </c>
      <c r="BD1062" s="34">
        <f t="shared" si="182"/>
        <v>0</v>
      </c>
      <c r="BE1062" s="34">
        <f t="shared" si="183"/>
        <v>0</v>
      </c>
      <c r="BF1062" s="34">
        <f t="shared" si="184"/>
        <v>0</v>
      </c>
      <c r="BG1062" s="34">
        <f t="shared" si="185"/>
        <v>0</v>
      </c>
      <c r="BH1062" s="34">
        <f t="shared" si="186"/>
        <v>0</v>
      </c>
      <c r="BI1062" s="34">
        <f t="shared" si="180"/>
        <v>0</v>
      </c>
      <c r="BJ1062" s="84"/>
    </row>
    <row r="1063" spans="1:62" s="4" customFormat="1" ht="12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28"/>
      <c r="AE1063" s="28"/>
      <c r="AF1063" s="33"/>
      <c r="AG1063" s="33"/>
      <c r="AH1063" s="33"/>
      <c r="AI1063" s="33"/>
      <c r="AJ1063" s="33"/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4">
        <f t="shared" si="181"/>
        <v>0</v>
      </c>
      <c r="BD1063" s="34">
        <f t="shared" si="182"/>
        <v>0</v>
      </c>
      <c r="BE1063" s="34">
        <f t="shared" si="183"/>
        <v>0</v>
      </c>
      <c r="BF1063" s="34">
        <f t="shared" si="184"/>
        <v>0</v>
      </c>
      <c r="BG1063" s="34">
        <f t="shared" si="185"/>
        <v>0</v>
      </c>
      <c r="BH1063" s="34">
        <f t="shared" si="186"/>
        <v>0</v>
      </c>
      <c r="BI1063" s="34">
        <f t="shared" si="180"/>
        <v>0</v>
      </c>
      <c r="BJ1063" s="84"/>
    </row>
    <row r="1064" spans="1:62" s="4" customFormat="1" ht="12.7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28"/>
      <c r="AE1064" s="28"/>
      <c r="AF1064" s="33"/>
      <c r="AG1064" s="33"/>
      <c r="AH1064" s="33"/>
      <c r="AI1064" s="33"/>
      <c r="AJ1064" s="33"/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4">
        <f t="shared" si="181"/>
        <v>0</v>
      </c>
      <c r="BD1064" s="34">
        <f t="shared" si="182"/>
        <v>0</v>
      </c>
      <c r="BE1064" s="34">
        <f t="shared" si="183"/>
        <v>0</v>
      </c>
      <c r="BF1064" s="34">
        <f t="shared" si="184"/>
        <v>0</v>
      </c>
      <c r="BG1064" s="34">
        <f t="shared" si="185"/>
        <v>0</v>
      </c>
      <c r="BH1064" s="34">
        <f t="shared" si="186"/>
        <v>0</v>
      </c>
      <c r="BI1064" s="34">
        <f t="shared" si="180"/>
        <v>0</v>
      </c>
      <c r="BJ1064" s="84"/>
    </row>
    <row r="1065" spans="1:62" s="4" customFormat="1" ht="12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28"/>
      <c r="AE1065" s="28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4">
        <f t="shared" si="181"/>
        <v>0</v>
      </c>
      <c r="BD1065" s="34">
        <f t="shared" si="182"/>
        <v>0</v>
      </c>
      <c r="BE1065" s="34">
        <f t="shared" si="183"/>
        <v>0</v>
      </c>
      <c r="BF1065" s="34">
        <f t="shared" si="184"/>
        <v>0</v>
      </c>
      <c r="BG1065" s="34">
        <f t="shared" si="185"/>
        <v>0</v>
      </c>
      <c r="BH1065" s="34">
        <f t="shared" si="186"/>
        <v>0</v>
      </c>
      <c r="BI1065" s="34">
        <f t="shared" si="180"/>
        <v>0</v>
      </c>
      <c r="BJ1065" s="84"/>
    </row>
    <row r="1066" spans="1:62" s="4" customFormat="1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28"/>
      <c r="AE1066" s="28"/>
      <c r="AF1066" s="33"/>
      <c r="AG1066" s="33"/>
      <c r="AH1066" s="33"/>
      <c r="AI1066" s="33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4">
        <f t="shared" si="181"/>
        <v>0</v>
      </c>
      <c r="BD1066" s="34">
        <f t="shared" si="182"/>
        <v>0</v>
      </c>
      <c r="BE1066" s="34">
        <f t="shared" si="183"/>
        <v>0</v>
      </c>
      <c r="BF1066" s="34">
        <f t="shared" si="184"/>
        <v>0</v>
      </c>
      <c r="BG1066" s="34">
        <f t="shared" si="185"/>
        <v>0</v>
      </c>
      <c r="BH1066" s="34">
        <f t="shared" si="186"/>
        <v>0</v>
      </c>
      <c r="BI1066" s="34">
        <f t="shared" si="180"/>
        <v>0</v>
      </c>
      <c r="BJ1066" s="84"/>
    </row>
    <row r="1067" spans="1:62" s="4" customFormat="1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28"/>
      <c r="AE1067" s="28"/>
      <c r="AF1067" s="33"/>
      <c r="AG1067" s="33"/>
      <c r="AH1067" s="33"/>
      <c r="AI1067" s="33"/>
      <c r="AJ1067" s="33"/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4">
        <f t="shared" si="181"/>
        <v>0</v>
      </c>
      <c r="BD1067" s="34">
        <f t="shared" si="182"/>
        <v>0</v>
      </c>
      <c r="BE1067" s="34">
        <f t="shared" si="183"/>
        <v>0</v>
      </c>
      <c r="BF1067" s="34">
        <f t="shared" si="184"/>
        <v>0</v>
      </c>
      <c r="BG1067" s="34">
        <f t="shared" si="185"/>
        <v>0</v>
      </c>
      <c r="BH1067" s="34">
        <f t="shared" si="186"/>
        <v>0</v>
      </c>
      <c r="BI1067" s="34">
        <f t="shared" si="180"/>
        <v>0</v>
      </c>
      <c r="BJ1067" s="84"/>
    </row>
    <row r="1068" spans="1:62" s="4" customFormat="1" ht="12.7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28"/>
      <c r="AE1068" s="28"/>
      <c r="AF1068" s="33"/>
      <c r="AG1068" s="33"/>
      <c r="AH1068" s="33"/>
      <c r="AI1068" s="33"/>
      <c r="AJ1068" s="33"/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4">
        <f t="shared" si="181"/>
        <v>0</v>
      </c>
      <c r="BD1068" s="34">
        <f t="shared" si="182"/>
        <v>0</v>
      </c>
      <c r="BE1068" s="34">
        <f t="shared" si="183"/>
        <v>0</v>
      </c>
      <c r="BF1068" s="34">
        <f t="shared" si="184"/>
        <v>0</v>
      </c>
      <c r="BG1068" s="34">
        <f t="shared" si="185"/>
        <v>0</v>
      </c>
      <c r="BH1068" s="34">
        <f t="shared" si="186"/>
        <v>0</v>
      </c>
      <c r="BI1068" s="34">
        <f t="shared" si="180"/>
        <v>0</v>
      </c>
      <c r="BJ1068" s="84"/>
    </row>
    <row r="1069" spans="1:62" s="4" customFormat="1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28"/>
      <c r="AE1069" s="28"/>
      <c r="AF1069" s="33"/>
      <c r="AG1069" s="33"/>
      <c r="AH1069" s="33"/>
      <c r="AI1069" s="33"/>
      <c r="AJ1069" s="33"/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4">
        <f t="shared" si="181"/>
        <v>0</v>
      </c>
      <c r="BD1069" s="34">
        <f t="shared" si="182"/>
        <v>0</v>
      </c>
      <c r="BE1069" s="34">
        <f t="shared" si="183"/>
        <v>0</v>
      </c>
      <c r="BF1069" s="34">
        <f t="shared" si="184"/>
        <v>0</v>
      </c>
      <c r="BG1069" s="34">
        <f t="shared" si="185"/>
        <v>0</v>
      </c>
      <c r="BH1069" s="34">
        <f t="shared" si="186"/>
        <v>0</v>
      </c>
      <c r="BI1069" s="34">
        <f t="shared" si="180"/>
        <v>0</v>
      </c>
      <c r="BJ1069" s="84"/>
    </row>
    <row r="1070" spans="1:62" s="4" customFormat="1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28"/>
      <c r="AE1070" s="28"/>
      <c r="AF1070" s="33"/>
      <c r="AG1070" s="33"/>
      <c r="AH1070" s="33"/>
      <c r="AI1070" s="33"/>
      <c r="AJ1070" s="33"/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4">
        <f t="shared" si="181"/>
        <v>0</v>
      </c>
      <c r="BD1070" s="34">
        <f t="shared" si="182"/>
        <v>0</v>
      </c>
      <c r="BE1070" s="34">
        <f t="shared" si="183"/>
        <v>0</v>
      </c>
      <c r="BF1070" s="34">
        <f t="shared" si="184"/>
        <v>0</v>
      </c>
      <c r="BG1070" s="34">
        <f t="shared" si="185"/>
        <v>0</v>
      </c>
      <c r="BH1070" s="34">
        <f t="shared" si="186"/>
        <v>0</v>
      </c>
      <c r="BI1070" s="34">
        <f t="shared" si="180"/>
        <v>0</v>
      </c>
      <c r="BJ1070" s="84"/>
    </row>
    <row r="1071" spans="1:62" s="4" customFormat="1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28"/>
      <c r="AE1071" s="28"/>
      <c r="AF1071" s="33"/>
      <c r="AG1071" s="33"/>
      <c r="AH1071" s="33"/>
      <c r="AI1071" s="33"/>
      <c r="AJ1071" s="33"/>
      <c r="AK1071" s="33"/>
      <c r="AL1071" s="33"/>
      <c r="AM1071" s="33"/>
      <c r="AN1071" s="33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  <c r="AY1071" s="33"/>
      <c r="AZ1071" s="33"/>
      <c r="BA1071" s="33"/>
      <c r="BB1071" s="33"/>
      <c r="BC1071" s="34">
        <f t="shared" si="181"/>
        <v>0</v>
      </c>
      <c r="BD1071" s="34">
        <f t="shared" si="182"/>
        <v>0</v>
      </c>
      <c r="BE1071" s="34">
        <f t="shared" si="183"/>
        <v>0</v>
      </c>
      <c r="BF1071" s="34">
        <f t="shared" si="184"/>
        <v>0</v>
      </c>
      <c r="BG1071" s="34">
        <f t="shared" si="185"/>
        <v>0</v>
      </c>
      <c r="BH1071" s="34">
        <f t="shared" si="186"/>
        <v>0</v>
      </c>
      <c r="BI1071" s="34">
        <f t="shared" si="180"/>
        <v>0</v>
      </c>
      <c r="BJ1071" s="84"/>
    </row>
    <row r="1072" spans="1:62" s="4" customFormat="1" ht="12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28"/>
      <c r="AE1072" s="28"/>
      <c r="AF1072" s="33"/>
      <c r="AG1072" s="33"/>
      <c r="AH1072" s="33"/>
      <c r="AI1072" s="33"/>
      <c r="AJ1072" s="33"/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4">
        <f t="shared" si="181"/>
        <v>0</v>
      </c>
      <c r="BD1072" s="34">
        <f t="shared" si="182"/>
        <v>0</v>
      </c>
      <c r="BE1072" s="34">
        <f t="shared" si="183"/>
        <v>0</v>
      </c>
      <c r="BF1072" s="34">
        <f t="shared" si="184"/>
        <v>0</v>
      </c>
      <c r="BG1072" s="34">
        <f t="shared" si="185"/>
        <v>0</v>
      </c>
      <c r="BH1072" s="34">
        <f t="shared" si="186"/>
        <v>0</v>
      </c>
      <c r="BI1072" s="34">
        <f t="shared" si="180"/>
        <v>0</v>
      </c>
      <c r="BJ1072" s="84"/>
    </row>
    <row r="1073" spans="1:62" s="4" customFormat="1" ht="12.7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28"/>
      <c r="AE1073" s="28"/>
      <c r="AF1073" s="33"/>
      <c r="AG1073" s="33"/>
      <c r="AH1073" s="33"/>
      <c r="AI1073" s="33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4">
        <f t="shared" si="181"/>
        <v>0</v>
      </c>
      <c r="BD1073" s="34">
        <f t="shared" si="182"/>
        <v>0</v>
      </c>
      <c r="BE1073" s="34">
        <f t="shared" si="183"/>
        <v>0</v>
      </c>
      <c r="BF1073" s="34">
        <f t="shared" si="184"/>
        <v>0</v>
      </c>
      <c r="BG1073" s="34">
        <f t="shared" si="185"/>
        <v>0</v>
      </c>
      <c r="BH1073" s="34">
        <f t="shared" si="186"/>
        <v>0</v>
      </c>
      <c r="BI1073" s="34">
        <f t="shared" si="180"/>
        <v>0</v>
      </c>
      <c r="BJ1073" s="84"/>
    </row>
    <row r="1074" spans="1:62" s="4" customFormat="1" ht="12.7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28"/>
      <c r="AE1074" s="28"/>
      <c r="AF1074" s="33"/>
      <c r="AG1074" s="33"/>
      <c r="AH1074" s="33"/>
      <c r="AI1074" s="33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4">
        <f t="shared" si="181"/>
        <v>0</v>
      </c>
      <c r="BD1074" s="34">
        <f t="shared" si="182"/>
        <v>0</v>
      </c>
      <c r="BE1074" s="34">
        <f t="shared" si="183"/>
        <v>0</v>
      </c>
      <c r="BF1074" s="34">
        <f t="shared" si="184"/>
        <v>0</v>
      </c>
      <c r="BG1074" s="34">
        <f t="shared" si="185"/>
        <v>0</v>
      </c>
      <c r="BH1074" s="34">
        <f t="shared" si="186"/>
        <v>0</v>
      </c>
      <c r="BI1074" s="34">
        <f t="shared" si="180"/>
        <v>0</v>
      </c>
      <c r="BJ1074" s="84"/>
    </row>
    <row r="1075" spans="1:62" s="4" customFormat="1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28"/>
      <c r="AE1075" s="28"/>
      <c r="AF1075" s="33"/>
      <c r="AG1075" s="33"/>
      <c r="AH1075" s="33"/>
      <c r="AI1075" s="33"/>
      <c r="AJ1075" s="33"/>
      <c r="AK1075" s="33"/>
      <c r="AL1075" s="33"/>
      <c r="AM1075" s="33"/>
      <c r="AN1075" s="33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  <c r="AY1075" s="33"/>
      <c r="AZ1075" s="33"/>
      <c r="BA1075" s="33"/>
      <c r="BB1075" s="33"/>
      <c r="BC1075" s="34">
        <f t="shared" si="181"/>
        <v>0</v>
      </c>
      <c r="BD1075" s="34">
        <f t="shared" si="182"/>
        <v>0</v>
      </c>
      <c r="BE1075" s="34">
        <f t="shared" si="183"/>
        <v>0</v>
      </c>
      <c r="BF1075" s="34">
        <f t="shared" si="184"/>
        <v>0</v>
      </c>
      <c r="BG1075" s="34">
        <f t="shared" si="185"/>
        <v>0</v>
      </c>
      <c r="BH1075" s="34">
        <f t="shared" si="186"/>
        <v>0</v>
      </c>
      <c r="BI1075" s="34">
        <f t="shared" si="180"/>
        <v>0</v>
      </c>
      <c r="BJ1075" s="84"/>
    </row>
    <row r="1076" spans="1:62" s="4" customFormat="1" ht="12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28"/>
      <c r="AE1076" s="28"/>
      <c r="AF1076" s="33"/>
      <c r="AG1076" s="33"/>
      <c r="AH1076" s="33"/>
      <c r="AI1076" s="33"/>
      <c r="AJ1076" s="33"/>
      <c r="AK1076" s="33"/>
      <c r="AL1076" s="33"/>
      <c r="AM1076" s="33"/>
      <c r="AN1076" s="33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  <c r="AY1076" s="33"/>
      <c r="AZ1076" s="33"/>
      <c r="BA1076" s="33"/>
      <c r="BB1076" s="33"/>
      <c r="BC1076" s="34">
        <f t="shared" si="181"/>
        <v>0</v>
      </c>
      <c r="BD1076" s="34">
        <f t="shared" si="182"/>
        <v>0</v>
      </c>
      <c r="BE1076" s="34">
        <f t="shared" si="183"/>
        <v>0</v>
      </c>
      <c r="BF1076" s="34">
        <f t="shared" si="184"/>
        <v>0</v>
      </c>
      <c r="BG1076" s="34">
        <f t="shared" si="185"/>
        <v>0</v>
      </c>
      <c r="BH1076" s="34">
        <f t="shared" si="186"/>
        <v>0</v>
      </c>
      <c r="BI1076" s="34">
        <f aca="true" t="shared" si="187" ref="BI1076:BI1139">C1076</f>
        <v>0</v>
      </c>
      <c r="BJ1076" s="84"/>
    </row>
    <row r="1077" spans="1:62" s="4" customFormat="1" ht="12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28"/>
      <c r="AE1077" s="28"/>
      <c r="AF1077" s="33"/>
      <c r="AG1077" s="33"/>
      <c r="AH1077" s="33"/>
      <c r="AI1077" s="33"/>
      <c r="AJ1077" s="33"/>
      <c r="AK1077" s="33"/>
      <c r="AL1077" s="33"/>
      <c r="AM1077" s="33"/>
      <c r="AN1077" s="33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  <c r="AY1077" s="33"/>
      <c r="AZ1077" s="33"/>
      <c r="BA1077" s="33"/>
      <c r="BB1077" s="33"/>
      <c r="BC1077" s="34">
        <f t="shared" si="181"/>
        <v>0</v>
      </c>
      <c r="BD1077" s="34">
        <f t="shared" si="182"/>
        <v>0</v>
      </c>
      <c r="BE1077" s="34">
        <f t="shared" si="183"/>
        <v>0</v>
      </c>
      <c r="BF1077" s="34">
        <f t="shared" si="184"/>
        <v>0</v>
      </c>
      <c r="BG1077" s="34">
        <f t="shared" si="185"/>
        <v>0</v>
      </c>
      <c r="BH1077" s="34">
        <f t="shared" si="186"/>
        <v>0</v>
      </c>
      <c r="BI1077" s="34">
        <f t="shared" si="187"/>
        <v>0</v>
      </c>
      <c r="BJ1077" s="84"/>
    </row>
    <row r="1078" spans="1:62" s="4" customFormat="1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28"/>
      <c r="AE1078" s="28"/>
      <c r="AF1078" s="33"/>
      <c r="AG1078" s="33"/>
      <c r="AH1078" s="33"/>
      <c r="AI1078" s="33"/>
      <c r="AJ1078" s="33"/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  <c r="BC1078" s="34">
        <f t="shared" si="181"/>
        <v>0</v>
      </c>
      <c r="BD1078" s="34">
        <f t="shared" si="182"/>
        <v>0</v>
      </c>
      <c r="BE1078" s="34">
        <f t="shared" si="183"/>
        <v>0</v>
      </c>
      <c r="BF1078" s="34">
        <f t="shared" si="184"/>
        <v>0</v>
      </c>
      <c r="BG1078" s="34">
        <f t="shared" si="185"/>
        <v>0</v>
      </c>
      <c r="BH1078" s="34">
        <f t="shared" si="186"/>
        <v>0</v>
      </c>
      <c r="BI1078" s="34">
        <f t="shared" si="187"/>
        <v>0</v>
      </c>
      <c r="BJ1078" s="84"/>
    </row>
    <row r="1079" spans="1:62" s="4" customFormat="1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28"/>
      <c r="AE1079" s="28"/>
      <c r="AF1079" s="33"/>
      <c r="AG1079" s="33"/>
      <c r="AH1079" s="33"/>
      <c r="AI1079" s="33"/>
      <c r="AJ1079" s="33"/>
      <c r="AK1079" s="33"/>
      <c r="AL1079" s="33"/>
      <c r="AM1079" s="33"/>
      <c r="AN1079" s="33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  <c r="AY1079" s="33"/>
      <c r="AZ1079" s="33"/>
      <c r="BA1079" s="33"/>
      <c r="BB1079" s="33"/>
      <c r="BC1079" s="34">
        <f t="shared" si="181"/>
        <v>0</v>
      </c>
      <c r="BD1079" s="34">
        <f t="shared" si="182"/>
        <v>0</v>
      </c>
      <c r="BE1079" s="34">
        <f t="shared" si="183"/>
        <v>0</v>
      </c>
      <c r="BF1079" s="34">
        <f t="shared" si="184"/>
        <v>0</v>
      </c>
      <c r="BG1079" s="34">
        <f t="shared" si="185"/>
        <v>0</v>
      </c>
      <c r="BH1079" s="34">
        <f t="shared" si="186"/>
        <v>0</v>
      </c>
      <c r="BI1079" s="34">
        <f t="shared" si="187"/>
        <v>0</v>
      </c>
      <c r="BJ1079" s="84"/>
    </row>
    <row r="1080" spans="1:62" s="4" customFormat="1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28"/>
      <c r="AE1080" s="28"/>
      <c r="AF1080" s="33"/>
      <c r="AG1080" s="33"/>
      <c r="AH1080" s="33"/>
      <c r="AI1080" s="33"/>
      <c r="AJ1080" s="33"/>
      <c r="AK1080" s="33"/>
      <c r="AL1080" s="33"/>
      <c r="AM1080" s="33"/>
      <c r="AN1080" s="33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  <c r="AY1080" s="33"/>
      <c r="AZ1080" s="33"/>
      <c r="BA1080" s="33"/>
      <c r="BB1080" s="33"/>
      <c r="BC1080" s="34">
        <f t="shared" si="181"/>
        <v>0</v>
      </c>
      <c r="BD1080" s="34">
        <f t="shared" si="182"/>
        <v>0</v>
      </c>
      <c r="BE1080" s="34">
        <f t="shared" si="183"/>
        <v>0</v>
      </c>
      <c r="BF1080" s="34">
        <f t="shared" si="184"/>
        <v>0</v>
      </c>
      <c r="BG1080" s="34">
        <f t="shared" si="185"/>
        <v>0</v>
      </c>
      <c r="BH1080" s="34">
        <f t="shared" si="186"/>
        <v>0</v>
      </c>
      <c r="BI1080" s="34">
        <f t="shared" si="187"/>
        <v>0</v>
      </c>
      <c r="BJ1080" s="84"/>
    </row>
    <row r="1081" spans="1:62" s="4" customFormat="1" ht="12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28"/>
      <c r="AE1081" s="28"/>
      <c r="AF1081" s="33"/>
      <c r="AG1081" s="33"/>
      <c r="AH1081" s="33"/>
      <c r="AI1081" s="33"/>
      <c r="AJ1081" s="33"/>
      <c r="AK1081" s="33"/>
      <c r="AL1081" s="33"/>
      <c r="AM1081" s="33"/>
      <c r="AN1081" s="33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  <c r="AY1081" s="33"/>
      <c r="AZ1081" s="33"/>
      <c r="BA1081" s="33"/>
      <c r="BB1081" s="33"/>
      <c r="BC1081" s="34">
        <f t="shared" si="181"/>
        <v>0</v>
      </c>
      <c r="BD1081" s="34">
        <f t="shared" si="182"/>
        <v>0</v>
      </c>
      <c r="BE1081" s="34">
        <f t="shared" si="183"/>
        <v>0</v>
      </c>
      <c r="BF1081" s="34">
        <f t="shared" si="184"/>
        <v>0</v>
      </c>
      <c r="BG1081" s="34">
        <f t="shared" si="185"/>
        <v>0</v>
      </c>
      <c r="BH1081" s="34">
        <f t="shared" si="186"/>
        <v>0</v>
      </c>
      <c r="BI1081" s="34">
        <f t="shared" si="187"/>
        <v>0</v>
      </c>
      <c r="BJ1081" s="84"/>
    </row>
    <row r="1082" spans="1:62" s="4" customFormat="1" ht="12.7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28"/>
      <c r="AE1082" s="28"/>
      <c r="AF1082" s="33"/>
      <c r="AG1082" s="33"/>
      <c r="AH1082" s="33"/>
      <c r="AI1082" s="33"/>
      <c r="AJ1082" s="33"/>
      <c r="AK1082" s="33"/>
      <c r="AL1082" s="33"/>
      <c r="AM1082" s="33"/>
      <c r="AN1082" s="33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  <c r="AY1082" s="33"/>
      <c r="AZ1082" s="33"/>
      <c r="BA1082" s="33"/>
      <c r="BB1082" s="33"/>
      <c r="BC1082" s="34">
        <f t="shared" si="181"/>
        <v>0</v>
      </c>
      <c r="BD1082" s="34">
        <f t="shared" si="182"/>
        <v>0</v>
      </c>
      <c r="BE1082" s="34">
        <f t="shared" si="183"/>
        <v>0</v>
      </c>
      <c r="BF1082" s="34">
        <f t="shared" si="184"/>
        <v>0</v>
      </c>
      <c r="BG1082" s="34">
        <f t="shared" si="185"/>
        <v>0</v>
      </c>
      <c r="BH1082" s="34">
        <f t="shared" si="186"/>
        <v>0</v>
      </c>
      <c r="BI1082" s="34">
        <f t="shared" si="187"/>
        <v>0</v>
      </c>
      <c r="BJ1082" s="84"/>
    </row>
    <row r="1083" spans="1:62" s="4" customFormat="1" ht="12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28"/>
      <c r="AE1083" s="28"/>
      <c r="AF1083" s="33"/>
      <c r="AG1083" s="33"/>
      <c r="AH1083" s="33"/>
      <c r="AI1083" s="33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4">
        <f t="shared" si="181"/>
        <v>0</v>
      </c>
      <c r="BD1083" s="34">
        <f t="shared" si="182"/>
        <v>0</v>
      </c>
      <c r="BE1083" s="34">
        <f t="shared" si="183"/>
        <v>0</v>
      </c>
      <c r="BF1083" s="34">
        <f t="shared" si="184"/>
        <v>0</v>
      </c>
      <c r="BG1083" s="34">
        <f t="shared" si="185"/>
        <v>0</v>
      </c>
      <c r="BH1083" s="34">
        <f t="shared" si="186"/>
        <v>0</v>
      </c>
      <c r="BI1083" s="34">
        <f t="shared" si="187"/>
        <v>0</v>
      </c>
      <c r="BJ1083" s="84"/>
    </row>
    <row r="1084" spans="1:62" s="4" customFormat="1" ht="12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28"/>
      <c r="AE1084" s="28"/>
      <c r="AF1084" s="33"/>
      <c r="AG1084" s="33"/>
      <c r="AH1084" s="33"/>
      <c r="AI1084" s="33"/>
      <c r="AJ1084" s="33"/>
      <c r="AK1084" s="33"/>
      <c r="AL1084" s="33"/>
      <c r="AM1084" s="33"/>
      <c r="AN1084" s="33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  <c r="AY1084" s="33"/>
      <c r="AZ1084" s="33"/>
      <c r="BA1084" s="33"/>
      <c r="BB1084" s="33"/>
      <c r="BC1084" s="34">
        <f t="shared" si="181"/>
        <v>0</v>
      </c>
      <c r="BD1084" s="34">
        <f t="shared" si="182"/>
        <v>0</v>
      </c>
      <c r="BE1084" s="34">
        <f t="shared" si="183"/>
        <v>0</v>
      </c>
      <c r="BF1084" s="34">
        <f t="shared" si="184"/>
        <v>0</v>
      </c>
      <c r="BG1084" s="34">
        <f t="shared" si="185"/>
        <v>0</v>
      </c>
      <c r="BH1084" s="34">
        <f t="shared" si="186"/>
        <v>0</v>
      </c>
      <c r="BI1084" s="34">
        <f t="shared" si="187"/>
        <v>0</v>
      </c>
      <c r="BJ1084" s="84"/>
    </row>
    <row r="1085" spans="1:62" s="4" customFormat="1" ht="12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28"/>
      <c r="AE1085" s="28"/>
      <c r="AF1085" s="33"/>
      <c r="AG1085" s="33"/>
      <c r="AH1085" s="33"/>
      <c r="AI1085" s="33"/>
      <c r="AJ1085" s="33"/>
      <c r="AK1085" s="33"/>
      <c r="AL1085" s="33"/>
      <c r="AM1085" s="33"/>
      <c r="AN1085" s="33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  <c r="AY1085" s="33"/>
      <c r="AZ1085" s="33"/>
      <c r="BA1085" s="33"/>
      <c r="BB1085" s="33"/>
      <c r="BC1085" s="34">
        <f t="shared" si="181"/>
        <v>0</v>
      </c>
      <c r="BD1085" s="34">
        <f t="shared" si="182"/>
        <v>0</v>
      </c>
      <c r="BE1085" s="34">
        <f t="shared" si="183"/>
        <v>0</v>
      </c>
      <c r="BF1085" s="34">
        <f t="shared" si="184"/>
        <v>0</v>
      </c>
      <c r="BG1085" s="34">
        <f t="shared" si="185"/>
        <v>0</v>
      </c>
      <c r="BH1085" s="34">
        <f t="shared" si="186"/>
        <v>0</v>
      </c>
      <c r="BI1085" s="34">
        <f t="shared" si="187"/>
        <v>0</v>
      </c>
      <c r="BJ1085" s="84"/>
    </row>
    <row r="1086" spans="1:62" s="4" customFormat="1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28"/>
      <c r="AE1086" s="28"/>
      <c r="AF1086" s="33"/>
      <c r="AG1086" s="33"/>
      <c r="AH1086" s="33"/>
      <c r="AI1086" s="33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4">
        <f t="shared" si="181"/>
        <v>0</v>
      </c>
      <c r="BD1086" s="34">
        <f t="shared" si="182"/>
        <v>0</v>
      </c>
      <c r="BE1086" s="34">
        <f t="shared" si="183"/>
        <v>0</v>
      </c>
      <c r="BF1086" s="34">
        <f t="shared" si="184"/>
        <v>0</v>
      </c>
      <c r="BG1086" s="34">
        <f t="shared" si="185"/>
        <v>0</v>
      </c>
      <c r="BH1086" s="34">
        <f t="shared" si="186"/>
        <v>0</v>
      </c>
      <c r="BI1086" s="34">
        <f t="shared" si="187"/>
        <v>0</v>
      </c>
      <c r="BJ1086" s="84"/>
    </row>
    <row r="1087" spans="1:62" s="4" customFormat="1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28"/>
      <c r="AE1087" s="28"/>
      <c r="AF1087" s="33"/>
      <c r="AG1087" s="33"/>
      <c r="AH1087" s="33"/>
      <c r="AI1087" s="33"/>
      <c r="AJ1087" s="33"/>
      <c r="AK1087" s="33"/>
      <c r="AL1087" s="33"/>
      <c r="AM1087" s="33"/>
      <c r="AN1087" s="33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  <c r="AY1087" s="33"/>
      <c r="AZ1087" s="33"/>
      <c r="BA1087" s="33"/>
      <c r="BB1087" s="33"/>
      <c r="BC1087" s="34">
        <f t="shared" si="181"/>
        <v>0</v>
      </c>
      <c r="BD1087" s="34">
        <f t="shared" si="182"/>
        <v>0</v>
      </c>
      <c r="BE1087" s="34">
        <f t="shared" si="183"/>
        <v>0</v>
      </c>
      <c r="BF1087" s="34">
        <f t="shared" si="184"/>
        <v>0</v>
      </c>
      <c r="BG1087" s="34">
        <f t="shared" si="185"/>
        <v>0</v>
      </c>
      <c r="BH1087" s="34">
        <f t="shared" si="186"/>
        <v>0</v>
      </c>
      <c r="BI1087" s="34">
        <f t="shared" si="187"/>
        <v>0</v>
      </c>
      <c r="BJ1087" s="84"/>
    </row>
    <row r="1088" spans="1:62" s="4" customFormat="1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28"/>
      <c r="AE1088" s="28"/>
      <c r="AF1088" s="33"/>
      <c r="AG1088" s="33"/>
      <c r="AH1088" s="33"/>
      <c r="AI1088" s="33"/>
      <c r="AJ1088" s="33"/>
      <c r="AK1088" s="33"/>
      <c r="AL1088" s="33"/>
      <c r="AM1088" s="33"/>
      <c r="AN1088" s="33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  <c r="AY1088" s="33"/>
      <c r="AZ1088" s="33"/>
      <c r="BA1088" s="33"/>
      <c r="BB1088" s="33"/>
      <c r="BC1088" s="34">
        <f t="shared" si="181"/>
        <v>0</v>
      </c>
      <c r="BD1088" s="34">
        <f t="shared" si="182"/>
        <v>0</v>
      </c>
      <c r="BE1088" s="34">
        <f t="shared" si="183"/>
        <v>0</v>
      </c>
      <c r="BF1088" s="34">
        <f t="shared" si="184"/>
        <v>0</v>
      </c>
      <c r="BG1088" s="34">
        <f t="shared" si="185"/>
        <v>0</v>
      </c>
      <c r="BH1088" s="34">
        <f t="shared" si="186"/>
        <v>0</v>
      </c>
      <c r="BI1088" s="34">
        <f t="shared" si="187"/>
        <v>0</v>
      </c>
      <c r="BJ1088" s="84"/>
    </row>
    <row r="1089" spans="1:62" s="4" customFormat="1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28"/>
      <c r="AE1089" s="28"/>
      <c r="AF1089" s="33"/>
      <c r="AG1089" s="33"/>
      <c r="AH1089" s="33"/>
      <c r="AI1089" s="33"/>
      <c r="AJ1089" s="33"/>
      <c r="AK1089" s="33"/>
      <c r="AL1089" s="33"/>
      <c r="AM1089" s="33"/>
      <c r="AN1089" s="33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  <c r="AY1089" s="33"/>
      <c r="AZ1089" s="33"/>
      <c r="BA1089" s="33"/>
      <c r="BB1089" s="33"/>
      <c r="BC1089" s="34">
        <f t="shared" si="181"/>
        <v>0</v>
      </c>
      <c r="BD1089" s="34">
        <f t="shared" si="182"/>
        <v>0</v>
      </c>
      <c r="BE1089" s="34">
        <f t="shared" si="183"/>
        <v>0</v>
      </c>
      <c r="BF1089" s="34">
        <f t="shared" si="184"/>
        <v>0</v>
      </c>
      <c r="BG1089" s="34">
        <f t="shared" si="185"/>
        <v>0</v>
      </c>
      <c r="BH1089" s="34">
        <f t="shared" si="186"/>
        <v>0</v>
      </c>
      <c r="BI1089" s="34">
        <f t="shared" si="187"/>
        <v>0</v>
      </c>
      <c r="BJ1089" s="84"/>
    </row>
    <row r="1090" spans="1:62" s="4" customFormat="1" ht="12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28"/>
      <c r="AE1090" s="28"/>
      <c r="AF1090" s="33"/>
      <c r="AG1090" s="33"/>
      <c r="AH1090" s="33"/>
      <c r="AI1090" s="33"/>
      <c r="AJ1090" s="33"/>
      <c r="AK1090" s="33"/>
      <c r="AL1090" s="33"/>
      <c r="AM1090" s="33"/>
      <c r="AN1090" s="33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  <c r="AY1090" s="33"/>
      <c r="AZ1090" s="33"/>
      <c r="BA1090" s="33"/>
      <c r="BB1090" s="33"/>
      <c r="BC1090" s="34">
        <f t="shared" si="181"/>
        <v>0</v>
      </c>
      <c r="BD1090" s="34">
        <f t="shared" si="182"/>
        <v>0</v>
      </c>
      <c r="BE1090" s="34">
        <f t="shared" si="183"/>
        <v>0</v>
      </c>
      <c r="BF1090" s="34">
        <f t="shared" si="184"/>
        <v>0</v>
      </c>
      <c r="BG1090" s="34">
        <f t="shared" si="185"/>
        <v>0</v>
      </c>
      <c r="BH1090" s="34">
        <f t="shared" si="186"/>
        <v>0</v>
      </c>
      <c r="BI1090" s="34">
        <f t="shared" si="187"/>
        <v>0</v>
      </c>
      <c r="BJ1090" s="84"/>
    </row>
    <row r="1091" spans="1:62" s="4" customFormat="1" ht="12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28"/>
      <c r="AE1091" s="28"/>
      <c r="AF1091" s="33"/>
      <c r="AG1091" s="33"/>
      <c r="AH1091" s="33"/>
      <c r="AI1091" s="33"/>
      <c r="AJ1091" s="33"/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4">
        <f t="shared" si="181"/>
        <v>0</v>
      </c>
      <c r="BD1091" s="34">
        <f t="shared" si="182"/>
        <v>0</v>
      </c>
      <c r="BE1091" s="34">
        <f t="shared" si="183"/>
        <v>0</v>
      </c>
      <c r="BF1091" s="34">
        <f t="shared" si="184"/>
        <v>0</v>
      </c>
      <c r="BG1091" s="34">
        <f t="shared" si="185"/>
        <v>0</v>
      </c>
      <c r="BH1091" s="34">
        <f t="shared" si="186"/>
        <v>0</v>
      </c>
      <c r="BI1091" s="34">
        <f t="shared" si="187"/>
        <v>0</v>
      </c>
      <c r="BJ1091" s="84"/>
    </row>
    <row r="1092" spans="1:62" s="4" customFormat="1" ht="12.7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28"/>
      <c r="AE1092" s="28"/>
      <c r="AF1092" s="33"/>
      <c r="AG1092" s="33"/>
      <c r="AH1092" s="33"/>
      <c r="AI1092" s="33"/>
      <c r="AJ1092" s="33"/>
      <c r="AK1092" s="33"/>
      <c r="AL1092" s="33"/>
      <c r="AM1092" s="33"/>
      <c r="AN1092" s="33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  <c r="AY1092" s="33"/>
      <c r="AZ1092" s="33"/>
      <c r="BA1092" s="33"/>
      <c r="BB1092" s="33"/>
      <c r="BC1092" s="34">
        <f aca="true" t="shared" si="188" ref="BC1092:BC1141">AY1092+AU1092+AQ1092+AM1092+AI1092+AE1092+AA1092+W1092+S1092+O1092</f>
        <v>0</v>
      </c>
      <c r="BD1092" s="34">
        <f aca="true" t="shared" si="189" ref="BD1092:BD1141">AZ1092+AV1092+AR1092+AN1092+AJ1092+AF1092+AB1092+X1092+T1092+P1092+M1092+K1092+I1092+G1092</f>
        <v>0</v>
      </c>
      <c r="BE1092" s="34">
        <f aca="true" t="shared" si="190" ref="BE1092:BE1141">BA1092+AW1092+AS1092+AO1092+AK1092+AG1092+AC1092+Y1092+U1092+Q1092</f>
        <v>0</v>
      </c>
      <c r="BF1092" s="34">
        <f aca="true" t="shared" si="191" ref="BF1092:BF1141">BB1091+AX1092+AT1092+AP1092+AL1092+AH1092+AD1092+Z1092+V1092+R1092+N1092+L1092+J1092+H1092</f>
        <v>0</v>
      </c>
      <c r="BG1092" s="34">
        <f aca="true" t="shared" si="192" ref="BG1092:BG1141">BC1092+BE1092</f>
        <v>0</v>
      </c>
      <c r="BH1092" s="34">
        <f aca="true" t="shared" si="193" ref="BH1092:BH1141">BD1092+BF1092</f>
        <v>0</v>
      </c>
      <c r="BI1092" s="34">
        <f t="shared" si="187"/>
        <v>0</v>
      </c>
      <c r="BJ1092" s="84"/>
    </row>
    <row r="1093" spans="1:62" s="4" customFormat="1" ht="12.7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28"/>
      <c r="AE1093" s="28"/>
      <c r="AF1093" s="33"/>
      <c r="AG1093" s="33"/>
      <c r="AH1093" s="33"/>
      <c r="AI1093" s="33"/>
      <c r="AJ1093" s="33"/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  <c r="BC1093" s="34">
        <f t="shared" si="188"/>
        <v>0</v>
      </c>
      <c r="BD1093" s="34">
        <f t="shared" si="189"/>
        <v>0</v>
      </c>
      <c r="BE1093" s="34">
        <f t="shared" si="190"/>
        <v>0</v>
      </c>
      <c r="BF1093" s="34">
        <f t="shared" si="191"/>
        <v>0</v>
      </c>
      <c r="BG1093" s="34">
        <f t="shared" si="192"/>
        <v>0</v>
      </c>
      <c r="BH1093" s="34">
        <f t="shared" si="193"/>
        <v>0</v>
      </c>
      <c r="BI1093" s="34">
        <f t="shared" si="187"/>
        <v>0</v>
      </c>
      <c r="BJ1093" s="84"/>
    </row>
    <row r="1094" spans="1:62" s="4" customFormat="1" ht="12.7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28"/>
      <c r="AE1094" s="28"/>
      <c r="AF1094" s="33"/>
      <c r="AG1094" s="33"/>
      <c r="AH1094" s="33"/>
      <c r="AI1094" s="33"/>
      <c r="AJ1094" s="33"/>
      <c r="AK1094" s="33"/>
      <c r="AL1094" s="33"/>
      <c r="AM1094" s="33"/>
      <c r="AN1094" s="33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  <c r="AY1094" s="33"/>
      <c r="AZ1094" s="33"/>
      <c r="BA1094" s="33"/>
      <c r="BB1094" s="33"/>
      <c r="BC1094" s="34">
        <f t="shared" si="188"/>
        <v>0</v>
      </c>
      <c r="BD1094" s="34">
        <f t="shared" si="189"/>
        <v>0</v>
      </c>
      <c r="BE1094" s="34">
        <f t="shared" si="190"/>
        <v>0</v>
      </c>
      <c r="BF1094" s="34">
        <f t="shared" si="191"/>
        <v>0</v>
      </c>
      <c r="BG1094" s="34">
        <f t="shared" si="192"/>
        <v>0</v>
      </c>
      <c r="BH1094" s="34">
        <f t="shared" si="193"/>
        <v>0</v>
      </c>
      <c r="BI1094" s="34">
        <f t="shared" si="187"/>
        <v>0</v>
      </c>
      <c r="BJ1094" s="84"/>
    </row>
    <row r="1095" spans="1:62" s="4" customFormat="1" ht="12.7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28"/>
      <c r="AE1095" s="28"/>
      <c r="AF1095" s="33"/>
      <c r="AG1095" s="33"/>
      <c r="AH1095" s="33"/>
      <c r="AI1095" s="33"/>
      <c r="AJ1095" s="33"/>
      <c r="AK1095" s="33"/>
      <c r="AL1095" s="33"/>
      <c r="AM1095" s="33"/>
      <c r="AN1095" s="33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  <c r="AY1095" s="33"/>
      <c r="AZ1095" s="33"/>
      <c r="BA1095" s="33"/>
      <c r="BB1095" s="33"/>
      <c r="BC1095" s="34">
        <f t="shared" si="188"/>
        <v>0</v>
      </c>
      <c r="BD1095" s="34">
        <f t="shared" si="189"/>
        <v>0</v>
      </c>
      <c r="BE1095" s="34">
        <f t="shared" si="190"/>
        <v>0</v>
      </c>
      <c r="BF1095" s="34">
        <f t="shared" si="191"/>
        <v>0</v>
      </c>
      <c r="BG1095" s="34">
        <f t="shared" si="192"/>
        <v>0</v>
      </c>
      <c r="BH1095" s="34">
        <f t="shared" si="193"/>
        <v>0</v>
      </c>
      <c r="BI1095" s="34">
        <f t="shared" si="187"/>
        <v>0</v>
      </c>
      <c r="BJ1095" s="84"/>
    </row>
    <row r="1096" spans="1:62" s="4" customFormat="1" ht="12.7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28"/>
      <c r="AE1096" s="28"/>
      <c r="AF1096" s="33"/>
      <c r="AG1096" s="33"/>
      <c r="AH1096" s="33"/>
      <c r="AI1096" s="33"/>
      <c r="AJ1096" s="33"/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4">
        <f t="shared" si="188"/>
        <v>0</v>
      </c>
      <c r="BD1096" s="34">
        <f t="shared" si="189"/>
        <v>0</v>
      </c>
      <c r="BE1096" s="34">
        <f t="shared" si="190"/>
        <v>0</v>
      </c>
      <c r="BF1096" s="34">
        <f t="shared" si="191"/>
        <v>0</v>
      </c>
      <c r="BG1096" s="34">
        <f t="shared" si="192"/>
        <v>0</v>
      </c>
      <c r="BH1096" s="34">
        <f t="shared" si="193"/>
        <v>0</v>
      </c>
      <c r="BI1096" s="34">
        <f t="shared" si="187"/>
        <v>0</v>
      </c>
      <c r="BJ1096" s="84"/>
    </row>
    <row r="1097" spans="1:62" s="4" customFormat="1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28"/>
      <c r="AE1097" s="28"/>
      <c r="AF1097" s="33"/>
      <c r="AG1097" s="33"/>
      <c r="AH1097" s="33"/>
      <c r="AI1097" s="33"/>
      <c r="AJ1097" s="33"/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  <c r="AY1097" s="33"/>
      <c r="AZ1097" s="33"/>
      <c r="BA1097" s="33"/>
      <c r="BB1097" s="33"/>
      <c r="BC1097" s="34">
        <f t="shared" si="188"/>
        <v>0</v>
      </c>
      <c r="BD1097" s="34">
        <f t="shared" si="189"/>
        <v>0</v>
      </c>
      <c r="BE1097" s="34">
        <f t="shared" si="190"/>
        <v>0</v>
      </c>
      <c r="BF1097" s="34">
        <f t="shared" si="191"/>
        <v>0</v>
      </c>
      <c r="BG1097" s="34">
        <f t="shared" si="192"/>
        <v>0</v>
      </c>
      <c r="BH1097" s="34">
        <f t="shared" si="193"/>
        <v>0</v>
      </c>
      <c r="BI1097" s="34">
        <f t="shared" si="187"/>
        <v>0</v>
      </c>
      <c r="BJ1097" s="84"/>
    </row>
    <row r="1098" spans="1:62" s="4" customFormat="1" ht="12.7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28"/>
      <c r="AE1098" s="28"/>
      <c r="AF1098" s="33"/>
      <c r="AG1098" s="33"/>
      <c r="AH1098" s="33"/>
      <c r="AI1098" s="33"/>
      <c r="AJ1098" s="33"/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  <c r="BC1098" s="34">
        <f t="shared" si="188"/>
        <v>0</v>
      </c>
      <c r="BD1098" s="34">
        <f t="shared" si="189"/>
        <v>0</v>
      </c>
      <c r="BE1098" s="34">
        <f t="shared" si="190"/>
        <v>0</v>
      </c>
      <c r="BF1098" s="34">
        <f t="shared" si="191"/>
        <v>0</v>
      </c>
      <c r="BG1098" s="34">
        <f t="shared" si="192"/>
        <v>0</v>
      </c>
      <c r="BH1098" s="34">
        <f t="shared" si="193"/>
        <v>0</v>
      </c>
      <c r="BI1098" s="34">
        <f t="shared" si="187"/>
        <v>0</v>
      </c>
      <c r="BJ1098" s="84"/>
    </row>
    <row r="1099" spans="1:62" s="4" customFormat="1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28"/>
      <c r="AE1099" s="28"/>
      <c r="AF1099" s="33"/>
      <c r="AG1099" s="33"/>
      <c r="AH1099" s="33"/>
      <c r="AI1099" s="33"/>
      <c r="AJ1099" s="33"/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4">
        <f t="shared" si="188"/>
        <v>0</v>
      </c>
      <c r="BD1099" s="34">
        <f t="shared" si="189"/>
        <v>0</v>
      </c>
      <c r="BE1099" s="34">
        <f t="shared" si="190"/>
        <v>0</v>
      </c>
      <c r="BF1099" s="34">
        <f t="shared" si="191"/>
        <v>0</v>
      </c>
      <c r="BG1099" s="34">
        <f t="shared" si="192"/>
        <v>0</v>
      </c>
      <c r="BH1099" s="34">
        <f t="shared" si="193"/>
        <v>0</v>
      </c>
      <c r="BI1099" s="34">
        <f t="shared" si="187"/>
        <v>0</v>
      </c>
      <c r="BJ1099" s="84"/>
    </row>
    <row r="1100" spans="1:62" s="4" customFormat="1" ht="12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28"/>
      <c r="AE1100" s="28"/>
      <c r="AF1100" s="33"/>
      <c r="AG1100" s="33"/>
      <c r="AH1100" s="33"/>
      <c r="AI1100" s="33"/>
      <c r="AJ1100" s="33"/>
      <c r="AK1100" s="33"/>
      <c r="AL1100" s="33"/>
      <c r="AM1100" s="33"/>
      <c r="AN1100" s="33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  <c r="AY1100" s="33"/>
      <c r="AZ1100" s="33"/>
      <c r="BA1100" s="33"/>
      <c r="BB1100" s="33"/>
      <c r="BC1100" s="34">
        <f t="shared" si="188"/>
        <v>0</v>
      </c>
      <c r="BD1100" s="34">
        <f t="shared" si="189"/>
        <v>0</v>
      </c>
      <c r="BE1100" s="34">
        <f t="shared" si="190"/>
        <v>0</v>
      </c>
      <c r="BF1100" s="34">
        <f t="shared" si="191"/>
        <v>0</v>
      </c>
      <c r="BG1100" s="34">
        <f t="shared" si="192"/>
        <v>0</v>
      </c>
      <c r="BH1100" s="34">
        <f t="shared" si="193"/>
        <v>0</v>
      </c>
      <c r="BI1100" s="34">
        <f t="shared" si="187"/>
        <v>0</v>
      </c>
      <c r="BJ1100" s="84"/>
    </row>
    <row r="1101" spans="1:62" s="4" customFormat="1" ht="12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28"/>
      <c r="AE1101" s="28"/>
      <c r="AF1101" s="33"/>
      <c r="AG1101" s="33"/>
      <c r="AH1101" s="33"/>
      <c r="AI1101" s="33"/>
      <c r="AJ1101" s="33"/>
      <c r="AK1101" s="33"/>
      <c r="AL1101" s="33"/>
      <c r="AM1101" s="33"/>
      <c r="AN1101" s="33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  <c r="AY1101" s="33"/>
      <c r="AZ1101" s="33"/>
      <c r="BA1101" s="33"/>
      <c r="BB1101" s="33"/>
      <c r="BC1101" s="34">
        <f t="shared" si="188"/>
        <v>0</v>
      </c>
      <c r="BD1101" s="34">
        <f t="shared" si="189"/>
        <v>0</v>
      </c>
      <c r="BE1101" s="34">
        <f t="shared" si="190"/>
        <v>0</v>
      </c>
      <c r="BF1101" s="34">
        <f t="shared" si="191"/>
        <v>0</v>
      </c>
      <c r="BG1101" s="34">
        <f t="shared" si="192"/>
        <v>0</v>
      </c>
      <c r="BH1101" s="34">
        <f t="shared" si="193"/>
        <v>0</v>
      </c>
      <c r="BI1101" s="34">
        <f t="shared" si="187"/>
        <v>0</v>
      </c>
      <c r="BJ1101" s="84"/>
    </row>
    <row r="1102" spans="1:62" s="4" customFormat="1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28"/>
      <c r="AE1102" s="28"/>
      <c r="AF1102" s="33"/>
      <c r="AG1102" s="33"/>
      <c r="AH1102" s="33"/>
      <c r="AI1102" s="33"/>
      <c r="AJ1102" s="33"/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  <c r="AY1102" s="33"/>
      <c r="AZ1102" s="33"/>
      <c r="BA1102" s="33"/>
      <c r="BB1102" s="33"/>
      <c r="BC1102" s="34">
        <f t="shared" si="188"/>
        <v>0</v>
      </c>
      <c r="BD1102" s="34">
        <f t="shared" si="189"/>
        <v>0</v>
      </c>
      <c r="BE1102" s="34">
        <f t="shared" si="190"/>
        <v>0</v>
      </c>
      <c r="BF1102" s="34">
        <f t="shared" si="191"/>
        <v>0</v>
      </c>
      <c r="BG1102" s="34">
        <f t="shared" si="192"/>
        <v>0</v>
      </c>
      <c r="BH1102" s="34">
        <f t="shared" si="193"/>
        <v>0</v>
      </c>
      <c r="BI1102" s="34">
        <f t="shared" si="187"/>
        <v>0</v>
      </c>
      <c r="BJ1102" s="84"/>
    </row>
    <row r="1103" spans="1:62" s="4" customFormat="1" ht="12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28"/>
      <c r="AE1103" s="28"/>
      <c r="AF1103" s="33"/>
      <c r="AG1103" s="33"/>
      <c r="AH1103" s="33"/>
      <c r="AI1103" s="33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4">
        <f t="shared" si="188"/>
        <v>0</v>
      </c>
      <c r="BD1103" s="34">
        <f t="shared" si="189"/>
        <v>0</v>
      </c>
      <c r="BE1103" s="34">
        <f t="shared" si="190"/>
        <v>0</v>
      </c>
      <c r="BF1103" s="34">
        <f t="shared" si="191"/>
        <v>0</v>
      </c>
      <c r="BG1103" s="34">
        <f t="shared" si="192"/>
        <v>0</v>
      </c>
      <c r="BH1103" s="34">
        <f t="shared" si="193"/>
        <v>0</v>
      </c>
      <c r="BI1103" s="34">
        <f t="shared" si="187"/>
        <v>0</v>
      </c>
      <c r="BJ1103" s="84"/>
    </row>
    <row r="1104" spans="1:62" s="4" customFormat="1" ht="12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28"/>
      <c r="AE1104" s="28"/>
      <c r="AF1104" s="33"/>
      <c r="AG1104" s="33"/>
      <c r="AH1104" s="33"/>
      <c r="AI1104" s="33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4">
        <f t="shared" si="188"/>
        <v>0</v>
      </c>
      <c r="BD1104" s="34">
        <f t="shared" si="189"/>
        <v>0</v>
      </c>
      <c r="BE1104" s="34">
        <f t="shared" si="190"/>
        <v>0</v>
      </c>
      <c r="BF1104" s="34">
        <f t="shared" si="191"/>
        <v>0</v>
      </c>
      <c r="BG1104" s="34">
        <f t="shared" si="192"/>
        <v>0</v>
      </c>
      <c r="BH1104" s="34">
        <f t="shared" si="193"/>
        <v>0</v>
      </c>
      <c r="BI1104" s="34">
        <f t="shared" si="187"/>
        <v>0</v>
      </c>
      <c r="BJ1104" s="84"/>
    </row>
    <row r="1105" spans="1:62" s="4" customFormat="1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28"/>
      <c r="AE1105" s="28"/>
      <c r="AF1105" s="33"/>
      <c r="AG1105" s="33"/>
      <c r="AH1105" s="33"/>
      <c r="AI1105" s="33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4">
        <f t="shared" si="188"/>
        <v>0</v>
      </c>
      <c r="BD1105" s="34">
        <f t="shared" si="189"/>
        <v>0</v>
      </c>
      <c r="BE1105" s="34">
        <f t="shared" si="190"/>
        <v>0</v>
      </c>
      <c r="BF1105" s="34">
        <f t="shared" si="191"/>
        <v>0</v>
      </c>
      <c r="BG1105" s="34">
        <f t="shared" si="192"/>
        <v>0</v>
      </c>
      <c r="BH1105" s="34">
        <f t="shared" si="193"/>
        <v>0</v>
      </c>
      <c r="BI1105" s="34">
        <f t="shared" si="187"/>
        <v>0</v>
      </c>
      <c r="BJ1105" s="84"/>
    </row>
    <row r="1106" spans="1:62" s="4" customFormat="1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28"/>
      <c r="AE1106" s="28"/>
      <c r="AF1106" s="33"/>
      <c r="AG1106" s="33"/>
      <c r="AH1106" s="33"/>
      <c r="AI1106" s="33"/>
      <c r="AJ1106" s="33"/>
      <c r="AK1106" s="33"/>
      <c r="AL1106" s="33"/>
      <c r="AM1106" s="33"/>
      <c r="AN1106" s="33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  <c r="AY1106" s="33"/>
      <c r="AZ1106" s="33"/>
      <c r="BA1106" s="33"/>
      <c r="BB1106" s="33"/>
      <c r="BC1106" s="34">
        <f t="shared" si="188"/>
        <v>0</v>
      </c>
      <c r="BD1106" s="34">
        <f t="shared" si="189"/>
        <v>0</v>
      </c>
      <c r="BE1106" s="34">
        <f t="shared" si="190"/>
        <v>0</v>
      </c>
      <c r="BF1106" s="34">
        <f t="shared" si="191"/>
        <v>0</v>
      </c>
      <c r="BG1106" s="34">
        <f t="shared" si="192"/>
        <v>0</v>
      </c>
      <c r="BH1106" s="34">
        <f t="shared" si="193"/>
        <v>0</v>
      </c>
      <c r="BI1106" s="34">
        <f t="shared" si="187"/>
        <v>0</v>
      </c>
      <c r="BJ1106" s="84"/>
    </row>
    <row r="1107" spans="1:62" s="4" customFormat="1" ht="12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28"/>
      <c r="AE1107" s="28"/>
      <c r="AF1107" s="33"/>
      <c r="AG1107" s="33"/>
      <c r="AH1107" s="33"/>
      <c r="AI1107" s="33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4">
        <f t="shared" si="188"/>
        <v>0</v>
      </c>
      <c r="BD1107" s="34">
        <f t="shared" si="189"/>
        <v>0</v>
      </c>
      <c r="BE1107" s="34">
        <f t="shared" si="190"/>
        <v>0</v>
      </c>
      <c r="BF1107" s="34">
        <f t="shared" si="191"/>
        <v>0</v>
      </c>
      <c r="BG1107" s="34">
        <f t="shared" si="192"/>
        <v>0</v>
      </c>
      <c r="BH1107" s="34">
        <f t="shared" si="193"/>
        <v>0</v>
      </c>
      <c r="BI1107" s="34">
        <f t="shared" si="187"/>
        <v>0</v>
      </c>
      <c r="BJ1107" s="84"/>
    </row>
    <row r="1108" spans="1:62" s="4" customFormat="1" ht="12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28"/>
      <c r="AE1108" s="28"/>
      <c r="AF1108" s="33"/>
      <c r="AG1108" s="33"/>
      <c r="AH1108" s="33"/>
      <c r="AI1108" s="33"/>
      <c r="AJ1108" s="33"/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4">
        <f t="shared" si="188"/>
        <v>0</v>
      </c>
      <c r="BD1108" s="34">
        <f t="shared" si="189"/>
        <v>0</v>
      </c>
      <c r="BE1108" s="34">
        <f t="shared" si="190"/>
        <v>0</v>
      </c>
      <c r="BF1108" s="34">
        <f t="shared" si="191"/>
        <v>0</v>
      </c>
      <c r="BG1108" s="34">
        <f t="shared" si="192"/>
        <v>0</v>
      </c>
      <c r="BH1108" s="34">
        <f t="shared" si="193"/>
        <v>0</v>
      </c>
      <c r="BI1108" s="34">
        <f t="shared" si="187"/>
        <v>0</v>
      </c>
      <c r="BJ1108" s="84"/>
    </row>
    <row r="1109" spans="1:62" s="4" customFormat="1" ht="12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28"/>
      <c r="AE1109" s="28"/>
      <c r="AF1109" s="33"/>
      <c r="AG1109" s="33"/>
      <c r="AH1109" s="33"/>
      <c r="AI1109" s="33"/>
      <c r="AJ1109" s="33"/>
      <c r="AK1109" s="33"/>
      <c r="AL1109" s="33"/>
      <c r="AM1109" s="33"/>
      <c r="AN1109" s="33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  <c r="AY1109" s="33"/>
      <c r="AZ1109" s="33"/>
      <c r="BA1109" s="33"/>
      <c r="BB1109" s="33"/>
      <c r="BC1109" s="34">
        <f t="shared" si="188"/>
        <v>0</v>
      </c>
      <c r="BD1109" s="34">
        <f t="shared" si="189"/>
        <v>0</v>
      </c>
      <c r="BE1109" s="34">
        <f t="shared" si="190"/>
        <v>0</v>
      </c>
      <c r="BF1109" s="34">
        <f t="shared" si="191"/>
        <v>0</v>
      </c>
      <c r="BG1109" s="34">
        <f t="shared" si="192"/>
        <v>0</v>
      </c>
      <c r="BH1109" s="34">
        <f t="shared" si="193"/>
        <v>0</v>
      </c>
      <c r="BI1109" s="34">
        <f t="shared" si="187"/>
        <v>0</v>
      </c>
      <c r="BJ1109" s="84"/>
    </row>
    <row r="1110" spans="1:62" s="4" customFormat="1" ht="12.7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28"/>
      <c r="AE1110" s="28"/>
      <c r="AF1110" s="33"/>
      <c r="AG1110" s="33"/>
      <c r="AH1110" s="33"/>
      <c r="AI1110" s="33"/>
      <c r="AJ1110" s="33"/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4">
        <f t="shared" si="188"/>
        <v>0</v>
      </c>
      <c r="BD1110" s="34">
        <f t="shared" si="189"/>
        <v>0</v>
      </c>
      <c r="BE1110" s="34">
        <f t="shared" si="190"/>
        <v>0</v>
      </c>
      <c r="BF1110" s="34">
        <f t="shared" si="191"/>
        <v>0</v>
      </c>
      <c r="BG1110" s="34">
        <f t="shared" si="192"/>
        <v>0</v>
      </c>
      <c r="BH1110" s="34">
        <f t="shared" si="193"/>
        <v>0</v>
      </c>
      <c r="BI1110" s="34">
        <f t="shared" si="187"/>
        <v>0</v>
      </c>
      <c r="BJ1110" s="84"/>
    </row>
    <row r="1111" spans="1:62" s="4" customFormat="1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28"/>
      <c r="AE1111" s="28"/>
      <c r="AF1111" s="33"/>
      <c r="AG1111" s="33"/>
      <c r="AH1111" s="33"/>
      <c r="AI1111" s="33"/>
      <c r="AJ1111" s="33"/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4">
        <f t="shared" si="188"/>
        <v>0</v>
      </c>
      <c r="BD1111" s="34">
        <f t="shared" si="189"/>
        <v>0</v>
      </c>
      <c r="BE1111" s="34">
        <f t="shared" si="190"/>
        <v>0</v>
      </c>
      <c r="BF1111" s="34">
        <f t="shared" si="191"/>
        <v>0</v>
      </c>
      <c r="BG1111" s="34">
        <f t="shared" si="192"/>
        <v>0</v>
      </c>
      <c r="BH1111" s="34">
        <f t="shared" si="193"/>
        <v>0</v>
      </c>
      <c r="BI1111" s="34">
        <f t="shared" si="187"/>
        <v>0</v>
      </c>
      <c r="BJ1111" s="84"/>
    </row>
    <row r="1112" spans="1:62" s="4" customFormat="1" ht="12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28"/>
      <c r="AE1112" s="28"/>
      <c r="AF1112" s="33"/>
      <c r="AG1112" s="33"/>
      <c r="AH1112" s="33"/>
      <c r="AI1112" s="33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4">
        <f t="shared" si="188"/>
        <v>0</v>
      </c>
      <c r="BD1112" s="34">
        <f t="shared" si="189"/>
        <v>0</v>
      </c>
      <c r="BE1112" s="34">
        <f t="shared" si="190"/>
        <v>0</v>
      </c>
      <c r="BF1112" s="34">
        <f t="shared" si="191"/>
        <v>0</v>
      </c>
      <c r="BG1112" s="34">
        <f t="shared" si="192"/>
        <v>0</v>
      </c>
      <c r="BH1112" s="34">
        <f t="shared" si="193"/>
        <v>0</v>
      </c>
      <c r="BI1112" s="34">
        <f t="shared" si="187"/>
        <v>0</v>
      </c>
      <c r="BJ1112" s="84"/>
    </row>
    <row r="1113" spans="1:62" s="4" customFormat="1" ht="12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28"/>
      <c r="AE1113" s="28"/>
      <c r="AF1113" s="33"/>
      <c r="AG1113" s="33"/>
      <c r="AH1113" s="33"/>
      <c r="AI1113" s="33"/>
      <c r="AJ1113" s="33"/>
      <c r="AK1113" s="33"/>
      <c r="AL1113" s="33"/>
      <c r="AM1113" s="33"/>
      <c r="AN1113" s="33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  <c r="AY1113" s="33"/>
      <c r="AZ1113" s="33"/>
      <c r="BA1113" s="33"/>
      <c r="BB1113" s="33"/>
      <c r="BC1113" s="34">
        <f t="shared" si="188"/>
        <v>0</v>
      </c>
      <c r="BD1113" s="34">
        <f t="shared" si="189"/>
        <v>0</v>
      </c>
      <c r="BE1113" s="34">
        <f t="shared" si="190"/>
        <v>0</v>
      </c>
      <c r="BF1113" s="34">
        <f t="shared" si="191"/>
        <v>0</v>
      </c>
      <c r="BG1113" s="34">
        <f t="shared" si="192"/>
        <v>0</v>
      </c>
      <c r="BH1113" s="34">
        <f t="shared" si="193"/>
        <v>0</v>
      </c>
      <c r="BI1113" s="34">
        <f t="shared" si="187"/>
        <v>0</v>
      </c>
      <c r="BJ1113" s="84"/>
    </row>
    <row r="1114" spans="1:62" s="4" customFormat="1" ht="12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28"/>
      <c r="AE1114" s="28"/>
      <c r="AF1114" s="33"/>
      <c r="AG1114" s="33"/>
      <c r="AH1114" s="33"/>
      <c r="AI1114" s="33"/>
      <c r="AJ1114" s="33"/>
      <c r="AK1114" s="33"/>
      <c r="AL1114" s="33"/>
      <c r="AM1114" s="33"/>
      <c r="AN1114" s="33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  <c r="AY1114" s="33"/>
      <c r="AZ1114" s="33"/>
      <c r="BA1114" s="33"/>
      <c r="BB1114" s="33"/>
      <c r="BC1114" s="34">
        <f t="shared" si="188"/>
        <v>0</v>
      </c>
      <c r="BD1114" s="34">
        <f t="shared" si="189"/>
        <v>0</v>
      </c>
      <c r="BE1114" s="34">
        <f t="shared" si="190"/>
        <v>0</v>
      </c>
      <c r="BF1114" s="34">
        <f t="shared" si="191"/>
        <v>0</v>
      </c>
      <c r="BG1114" s="34">
        <f t="shared" si="192"/>
        <v>0</v>
      </c>
      <c r="BH1114" s="34">
        <f t="shared" si="193"/>
        <v>0</v>
      </c>
      <c r="BI1114" s="34">
        <f t="shared" si="187"/>
        <v>0</v>
      </c>
      <c r="BJ1114" s="84"/>
    </row>
    <row r="1115" spans="1:62" s="4" customFormat="1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28"/>
      <c r="AE1115" s="28"/>
      <c r="AF1115" s="33"/>
      <c r="AG1115" s="33"/>
      <c r="AH1115" s="33"/>
      <c r="AI1115" s="33"/>
      <c r="AJ1115" s="33"/>
      <c r="AK1115" s="33"/>
      <c r="AL1115" s="33"/>
      <c r="AM1115" s="33"/>
      <c r="AN1115" s="33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  <c r="AY1115" s="33"/>
      <c r="AZ1115" s="33"/>
      <c r="BA1115" s="33"/>
      <c r="BB1115" s="33"/>
      <c r="BC1115" s="34">
        <f t="shared" si="188"/>
        <v>0</v>
      </c>
      <c r="BD1115" s="34">
        <f t="shared" si="189"/>
        <v>0</v>
      </c>
      <c r="BE1115" s="34">
        <f t="shared" si="190"/>
        <v>0</v>
      </c>
      <c r="BF1115" s="34">
        <f t="shared" si="191"/>
        <v>0</v>
      </c>
      <c r="BG1115" s="34">
        <f t="shared" si="192"/>
        <v>0</v>
      </c>
      <c r="BH1115" s="34">
        <f t="shared" si="193"/>
        <v>0</v>
      </c>
      <c r="BI1115" s="34">
        <f t="shared" si="187"/>
        <v>0</v>
      </c>
      <c r="BJ1115" s="84"/>
    </row>
    <row r="1116" spans="1:62" s="4" customFormat="1" ht="12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28"/>
      <c r="AE1116" s="28"/>
      <c r="AF1116" s="33"/>
      <c r="AG1116" s="33"/>
      <c r="AH1116" s="33"/>
      <c r="AI1116" s="33"/>
      <c r="AJ1116" s="33"/>
      <c r="AK1116" s="33"/>
      <c r="AL1116" s="33"/>
      <c r="AM1116" s="33"/>
      <c r="AN1116" s="33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  <c r="AY1116" s="33"/>
      <c r="AZ1116" s="33"/>
      <c r="BA1116" s="33"/>
      <c r="BB1116" s="33"/>
      <c r="BC1116" s="34">
        <f t="shared" si="188"/>
        <v>0</v>
      </c>
      <c r="BD1116" s="34">
        <f t="shared" si="189"/>
        <v>0</v>
      </c>
      <c r="BE1116" s="34">
        <f t="shared" si="190"/>
        <v>0</v>
      </c>
      <c r="BF1116" s="34">
        <f t="shared" si="191"/>
        <v>0</v>
      </c>
      <c r="BG1116" s="34">
        <f t="shared" si="192"/>
        <v>0</v>
      </c>
      <c r="BH1116" s="34">
        <f t="shared" si="193"/>
        <v>0</v>
      </c>
      <c r="BI1116" s="34">
        <f t="shared" si="187"/>
        <v>0</v>
      </c>
      <c r="BJ1116" s="84"/>
    </row>
    <row r="1117" spans="1:62" s="4" customFormat="1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28"/>
      <c r="AE1117" s="28"/>
      <c r="AF1117" s="33"/>
      <c r="AG1117" s="33"/>
      <c r="AH1117" s="33"/>
      <c r="AI1117" s="33"/>
      <c r="AJ1117" s="33"/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4">
        <f t="shared" si="188"/>
        <v>0</v>
      </c>
      <c r="BD1117" s="34">
        <f t="shared" si="189"/>
        <v>0</v>
      </c>
      <c r="BE1117" s="34">
        <f t="shared" si="190"/>
        <v>0</v>
      </c>
      <c r="BF1117" s="34">
        <f t="shared" si="191"/>
        <v>0</v>
      </c>
      <c r="BG1117" s="34">
        <f t="shared" si="192"/>
        <v>0</v>
      </c>
      <c r="BH1117" s="34">
        <f t="shared" si="193"/>
        <v>0</v>
      </c>
      <c r="BI1117" s="34">
        <f t="shared" si="187"/>
        <v>0</v>
      </c>
      <c r="BJ1117" s="84"/>
    </row>
    <row r="1118" spans="1:62" s="4" customFormat="1" ht="12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28"/>
      <c r="AE1118" s="28"/>
      <c r="AF1118" s="33"/>
      <c r="AG1118" s="33"/>
      <c r="AH1118" s="33"/>
      <c r="AI1118" s="33"/>
      <c r="AJ1118" s="33"/>
      <c r="AK1118" s="33"/>
      <c r="AL1118" s="33"/>
      <c r="AM1118" s="33"/>
      <c r="AN1118" s="33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  <c r="AY1118" s="33"/>
      <c r="AZ1118" s="33"/>
      <c r="BA1118" s="33"/>
      <c r="BB1118" s="33"/>
      <c r="BC1118" s="34">
        <f t="shared" si="188"/>
        <v>0</v>
      </c>
      <c r="BD1118" s="34">
        <f t="shared" si="189"/>
        <v>0</v>
      </c>
      <c r="BE1118" s="34">
        <f t="shared" si="190"/>
        <v>0</v>
      </c>
      <c r="BF1118" s="34">
        <f t="shared" si="191"/>
        <v>0</v>
      </c>
      <c r="BG1118" s="34">
        <f t="shared" si="192"/>
        <v>0</v>
      </c>
      <c r="BH1118" s="34">
        <f t="shared" si="193"/>
        <v>0</v>
      </c>
      <c r="BI1118" s="34">
        <f t="shared" si="187"/>
        <v>0</v>
      </c>
      <c r="BJ1118" s="84"/>
    </row>
    <row r="1119" spans="1:62" s="4" customFormat="1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28"/>
      <c r="AE1119" s="28"/>
      <c r="AF1119" s="33"/>
      <c r="AG1119" s="33"/>
      <c r="AH1119" s="33"/>
      <c r="AI1119" s="33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4">
        <f t="shared" si="188"/>
        <v>0</v>
      </c>
      <c r="BD1119" s="34">
        <f t="shared" si="189"/>
        <v>0</v>
      </c>
      <c r="BE1119" s="34">
        <f t="shared" si="190"/>
        <v>0</v>
      </c>
      <c r="BF1119" s="34">
        <f t="shared" si="191"/>
        <v>0</v>
      </c>
      <c r="BG1119" s="34">
        <f t="shared" si="192"/>
        <v>0</v>
      </c>
      <c r="BH1119" s="34">
        <f t="shared" si="193"/>
        <v>0</v>
      </c>
      <c r="BI1119" s="34">
        <f t="shared" si="187"/>
        <v>0</v>
      </c>
      <c r="BJ1119" s="84"/>
    </row>
    <row r="1120" spans="1:62" s="4" customFormat="1" ht="12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28"/>
      <c r="AE1120" s="28"/>
      <c r="AF1120" s="33"/>
      <c r="AG1120" s="33"/>
      <c r="AH1120" s="33"/>
      <c r="AI1120" s="33"/>
      <c r="AJ1120" s="33"/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4">
        <f t="shared" si="188"/>
        <v>0</v>
      </c>
      <c r="BD1120" s="34">
        <f t="shared" si="189"/>
        <v>0</v>
      </c>
      <c r="BE1120" s="34">
        <f t="shared" si="190"/>
        <v>0</v>
      </c>
      <c r="BF1120" s="34">
        <f t="shared" si="191"/>
        <v>0</v>
      </c>
      <c r="BG1120" s="34">
        <f t="shared" si="192"/>
        <v>0</v>
      </c>
      <c r="BH1120" s="34">
        <f t="shared" si="193"/>
        <v>0</v>
      </c>
      <c r="BI1120" s="34">
        <f t="shared" si="187"/>
        <v>0</v>
      </c>
      <c r="BJ1120" s="84"/>
    </row>
    <row r="1121" spans="1:62" s="4" customFormat="1" ht="12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28"/>
      <c r="AE1121" s="28"/>
      <c r="AF1121" s="33"/>
      <c r="AG1121" s="33"/>
      <c r="AH1121" s="33"/>
      <c r="AI1121" s="33"/>
      <c r="AJ1121" s="33"/>
      <c r="AK1121" s="33"/>
      <c r="AL1121" s="33"/>
      <c r="AM1121" s="33"/>
      <c r="AN1121" s="33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  <c r="AY1121" s="33"/>
      <c r="AZ1121" s="33"/>
      <c r="BA1121" s="33"/>
      <c r="BB1121" s="33"/>
      <c r="BC1121" s="34">
        <f t="shared" si="188"/>
        <v>0</v>
      </c>
      <c r="BD1121" s="34">
        <f t="shared" si="189"/>
        <v>0</v>
      </c>
      <c r="BE1121" s="34">
        <f t="shared" si="190"/>
        <v>0</v>
      </c>
      <c r="BF1121" s="34">
        <f t="shared" si="191"/>
        <v>0</v>
      </c>
      <c r="BG1121" s="34">
        <f t="shared" si="192"/>
        <v>0</v>
      </c>
      <c r="BH1121" s="34">
        <f t="shared" si="193"/>
        <v>0</v>
      </c>
      <c r="BI1121" s="34">
        <f t="shared" si="187"/>
        <v>0</v>
      </c>
      <c r="BJ1121" s="84"/>
    </row>
    <row r="1122" spans="1:62" s="4" customFormat="1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28"/>
      <c r="AE1122" s="28"/>
      <c r="AF1122" s="33"/>
      <c r="AG1122" s="33"/>
      <c r="AH1122" s="33"/>
      <c r="AI1122" s="33"/>
      <c r="AJ1122" s="33"/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4">
        <f t="shared" si="188"/>
        <v>0</v>
      </c>
      <c r="BD1122" s="34">
        <f t="shared" si="189"/>
        <v>0</v>
      </c>
      <c r="BE1122" s="34">
        <f t="shared" si="190"/>
        <v>0</v>
      </c>
      <c r="BF1122" s="34">
        <f t="shared" si="191"/>
        <v>0</v>
      </c>
      <c r="BG1122" s="34">
        <f t="shared" si="192"/>
        <v>0</v>
      </c>
      <c r="BH1122" s="34">
        <f t="shared" si="193"/>
        <v>0</v>
      </c>
      <c r="BI1122" s="34">
        <f t="shared" si="187"/>
        <v>0</v>
      </c>
      <c r="BJ1122" s="84"/>
    </row>
    <row r="1123" spans="1:62" s="4" customFormat="1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28"/>
      <c r="AE1123" s="28"/>
      <c r="AF1123" s="33"/>
      <c r="AG1123" s="33"/>
      <c r="AH1123" s="33"/>
      <c r="AI1123" s="33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4">
        <f t="shared" si="188"/>
        <v>0</v>
      </c>
      <c r="BD1123" s="34">
        <f t="shared" si="189"/>
        <v>0</v>
      </c>
      <c r="BE1123" s="34">
        <f t="shared" si="190"/>
        <v>0</v>
      </c>
      <c r="BF1123" s="34">
        <f t="shared" si="191"/>
        <v>0</v>
      </c>
      <c r="BG1123" s="34">
        <f t="shared" si="192"/>
        <v>0</v>
      </c>
      <c r="BH1123" s="34">
        <f t="shared" si="193"/>
        <v>0</v>
      </c>
      <c r="BI1123" s="34">
        <f t="shared" si="187"/>
        <v>0</v>
      </c>
      <c r="BJ1123" s="84"/>
    </row>
    <row r="1124" spans="1:62" s="4" customFormat="1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28"/>
      <c r="AE1124" s="28"/>
      <c r="AF1124" s="33"/>
      <c r="AG1124" s="33"/>
      <c r="AH1124" s="33"/>
      <c r="AI1124" s="33"/>
      <c r="AJ1124" s="33"/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4">
        <f t="shared" si="188"/>
        <v>0</v>
      </c>
      <c r="BD1124" s="34">
        <f t="shared" si="189"/>
        <v>0</v>
      </c>
      <c r="BE1124" s="34">
        <f t="shared" si="190"/>
        <v>0</v>
      </c>
      <c r="BF1124" s="34">
        <f t="shared" si="191"/>
        <v>0</v>
      </c>
      <c r="BG1124" s="34">
        <f t="shared" si="192"/>
        <v>0</v>
      </c>
      <c r="BH1124" s="34">
        <f t="shared" si="193"/>
        <v>0</v>
      </c>
      <c r="BI1124" s="34">
        <f t="shared" si="187"/>
        <v>0</v>
      </c>
      <c r="BJ1124" s="84"/>
    </row>
    <row r="1125" spans="1:62" s="4" customFormat="1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28"/>
      <c r="AE1125" s="28"/>
      <c r="AF1125" s="33"/>
      <c r="AG1125" s="33"/>
      <c r="AH1125" s="33"/>
      <c r="AI1125" s="33"/>
      <c r="AJ1125" s="33"/>
      <c r="AK1125" s="33"/>
      <c r="AL1125" s="33"/>
      <c r="AM1125" s="33"/>
      <c r="AN1125" s="33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  <c r="AY1125" s="33"/>
      <c r="AZ1125" s="33"/>
      <c r="BA1125" s="33"/>
      <c r="BB1125" s="33"/>
      <c r="BC1125" s="34">
        <f t="shared" si="188"/>
        <v>0</v>
      </c>
      <c r="BD1125" s="34">
        <f t="shared" si="189"/>
        <v>0</v>
      </c>
      <c r="BE1125" s="34">
        <f t="shared" si="190"/>
        <v>0</v>
      </c>
      <c r="BF1125" s="34">
        <f t="shared" si="191"/>
        <v>0</v>
      </c>
      <c r="BG1125" s="34">
        <f t="shared" si="192"/>
        <v>0</v>
      </c>
      <c r="BH1125" s="34">
        <f t="shared" si="193"/>
        <v>0</v>
      </c>
      <c r="BI1125" s="34">
        <f t="shared" si="187"/>
        <v>0</v>
      </c>
      <c r="BJ1125" s="84"/>
    </row>
    <row r="1126" spans="1:62" s="4" customFormat="1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28"/>
      <c r="AE1126" s="28"/>
      <c r="AF1126" s="33"/>
      <c r="AG1126" s="33"/>
      <c r="AH1126" s="33"/>
      <c r="AI1126" s="33"/>
      <c r="AJ1126" s="33"/>
      <c r="AK1126" s="33"/>
      <c r="AL1126" s="33"/>
      <c r="AM1126" s="33"/>
      <c r="AN1126" s="33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  <c r="AY1126" s="33"/>
      <c r="AZ1126" s="33"/>
      <c r="BA1126" s="33"/>
      <c r="BB1126" s="33"/>
      <c r="BC1126" s="34">
        <f t="shared" si="188"/>
        <v>0</v>
      </c>
      <c r="BD1126" s="34">
        <f t="shared" si="189"/>
        <v>0</v>
      </c>
      <c r="BE1126" s="34">
        <f t="shared" si="190"/>
        <v>0</v>
      </c>
      <c r="BF1126" s="34">
        <f t="shared" si="191"/>
        <v>0</v>
      </c>
      <c r="BG1126" s="34">
        <f t="shared" si="192"/>
        <v>0</v>
      </c>
      <c r="BH1126" s="34">
        <f t="shared" si="193"/>
        <v>0</v>
      </c>
      <c r="BI1126" s="34">
        <f t="shared" si="187"/>
        <v>0</v>
      </c>
      <c r="BJ1126" s="84"/>
    </row>
    <row r="1127" spans="1:62" s="4" customFormat="1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28"/>
      <c r="AE1127" s="28"/>
      <c r="AF1127" s="33"/>
      <c r="AG1127" s="33"/>
      <c r="AH1127" s="33"/>
      <c r="AI1127" s="33"/>
      <c r="AJ1127" s="33"/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4">
        <f t="shared" si="188"/>
        <v>0</v>
      </c>
      <c r="BD1127" s="34">
        <f t="shared" si="189"/>
        <v>0</v>
      </c>
      <c r="BE1127" s="34">
        <f t="shared" si="190"/>
        <v>0</v>
      </c>
      <c r="BF1127" s="34">
        <f t="shared" si="191"/>
        <v>0</v>
      </c>
      <c r="BG1127" s="34">
        <f t="shared" si="192"/>
        <v>0</v>
      </c>
      <c r="BH1127" s="34">
        <f t="shared" si="193"/>
        <v>0</v>
      </c>
      <c r="BI1127" s="34">
        <f t="shared" si="187"/>
        <v>0</v>
      </c>
      <c r="BJ1127" s="84"/>
    </row>
    <row r="1128" spans="1:62" s="4" customFormat="1" ht="12.7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28"/>
      <c r="AE1128" s="28"/>
      <c r="AF1128" s="33"/>
      <c r="AG1128" s="33"/>
      <c r="AH1128" s="33"/>
      <c r="AI1128" s="33"/>
      <c r="AJ1128" s="33"/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4">
        <f t="shared" si="188"/>
        <v>0</v>
      </c>
      <c r="BD1128" s="34">
        <f t="shared" si="189"/>
        <v>0</v>
      </c>
      <c r="BE1128" s="34">
        <f t="shared" si="190"/>
        <v>0</v>
      </c>
      <c r="BF1128" s="34">
        <f t="shared" si="191"/>
        <v>0</v>
      </c>
      <c r="BG1128" s="34">
        <f t="shared" si="192"/>
        <v>0</v>
      </c>
      <c r="BH1128" s="34">
        <f t="shared" si="193"/>
        <v>0</v>
      </c>
      <c r="BI1128" s="34">
        <f t="shared" si="187"/>
        <v>0</v>
      </c>
      <c r="BJ1128" s="84"/>
    </row>
    <row r="1129" spans="1:62" s="4" customFormat="1" ht="12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28"/>
      <c r="AE1129" s="28"/>
      <c r="AF1129" s="33"/>
      <c r="AG1129" s="33"/>
      <c r="AH1129" s="33"/>
      <c r="AI1129" s="33"/>
      <c r="AJ1129" s="33"/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  <c r="BC1129" s="34">
        <f t="shared" si="188"/>
        <v>0</v>
      </c>
      <c r="BD1129" s="34">
        <f t="shared" si="189"/>
        <v>0</v>
      </c>
      <c r="BE1129" s="34">
        <f t="shared" si="190"/>
        <v>0</v>
      </c>
      <c r="BF1129" s="34">
        <f t="shared" si="191"/>
        <v>0</v>
      </c>
      <c r="BG1129" s="34">
        <f t="shared" si="192"/>
        <v>0</v>
      </c>
      <c r="BH1129" s="34">
        <f t="shared" si="193"/>
        <v>0</v>
      </c>
      <c r="BI1129" s="34">
        <f t="shared" si="187"/>
        <v>0</v>
      </c>
      <c r="BJ1129" s="84"/>
    </row>
    <row r="1130" spans="1:62" s="4" customFormat="1" ht="12.7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28"/>
      <c r="AE1130" s="28"/>
      <c r="AF1130" s="33"/>
      <c r="AG1130" s="33"/>
      <c r="AH1130" s="33"/>
      <c r="AI1130" s="33"/>
      <c r="AJ1130" s="33"/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4">
        <f t="shared" si="188"/>
        <v>0</v>
      </c>
      <c r="BD1130" s="34">
        <f t="shared" si="189"/>
        <v>0</v>
      </c>
      <c r="BE1130" s="34">
        <f t="shared" si="190"/>
        <v>0</v>
      </c>
      <c r="BF1130" s="34">
        <f t="shared" si="191"/>
        <v>0</v>
      </c>
      <c r="BG1130" s="34">
        <f t="shared" si="192"/>
        <v>0</v>
      </c>
      <c r="BH1130" s="34">
        <f t="shared" si="193"/>
        <v>0</v>
      </c>
      <c r="BI1130" s="34">
        <f t="shared" si="187"/>
        <v>0</v>
      </c>
      <c r="BJ1130" s="84"/>
    </row>
    <row r="1131" spans="1:62" s="4" customFormat="1" ht="12.7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28"/>
      <c r="AE1131" s="28"/>
      <c r="AF1131" s="33"/>
      <c r="AG1131" s="33"/>
      <c r="AH1131" s="33"/>
      <c r="AI1131" s="33"/>
      <c r="AJ1131" s="33"/>
      <c r="AK1131" s="33"/>
      <c r="AL1131" s="33"/>
      <c r="AM1131" s="33"/>
      <c r="AN1131" s="33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  <c r="AY1131" s="33"/>
      <c r="AZ1131" s="33"/>
      <c r="BA1131" s="33"/>
      <c r="BB1131" s="33"/>
      <c r="BC1131" s="34">
        <f t="shared" si="188"/>
        <v>0</v>
      </c>
      <c r="BD1131" s="34">
        <f t="shared" si="189"/>
        <v>0</v>
      </c>
      <c r="BE1131" s="34">
        <f t="shared" si="190"/>
        <v>0</v>
      </c>
      <c r="BF1131" s="34">
        <f t="shared" si="191"/>
        <v>0</v>
      </c>
      <c r="BG1131" s="34">
        <f t="shared" si="192"/>
        <v>0</v>
      </c>
      <c r="BH1131" s="34">
        <f t="shared" si="193"/>
        <v>0</v>
      </c>
      <c r="BI1131" s="34">
        <f t="shared" si="187"/>
        <v>0</v>
      </c>
      <c r="BJ1131" s="84"/>
    </row>
    <row r="1132" spans="1:62" s="4" customFormat="1" ht="12.7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28"/>
      <c r="AE1132" s="28"/>
      <c r="AF1132" s="33"/>
      <c r="AG1132" s="33"/>
      <c r="AH1132" s="33"/>
      <c r="AI1132" s="33"/>
      <c r="AJ1132" s="33"/>
      <c r="AK1132" s="33"/>
      <c r="AL1132" s="33"/>
      <c r="AM1132" s="33"/>
      <c r="AN1132" s="33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  <c r="AY1132" s="33"/>
      <c r="AZ1132" s="33"/>
      <c r="BA1132" s="33"/>
      <c r="BB1132" s="33"/>
      <c r="BC1132" s="34">
        <f t="shared" si="188"/>
        <v>0</v>
      </c>
      <c r="BD1132" s="34">
        <f t="shared" si="189"/>
        <v>0</v>
      </c>
      <c r="BE1132" s="34">
        <f t="shared" si="190"/>
        <v>0</v>
      </c>
      <c r="BF1132" s="34">
        <f t="shared" si="191"/>
        <v>0</v>
      </c>
      <c r="BG1132" s="34">
        <f t="shared" si="192"/>
        <v>0</v>
      </c>
      <c r="BH1132" s="34">
        <f t="shared" si="193"/>
        <v>0</v>
      </c>
      <c r="BI1132" s="34">
        <f t="shared" si="187"/>
        <v>0</v>
      </c>
      <c r="BJ1132" s="84"/>
    </row>
    <row r="1133" spans="1:62" s="4" customFormat="1" ht="12.7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28"/>
      <c r="AE1133" s="28"/>
      <c r="AF1133" s="33"/>
      <c r="AG1133" s="33"/>
      <c r="AH1133" s="33"/>
      <c r="AI1133" s="33"/>
      <c r="AJ1133" s="33"/>
      <c r="AK1133" s="33"/>
      <c r="AL1133" s="33"/>
      <c r="AM1133" s="33"/>
      <c r="AN1133" s="33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  <c r="AY1133" s="33"/>
      <c r="AZ1133" s="33"/>
      <c r="BA1133" s="33"/>
      <c r="BB1133" s="33"/>
      <c r="BC1133" s="34">
        <f t="shared" si="188"/>
        <v>0</v>
      </c>
      <c r="BD1133" s="34">
        <f t="shared" si="189"/>
        <v>0</v>
      </c>
      <c r="BE1133" s="34">
        <f t="shared" si="190"/>
        <v>0</v>
      </c>
      <c r="BF1133" s="34">
        <f t="shared" si="191"/>
        <v>0</v>
      </c>
      <c r="BG1133" s="34">
        <f t="shared" si="192"/>
        <v>0</v>
      </c>
      <c r="BH1133" s="34">
        <f t="shared" si="193"/>
        <v>0</v>
      </c>
      <c r="BI1133" s="34">
        <f t="shared" si="187"/>
        <v>0</v>
      </c>
      <c r="BJ1133" s="84"/>
    </row>
    <row r="1134" spans="1:62" s="4" customFormat="1" ht="12.7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28"/>
      <c r="AE1134" s="28"/>
      <c r="AF1134" s="33"/>
      <c r="AG1134" s="33"/>
      <c r="AH1134" s="33"/>
      <c r="AI1134" s="33"/>
      <c r="AJ1134" s="33"/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4">
        <f t="shared" si="188"/>
        <v>0</v>
      </c>
      <c r="BD1134" s="34">
        <f t="shared" si="189"/>
        <v>0</v>
      </c>
      <c r="BE1134" s="34">
        <f t="shared" si="190"/>
        <v>0</v>
      </c>
      <c r="BF1134" s="34">
        <f t="shared" si="191"/>
        <v>0</v>
      </c>
      <c r="BG1134" s="34">
        <f t="shared" si="192"/>
        <v>0</v>
      </c>
      <c r="BH1134" s="34">
        <f t="shared" si="193"/>
        <v>0</v>
      </c>
      <c r="BI1134" s="34">
        <f t="shared" si="187"/>
        <v>0</v>
      </c>
      <c r="BJ1134" s="84"/>
    </row>
    <row r="1135" spans="1:62" s="4" customFormat="1" ht="12.7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28"/>
      <c r="AE1135" s="28"/>
      <c r="AF1135" s="33"/>
      <c r="AG1135" s="33"/>
      <c r="AH1135" s="33"/>
      <c r="AI1135" s="33"/>
      <c r="AJ1135" s="33"/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4">
        <f t="shared" si="188"/>
        <v>0</v>
      </c>
      <c r="BD1135" s="34">
        <f t="shared" si="189"/>
        <v>0</v>
      </c>
      <c r="BE1135" s="34">
        <f t="shared" si="190"/>
        <v>0</v>
      </c>
      <c r="BF1135" s="34">
        <f t="shared" si="191"/>
        <v>0</v>
      </c>
      <c r="BG1135" s="34">
        <f t="shared" si="192"/>
        <v>0</v>
      </c>
      <c r="BH1135" s="34">
        <f t="shared" si="193"/>
        <v>0</v>
      </c>
      <c r="BI1135" s="34">
        <f t="shared" si="187"/>
        <v>0</v>
      </c>
      <c r="BJ1135" s="84"/>
    </row>
    <row r="1136" spans="1:62" s="4" customFormat="1" ht="12.7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28"/>
      <c r="AE1136" s="28"/>
      <c r="AF1136" s="33"/>
      <c r="AG1136" s="33"/>
      <c r="AH1136" s="33"/>
      <c r="AI1136" s="33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4">
        <f t="shared" si="188"/>
        <v>0</v>
      </c>
      <c r="BD1136" s="34">
        <f t="shared" si="189"/>
        <v>0</v>
      </c>
      <c r="BE1136" s="34">
        <f t="shared" si="190"/>
        <v>0</v>
      </c>
      <c r="BF1136" s="34">
        <f t="shared" si="191"/>
        <v>0</v>
      </c>
      <c r="BG1136" s="34">
        <f t="shared" si="192"/>
        <v>0</v>
      </c>
      <c r="BH1136" s="34">
        <f t="shared" si="193"/>
        <v>0</v>
      </c>
      <c r="BI1136" s="34">
        <f t="shared" si="187"/>
        <v>0</v>
      </c>
      <c r="BJ1136" s="84"/>
    </row>
    <row r="1137" spans="1:62" s="4" customFormat="1" ht="12.7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28"/>
      <c r="AE1137" s="28"/>
      <c r="AF1137" s="33"/>
      <c r="AG1137" s="33"/>
      <c r="AH1137" s="33"/>
      <c r="AI1137" s="33"/>
      <c r="AJ1137" s="33"/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4">
        <f t="shared" si="188"/>
        <v>0</v>
      </c>
      <c r="BD1137" s="34">
        <f t="shared" si="189"/>
        <v>0</v>
      </c>
      <c r="BE1137" s="34">
        <f t="shared" si="190"/>
        <v>0</v>
      </c>
      <c r="BF1137" s="34">
        <f t="shared" si="191"/>
        <v>0</v>
      </c>
      <c r="BG1137" s="34">
        <f t="shared" si="192"/>
        <v>0</v>
      </c>
      <c r="BH1137" s="34">
        <f t="shared" si="193"/>
        <v>0</v>
      </c>
      <c r="BI1137" s="34">
        <f t="shared" si="187"/>
        <v>0</v>
      </c>
      <c r="BJ1137" s="84"/>
    </row>
    <row r="1138" spans="1:62" s="4" customFormat="1" ht="12.7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28"/>
      <c r="AE1138" s="28"/>
      <c r="AF1138" s="33"/>
      <c r="AG1138" s="33"/>
      <c r="AH1138" s="33"/>
      <c r="AI1138" s="33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4">
        <f t="shared" si="188"/>
        <v>0</v>
      </c>
      <c r="BD1138" s="34">
        <f t="shared" si="189"/>
        <v>0</v>
      </c>
      <c r="BE1138" s="34">
        <f t="shared" si="190"/>
        <v>0</v>
      </c>
      <c r="BF1138" s="34">
        <f t="shared" si="191"/>
        <v>0</v>
      </c>
      <c r="BG1138" s="34">
        <f t="shared" si="192"/>
        <v>0</v>
      </c>
      <c r="BH1138" s="34">
        <f t="shared" si="193"/>
        <v>0</v>
      </c>
      <c r="BI1138" s="34">
        <f t="shared" si="187"/>
        <v>0</v>
      </c>
      <c r="BJ1138" s="84"/>
    </row>
    <row r="1139" spans="1:62" s="4" customFormat="1" ht="12.7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28"/>
      <c r="AE1139" s="28"/>
      <c r="AF1139" s="33"/>
      <c r="AG1139" s="33"/>
      <c r="AH1139" s="33"/>
      <c r="AI1139" s="33"/>
      <c r="AJ1139" s="33"/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4">
        <f t="shared" si="188"/>
        <v>0</v>
      </c>
      <c r="BD1139" s="34">
        <f t="shared" si="189"/>
        <v>0</v>
      </c>
      <c r="BE1139" s="34">
        <f t="shared" si="190"/>
        <v>0</v>
      </c>
      <c r="BF1139" s="34">
        <f t="shared" si="191"/>
        <v>0</v>
      </c>
      <c r="BG1139" s="34">
        <f t="shared" si="192"/>
        <v>0</v>
      </c>
      <c r="BH1139" s="34">
        <f t="shared" si="193"/>
        <v>0</v>
      </c>
      <c r="BI1139" s="34">
        <f t="shared" si="187"/>
        <v>0</v>
      </c>
      <c r="BJ1139" s="84"/>
    </row>
    <row r="1140" spans="1:62" s="4" customFormat="1" ht="12.7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28"/>
      <c r="AE1140" s="28"/>
      <c r="AF1140" s="33"/>
      <c r="AG1140" s="33"/>
      <c r="AH1140" s="33"/>
      <c r="AI1140" s="33"/>
      <c r="AJ1140" s="33"/>
      <c r="AK1140" s="33"/>
      <c r="AL1140" s="33"/>
      <c r="AM1140" s="33"/>
      <c r="AN1140" s="33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  <c r="AY1140" s="33"/>
      <c r="AZ1140" s="33"/>
      <c r="BA1140" s="33"/>
      <c r="BB1140" s="33"/>
      <c r="BC1140" s="34">
        <f t="shared" si="188"/>
        <v>0</v>
      </c>
      <c r="BD1140" s="34">
        <f t="shared" si="189"/>
        <v>0</v>
      </c>
      <c r="BE1140" s="34">
        <f t="shared" si="190"/>
        <v>0</v>
      </c>
      <c r="BF1140" s="34">
        <f t="shared" si="191"/>
        <v>0</v>
      </c>
      <c r="BG1140" s="34">
        <f t="shared" si="192"/>
        <v>0</v>
      </c>
      <c r="BH1140" s="34">
        <f t="shared" si="193"/>
        <v>0</v>
      </c>
      <c r="BI1140" s="34">
        <f aca="true" t="shared" si="194" ref="BI1140:BI1203">C1140</f>
        <v>0</v>
      </c>
      <c r="BJ1140" s="84"/>
    </row>
    <row r="1141" spans="1:62" s="4" customFormat="1" ht="12.7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28"/>
      <c r="AE1141" s="28"/>
      <c r="AF1141" s="33"/>
      <c r="AG1141" s="33"/>
      <c r="AH1141" s="33"/>
      <c r="AI1141" s="33"/>
      <c r="AJ1141" s="33"/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4">
        <f t="shared" si="188"/>
        <v>0</v>
      </c>
      <c r="BD1141" s="34">
        <f t="shared" si="189"/>
        <v>0</v>
      </c>
      <c r="BE1141" s="34">
        <f t="shared" si="190"/>
        <v>0</v>
      </c>
      <c r="BF1141" s="34">
        <f t="shared" si="191"/>
        <v>0</v>
      </c>
      <c r="BG1141" s="34">
        <f t="shared" si="192"/>
        <v>0</v>
      </c>
      <c r="BH1141" s="34">
        <f t="shared" si="193"/>
        <v>0</v>
      </c>
      <c r="BI1141" s="34">
        <f t="shared" si="194"/>
        <v>0</v>
      </c>
      <c r="BJ1141" s="84"/>
    </row>
    <row r="1142" spans="1:62" s="4" customFormat="1" ht="12.7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28"/>
      <c r="AE1142" s="28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4">
        <f aca="true" t="shared" si="195" ref="BC1142:BC1203">AY1142+AU1142+AQ1142+AM1142+AI1142+AE1142+AA1142+W1142+S1142+O1142</f>
        <v>0</v>
      </c>
      <c r="BD1142" s="34">
        <f aca="true" t="shared" si="196" ref="BD1142:BD1203">AZ1142+AV1142+AR1142+AN1142+AJ1142+AF1142+AB1142+X1142+T1142+P1142+M1142+K1142+I1142+G1142</f>
        <v>0</v>
      </c>
      <c r="BE1142" s="34">
        <f aca="true" t="shared" si="197" ref="BE1142:BE1203">BA1142+AW1142+AS1142+AO1142+AK1142+AG1142+AC1142+Y1142+U1142+Q1142</f>
        <v>0</v>
      </c>
      <c r="BF1142" s="34">
        <f aca="true" t="shared" si="198" ref="BF1142:BF1202">BB1141+AX1142+AT1142+AP1142+AL1142+AH1142+AD1142+Z1142+V1142+R1142+N1142+L1142+J1142+H1142</f>
        <v>0</v>
      </c>
      <c r="BG1142" s="34">
        <f aca="true" t="shared" si="199" ref="BG1142:BG1203">BC1142+BE1142</f>
        <v>0</v>
      </c>
      <c r="BH1142" s="34">
        <f aca="true" t="shared" si="200" ref="BH1142:BH1203">BD1142+BF1142</f>
        <v>0</v>
      </c>
      <c r="BI1142" s="34">
        <f t="shared" si="194"/>
        <v>0</v>
      </c>
      <c r="BJ1142" s="84"/>
    </row>
    <row r="1143" spans="1:62" s="4" customFormat="1" ht="12.7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28"/>
      <c r="AE1143" s="28"/>
      <c r="AF1143" s="33"/>
      <c r="AG1143" s="33"/>
      <c r="AH1143" s="33"/>
      <c r="AI1143" s="33"/>
      <c r="AJ1143" s="33"/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4">
        <f t="shared" si="195"/>
        <v>0</v>
      </c>
      <c r="BD1143" s="34">
        <f t="shared" si="196"/>
        <v>0</v>
      </c>
      <c r="BE1143" s="34">
        <f t="shared" si="197"/>
        <v>0</v>
      </c>
      <c r="BF1143" s="34">
        <f t="shared" si="198"/>
        <v>0</v>
      </c>
      <c r="BG1143" s="34">
        <f t="shared" si="199"/>
        <v>0</v>
      </c>
      <c r="BH1143" s="34">
        <f t="shared" si="200"/>
        <v>0</v>
      </c>
      <c r="BI1143" s="34">
        <f t="shared" si="194"/>
        <v>0</v>
      </c>
      <c r="BJ1143" s="84"/>
    </row>
    <row r="1144" spans="1:62" s="4" customFormat="1" ht="12.7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28"/>
      <c r="AE1144" s="28"/>
      <c r="AF1144" s="33"/>
      <c r="AG1144" s="33"/>
      <c r="AH1144" s="33"/>
      <c r="AI1144" s="33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4">
        <f t="shared" si="195"/>
        <v>0</v>
      </c>
      <c r="BD1144" s="34">
        <f t="shared" si="196"/>
        <v>0</v>
      </c>
      <c r="BE1144" s="34">
        <f t="shared" si="197"/>
        <v>0</v>
      </c>
      <c r="BF1144" s="34">
        <f t="shared" si="198"/>
        <v>0</v>
      </c>
      <c r="BG1144" s="34">
        <f t="shared" si="199"/>
        <v>0</v>
      </c>
      <c r="BH1144" s="34">
        <f t="shared" si="200"/>
        <v>0</v>
      </c>
      <c r="BI1144" s="34">
        <f t="shared" si="194"/>
        <v>0</v>
      </c>
      <c r="BJ1144" s="84"/>
    </row>
    <row r="1145" spans="1:62" s="4" customFormat="1" ht="12.7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28"/>
      <c r="AE1145" s="28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4">
        <f t="shared" si="195"/>
        <v>0</v>
      </c>
      <c r="BD1145" s="34">
        <f t="shared" si="196"/>
        <v>0</v>
      </c>
      <c r="BE1145" s="34">
        <f t="shared" si="197"/>
        <v>0</v>
      </c>
      <c r="BF1145" s="34">
        <f t="shared" si="198"/>
        <v>0</v>
      </c>
      <c r="BG1145" s="34">
        <f t="shared" si="199"/>
        <v>0</v>
      </c>
      <c r="BH1145" s="34">
        <f t="shared" si="200"/>
        <v>0</v>
      </c>
      <c r="BI1145" s="34">
        <f t="shared" si="194"/>
        <v>0</v>
      </c>
      <c r="BJ1145" s="84"/>
    </row>
    <row r="1146" spans="1:62" s="4" customFormat="1" ht="12.7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28"/>
      <c r="AE1146" s="28"/>
      <c r="AF1146" s="33"/>
      <c r="AG1146" s="33"/>
      <c r="AH1146" s="33"/>
      <c r="AI1146" s="33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4">
        <f t="shared" si="195"/>
        <v>0</v>
      </c>
      <c r="BD1146" s="34">
        <f t="shared" si="196"/>
        <v>0</v>
      </c>
      <c r="BE1146" s="34">
        <f t="shared" si="197"/>
        <v>0</v>
      </c>
      <c r="BF1146" s="34">
        <f t="shared" si="198"/>
        <v>0</v>
      </c>
      <c r="BG1146" s="34">
        <f t="shared" si="199"/>
        <v>0</v>
      </c>
      <c r="BH1146" s="34">
        <f t="shared" si="200"/>
        <v>0</v>
      </c>
      <c r="BI1146" s="34">
        <f t="shared" si="194"/>
        <v>0</v>
      </c>
      <c r="BJ1146" s="84"/>
    </row>
    <row r="1147" spans="1:62" s="4" customFormat="1" ht="12.7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28"/>
      <c r="AE1147" s="28"/>
      <c r="AF1147" s="33"/>
      <c r="AG1147" s="33"/>
      <c r="AH1147" s="33"/>
      <c r="AI1147" s="33"/>
      <c r="AJ1147" s="33"/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4">
        <f t="shared" si="195"/>
        <v>0</v>
      </c>
      <c r="BD1147" s="34">
        <f t="shared" si="196"/>
        <v>0</v>
      </c>
      <c r="BE1147" s="34">
        <f t="shared" si="197"/>
        <v>0</v>
      </c>
      <c r="BF1147" s="34">
        <f t="shared" si="198"/>
        <v>0</v>
      </c>
      <c r="BG1147" s="34">
        <f t="shared" si="199"/>
        <v>0</v>
      </c>
      <c r="BH1147" s="34">
        <f t="shared" si="200"/>
        <v>0</v>
      </c>
      <c r="BI1147" s="34">
        <f t="shared" si="194"/>
        <v>0</v>
      </c>
      <c r="BJ1147" s="84"/>
    </row>
    <row r="1148" spans="1:62" s="4" customFormat="1" ht="12.7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28"/>
      <c r="AE1148" s="28"/>
      <c r="AF1148" s="33"/>
      <c r="AG1148" s="33"/>
      <c r="AH1148" s="33"/>
      <c r="AI1148" s="33"/>
      <c r="AJ1148" s="33"/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4">
        <f t="shared" si="195"/>
        <v>0</v>
      </c>
      <c r="BD1148" s="34">
        <f t="shared" si="196"/>
        <v>0</v>
      </c>
      <c r="BE1148" s="34">
        <f t="shared" si="197"/>
        <v>0</v>
      </c>
      <c r="BF1148" s="34">
        <f t="shared" si="198"/>
        <v>0</v>
      </c>
      <c r="BG1148" s="34">
        <f t="shared" si="199"/>
        <v>0</v>
      </c>
      <c r="BH1148" s="34">
        <f t="shared" si="200"/>
        <v>0</v>
      </c>
      <c r="BI1148" s="34">
        <f t="shared" si="194"/>
        <v>0</v>
      </c>
      <c r="BJ1148" s="84"/>
    </row>
    <row r="1149" spans="1:62" s="4" customFormat="1" ht="12.7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28"/>
      <c r="AE1149" s="28"/>
      <c r="AF1149" s="33"/>
      <c r="AG1149" s="33"/>
      <c r="AH1149" s="33"/>
      <c r="AI1149" s="33"/>
      <c r="AJ1149" s="33"/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4">
        <f t="shared" si="195"/>
        <v>0</v>
      </c>
      <c r="BD1149" s="34">
        <f t="shared" si="196"/>
        <v>0</v>
      </c>
      <c r="BE1149" s="34">
        <f t="shared" si="197"/>
        <v>0</v>
      </c>
      <c r="BF1149" s="34">
        <f t="shared" si="198"/>
        <v>0</v>
      </c>
      <c r="BG1149" s="34">
        <f t="shared" si="199"/>
        <v>0</v>
      </c>
      <c r="BH1149" s="34">
        <f t="shared" si="200"/>
        <v>0</v>
      </c>
      <c r="BI1149" s="34">
        <f t="shared" si="194"/>
        <v>0</v>
      </c>
      <c r="BJ1149" s="84"/>
    </row>
    <row r="1150" spans="1:62" s="4" customFormat="1" ht="12.7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28"/>
      <c r="AE1150" s="28"/>
      <c r="AF1150" s="33"/>
      <c r="AG1150" s="33"/>
      <c r="AH1150" s="33"/>
      <c r="AI1150" s="33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4">
        <f t="shared" si="195"/>
        <v>0</v>
      </c>
      <c r="BD1150" s="34">
        <f t="shared" si="196"/>
        <v>0</v>
      </c>
      <c r="BE1150" s="34">
        <f t="shared" si="197"/>
        <v>0</v>
      </c>
      <c r="BF1150" s="34">
        <f t="shared" si="198"/>
        <v>0</v>
      </c>
      <c r="BG1150" s="34">
        <f t="shared" si="199"/>
        <v>0</v>
      </c>
      <c r="BH1150" s="34">
        <f t="shared" si="200"/>
        <v>0</v>
      </c>
      <c r="BI1150" s="34">
        <f t="shared" si="194"/>
        <v>0</v>
      </c>
      <c r="BJ1150" s="84"/>
    </row>
    <row r="1151" spans="1:62" s="4" customFormat="1" ht="12.7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28"/>
      <c r="AE1151" s="28"/>
      <c r="AF1151" s="33"/>
      <c r="AG1151" s="33"/>
      <c r="AH1151" s="33"/>
      <c r="AI1151" s="33"/>
      <c r="AJ1151" s="33"/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4">
        <f t="shared" si="195"/>
        <v>0</v>
      </c>
      <c r="BD1151" s="34">
        <f t="shared" si="196"/>
        <v>0</v>
      </c>
      <c r="BE1151" s="34">
        <f t="shared" si="197"/>
        <v>0</v>
      </c>
      <c r="BF1151" s="34">
        <f t="shared" si="198"/>
        <v>0</v>
      </c>
      <c r="BG1151" s="34">
        <f t="shared" si="199"/>
        <v>0</v>
      </c>
      <c r="BH1151" s="34">
        <f t="shared" si="200"/>
        <v>0</v>
      </c>
      <c r="BI1151" s="34">
        <f t="shared" si="194"/>
        <v>0</v>
      </c>
      <c r="BJ1151" s="84"/>
    </row>
    <row r="1152" spans="1:62" s="4" customFormat="1" ht="12.7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28"/>
      <c r="AE1152" s="28"/>
      <c r="AF1152" s="33"/>
      <c r="AG1152" s="33"/>
      <c r="AH1152" s="33"/>
      <c r="AI1152" s="33"/>
      <c r="AJ1152" s="33"/>
      <c r="AK1152" s="33"/>
      <c r="AL1152" s="33"/>
      <c r="AM1152" s="33"/>
      <c r="AN1152" s="33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  <c r="AY1152" s="33"/>
      <c r="AZ1152" s="33"/>
      <c r="BA1152" s="33"/>
      <c r="BB1152" s="33"/>
      <c r="BC1152" s="34">
        <f t="shared" si="195"/>
        <v>0</v>
      </c>
      <c r="BD1152" s="34">
        <f t="shared" si="196"/>
        <v>0</v>
      </c>
      <c r="BE1152" s="34">
        <f t="shared" si="197"/>
        <v>0</v>
      </c>
      <c r="BF1152" s="34">
        <f t="shared" si="198"/>
        <v>0</v>
      </c>
      <c r="BG1152" s="34">
        <f t="shared" si="199"/>
        <v>0</v>
      </c>
      <c r="BH1152" s="34">
        <f t="shared" si="200"/>
        <v>0</v>
      </c>
      <c r="BI1152" s="34">
        <f t="shared" si="194"/>
        <v>0</v>
      </c>
      <c r="BJ1152" s="84"/>
    </row>
    <row r="1153" spans="1:62" s="4" customFormat="1" ht="12.7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28"/>
      <c r="AE1153" s="28"/>
      <c r="AF1153" s="33"/>
      <c r="AG1153" s="33"/>
      <c r="AH1153" s="33"/>
      <c r="AI1153" s="33"/>
      <c r="AJ1153" s="33"/>
      <c r="AK1153" s="33"/>
      <c r="AL1153" s="33"/>
      <c r="AM1153" s="33"/>
      <c r="AN1153" s="33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  <c r="AY1153" s="33"/>
      <c r="AZ1153" s="33"/>
      <c r="BA1153" s="33"/>
      <c r="BB1153" s="33"/>
      <c r="BC1153" s="34">
        <f t="shared" si="195"/>
        <v>0</v>
      </c>
      <c r="BD1153" s="34">
        <f t="shared" si="196"/>
        <v>0</v>
      </c>
      <c r="BE1153" s="34">
        <f t="shared" si="197"/>
        <v>0</v>
      </c>
      <c r="BF1153" s="34">
        <f t="shared" si="198"/>
        <v>0</v>
      </c>
      <c r="BG1153" s="34">
        <f t="shared" si="199"/>
        <v>0</v>
      </c>
      <c r="BH1153" s="34">
        <f t="shared" si="200"/>
        <v>0</v>
      </c>
      <c r="BI1153" s="34">
        <f t="shared" si="194"/>
        <v>0</v>
      </c>
      <c r="BJ1153" s="84"/>
    </row>
    <row r="1154" spans="1:62" s="4" customFormat="1" ht="12.7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28"/>
      <c r="AE1154" s="28"/>
      <c r="AF1154" s="33"/>
      <c r="AG1154" s="33"/>
      <c r="AH1154" s="33"/>
      <c r="AI1154" s="33"/>
      <c r="AJ1154" s="33"/>
      <c r="AK1154" s="33"/>
      <c r="AL1154" s="33"/>
      <c r="AM1154" s="33"/>
      <c r="AN1154" s="33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  <c r="AY1154" s="33"/>
      <c r="AZ1154" s="33"/>
      <c r="BA1154" s="33"/>
      <c r="BB1154" s="33"/>
      <c r="BC1154" s="34">
        <f t="shared" si="195"/>
        <v>0</v>
      </c>
      <c r="BD1154" s="34">
        <f t="shared" si="196"/>
        <v>0</v>
      </c>
      <c r="BE1154" s="34">
        <f t="shared" si="197"/>
        <v>0</v>
      </c>
      <c r="BF1154" s="34">
        <f t="shared" si="198"/>
        <v>0</v>
      </c>
      <c r="BG1154" s="34">
        <f t="shared" si="199"/>
        <v>0</v>
      </c>
      <c r="BH1154" s="34">
        <f t="shared" si="200"/>
        <v>0</v>
      </c>
      <c r="BI1154" s="34">
        <f t="shared" si="194"/>
        <v>0</v>
      </c>
      <c r="BJ1154" s="84"/>
    </row>
    <row r="1155" spans="1:62" s="4" customFormat="1" ht="12.7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28"/>
      <c r="AE1155" s="28"/>
      <c r="AF1155" s="33"/>
      <c r="AG1155" s="33"/>
      <c r="AH1155" s="33"/>
      <c r="AI1155" s="33"/>
      <c r="AJ1155" s="33"/>
      <c r="AK1155" s="33"/>
      <c r="AL1155" s="33"/>
      <c r="AM1155" s="33"/>
      <c r="AN1155" s="33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  <c r="AY1155" s="33"/>
      <c r="AZ1155" s="33"/>
      <c r="BA1155" s="33"/>
      <c r="BB1155" s="33"/>
      <c r="BC1155" s="34">
        <f t="shared" si="195"/>
        <v>0</v>
      </c>
      <c r="BD1155" s="34">
        <f t="shared" si="196"/>
        <v>0</v>
      </c>
      <c r="BE1155" s="34">
        <f t="shared" si="197"/>
        <v>0</v>
      </c>
      <c r="BF1155" s="34">
        <f t="shared" si="198"/>
        <v>0</v>
      </c>
      <c r="BG1155" s="34">
        <f t="shared" si="199"/>
        <v>0</v>
      </c>
      <c r="BH1155" s="34">
        <f t="shared" si="200"/>
        <v>0</v>
      </c>
      <c r="BI1155" s="34">
        <f t="shared" si="194"/>
        <v>0</v>
      </c>
      <c r="BJ1155" s="84"/>
    </row>
    <row r="1156" spans="1:62" s="4" customFormat="1" ht="12.7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28"/>
      <c r="AE1156" s="28"/>
      <c r="AF1156" s="33"/>
      <c r="AG1156" s="33"/>
      <c r="AH1156" s="33"/>
      <c r="AI1156" s="33"/>
      <c r="AJ1156" s="33"/>
      <c r="AK1156" s="33"/>
      <c r="AL1156" s="33"/>
      <c r="AM1156" s="33"/>
      <c r="AN1156" s="33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  <c r="AY1156" s="33"/>
      <c r="AZ1156" s="33"/>
      <c r="BA1156" s="33"/>
      <c r="BB1156" s="33"/>
      <c r="BC1156" s="34">
        <f t="shared" si="195"/>
        <v>0</v>
      </c>
      <c r="BD1156" s="34">
        <f t="shared" si="196"/>
        <v>0</v>
      </c>
      <c r="BE1156" s="34">
        <f t="shared" si="197"/>
        <v>0</v>
      </c>
      <c r="BF1156" s="34">
        <f t="shared" si="198"/>
        <v>0</v>
      </c>
      <c r="BG1156" s="34">
        <f t="shared" si="199"/>
        <v>0</v>
      </c>
      <c r="BH1156" s="34">
        <f t="shared" si="200"/>
        <v>0</v>
      </c>
      <c r="BI1156" s="34">
        <f t="shared" si="194"/>
        <v>0</v>
      </c>
      <c r="BJ1156" s="84"/>
    </row>
    <row r="1157" spans="1:62" s="4" customFormat="1" ht="12.7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28"/>
      <c r="AE1157" s="28"/>
      <c r="AF1157" s="33"/>
      <c r="AG1157" s="33"/>
      <c r="AH1157" s="33"/>
      <c r="AI1157" s="33"/>
      <c r="AJ1157" s="33"/>
      <c r="AK1157" s="33"/>
      <c r="AL1157" s="33"/>
      <c r="AM1157" s="33"/>
      <c r="AN1157" s="33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  <c r="AY1157" s="33"/>
      <c r="AZ1157" s="33"/>
      <c r="BA1157" s="33"/>
      <c r="BB1157" s="33"/>
      <c r="BC1157" s="34">
        <f t="shared" si="195"/>
        <v>0</v>
      </c>
      <c r="BD1157" s="34">
        <f t="shared" si="196"/>
        <v>0</v>
      </c>
      <c r="BE1157" s="34">
        <f t="shared" si="197"/>
        <v>0</v>
      </c>
      <c r="BF1157" s="34">
        <f t="shared" si="198"/>
        <v>0</v>
      </c>
      <c r="BG1157" s="34">
        <f t="shared" si="199"/>
        <v>0</v>
      </c>
      <c r="BH1157" s="34">
        <f t="shared" si="200"/>
        <v>0</v>
      </c>
      <c r="BI1157" s="34">
        <f t="shared" si="194"/>
        <v>0</v>
      </c>
      <c r="BJ1157" s="84"/>
    </row>
    <row r="1158" spans="1:62" s="4" customFormat="1" ht="12.7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28"/>
      <c r="AE1158" s="28"/>
      <c r="AF1158" s="33"/>
      <c r="AG1158" s="33"/>
      <c r="AH1158" s="33"/>
      <c r="AI1158" s="33"/>
      <c r="AJ1158" s="33"/>
      <c r="AK1158" s="33"/>
      <c r="AL1158" s="33"/>
      <c r="AM1158" s="33"/>
      <c r="AN1158" s="33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  <c r="AY1158" s="33"/>
      <c r="AZ1158" s="33"/>
      <c r="BA1158" s="33"/>
      <c r="BB1158" s="33"/>
      <c r="BC1158" s="34">
        <f t="shared" si="195"/>
        <v>0</v>
      </c>
      <c r="BD1158" s="34">
        <f t="shared" si="196"/>
        <v>0</v>
      </c>
      <c r="BE1158" s="34">
        <f t="shared" si="197"/>
        <v>0</v>
      </c>
      <c r="BF1158" s="34">
        <f t="shared" si="198"/>
        <v>0</v>
      </c>
      <c r="BG1158" s="34">
        <f t="shared" si="199"/>
        <v>0</v>
      </c>
      <c r="BH1158" s="34">
        <f t="shared" si="200"/>
        <v>0</v>
      </c>
      <c r="BI1158" s="34">
        <f t="shared" si="194"/>
        <v>0</v>
      </c>
      <c r="BJ1158" s="84"/>
    </row>
    <row r="1159" spans="1:62" s="4" customFormat="1" ht="12.7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28"/>
      <c r="AE1159" s="28"/>
      <c r="AF1159" s="33"/>
      <c r="AG1159" s="33"/>
      <c r="AH1159" s="33"/>
      <c r="AI1159" s="33"/>
      <c r="AJ1159" s="33"/>
      <c r="AK1159" s="33"/>
      <c r="AL1159" s="33"/>
      <c r="AM1159" s="33"/>
      <c r="AN1159" s="33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  <c r="AY1159" s="33"/>
      <c r="AZ1159" s="33"/>
      <c r="BA1159" s="33"/>
      <c r="BB1159" s="33"/>
      <c r="BC1159" s="34">
        <f t="shared" si="195"/>
        <v>0</v>
      </c>
      <c r="BD1159" s="34">
        <f t="shared" si="196"/>
        <v>0</v>
      </c>
      <c r="BE1159" s="34">
        <f t="shared" si="197"/>
        <v>0</v>
      </c>
      <c r="BF1159" s="34">
        <f t="shared" si="198"/>
        <v>0</v>
      </c>
      <c r="BG1159" s="34">
        <f t="shared" si="199"/>
        <v>0</v>
      </c>
      <c r="BH1159" s="34">
        <f t="shared" si="200"/>
        <v>0</v>
      </c>
      <c r="BI1159" s="34">
        <f t="shared" si="194"/>
        <v>0</v>
      </c>
      <c r="BJ1159" s="84"/>
    </row>
    <row r="1160" spans="1:62" s="4" customFormat="1" ht="12.7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28"/>
      <c r="AE1160" s="28"/>
      <c r="AF1160" s="33"/>
      <c r="AG1160" s="33"/>
      <c r="AH1160" s="33"/>
      <c r="AI1160" s="33"/>
      <c r="AJ1160" s="33"/>
      <c r="AK1160" s="33"/>
      <c r="AL1160" s="33"/>
      <c r="AM1160" s="33"/>
      <c r="AN1160" s="33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  <c r="AY1160" s="33"/>
      <c r="AZ1160" s="33"/>
      <c r="BA1160" s="33"/>
      <c r="BB1160" s="33"/>
      <c r="BC1160" s="34">
        <f t="shared" si="195"/>
        <v>0</v>
      </c>
      <c r="BD1160" s="34">
        <f t="shared" si="196"/>
        <v>0</v>
      </c>
      <c r="BE1160" s="34">
        <f t="shared" si="197"/>
        <v>0</v>
      </c>
      <c r="BF1160" s="34">
        <f t="shared" si="198"/>
        <v>0</v>
      </c>
      <c r="BG1160" s="34">
        <f t="shared" si="199"/>
        <v>0</v>
      </c>
      <c r="BH1160" s="34">
        <f t="shared" si="200"/>
        <v>0</v>
      </c>
      <c r="BI1160" s="34">
        <f t="shared" si="194"/>
        <v>0</v>
      </c>
      <c r="BJ1160" s="84"/>
    </row>
    <row r="1161" spans="1:62" s="4" customFormat="1" ht="12.7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28"/>
      <c r="AE1161" s="28"/>
      <c r="AF1161" s="33"/>
      <c r="AG1161" s="33"/>
      <c r="AH1161" s="33"/>
      <c r="AI1161" s="33"/>
      <c r="AJ1161" s="33"/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4">
        <f t="shared" si="195"/>
        <v>0</v>
      </c>
      <c r="BD1161" s="34">
        <f t="shared" si="196"/>
        <v>0</v>
      </c>
      <c r="BE1161" s="34">
        <f t="shared" si="197"/>
        <v>0</v>
      </c>
      <c r="BF1161" s="34">
        <f t="shared" si="198"/>
        <v>0</v>
      </c>
      <c r="BG1161" s="34">
        <f t="shared" si="199"/>
        <v>0</v>
      </c>
      <c r="BH1161" s="34">
        <f t="shared" si="200"/>
        <v>0</v>
      </c>
      <c r="BI1161" s="34">
        <f t="shared" si="194"/>
        <v>0</v>
      </c>
      <c r="BJ1161" s="84"/>
    </row>
    <row r="1162" spans="1:62" s="4" customFormat="1" ht="12.7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28"/>
      <c r="AE1162" s="28"/>
      <c r="AF1162" s="33"/>
      <c r="AG1162" s="33"/>
      <c r="AH1162" s="33"/>
      <c r="AI1162" s="33"/>
      <c r="AJ1162" s="33"/>
      <c r="AK1162" s="33"/>
      <c r="AL1162" s="33"/>
      <c r="AM1162" s="33"/>
      <c r="AN1162" s="33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  <c r="AY1162" s="33"/>
      <c r="AZ1162" s="33"/>
      <c r="BA1162" s="33"/>
      <c r="BB1162" s="33"/>
      <c r="BC1162" s="34">
        <f t="shared" si="195"/>
        <v>0</v>
      </c>
      <c r="BD1162" s="34">
        <f t="shared" si="196"/>
        <v>0</v>
      </c>
      <c r="BE1162" s="34">
        <f t="shared" si="197"/>
        <v>0</v>
      </c>
      <c r="BF1162" s="34">
        <f t="shared" si="198"/>
        <v>0</v>
      </c>
      <c r="BG1162" s="34">
        <f t="shared" si="199"/>
        <v>0</v>
      </c>
      <c r="BH1162" s="34">
        <f t="shared" si="200"/>
        <v>0</v>
      </c>
      <c r="BI1162" s="34">
        <f t="shared" si="194"/>
        <v>0</v>
      </c>
      <c r="BJ1162" s="84"/>
    </row>
    <row r="1163" spans="1:62" s="4" customFormat="1" ht="12.7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28"/>
      <c r="AE1163" s="28"/>
      <c r="AF1163" s="33"/>
      <c r="AG1163" s="33"/>
      <c r="AH1163" s="33"/>
      <c r="AI1163" s="33"/>
      <c r="AJ1163" s="33"/>
      <c r="AK1163" s="33"/>
      <c r="AL1163" s="33"/>
      <c r="AM1163" s="33"/>
      <c r="AN1163" s="33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  <c r="AY1163" s="33"/>
      <c r="AZ1163" s="33"/>
      <c r="BA1163" s="33"/>
      <c r="BB1163" s="33"/>
      <c r="BC1163" s="34">
        <f t="shared" si="195"/>
        <v>0</v>
      </c>
      <c r="BD1163" s="34">
        <f t="shared" si="196"/>
        <v>0</v>
      </c>
      <c r="BE1163" s="34">
        <f t="shared" si="197"/>
        <v>0</v>
      </c>
      <c r="BF1163" s="34">
        <f t="shared" si="198"/>
        <v>0</v>
      </c>
      <c r="BG1163" s="34">
        <f t="shared" si="199"/>
        <v>0</v>
      </c>
      <c r="BH1163" s="34">
        <f t="shared" si="200"/>
        <v>0</v>
      </c>
      <c r="BI1163" s="34">
        <f t="shared" si="194"/>
        <v>0</v>
      </c>
      <c r="BJ1163" s="84"/>
    </row>
    <row r="1164" spans="1:62" s="4" customFormat="1" ht="12.7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28"/>
      <c r="AE1164" s="28"/>
      <c r="AF1164" s="33"/>
      <c r="AG1164" s="33"/>
      <c r="AH1164" s="33"/>
      <c r="AI1164" s="33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4">
        <f t="shared" si="195"/>
        <v>0</v>
      </c>
      <c r="BD1164" s="34">
        <f t="shared" si="196"/>
        <v>0</v>
      </c>
      <c r="BE1164" s="34">
        <f t="shared" si="197"/>
        <v>0</v>
      </c>
      <c r="BF1164" s="34">
        <f t="shared" si="198"/>
        <v>0</v>
      </c>
      <c r="BG1164" s="34">
        <f t="shared" si="199"/>
        <v>0</v>
      </c>
      <c r="BH1164" s="34">
        <f t="shared" si="200"/>
        <v>0</v>
      </c>
      <c r="BI1164" s="34">
        <f t="shared" si="194"/>
        <v>0</v>
      </c>
      <c r="BJ1164" s="84"/>
    </row>
    <row r="1165" spans="1:62" s="4" customFormat="1" ht="12.7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28"/>
      <c r="AE1165" s="28"/>
      <c r="AF1165" s="33"/>
      <c r="AG1165" s="33"/>
      <c r="AH1165" s="33"/>
      <c r="AI1165" s="33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4">
        <f t="shared" si="195"/>
        <v>0</v>
      </c>
      <c r="BD1165" s="34">
        <f t="shared" si="196"/>
        <v>0</v>
      </c>
      <c r="BE1165" s="34">
        <f t="shared" si="197"/>
        <v>0</v>
      </c>
      <c r="BF1165" s="34">
        <f t="shared" si="198"/>
        <v>0</v>
      </c>
      <c r="BG1165" s="34">
        <f t="shared" si="199"/>
        <v>0</v>
      </c>
      <c r="BH1165" s="34">
        <f t="shared" si="200"/>
        <v>0</v>
      </c>
      <c r="BI1165" s="34">
        <f t="shared" si="194"/>
        <v>0</v>
      </c>
      <c r="BJ1165" s="84"/>
    </row>
    <row r="1166" spans="1:62" s="4" customFormat="1" ht="12.7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28"/>
      <c r="AE1166" s="28"/>
      <c r="AF1166" s="33"/>
      <c r="AG1166" s="33"/>
      <c r="AH1166" s="33"/>
      <c r="AI1166" s="33"/>
      <c r="AJ1166" s="33"/>
      <c r="AK1166" s="33"/>
      <c r="AL1166" s="33"/>
      <c r="AM1166" s="33"/>
      <c r="AN1166" s="33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  <c r="AY1166" s="33"/>
      <c r="AZ1166" s="33"/>
      <c r="BA1166" s="33"/>
      <c r="BB1166" s="33"/>
      <c r="BC1166" s="34">
        <f t="shared" si="195"/>
        <v>0</v>
      </c>
      <c r="BD1166" s="34">
        <f t="shared" si="196"/>
        <v>0</v>
      </c>
      <c r="BE1166" s="34">
        <f t="shared" si="197"/>
        <v>0</v>
      </c>
      <c r="BF1166" s="34">
        <f t="shared" si="198"/>
        <v>0</v>
      </c>
      <c r="BG1166" s="34">
        <f t="shared" si="199"/>
        <v>0</v>
      </c>
      <c r="BH1166" s="34">
        <f t="shared" si="200"/>
        <v>0</v>
      </c>
      <c r="BI1166" s="34">
        <f t="shared" si="194"/>
        <v>0</v>
      </c>
      <c r="BJ1166" s="84"/>
    </row>
    <row r="1167" spans="1:62" s="4" customFormat="1" ht="12.7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28"/>
      <c r="AE1167" s="28"/>
      <c r="AF1167" s="33"/>
      <c r="AG1167" s="33"/>
      <c r="AH1167" s="33"/>
      <c r="AI1167" s="33"/>
      <c r="AJ1167" s="33"/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  <c r="BC1167" s="34">
        <f t="shared" si="195"/>
        <v>0</v>
      </c>
      <c r="BD1167" s="34">
        <f t="shared" si="196"/>
        <v>0</v>
      </c>
      <c r="BE1167" s="34">
        <f t="shared" si="197"/>
        <v>0</v>
      </c>
      <c r="BF1167" s="34">
        <f t="shared" si="198"/>
        <v>0</v>
      </c>
      <c r="BG1167" s="34">
        <f t="shared" si="199"/>
        <v>0</v>
      </c>
      <c r="BH1167" s="34">
        <f t="shared" si="200"/>
        <v>0</v>
      </c>
      <c r="BI1167" s="34">
        <f t="shared" si="194"/>
        <v>0</v>
      </c>
      <c r="BJ1167" s="84"/>
    </row>
    <row r="1168" spans="1:62" s="4" customFormat="1" ht="12.7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28"/>
      <c r="AE1168" s="28"/>
      <c r="AF1168" s="33"/>
      <c r="AG1168" s="33"/>
      <c r="AH1168" s="33"/>
      <c r="AI1168" s="33"/>
      <c r="AJ1168" s="33"/>
      <c r="AK1168" s="33"/>
      <c r="AL1168" s="33"/>
      <c r="AM1168" s="33"/>
      <c r="AN1168" s="33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  <c r="AY1168" s="33"/>
      <c r="AZ1168" s="33"/>
      <c r="BA1168" s="33"/>
      <c r="BB1168" s="33"/>
      <c r="BC1168" s="34">
        <f t="shared" si="195"/>
        <v>0</v>
      </c>
      <c r="BD1168" s="34">
        <f t="shared" si="196"/>
        <v>0</v>
      </c>
      <c r="BE1168" s="34">
        <f t="shared" si="197"/>
        <v>0</v>
      </c>
      <c r="BF1168" s="34">
        <f t="shared" si="198"/>
        <v>0</v>
      </c>
      <c r="BG1168" s="34">
        <f t="shared" si="199"/>
        <v>0</v>
      </c>
      <c r="BH1168" s="34">
        <f t="shared" si="200"/>
        <v>0</v>
      </c>
      <c r="BI1168" s="34">
        <f t="shared" si="194"/>
        <v>0</v>
      </c>
      <c r="BJ1168" s="84"/>
    </row>
    <row r="1169" spans="1:62" s="4" customFormat="1" ht="12.7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28"/>
      <c r="AE1169" s="28"/>
      <c r="AF1169" s="33"/>
      <c r="AG1169" s="33"/>
      <c r="AH1169" s="33"/>
      <c r="AI1169" s="33"/>
      <c r="AJ1169" s="33"/>
      <c r="AK1169" s="33"/>
      <c r="AL1169" s="33"/>
      <c r="AM1169" s="33"/>
      <c r="AN1169" s="33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  <c r="AY1169" s="33"/>
      <c r="AZ1169" s="33"/>
      <c r="BA1169" s="33"/>
      <c r="BB1169" s="33"/>
      <c r="BC1169" s="34">
        <f t="shared" si="195"/>
        <v>0</v>
      </c>
      <c r="BD1169" s="34">
        <f t="shared" si="196"/>
        <v>0</v>
      </c>
      <c r="BE1169" s="34">
        <f t="shared" si="197"/>
        <v>0</v>
      </c>
      <c r="BF1169" s="34">
        <f t="shared" si="198"/>
        <v>0</v>
      </c>
      <c r="BG1169" s="34">
        <f t="shared" si="199"/>
        <v>0</v>
      </c>
      <c r="BH1169" s="34">
        <f t="shared" si="200"/>
        <v>0</v>
      </c>
      <c r="BI1169" s="34">
        <f t="shared" si="194"/>
        <v>0</v>
      </c>
      <c r="BJ1169" s="84"/>
    </row>
    <row r="1170" spans="1:62" s="4" customFormat="1" ht="12.7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28"/>
      <c r="AE1170" s="28"/>
      <c r="AF1170" s="33"/>
      <c r="AG1170" s="33"/>
      <c r="AH1170" s="33"/>
      <c r="AI1170" s="33"/>
      <c r="AJ1170" s="33"/>
      <c r="AK1170" s="33"/>
      <c r="AL1170" s="33"/>
      <c r="AM1170" s="33"/>
      <c r="AN1170" s="33"/>
      <c r="AO1170" s="33"/>
      <c r="AP1170" s="33"/>
      <c r="AQ1170" s="33"/>
      <c r="AR1170" s="33"/>
      <c r="AS1170" s="33"/>
      <c r="AT1170" s="33"/>
      <c r="AU1170" s="33"/>
      <c r="AV1170" s="33"/>
      <c r="AW1170" s="33"/>
      <c r="AX1170" s="33"/>
      <c r="AY1170" s="33"/>
      <c r="AZ1170" s="33"/>
      <c r="BA1170" s="33"/>
      <c r="BB1170" s="33"/>
      <c r="BC1170" s="34">
        <f t="shared" si="195"/>
        <v>0</v>
      </c>
      <c r="BD1170" s="34">
        <f t="shared" si="196"/>
        <v>0</v>
      </c>
      <c r="BE1170" s="34">
        <f t="shared" si="197"/>
        <v>0</v>
      </c>
      <c r="BF1170" s="34">
        <f t="shared" si="198"/>
        <v>0</v>
      </c>
      <c r="BG1170" s="34">
        <f t="shared" si="199"/>
        <v>0</v>
      </c>
      <c r="BH1170" s="34">
        <f t="shared" si="200"/>
        <v>0</v>
      </c>
      <c r="BI1170" s="34">
        <f t="shared" si="194"/>
        <v>0</v>
      </c>
      <c r="BJ1170" s="84"/>
    </row>
    <row r="1171" spans="1:62" s="4" customFormat="1" ht="12.7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28"/>
      <c r="AE1171" s="28"/>
      <c r="AF1171" s="33"/>
      <c r="AG1171" s="33"/>
      <c r="AH1171" s="33"/>
      <c r="AI1171" s="33"/>
      <c r="AJ1171" s="33"/>
      <c r="AK1171" s="33"/>
      <c r="AL1171" s="33"/>
      <c r="AM1171" s="33"/>
      <c r="AN1171" s="33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  <c r="AY1171" s="33"/>
      <c r="AZ1171" s="33"/>
      <c r="BA1171" s="33"/>
      <c r="BB1171" s="33"/>
      <c r="BC1171" s="34">
        <f t="shared" si="195"/>
        <v>0</v>
      </c>
      <c r="BD1171" s="34">
        <f t="shared" si="196"/>
        <v>0</v>
      </c>
      <c r="BE1171" s="34">
        <f t="shared" si="197"/>
        <v>0</v>
      </c>
      <c r="BF1171" s="34">
        <f t="shared" si="198"/>
        <v>0</v>
      </c>
      <c r="BG1171" s="34">
        <f t="shared" si="199"/>
        <v>0</v>
      </c>
      <c r="BH1171" s="34">
        <f t="shared" si="200"/>
        <v>0</v>
      </c>
      <c r="BI1171" s="34">
        <f t="shared" si="194"/>
        <v>0</v>
      </c>
      <c r="BJ1171" s="84"/>
    </row>
    <row r="1172" spans="1:62" s="4" customFormat="1" ht="12.7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28"/>
      <c r="AE1172" s="28"/>
      <c r="AF1172" s="33"/>
      <c r="AG1172" s="33"/>
      <c r="AH1172" s="33"/>
      <c r="AI1172" s="33"/>
      <c r="AJ1172" s="33"/>
      <c r="AK1172" s="33"/>
      <c r="AL1172" s="33"/>
      <c r="AM1172" s="33"/>
      <c r="AN1172" s="33"/>
      <c r="AO1172" s="33"/>
      <c r="AP1172" s="33"/>
      <c r="AQ1172" s="33"/>
      <c r="AR1172" s="33"/>
      <c r="AS1172" s="33"/>
      <c r="AT1172" s="33"/>
      <c r="AU1172" s="33"/>
      <c r="AV1172" s="33"/>
      <c r="AW1172" s="33"/>
      <c r="AX1172" s="33"/>
      <c r="AY1172" s="33"/>
      <c r="AZ1172" s="33"/>
      <c r="BA1172" s="33"/>
      <c r="BB1172" s="33"/>
      <c r="BC1172" s="34">
        <f t="shared" si="195"/>
        <v>0</v>
      </c>
      <c r="BD1172" s="34">
        <f t="shared" si="196"/>
        <v>0</v>
      </c>
      <c r="BE1172" s="34">
        <f t="shared" si="197"/>
        <v>0</v>
      </c>
      <c r="BF1172" s="34">
        <f t="shared" si="198"/>
        <v>0</v>
      </c>
      <c r="BG1172" s="34">
        <f t="shared" si="199"/>
        <v>0</v>
      </c>
      <c r="BH1172" s="34">
        <f t="shared" si="200"/>
        <v>0</v>
      </c>
      <c r="BI1172" s="34">
        <f t="shared" si="194"/>
        <v>0</v>
      </c>
      <c r="BJ1172" s="84"/>
    </row>
    <row r="1173" spans="1:62" s="4" customFormat="1" ht="12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28"/>
      <c r="AE1173" s="28"/>
      <c r="AF1173" s="33"/>
      <c r="AG1173" s="33"/>
      <c r="AH1173" s="33"/>
      <c r="AI1173" s="33"/>
      <c r="AJ1173" s="33"/>
      <c r="AK1173" s="33"/>
      <c r="AL1173" s="33"/>
      <c r="AM1173" s="33"/>
      <c r="AN1173" s="33"/>
      <c r="AO1173" s="33"/>
      <c r="AP1173" s="33"/>
      <c r="AQ1173" s="33"/>
      <c r="AR1173" s="33"/>
      <c r="AS1173" s="33"/>
      <c r="AT1173" s="33"/>
      <c r="AU1173" s="33"/>
      <c r="AV1173" s="33"/>
      <c r="AW1173" s="33"/>
      <c r="AX1173" s="33"/>
      <c r="AY1173" s="33"/>
      <c r="AZ1173" s="33"/>
      <c r="BA1173" s="33"/>
      <c r="BB1173" s="33"/>
      <c r="BC1173" s="34">
        <f t="shared" si="195"/>
        <v>0</v>
      </c>
      <c r="BD1173" s="34">
        <f t="shared" si="196"/>
        <v>0</v>
      </c>
      <c r="BE1173" s="34">
        <f t="shared" si="197"/>
        <v>0</v>
      </c>
      <c r="BF1173" s="34">
        <f t="shared" si="198"/>
        <v>0</v>
      </c>
      <c r="BG1173" s="34">
        <f t="shared" si="199"/>
        <v>0</v>
      </c>
      <c r="BH1173" s="34">
        <f t="shared" si="200"/>
        <v>0</v>
      </c>
      <c r="BI1173" s="34">
        <f t="shared" si="194"/>
        <v>0</v>
      </c>
      <c r="BJ1173" s="84"/>
    </row>
    <row r="1174" spans="1:62" s="4" customFormat="1" ht="12.7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28"/>
      <c r="AE1174" s="28"/>
      <c r="AF1174" s="33"/>
      <c r="AG1174" s="33"/>
      <c r="AH1174" s="33"/>
      <c r="AI1174" s="33"/>
      <c r="AJ1174" s="33"/>
      <c r="AK1174" s="33"/>
      <c r="AL1174" s="33"/>
      <c r="AM1174" s="33"/>
      <c r="AN1174" s="33"/>
      <c r="AO1174" s="33"/>
      <c r="AP1174" s="33"/>
      <c r="AQ1174" s="33"/>
      <c r="AR1174" s="33"/>
      <c r="AS1174" s="33"/>
      <c r="AT1174" s="33"/>
      <c r="AU1174" s="33"/>
      <c r="AV1174" s="33"/>
      <c r="AW1174" s="33"/>
      <c r="AX1174" s="33"/>
      <c r="AY1174" s="33"/>
      <c r="AZ1174" s="33"/>
      <c r="BA1174" s="33"/>
      <c r="BB1174" s="33"/>
      <c r="BC1174" s="34">
        <f t="shared" si="195"/>
        <v>0</v>
      </c>
      <c r="BD1174" s="34">
        <f t="shared" si="196"/>
        <v>0</v>
      </c>
      <c r="BE1174" s="34">
        <f t="shared" si="197"/>
        <v>0</v>
      </c>
      <c r="BF1174" s="34">
        <f t="shared" si="198"/>
        <v>0</v>
      </c>
      <c r="BG1174" s="34">
        <f t="shared" si="199"/>
        <v>0</v>
      </c>
      <c r="BH1174" s="34">
        <f t="shared" si="200"/>
        <v>0</v>
      </c>
      <c r="BI1174" s="34">
        <f t="shared" si="194"/>
        <v>0</v>
      </c>
      <c r="BJ1174" s="84"/>
    </row>
    <row r="1175" spans="1:62" s="4" customFormat="1" ht="12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28"/>
      <c r="AE1175" s="28"/>
      <c r="AF1175" s="33"/>
      <c r="AG1175" s="33"/>
      <c r="AH1175" s="33"/>
      <c r="AI1175" s="33"/>
      <c r="AJ1175" s="33"/>
      <c r="AK1175" s="33"/>
      <c r="AL1175" s="33"/>
      <c r="AM1175" s="33"/>
      <c r="AN1175" s="33"/>
      <c r="AO1175" s="33"/>
      <c r="AP1175" s="33"/>
      <c r="AQ1175" s="33"/>
      <c r="AR1175" s="33"/>
      <c r="AS1175" s="33"/>
      <c r="AT1175" s="33"/>
      <c r="AU1175" s="33"/>
      <c r="AV1175" s="33"/>
      <c r="AW1175" s="33"/>
      <c r="AX1175" s="33"/>
      <c r="AY1175" s="33"/>
      <c r="AZ1175" s="33"/>
      <c r="BA1175" s="33"/>
      <c r="BB1175" s="33"/>
      <c r="BC1175" s="34">
        <f t="shared" si="195"/>
        <v>0</v>
      </c>
      <c r="BD1175" s="34">
        <f t="shared" si="196"/>
        <v>0</v>
      </c>
      <c r="BE1175" s="34">
        <f t="shared" si="197"/>
        <v>0</v>
      </c>
      <c r="BF1175" s="34">
        <f t="shared" si="198"/>
        <v>0</v>
      </c>
      <c r="BG1175" s="34">
        <f t="shared" si="199"/>
        <v>0</v>
      </c>
      <c r="BH1175" s="34">
        <f t="shared" si="200"/>
        <v>0</v>
      </c>
      <c r="BI1175" s="34">
        <f t="shared" si="194"/>
        <v>0</v>
      </c>
      <c r="BJ1175" s="84"/>
    </row>
    <row r="1176" spans="1:62" s="4" customFormat="1" ht="12.7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28"/>
      <c r="AE1176" s="28"/>
      <c r="AF1176" s="33"/>
      <c r="AG1176" s="33"/>
      <c r="AH1176" s="33"/>
      <c r="AI1176" s="33"/>
      <c r="AJ1176" s="33"/>
      <c r="AK1176" s="33"/>
      <c r="AL1176" s="33"/>
      <c r="AM1176" s="33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4">
        <f t="shared" si="195"/>
        <v>0</v>
      </c>
      <c r="BD1176" s="34">
        <f t="shared" si="196"/>
        <v>0</v>
      </c>
      <c r="BE1176" s="34">
        <f t="shared" si="197"/>
        <v>0</v>
      </c>
      <c r="BF1176" s="34">
        <f t="shared" si="198"/>
        <v>0</v>
      </c>
      <c r="BG1176" s="34">
        <f t="shared" si="199"/>
        <v>0</v>
      </c>
      <c r="BH1176" s="34">
        <f t="shared" si="200"/>
        <v>0</v>
      </c>
      <c r="BI1176" s="34">
        <f t="shared" si="194"/>
        <v>0</v>
      </c>
      <c r="BJ1176" s="84"/>
    </row>
    <row r="1177" spans="1:62" s="4" customFormat="1" ht="12.7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28"/>
      <c r="AE1177" s="28"/>
      <c r="AF1177" s="33"/>
      <c r="AG1177" s="33"/>
      <c r="AH1177" s="33"/>
      <c r="AI1177" s="33"/>
      <c r="AJ1177" s="33"/>
      <c r="AK1177" s="33"/>
      <c r="AL1177" s="33"/>
      <c r="AM1177" s="33"/>
      <c r="AN1177" s="33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  <c r="AY1177" s="33"/>
      <c r="AZ1177" s="33"/>
      <c r="BA1177" s="33"/>
      <c r="BB1177" s="33"/>
      <c r="BC1177" s="34">
        <f t="shared" si="195"/>
        <v>0</v>
      </c>
      <c r="BD1177" s="34">
        <f t="shared" si="196"/>
        <v>0</v>
      </c>
      <c r="BE1177" s="34">
        <f t="shared" si="197"/>
        <v>0</v>
      </c>
      <c r="BF1177" s="34">
        <f t="shared" si="198"/>
        <v>0</v>
      </c>
      <c r="BG1177" s="34">
        <f t="shared" si="199"/>
        <v>0</v>
      </c>
      <c r="BH1177" s="34">
        <f t="shared" si="200"/>
        <v>0</v>
      </c>
      <c r="BI1177" s="34">
        <f t="shared" si="194"/>
        <v>0</v>
      </c>
      <c r="BJ1177" s="84"/>
    </row>
    <row r="1178" spans="1:62" s="4" customFormat="1" ht="12.7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28"/>
      <c r="AE1178" s="28"/>
      <c r="AF1178" s="33"/>
      <c r="AG1178" s="33"/>
      <c r="AH1178" s="33"/>
      <c r="AI1178" s="33"/>
      <c r="AJ1178" s="33"/>
      <c r="AK1178" s="33"/>
      <c r="AL1178" s="33"/>
      <c r="AM1178" s="33"/>
      <c r="AN1178" s="33"/>
      <c r="AO1178" s="33"/>
      <c r="AP1178" s="33"/>
      <c r="AQ1178" s="33"/>
      <c r="AR1178" s="33"/>
      <c r="AS1178" s="33"/>
      <c r="AT1178" s="33"/>
      <c r="AU1178" s="33"/>
      <c r="AV1178" s="33"/>
      <c r="AW1178" s="33"/>
      <c r="AX1178" s="33"/>
      <c r="AY1178" s="33"/>
      <c r="AZ1178" s="33"/>
      <c r="BA1178" s="33"/>
      <c r="BB1178" s="33"/>
      <c r="BC1178" s="34">
        <f t="shared" si="195"/>
        <v>0</v>
      </c>
      <c r="BD1178" s="34">
        <f t="shared" si="196"/>
        <v>0</v>
      </c>
      <c r="BE1178" s="34">
        <f t="shared" si="197"/>
        <v>0</v>
      </c>
      <c r="BF1178" s="34">
        <f t="shared" si="198"/>
        <v>0</v>
      </c>
      <c r="BG1178" s="34">
        <f t="shared" si="199"/>
        <v>0</v>
      </c>
      <c r="BH1178" s="34">
        <f t="shared" si="200"/>
        <v>0</v>
      </c>
      <c r="BI1178" s="34">
        <f t="shared" si="194"/>
        <v>0</v>
      </c>
      <c r="BJ1178" s="84"/>
    </row>
    <row r="1179" spans="1:62" s="4" customFormat="1" ht="12.7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28"/>
      <c r="AE1179" s="28"/>
      <c r="AF1179" s="33"/>
      <c r="AG1179" s="33"/>
      <c r="AH1179" s="33"/>
      <c r="AI1179" s="33"/>
      <c r="AJ1179" s="33"/>
      <c r="AK1179" s="33"/>
      <c r="AL1179" s="33"/>
      <c r="AM1179" s="33"/>
      <c r="AN1179" s="33"/>
      <c r="AO1179" s="33"/>
      <c r="AP1179" s="33"/>
      <c r="AQ1179" s="33"/>
      <c r="AR1179" s="33"/>
      <c r="AS1179" s="33"/>
      <c r="AT1179" s="33"/>
      <c r="AU1179" s="33"/>
      <c r="AV1179" s="33"/>
      <c r="AW1179" s="33"/>
      <c r="AX1179" s="33"/>
      <c r="AY1179" s="33"/>
      <c r="AZ1179" s="33"/>
      <c r="BA1179" s="33"/>
      <c r="BB1179" s="33"/>
      <c r="BC1179" s="34">
        <f t="shared" si="195"/>
        <v>0</v>
      </c>
      <c r="BD1179" s="34">
        <f t="shared" si="196"/>
        <v>0</v>
      </c>
      <c r="BE1179" s="34">
        <f t="shared" si="197"/>
        <v>0</v>
      </c>
      <c r="BF1179" s="34">
        <f t="shared" si="198"/>
        <v>0</v>
      </c>
      <c r="BG1179" s="34">
        <f t="shared" si="199"/>
        <v>0</v>
      </c>
      <c r="BH1179" s="34">
        <f t="shared" si="200"/>
        <v>0</v>
      </c>
      <c r="BI1179" s="34">
        <f t="shared" si="194"/>
        <v>0</v>
      </c>
      <c r="BJ1179" s="84"/>
    </row>
    <row r="1180" spans="1:62" s="4" customFormat="1" ht="12.7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28"/>
      <c r="AE1180" s="28"/>
      <c r="AF1180" s="33"/>
      <c r="AG1180" s="33"/>
      <c r="AH1180" s="33"/>
      <c r="AI1180" s="33"/>
      <c r="AJ1180" s="33"/>
      <c r="AK1180" s="33"/>
      <c r="AL1180" s="33"/>
      <c r="AM1180" s="33"/>
      <c r="AN1180" s="33"/>
      <c r="AO1180" s="33"/>
      <c r="AP1180" s="33"/>
      <c r="AQ1180" s="33"/>
      <c r="AR1180" s="33"/>
      <c r="AS1180" s="33"/>
      <c r="AT1180" s="33"/>
      <c r="AU1180" s="33"/>
      <c r="AV1180" s="33"/>
      <c r="AW1180" s="33"/>
      <c r="AX1180" s="33"/>
      <c r="AY1180" s="33"/>
      <c r="AZ1180" s="33"/>
      <c r="BA1180" s="33"/>
      <c r="BB1180" s="33"/>
      <c r="BC1180" s="34">
        <f t="shared" si="195"/>
        <v>0</v>
      </c>
      <c r="BD1180" s="34">
        <f t="shared" si="196"/>
        <v>0</v>
      </c>
      <c r="BE1180" s="34">
        <f t="shared" si="197"/>
        <v>0</v>
      </c>
      <c r="BF1180" s="34">
        <f t="shared" si="198"/>
        <v>0</v>
      </c>
      <c r="BG1180" s="34">
        <f t="shared" si="199"/>
        <v>0</v>
      </c>
      <c r="BH1180" s="34">
        <f t="shared" si="200"/>
        <v>0</v>
      </c>
      <c r="BI1180" s="34">
        <f t="shared" si="194"/>
        <v>0</v>
      </c>
      <c r="BJ1180" s="84"/>
    </row>
    <row r="1181" spans="1:62" s="4" customFormat="1" ht="12.7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28"/>
      <c r="AE1181" s="28"/>
      <c r="AF1181" s="33"/>
      <c r="AG1181" s="33"/>
      <c r="AH1181" s="33"/>
      <c r="AI1181" s="33"/>
      <c r="AJ1181" s="33"/>
      <c r="AK1181" s="33"/>
      <c r="AL1181" s="33"/>
      <c r="AM1181" s="33"/>
      <c r="AN1181" s="33"/>
      <c r="AO1181" s="33"/>
      <c r="AP1181" s="33"/>
      <c r="AQ1181" s="33"/>
      <c r="AR1181" s="33"/>
      <c r="AS1181" s="33"/>
      <c r="AT1181" s="33"/>
      <c r="AU1181" s="33"/>
      <c r="AV1181" s="33"/>
      <c r="AW1181" s="33"/>
      <c r="AX1181" s="33"/>
      <c r="AY1181" s="33"/>
      <c r="AZ1181" s="33"/>
      <c r="BA1181" s="33"/>
      <c r="BB1181" s="33"/>
      <c r="BC1181" s="34">
        <f t="shared" si="195"/>
        <v>0</v>
      </c>
      <c r="BD1181" s="34">
        <f t="shared" si="196"/>
        <v>0</v>
      </c>
      <c r="BE1181" s="34">
        <f t="shared" si="197"/>
        <v>0</v>
      </c>
      <c r="BF1181" s="34">
        <f t="shared" si="198"/>
        <v>0</v>
      </c>
      <c r="BG1181" s="34">
        <f t="shared" si="199"/>
        <v>0</v>
      </c>
      <c r="BH1181" s="34">
        <f t="shared" si="200"/>
        <v>0</v>
      </c>
      <c r="BI1181" s="34">
        <f t="shared" si="194"/>
        <v>0</v>
      </c>
      <c r="BJ1181" s="84"/>
    </row>
    <row r="1182" spans="1:62" s="4" customFormat="1" ht="12.7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28"/>
      <c r="AE1182" s="28"/>
      <c r="AF1182" s="33"/>
      <c r="AG1182" s="33"/>
      <c r="AH1182" s="33"/>
      <c r="AI1182" s="33"/>
      <c r="AJ1182" s="33"/>
      <c r="AK1182" s="33"/>
      <c r="AL1182" s="33"/>
      <c r="AM1182" s="33"/>
      <c r="AN1182" s="33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  <c r="AY1182" s="33"/>
      <c r="AZ1182" s="33"/>
      <c r="BA1182" s="33"/>
      <c r="BB1182" s="33"/>
      <c r="BC1182" s="34">
        <f t="shared" si="195"/>
        <v>0</v>
      </c>
      <c r="BD1182" s="34">
        <f t="shared" si="196"/>
        <v>0</v>
      </c>
      <c r="BE1182" s="34">
        <f t="shared" si="197"/>
        <v>0</v>
      </c>
      <c r="BF1182" s="34">
        <f t="shared" si="198"/>
        <v>0</v>
      </c>
      <c r="BG1182" s="34">
        <f t="shared" si="199"/>
        <v>0</v>
      </c>
      <c r="BH1182" s="34">
        <f t="shared" si="200"/>
        <v>0</v>
      </c>
      <c r="BI1182" s="34">
        <f t="shared" si="194"/>
        <v>0</v>
      </c>
      <c r="BJ1182" s="84"/>
    </row>
    <row r="1183" spans="1:62" s="4" customFormat="1" ht="12.7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28"/>
      <c r="AE1183" s="28"/>
      <c r="AF1183" s="33"/>
      <c r="AG1183" s="33"/>
      <c r="AH1183" s="33"/>
      <c r="AI1183" s="33"/>
      <c r="AJ1183" s="33"/>
      <c r="AK1183" s="33"/>
      <c r="AL1183" s="33"/>
      <c r="AM1183" s="33"/>
      <c r="AN1183" s="33"/>
      <c r="AO1183" s="33"/>
      <c r="AP1183" s="33"/>
      <c r="AQ1183" s="33"/>
      <c r="AR1183" s="33"/>
      <c r="AS1183" s="33"/>
      <c r="AT1183" s="33"/>
      <c r="AU1183" s="33"/>
      <c r="AV1183" s="33"/>
      <c r="AW1183" s="33"/>
      <c r="AX1183" s="33"/>
      <c r="AY1183" s="33"/>
      <c r="AZ1183" s="33"/>
      <c r="BA1183" s="33"/>
      <c r="BB1183" s="33"/>
      <c r="BC1183" s="34">
        <f t="shared" si="195"/>
        <v>0</v>
      </c>
      <c r="BD1183" s="34">
        <f t="shared" si="196"/>
        <v>0</v>
      </c>
      <c r="BE1183" s="34">
        <f t="shared" si="197"/>
        <v>0</v>
      </c>
      <c r="BF1183" s="34">
        <f t="shared" si="198"/>
        <v>0</v>
      </c>
      <c r="BG1183" s="34">
        <f t="shared" si="199"/>
        <v>0</v>
      </c>
      <c r="BH1183" s="34">
        <f t="shared" si="200"/>
        <v>0</v>
      </c>
      <c r="BI1183" s="34">
        <f t="shared" si="194"/>
        <v>0</v>
      </c>
      <c r="BJ1183" s="84"/>
    </row>
    <row r="1184" spans="1:62" s="4" customFormat="1" ht="12.7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28"/>
      <c r="AE1184" s="28"/>
      <c r="AF1184" s="33"/>
      <c r="AG1184" s="33"/>
      <c r="AH1184" s="33"/>
      <c r="AI1184" s="33"/>
      <c r="AJ1184" s="33"/>
      <c r="AK1184" s="33"/>
      <c r="AL1184" s="33"/>
      <c r="AM1184" s="33"/>
      <c r="AN1184" s="33"/>
      <c r="AO1184" s="33"/>
      <c r="AP1184" s="33"/>
      <c r="AQ1184" s="33"/>
      <c r="AR1184" s="33"/>
      <c r="AS1184" s="33"/>
      <c r="AT1184" s="33"/>
      <c r="AU1184" s="33"/>
      <c r="AV1184" s="33"/>
      <c r="AW1184" s="33"/>
      <c r="AX1184" s="33"/>
      <c r="AY1184" s="33"/>
      <c r="AZ1184" s="33"/>
      <c r="BA1184" s="33"/>
      <c r="BB1184" s="33"/>
      <c r="BC1184" s="34">
        <f t="shared" si="195"/>
        <v>0</v>
      </c>
      <c r="BD1184" s="34">
        <f t="shared" si="196"/>
        <v>0</v>
      </c>
      <c r="BE1184" s="34">
        <f t="shared" si="197"/>
        <v>0</v>
      </c>
      <c r="BF1184" s="34">
        <f t="shared" si="198"/>
        <v>0</v>
      </c>
      <c r="BG1184" s="34">
        <f t="shared" si="199"/>
        <v>0</v>
      </c>
      <c r="BH1184" s="34">
        <f t="shared" si="200"/>
        <v>0</v>
      </c>
      <c r="BI1184" s="34">
        <f t="shared" si="194"/>
        <v>0</v>
      </c>
      <c r="BJ1184" s="84"/>
    </row>
    <row r="1185" spans="1:62" s="4" customFormat="1" ht="12.7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28"/>
      <c r="AE1185" s="28"/>
      <c r="AF1185" s="33"/>
      <c r="AG1185" s="33"/>
      <c r="AH1185" s="33"/>
      <c r="AI1185" s="33"/>
      <c r="AJ1185" s="33"/>
      <c r="AK1185" s="33"/>
      <c r="AL1185" s="33"/>
      <c r="AM1185" s="33"/>
      <c r="AN1185" s="33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  <c r="AY1185" s="33"/>
      <c r="AZ1185" s="33"/>
      <c r="BA1185" s="33"/>
      <c r="BB1185" s="33"/>
      <c r="BC1185" s="34">
        <f t="shared" si="195"/>
        <v>0</v>
      </c>
      <c r="BD1185" s="34">
        <f t="shared" si="196"/>
        <v>0</v>
      </c>
      <c r="BE1185" s="34">
        <f t="shared" si="197"/>
        <v>0</v>
      </c>
      <c r="BF1185" s="34">
        <f t="shared" si="198"/>
        <v>0</v>
      </c>
      <c r="BG1185" s="34">
        <f t="shared" si="199"/>
        <v>0</v>
      </c>
      <c r="BH1185" s="34">
        <f t="shared" si="200"/>
        <v>0</v>
      </c>
      <c r="BI1185" s="34">
        <f t="shared" si="194"/>
        <v>0</v>
      </c>
      <c r="BJ1185" s="84"/>
    </row>
    <row r="1186" spans="1:62" s="4" customFormat="1" ht="12.7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28"/>
      <c r="AE1186" s="28"/>
      <c r="AF1186" s="33"/>
      <c r="AG1186" s="33"/>
      <c r="AH1186" s="33"/>
      <c r="AI1186" s="33"/>
      <c r="AJ1186" s="33"/>
      <c r="AK1186" s="33"/>
      <c r="AL1186" s="33"/>
      <c r="AM1186" s="33"/>
      <c r="AN1186" s="33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  <c r="AY1186" s="33"/>
      <c r="AZ1186" s="33"/>
      <c r="BA1186" s="33"/>
      <c r="BB1186" s="33"/>
      <c r="BC1186" s="34">
        <f t="shared" si="195"/>
        <v>0</v>
      </c>
      <c r="BD1186" s="34">
        <f t="shared" si="196"/>
        <v>0</v>
      </c>
      <c r="BE1186" s="34">
        <f t="shared" si="197"/>
        <v>0</v>
      </c>
      <c r="BF1186" s="34">
        <f t="shared" si="198"/>
        <v>0</v>
      </c>
      <c r="BG1186" s="34">
        <f t="shared" si="199"/>
        <v>0</v>
      </c>
      <c r="BH1186" s="34">
        <f t="shared" si="200"/>
        <v>0</v>
      </c>
      <c r="BI1186" s="34">
        <f t="shared" si="194"/>
        <v>0</v>
      </c>
      <c r="BJ1186" s="84"/>
    </row>
    <row r="1187" spans="1:62" s="4" customFormat="1" ht="12.7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28"/>
      <c r="AE1187" s="28"/>
      <c r="AF1187" s="33"/>
      <c r="AG1187" s="33"/>
      <c r="AH1187" s="33"/>
      <c r="AI1187" s="33"/>
      <c r="AJ1187" s="33"/>
      <c r="AK1187" s="33"/>
      <c r="AL1187" s="33"/>
      <c r="AM1187" s="33"/>
      <c r="AN1187" s="33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  <c r="AY1187" s="33"/>
      <c r="AZ1187" s="33"/>
      <c r="BA1187" s="33"/>
      <c r="BB1187" s="33"/>
      <c r="BC1187" s="34">
        <f t="shared" si="195"/>
        <v>0</v>
      </c>
      <c r="BD1187" s="34">
        <f t="shared" si="196"/>
        <v>0</v>
      </c>
      <c r="BE1187" s="34">
        <f t="shared" si="197"/>
        <v>0</v>
      </c>
      <c r="BF1187" s="34">
        <f t="shared" si="198"/>
        <v>0</v>
      </c>
      <c r="BG1187" s="34">
        <f t="shared" si="199"/>
        <v>0</v>
      </c>
      <c r="BH1187" s="34">
        <f t="shared" si="200"/>
        <v>0</v>
      </c>
      <c r="BI1187" s="34">
        <f t="shared" si="194"/>
        <v>0</v>
      </c>
      <c r="BJ1187" s="84"/>
    </row>
    <row r="1188" spans="1:62" s="4" customFormat="1" ht="12.7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28"/>
      <c r="AE1188" s="28"/>
      <c r="AF1188" s="33"/>
      <c r="AG1188" s="33"/>
      <c r="AH1188" s="33"/>
      <c r="AI1188" s="33"/>
      <c r="AJ1188" s="33"/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4">
        <f t="shared" si="195"/>
        <v>0</v>
      </c>
      <c r="BD1188" s="34">
        <f t="shared" si="196"/>
        <v>0</v>
      </c>
      <c r="BE1188" s="34">
        <f t="shared" si="197"/>
        <v>0</v>
      </c>
      <c r="BF1188" s="34">
        <f t="shared" si="198"/>
        <v>0</v>
      </c>
      <c r="BG1188" s="34">
        <f t="shared" si="199"/>
        <v>0</v>
      </c>
      <c r="BH1188" s="34">
        <f t="shared" si="200"/>
        <v>0</v>
      </c>
      <c r="BI1188" s="34">
        <f t="shared" si="194"/>
        <v>0</v>
      </c>
      <c r="BJ1188" s="84"/>
    </row>
    <row r="1189" spans="1:62" s="4" customFormat="1" ht="12.7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28"/>
      <c r="AE1189" s="28"/>
      <c r="AF1189" s="33"/>
      <c r="AG1189" s="33"/>
      <c r="AH1189" s="33"/>
      <c r="AI1189" s="33"/>
      <c r="AJ1189" s="33"/>
      <c r="AK1189" s="33"/>
      <c r="AL1189" s="33"/>
      <c r="AM1189" s="33"/>
      <c r="AN1189" s="33"/>
      <c r="AO1189" s="33"/>
      <c r="AP1189" s="33"/>
      <c r="AQ1189" s="33"/>
      <c r="AR1189" s="33"/>
      <c r="AS1189" s="33"/>
      <c r="AT1189" s="33"/>
      <c r="AU1189" s="33"/>
      <c r="AV1189" s="33"/>
      <c r="AW1189" s="33"/>
      <c r="AX1189" s="33"/>
      <c r="AY1189" s="33"/>
      <c r="AZ1189" s="33"/>
      <c r="BA1189" s="33"/>
      <c r="BB1189" s="33"/>
      <c r="BC1189" s="34">
        <f t="shared" si="195"/>
        <v>0</v>
      </c>
      <c r="BD1189" s="34">
        <f t="shared" si="196"/>
        <v>0</v>
      </c>
      <c r="BE1189" s="34">
        <f t="shared" si="197"/>
        <v>0</v>
      </c>
      <c r="BF1189" s="34">
        <f t="shared" si="198"/>
        <v>0</v>
      </c>
      <c r="BG1189" s="34">
        <f t="shared" si="199"/>
        <v>0</v>
      </c>
      <c r="BH1189" s="34">
        <f t="shared" si="200"/>
        <v>0</v>
      </c>
      <c r="BI1189" s="34">
        <f t="shared" si="194"/>
        <v>0</v>
      </c>
      <c r="BJ1189" s="84"/>
    </row>
    <row r="1190" spans="1:62" s="4" customFormat="1" ht="12.7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28"/>
      <c r="AE1190" s="28"/>
      <c r="AF1190" s="33"/>
      <c r="AG1190" s="33"/>
      <c r="AH1190" s="33"/>
      <c r="AI1190" s="33"/>
      <c r="AJ1190" s="33"/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4">
        <f t="shared" si="195"/>
        <v>0</v>
      </c>
      <c r="BD1190" s="34">
        <f t="shared" si="196"/>
        <v>0</v>
      </c>
      <c r="BE1190" s="34">
        <f t="shared" si="197"/>
        <v>0</v>
      </c>
      <c r="BF1190" s="34">
        <f t="shared" si="198"/>
        <v>0</v>
      </c>
      <c r="BG1190" s="34">
        <f t="shared" si="199"/>
        <v>0</v>
      </c>
      <c r="BH1190" s="34">
        <f t="shared" si="200"/>
        <v>0</v>
      </c>
      <c r="BI1190" s="34">
        <f t="shared" si="194"/>
        <v>0</v>
      </c>
      <c r="BJ1190" s="84"/>
    </row>
    <row r="1191" spans="1:62" s="4" customFormat="1" ht="12.7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28"/>
      <c r="AE1191" s="28"/>
      <c r="AF1191" s="33"/>
      <c r="AG1191" s="33"/>
      <c r="AH1191" s="33"/>
      <c r="AI1191" s="33"/>
      <c r="AJ1191" s="33"/>
      <c r="AK1191" s="33"/>
      <c r="AL1191" s="33"/>
      <c r="AM1191" s="33"/>
      <c r="AN1191" s="33"/>
      <c r="AO1191" s="33"/>
      <c r="AP1191" s="33"/>
      <c r="AQ1191" s="33"/>
      <c r="AR1191" s="33"/>
      <c r="AS1191" s="33"/>
      <c r="AT1191" s="33"/>
      <c r="AU1191" s="33"/>
      <c r="AV1191" s="33"/>
      <c r="AW1191" s="33"/>
      <c r="AX1191" s="33"/>
      <c r="AY1191" s="33"/>
      <c r="AZ1191" s="33"/>
      <c r="BA1191" s="33"/>
      <c r="BB1191" s="33"/>
      <c r="BC1191" s="34">
        <f t="shared" si="195"/>
        <v>0</v>
      </c>
      <c r="BD1191" s="34">
        <f t="shared" si="196"/>
        <v>0</v>
      </c>
      <c r="BE1191" s="34">
        <f t="shared" si="197"/>
        <v>0</v>
      </c>
      <c r="BF1191" s="34">
        <f t="shared" si="198"/>
        <v>0</v>
      </c>
      <c r="BG1191" s="34">
        <f t="shared" si="199"/>
        <v>0</v>
      </c>
      <c r="BH1191" s="34">
        <f t="shared" si="200"/>
        <v>0</v>
      </c>
      <c r="BI1191" s="34">
        <f t="shared" si="194"/>
        <v>0</v>
      </c>
      <c r="BJ1191" s="84"/>
    </row>
    <row r="1192" spans="1:62" s="4" customFormat="1" ht="12.7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28"/>
      <c r="AE1192" s="28"/>
      <c r="AF1192" s="33"/>
      <c r="AG1192" s="33"/>
      <c r="AH1192" s="33"/>
      <c r="AI1192" s="33"/>
      <c r="AJ1192" s="33"/>
      <c r="AK1192" s="33"/>
      <c r="AL1192" s="33"/>
      <c r="AM1192" s="33"/>
      <c r="AN1192" s="33"/>
      <c r="AO1192" s="33"/>
      <c r="AP1192" s="33"/>
      <c r="AQ1192" s="33"/>
      <c r="AR1192" s="33"/>
      <c r="AS1192" s="33"/>
      <c r="AT1192" s="33"/>
      <c r="AU1192" s="33"/>
      <c r="AV1192" s="33"/>
      <c r="AW1192" s="33"/>
      <c r="AX1192" s="33"/>
      <c r="AY1192" s="33"/>
      <c r="AZ1192" s="33"/>
      <c r="BA1192" s="33"/>
      <c r="BB1192" s="33"/>
      <c r="BC1192" s="34">
        <f t="shared" si="195"/>
        <v>0</v>
      </c>
      <c r="BD1192" s="34">
        <f t="shared" si="196"/>
        <v>0</v>
      </c>
      <c r="BE1192" s="34">
        <f t="shared" si="197"/>
        <v>0</v>
      </c>
      <c r="BF1192" s="34">
        <f t="shared" si="198"/>
        <v>0</v>
      </c>
      <c r="BG1192" s="34">
        <f t="shared" si="199"/>
        <v>0</v>
      </c>
      <c r="BH1192" s="34">
        <f t="shared" si="200"/>
        <v>0</v>
      </c>
      <c r="BI1192" s="34">
        <f t="shared" si="194"/>
        <v>0</v>
      </c>
      <c r="BJ1192" s="84"/>
    </row>
    <row r="1193" spans="1:62" s="4" customFormat="1" ht="12.7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28"/>
      <c r="AE1193" s="28"/>
      <c r="AF1193" s="33"/>
      <c r="AG1193" s="33"/>
      <c r="AH1193" s="33"/>
      <c r="AI1193" s="33"/>
      <c r="AJ1193" s="33"/>
      <c r="AK1193" s="33"/>
      <c r="AL1193" s="33"/>
      <c r="AM1193" s="33"/>
      <c r="AN1193" s="33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  <c r="AY1193" s="33"/>
      <c r="AZ1193" s="33"/>
      <c r="BA1193" s="33"/>
      <c r="BB1193" s="33"/>
      <c r="BC1193" s="34">
        <f t="shared" si="195"/>
        <v>0</v>
      </c>
      <c r="BD1193" s="34">
        <f t="shared" si="196"/>
        <v>0</v>
      </c>
      <c r="BE1193" s="34">
        <f t="shared" si="197"/>
        <v>0</v>
      </c>
      <c r="BF1193" s="34">
        <f t="shared" si="198"/>
        <v>0</v>
      </c>
      <c r="BG1193" s="34">
        <f t="shared" si="199"/>
        <v>0</v>
      </c>
      <c r="BH1193" s="34">
        <f t="shared" si="200"/>
        <v>0</v>
      </c>
      <c r="BI1193" s="34">
        <f t="shared" si="194"/>
        <v>0</v>
      </c>
      <c r="BJ1193" s="84"/>
    </row>
    <row r="1194" spans="1:62" s="4" customFormat="1" ht="12.7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28"/>
      <c r="AE1194" s="28"/>
      <c r="AF1194" s="33"/>
      <c r="AG1194" s="33"/>
      <c r="AH1194" s="33"/>
      <c r="AI1194" s="33"/>
      <c r="AJ1194" s="33"/>
      <c r="AK1194" s="33"/>
      <c r="AL1194" s="33"/>
      <c r="AM1194" s="33"/>
      <c r="AN1194" s="33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  <c r="AY1194" s="33"/>
      <c r="AZ1194" s="33"/>
      <c r="BA1194" s="33"/>
      <c r="BB1194" s="33"/>
      <c r="BC1194" s="34">
        <f t="shared" si="195"/>
        <v>0</v>
      </c>
      <c r="BD1194" s="34">
        <f t="shared" si="196"/>
        <v>0</v>
      </c>
      <c r="BE1194" s="34">
        <f t="shared" si="197"/>
        <v>0</v>
      </c>
      <c r="BF1194" s="34">
        <f t="shared" si="198"/>
        <v>0</v>
      </c>
      <c r="BG1194" s="34">
        <f t="shared" si="199"/>
        <v>0</v>
      </c>
      <c r="BH1194" s="34">
        <f t="shared" si="200"/>
        <v>0</v>
      </c>
      <c r="BI1194" s="34">
        <f t="shared" si="194"/>
        <v>0</v>
      </c>
      <c r="BJ1194" s="84"/>
    </row>
    <row r="1195" spans="1:62" s="4" customFormat="1" ht="12.7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28"/>
      <c r="AE1195" s="28"/>
      <c r="AF1195" s="33"/>
      <c r="AG1195" s="33"/>
      <c r="AH1195" s="33"/>
      <c r="AI1195" s="33"/>
      <c r="AJ1195" s="33"/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4">
        <f t="shared" si="195"/>
        <v>0</v>
      </c>
      <c r="BD1195" s="34">
        <f t="shared" si="196"/>
        <v>0</v>
      </c>
      <c r="BE1195" s="34">
        <f t="shared" si="197"/>
        <v>0</v>
      </c>
      <c r="BF1195" s="34">
        <f t="shared" si="198"/>
        <v>0</v>
      </c>
      <c r="BG1195" s="34">
        <f t="shared" si="199"/>
        <v>0</v>
      </c>
      <c r="BH1195" s="34">
        <f t="shared" si="200"/>
        <v>0</v>
      </c>
      <c r="BI1195" s="34">
        <f t="shared" si="194"/>
        <v>0</v>
      </c>
      <c r="BJ1195" s="84"/>
    </row>
    <row r="1196" spans="1:62" s="4" customFormat="1" ht="12.7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28"/>
      <c r="AE1196" s="28"/>
      <c r="AF1196" s="33"/>
      <c r="AG1196" s="33"/>
      <c r="AH1196" s="33"/>
      <c r="AI1196" s="33"/>
      <c r="AJ1196" s="33"/>
      <c r="AK1196" s="33"/>
      <c r="AL1196" s="33"/>
      <c r="AM1196" s="33"/>
      <c r="AN1196" s="33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  <c r="AY1196" s="33"/>
      <c r="AZ1196" s="33"/>
      <c r="BA1196" s="33"/>
      <c r="BB1196" s="33"/>
      <c r="BC1196" s="34">
        <f t="shared" si="195"/>
        <v>0</v>
      </c>
      <c r="BD1196" s="34">
        <f t="shared" si="196"/>
        <v>0</v>
      </c>
      <c r="BE1196" s="34">
        <f t="shared" si="197"/>
        <v>0</v>
      </c>
      <c r="BF1196" s="34">
        <f t="shared" si="198"/>
        <v>0</v>
      </c>
      <c r="BG1196" s="34">
        <f t="shared" si="199"/>
        <v>0</v>
      </c>
      <c r="BH1196" s="34">
        <f t="shared" si="200"/>
        <v>0</v>
      </c>
      <c r="BI1196" s="34">
        <f t="shared" si="194"/>
        <v>0</v>
      </c>
      <c r="BJ1196" s="84"/>
    </row>
    <row r="1197" spans="1:62" s="4" customFormat="1" ht="12.7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28"/>
      <c r="AE1197" s="28"/>
      <c r="AF1197" s="33"/>
      <c r="AG1197" s="33"/>
      <c r="AH1197" s="33"/>
      <c r="AI1197" s="33"/>
      <c r="AJ1197" s="33"/>
      <c r="AK1197" s="33"/>
      <c r="AL1197" s="33"/>
      <c r="AM1197" s="33"/>
      <c r="AN1197" s="33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  <c r="AY1197" s="33"/>
      <c r="AZ1197" s="33"/>
      <c r="BA1197" s="33"/>
      <c r="BB1197" s="33"/>
      <c r="BC1197" s="34">
        <f t="shared" si="195"/>
        <v>0</v>
      </c>
      <c r="BD1197" s="34">
        <f t="shared" si="196"/>
        <v>0</v>
      </c>
      <c r="BE1197" s="34">
        <f t="shared" si="197"/>
        <v>0</v>
      </c>
      <c r="BF1197" s="34">
        <f t="shared" si="198"/>
        <v>0</v>
      </c>
      <c r="BG1197" s="34">
        <f t="shared" si="199"/>
        <v>0</v>
      </c>
      <c r="BH1197" s="34">
        <f t="shared" si="200"/>
        <v>0</v>
      </c>
      <c r="BI1197" s="34">
        <f t="shared" si="194"/>
        <v>0</v>
      </c>
      <c r="BJ1197" s="84"/>
    </row>
    <row r="1198" spans="1:62" s="4" customFormat="1" ht="12.7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28"/>
      <c r="AE1198" s="28"/>
      <c r="AF1198" s="33"/>
      <c r="AG1198" s="33"/>
      <c r="AH1198" s="33"/>
      <c r="AI1198" s="33"/>
      <c r="AJ1198" s="33"/>
      <c r="AK1198" s="33"/>
      <c r="AL1198" s="33"/>
      <c r="AM1198" s="33"/>
      <c r="AN1198" s="33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  <c r="AY1198" s="33"/>
      <c r="AZ1198" s="33"/>
      <c r="BA1198" s="33"/>
      <c r="BB1198" s="33"/>
      <c r="BC1198" s="34">
        <f t="shared" si="195"/>
        <v>0</v>
      </c>
      <c r="BD1198" s="34">
        <f t="shared" si="196"/>
        <v>0</v>
      </c>
      <c r="BE1198" s="34">
        <f t="shared" si="197"/>
        <v>0</v>
      </c>
      <c r="BF1198" s="34">
        <f t="shared" si="198"/>
        <v>0</v>
      </c>
      <c r="BG1198" s="34">
        <f t="shared" si="199"/>
        <v>0</v>
      </c>
      <c r="BH1198" s="34">
        <f t="shared" si="200"/>
        <v>0</v>
      </c>
      <c r="BI1198" s="34">
        <f t="shared" si="194"/>
        <v>0</v>
      </c>
      <c r="BJ1198" s="84"/>
    </row>
    <row r="1199" spans="1:62" s="4" customFormat="1" ht="12.7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28"/>
      <c r="AE1199" s="28"/>
      <c r="AF1199" s="33"/>
      <c r="AG1199" s="33"/>
      <c r="AH1199" s="33"/>
      <c r="AI1199" s="33"/>
      <c r="AJ1199" s="33"/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4">
        <f t="shared" si="195"/>
        <v>0</v>
      </c>
      <c r="BD1199" s="34">
        <f t="shared" si="196"/>
        <v>0</v>
      </c>
      <c r="BE1199" s="34">
        <f t="shared" si="197"/>
        <v>0</v>
      </c>
      <c r="BF1199" s="34">
        <f t="shared" si="198"/>
        <v>0</v>
      </c>
      <c r="BG1199" s="34">
        <f t="shared" si="199"/>
        <v>0</v>
      </c>
      <c r="BH1199" s="34">
        <f t="shared" si="200"/>
        <v>0</v>
      </c>
      <c r="BI1199" s="34">
        <f t="shared" si="194"/>
        <v>0</v>
      </c>
      <c r="BJ1199" s="84"/>
    </row>
    <row r="1200" spans="1:62" s="4" customFormat="1" ht="12.7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28"/>
      <c r="AE1200" s="28"/>
      <c r="AF1200" s="33"/>
      <c r="AG1200" s="33"/>
      <c r="AH1200" s="33"/>
      <c r="AI1200" s="33"/>
      <c r="AJ1200" s="33"/>
      <c r="AK1200" s="33"/>
      <c r="AL1200" s="33"/>
      <c r="AM1200" s="33"/>
      <c r="AN1200" s="33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  <c r="AY1200" s="33"/>
      <c r="AZ1200" s="33"/>
      <c r="BA1200" s="33"/>
      <c r="BB1200" s="33"/>
      <c r="BC1200" s="34">
        <f t="shared" si="195"/>
        <v>0</v>
      </c>
      <c r="BD1200" s="34">
        <f t="shared" si="196"/>
        <v>0</v>
      </c>
      <c r="BE1200" s="34">
        <f t="shared" si="197"/>
        <v>0</v>
      </c>
      <c r="BF1200" s="34">
        <f t="shared" si="198"/>
        <v>0</v>
      </c>
      <c r="BG1200" s="34">
        <f t="shared" si="199"/>
        <v>0</v>
      </c>
      <c r="BH1200" s="34">
        <f t="shared" si="200"/>
        <v>0</v>
      </c>
      <c r="BI1200" s="34">
        <f t="shared" si="194"/>
        <v>0</v>
      </c>
      <c r="BJ1200" s="84"/>
    </row>
    <row r="1201" spans="1:62" s="4" customFormat="1" ht="12.7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28"/>
      <c r="AE1201" s="28"/>
      <c r="AF1201" s="33"/>
      <c r="AG1201" s="33"/>
      <c r="AH1201" s="33"/>
      <c r="AI1201" s="33"/>
      <c r="AJ1201" s="33"/>
      <c r="AK1201" s="33"/>
      <c r="AL1201" s="33"/>
      <c r="AM1201" s="33"/>
      <c r="AN1201" s="33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  <c r="AY1201" s="33"/>
      <c r="AZ1201" s="33"/>
      <c r="BA1201" s="33"/>
      <c r="BB1201" s="33"/>
      <c r="BC1201" s="34">
        <f t="shared" si="195"/>
        <v>0</v>
      </c>
      <c r="BD1201" s="34">
        <f t="shared" si="196"/>
        <v>0</v>
      </c>
      <c r="BE1201" s="34">
        <f t="shared" si="197"/>
        <v>0</v>
      </c>
      <c r="BF1201" s="34">
        <f t="shared" si="198"/>
        <v>0</v>
      </c>
      <c r="BG1201" s="34">
        <f t="shared" si="199"/>
        <v>0</v>
      </c>
      <c r="BH1201" s="34">
        <f t="shared" si="200"/>
        <v>0</v>
      </c>
      <c r="BI1201" s="34">
        <f t="shared" si="194"/>
        <v>0</v>
      </c>
      <c r="BJ1201" s="84"/>
    </row>
    <row r="1202" spans="1:62" s="4" customFormat="1" ht="12.7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28"/>
      <c r="AE1202" s="28"/>
      <c r="AF1202" s="33"/>
      <c r="AG1202" s="33"/>
      <c r="AH1202" s="33"/>
      <c r="AI1202" s="33"/>
      <c r="AJ1202" s="33"/>
      <c r="AK1202" s="33"/>
      <c r="AL1202" s="33"/>
      <c r="AM1202" s="33"/>
      <c r="AN1202" s="33"/>
      <c r="AO1202" s="33"/>
      <c r="AP1202" s="33"/>
      <c r="AQ1202" s="33"/>
      <c r="AR1202" s="33"/>
      <c r="AS1202" s="33"/>
      <c r="AT1202" s="33"/>
      <c r="AU1202" s="33"/>
      <c r="AV1202" s="33"/>
      <c r="AW1202" s="33"/>
      <c r="AX1202" s="33"/>
      <c r="AY1202" s="33"/>
      <c r="AZ1202" s="33"/>
      <c r="BA1202" s="33"/>
      <c r="BB1202" s="33"/>
      <c r="BC1202" s="34">
        <f t="shared" si="195"/>
        <v>0</v>
      </c>
      <c r="BD1202" s="34">
        <f t="shared" si="196"/>
        <v>0</v>
      </c>
      <c r="BE1202" s="34">
        <f t="shared" si="197"/>
        <v>0</v>
      </c>
      <c r="BF1202" s="34">
        <f t="shared" si="198"/>
        <v>0</v>
      </c>
      <c r="BG1202" s="34">
        <f t="shared" si="199"/>
        <v>0</v>
      </c>
      <c r="BH1202" s="34">
        <f t="shared" si="200"/>
        <v>0</v>
      </c>
      <c r="BI1202" s="34">
        <f t="shared" si="194"/>
        <v>0</v>
      </c>
      <c r="BJ1202" s="84"/>
    </row>
    <row r="1203" spans="1:62" s="4" customFormat="1" ht="12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28"/>
      <c r="AE1203" s="28"/>
      <c r="AF1203" s="33"/>
      <c r="AG1203" s="33"/>
      <c r="AH1203" s="33"/>
      <c r="AI1203" s="33"/>
      <c r="AJ1203" s="33"/>
      <c r="AK1203" s="33"/>
      <c r="AL1203" s="33"/>
      <c r="AM1203" s="33"/>
      <c r="AN1203" s="33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  <c r="AY1203" s="33"/>
      <c r="AZ1203" s="33"/>
      <c r="BA1203" s="33"/>
      <c r="BB1203" s="33"/>
      <c r="BC1203" s="34">
        <f t="shared" si="195"/>
        <v>0</v>
      </c>
      <c r="BD1203" s="34">
        <f t="shared" si="196"/>
        <v>0</v>
      </c>
      <c r="BE1203" s="34">
        <f t="shared" si="197"/>
        <v>0</v>
      </c>
      <c r="BF1203" s="34">
        <f aca="true" t="shared" si="201" ref="BF1203:BF1266">BB1202+AX1203+AT1203+AP1203+AL1203+AH1203+AD1203+Z1203+V1203+R1203+N1203+L1203+J1203+H1203</f>
        <v>0</v>
      </c>
      <c r="BG1203" s="34">
        <f t="shared" si="199"/>
        <v>0</v>
      </c>
      <c r="BH1203" s="34">
        <f t="shared" si="200"/>
        <v>0</v>
      </c>
      <c r="BI1203" s="34">
        <f t="shared" si="194"/>
        <v>0</v>
      </c>
      <c r="BJ1203" s="84"/>
    </row>
    <row r="1204" spans="1:62" s="4" customFormat="1" ht="12.7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28"/>
      <c r="AE1204" s="28"/>
      <c r="AF1204" s="33"/>
      <c r="AG1204" s="33"/>
      <c r="AH1204" s="33"/>
      <c r="AI1204" s="33"/>
      <c r="AJ1204" s="33"/>
      <c r="AK1204" s="33"/>
      <c r="AL1204" s="33"/>
      <c r="AM1204" s="33"/>
      <c r="AN1204" s="33"/>
      <c r="AO1204" s="33"/>
      <c r="AP1204" s="33"/>
      <c r="AQ1204" s="33"/>
      <c r="AR1204" s="33"/>
      <c r="AS1204" s="33"/>
      <c r="AT1204" s="33"/>
      <c r="AU1204" s="33"/>
      <c r="AV1204" s="33"/>
      <c r="AW1204" s="33"/>
      <c r="AX1204" s="33"/>
      <c r="AY1204" s="33"/>
      <c r="AZ1204" s="33"/>
      <c r="BA1204" s="33"/>
      <c r="BB1204" s="33"/>
      <c r="BC1204" s="34">
        <f aca="true" t="shared" si="202" ref="BC1204:BC1267">AY1204+AU1204+AQ1204+AM1204+AI1204+AE1204+AA1204+W1204+S1204+O1204</f>
        <v>0</v>
      </c>
      <c r="BD1204" s="34">
        <f aca="true" t="shared" si="203" ref="BD1204:BD1267">AZ1204+AV1204+AR1204+AN1204+AJ1204+AF1204+AB1204+X1204+T1204+P1204+M1204+K1204+I1204+G1204</f>
        <v>0</v>
      </c>
      <c r="BE1204" s="34">
        <f aca="true" t="shared" si="204" ref="BE1204:BE1267">BA1204+AW1204+AS1204+AO1204+AK1204+AG1204+AC1204+Y1204+U1204+Q1204</f>
        <v>0</v>
      </c>
      <c r="BF1204" s="34">
        <f t="shared" si="201"/>
        <v>0</v>
      </c>
      <c r="BG1204" s="34">
        <f aca="true" t="shared" si="205" ref="BG1204:BG1267">BC1204+BE1204</f>
        <v>0</v>
      </c>
      <c r="BH1204" s="34">
        <f aca="true" t="shared" si="206" ref="BH1204:BH1267">BD1204+BF1204</f>
        <v>0</v>
      </c>
      <c r="BI1204" s="34">
        <f aca="true" t="shared" si="207" ref="BI1204:BI1267">C1204</f>
        <v>0</v>
      </c>
      <c r="BJ1204" s="84"/>
    </row>
    <row r="1205" spans="1:62" s="4" customFormat="1" ht="12.7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28"/>
      <c r="AE1205" s="28"/>
      <c r="AF1205" s="33"/>
      <c r="AG1205" s="33"/>
      <c r="AH1205" s="33"/>
      <c r="AI1205" s="33"/>
      <c r="AJ1205" s="33"/>
      <c r="AK1205" s="33"/>
      <c r="AL1205" s="33"/>
      <c r="AM1205" s="33"/>
      <c r="AN1205" s="33"/>
      <c r="AO1205" s="33"/>
      <c r="AP1205" s="33"/>
      <c r="AQ1205" s="33"/>
      <c r="AR1205" s="33"/>
      <c r="AS1205" s="33"/>
      <c r="AT1205" s="33"/>
      <c r="AU1205" s="33"/>
      <c r="AV1205" s="33"/>
      <c r="AW1205" s="33"/>
      <c r="AX1205" s="33"/>
      <c r="AY1205" s="33"/>
      <c r="AZ1205" s="33"/>
      <c r="BA1205" s="33"/>
      <c r="BB1205" s="33"/>
      <c r="BC1205" s="34">
        <f t="shared" si="202"/>
        <v>0</v>
      </c>
      <c r="BD1205" s="34">
        <f t="shared" si="203"/>
        <v>0</v>
      </c>
      <c r="BE1205" s="34">
        <f t="shared" si="204"/>
        <v>0</v>
      </c>
      <c r="BF1205" s="34">
        <f t="shared" si="201"/>
        <v>0</v>
      </c>
      <c r="BG1205" s="34">
        <f t="shared" si="205"/>
        <v>0</v>
      </c>
      <c r="BH1205" s="34">
        <f t="shared" si="206"/>
        <v>0</v>
      </c>
      <c r="BI1205" s="34">
        <f t="shared" si="207"/>
        <v>0</v>
      </c>
      <c r="BJ1205" s="84"/>
    </row>
    <row r="1206" spans="1:62" s="4" customFormat="1" ht="12.7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28"/>
      <c r="AE1206" s="28"/>
      <c r="AF1206" s="33"/>
      <c r="AG1206" s="33"/>
      <c r="AH1206" s="33"/>
      <c r="AI1206" s="33"/>
      <c r="AJ1206" s="33"/>
      <c r="AK1206" s="33"/>
      <c r="AL1206" s="33"/>
      <c r="AM1206" s="33"/>
      <c r="AN1206" s="33"/>
      <c r="AO1206" s="33"/>
      <c r="AP1206" s="33"/>
      <c r="AQ1206" s="33"/>
      <c r="AR1206" s="33"/>
      <c r="AS1206" s="33"/>
      <c r="AT1206" s="33"/>
      <c r="AU1206" s="33"/>
      <c r="AV1206" s="33"/>
      <c r="AW1206" s="33"/>
      <c r="AX1206" s="33"/>
      <c r="AY1206" s="33"/>
      <c r="AZ1206" s="33"/>
      <c r="BA1206" s="33"/>
      <c r="BB1206" s="33"/>
      <c r="BC1206" s="34">
        <f t="shared" si="202"/>
        <v>0</v>
      </c>
      <c r="BD1206" s="34">
        <f t="shared" si="203"/>
        <v>0</v>
      </c>
      <c r="BE1206" s="34">
        <f t="shared" si="204"/>
        <v>0</v>
      </c>
      <c r="BF1206" s="34">
        <f t="shared" si="201"/>
        <v>0</v>
      </c>
      <c r="BG1206" s="34">
        <f t="shared" si="205"/>
        <v>0</v>
      </c>
      <c r="BH1206" s="34">
        <f t="shared" si="206"/>
        <v>0</v>
      </c>
      <c r="BI1206" s="34">
        <f t="shared" si="207"/>
        <v>0</v>
      </c>
      <c r="BJ1206" s="84"/>
    </row>
    <row r="1207" spans="1:62" s="4" customFormat="1" ht="12.7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28"/>
      <c r="AE1207" s="28"/>
      <c r="AF1207" s="33"/>
      <c r="AG1207" s="33"/>
      <c r="AH1207" s="33"/>
      <c r="AI1207" s="33"/>
      <c r="AJ1207" s="33"/>
      <c r="AK1207" s="33"/>
      <c r="AL1207" s="33"/>
      <c r="AM1207" s="33"/>
      <c r="AN1207" s="33"/>
      <c r="AO1207" s="33"/>
      <c r="AP1207" s="33"/>
      <c r="AQ1207" s="33"/>
      <c r="AR1207" s="33"/>
      <c r="AS1207" s="33"/>
      <c r="AT1207" s="33"/>
      <c r="AU1207" s="33"/>
      <c r="AV1207" s="33"/>
      <c r="AW1207" s="33"/>
      <c r="AX1207" s="33"/>
      <c r="AY1207" s="33"/>
      <c r="AZ1207" s="33"/>
      <c r="BA1207" s="33"/>
      <c r="BB1207" s="33"/>
      <c r="BC1207" s="34">
        <f t="shared" si="202"/>
        <v>0</v>
      </c>
      <c r="BD1207" s="34">
        <f t="shared" si="203"/>
        <v>0</v>
      </c>
      <c r="BE1207" s="34">
        <f t="shared" si="204"/>
        <v>0</v>
      </c>
      <c r="BF1207" s="34">
        <f t="shared" si="201"/>
        <v>0</v>
      </c>
      <c r="BG1207" s="34">
        <f t="shared" si="205"/>
        <v>0</v>
      </c>
      <c r="BH1207" s="34">
        <f t="shared" si="206"/>
        <v>0</v>
      </c>
      <c r="BI1207" s="34">
        <f t="shared" si="207"/>
        <v>0</v>
      </c>
      <c r="BJ1207" s="84"/>
    </row>
    <row r="1208" spans="1:62" s="4" customFormat="1" ht="12.7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28"/>
      <c r="AE1208" s="28"/>
      <c r="AF1208" s="33"/>
      <c r="AG1208" s="33"/>
      <c r="AH1208" s="33"/>
      <c r="AI1208" s="33"/>
      <c r="AJ1208" s="33"/>
      <c r="AK1208" s="33"/>
      <c r="AL1208" s="33"/>
      <c r="AM1208" s="33"/>
      <c r="AN1208" s="33"/>
      <c r="AO1208" s="33"/>
      <c r="AP1208" s="33"/>
      <c r="AQ1208" s="33"/>
      <c r="AR1208" s="33"/>
      <c r="AS1208" s="33"/>
      <c r="AT1208" s="33"/>
      <c r="AU1208" s="33"/>
      <c r="AV1208" s="33"/>
      <c r="AW1208" s="33"/>
      <c r="AX1208" s="33"/>
      <c r="AY1208" s="33"/>
      <c r="AZ1208" s="33"/>
      <c r="BA1208" s="33"/>
      <c r="BB1208" s="33"/>
      <c r="BC1208" s="34">
        <f t="shared" si="202"/>
        <v>0</v>
      </c>
      <c r="BD1208" s="34">
        <f t="shared" si="203"/>
        <v>0</v>
      </c>
      <c r="BE1208" s="34">
        <f t="shared" si="204"/>
        <v>0</v>
      </c>
      <c r="BF1208" s="34">
        <f t="shared" si="201"/>
        <v>0</v>
      </c>
      <c r="BG1208" s="34">
        <f t="shared" si="205"/>
        <v>0</v>
      </c>
      <c r="BH1208" s="34">
        <f t="shared" si="206"/>
        <v>0</v>
      </c>
      <c r="BI1208" s="34">
        <f t="shared" si="207"/>
        <v>0</v>
      </c>
      <c r="BJ1208" s="84"/>
    </row>
    <row r="1209" spans="1:62" s="4" customFormat="1" ht="12.7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28"/>
      <c r="AE1209" s="28"/>
      <c r="AF1209" s="33"/>
      <c r="AG1209" s="33"/>
      <c r="AH1209" s="33"/>
      <c r="AI1209" s="33"/>
      <c r="AJ1209" s="33"/>
      <c r="AK1209" s="33"/>
      <c r="AL1209" s="33"/>
      <c r="AM1209" s="33"/>
      <c r="AN1209" s="33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  <c r="AY1209" s="33"/>
      <c r="AZ1209" s="33"/>
      <c r="BA1209" s="33"/>
      <c r="BB1209" s="33"/>
      <c r="BC1209" s="34">
        <f t="shared" si="202"/>
        <v>0</v>
      </c>
      <c r="BD1209" s="34">
        <f t="shared" si="203"/>
        <v>0</v>
      </c>
      <c r="BE1209" s="34">
        <f t="shared" si="204"/>
        <v>0</v>
      </c>
      <c r="BF1209" s="34">
        <f t="shared" si="201"/>
        <v>0</v>
      </c>
      <c r="BG1209" s="34">
        <f t="shared" si="205"/>
        <v>0</v>
      </c>
      <c r="BH1209" s="34">
        <f t="shared" si="206"/>
        <v>0</v>
      </c>
      <c r="BI1209" s="34">
        <f t="shared" si="207"/>
        <v>0</v>
      </c>
      <c r="BJ1209" s="84"/>
    </row>
    <row r="1210" spans="1:62" s="4" customFormat="1" ht="12.7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28"/>
      <c r="AE1210" s="28"/>
      <c r="AF1210" s="33"/>
      <c r="AG1210" s="33"/>
      <c r="AH1210" s="33"/>
      <c r="AI1210" s="33"/>
      <c r="AJ1210" s="33"/>
      <c r="AK1210" s="33"/>
      <c r="AL1210" s="33"/>
      <c r="AM1210" s="33"/>
      <c r="AN1210" s="33"/>
      <c r="AO1210" s="33"/>
      <c r="AP1210" s="33"/>
      <c r="AQ1210" s="33"/>
      <c r="AR1210" s="33"/>
      <c r="AS1210" s="33"/>
      <c r="AT1210" s="33"/>
      <c r="AU1210" s="33"/>
      <c r="AV1210" s="33"/>
      <c r="AW1210" s="33"/>
      <c r="AX1210" s="33"/>
      <c r="AY1210" s="33"/>
      <c r="AZ1210" s="33"/>
      <c r="BA1210" s="33"/>
      <c r="BB1210" s="33"/>
      <c r="BC1210" s="34">
        <f t="shared" si="202"/>
        <v>0</v>
      </c>
      <c r="BD1210" s="34">
        <f t="shared" si="203"/>
        <v>0</v>
      </c>
      <c r="BE1210" s="34">
        <f t="shared" si="204"/>
        <v>0</v>
      </c>
      <c r="BF1210" s="34">
        <f t="shared" si="201"/>
        <v>0</v>
      </c>
      <c r="BG1210" s="34">
        <f t="shared" si="205"/>
        <v>0</v>
      </c>
      <c r="BH1210" s="34">
        <f t="shared" si="206"/>
        <v>0</v>
      </c>
      <c r="BI1210" s="34">
        <f t="shared" si="207"/>
        <v>0</v>
      </c>
      <c r="BJ1210" s="84"/>
    </row>
    <row r="1211" spans="1:62" s="4" customFormat="1" ht="12.7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28"/>
      <c r="AE1211" s="28"/>
      <c r="AF1211" s="33"/>
      <c r="AG1211" s="33"/>
      <c r="AH1211" s="33"/>
      <c r="AI1211" s="33"/>
      <c r="AJ1211" s="33"/>
      <c r="AK1211" s="33"/>
      <c r="AL1211" s="33"/>
      <c r="AM1211" s="33"/>
      <c r="AN1211" s="33"/>
      <c r="AO1211" s="33"/>
      <c r="AP1211" s="33"/>
      <c r="AQ1211" s="33"/>
      <c r="AR1211" s="33"/>
      <c r="AS1211" s="33"/>
      <c r="AT1211" s="33"/>
      <c r="AU1211" s="33"/>
      <c r="AV1211" s="33"/>
      <c r="AW1211" s="33"/>
      <c r="AX1211" s="33"/>
      <c r="AY1211" s="33"/>
      <c r="AZ1211" s="33"/>
      <c r="BA1211" s="33"/>
      <c r="BB1211" s="33"/>
      <c r="BC1211" s="34">
        <f t="shared" si="202"/>
        <v>0</v>
      </c>
      <c r="BD1211" s="34">
        <f t="shared" si="203"/>
        <v>0</v>
      </c>
      <c r="BE1211" s="34">
        <f t="shared" si="204"/>
        <v>0</v>
      </c>
      <c r="BF1211" s="34">
        <f t="shared" si="201"/>
        <v>0</v>
      </c>
      <c r="BG1211" s="34">
        <f t="shared" si="205"/>
        <v>0</v>
      </c>
      <c r="BH1211" s="34">
        <f t="shared" si="206"/>
        <v>0</v>
      </c>
      <c r="BI1211" s="34">
        <f t="shared" si="207"/>
        <v>0</v>
      </c>
      <c r="BJ1211" s="84"/>
    </row>
    <row r="1212" spans="1:62" s="4" customFormat="1" ht="12.7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28"/>
      <c r="AE1212" s="28"/>
      <c r="AF1212" s="33"/>
      <c r="AG1212" s="33"/>
      <c r="AH1212" s="33"/>
      <c r="AI1212" s="33"/>
      <c r="AJ1212" s="33"/>
      <c r="AK1212" s="33"/>
      <c r="AL1212" s="33"/>
      <c r="AM1212" s="33"/>
      <c r="AN1212" s="33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  <c r="AY1212" s="33"/>
      <c r="AZ1212" s="33"/>
      <c r="BA1212" s="33"/>
      <c r="BB1212" s="33"/>
      <c r="BC1212" s="34">
        <f t="shared" si="202"/>
        <v>0</v>
      </c>
      <c r="BD1212" s="34">
        <f t="shared" si="203"/>
        <v>0</v>
      </c>
      <c r="BE1212" s="34">
        <f t="shared" si="204"/>
        <v>0</v>
      </c>
      <c r="BF1212" s="34">
        <f t="shared" si="201"/>
        <v>0</v>
      </c>
      <c r="BG1212" s="34">
        <f t="shared" si="205"/>
        <v>0</v>
      </c>
      <c r="BH1212" s="34">
        <f t="shared" si="206"/>
        <v>0</v>
      </c>
      <c r="BI1212" s="34">
        <f t="shared" si="207"/>
        <v>0</v>
      </c>
      <c r="BJ1212" s="84"/>
    </row>
    <row r="1213" spans="1:62" s="4" customFormat="1" ht="12.7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28"/>
      <c r="AE1213" s="28"/>
      <c r="AF1213" s="33"/>
      <c r="AG1213" s="33"/>
      <c r="AH1213" s="33"/>
      <c r="AI1213" s="33"/>
      <c r="AJ1213" s="33"/>
      <c r="AK1213" s="33"/>
      <c r="AL1213" s="33"/>
      <c r="AM1213" s="33"/>
      <c r="AN1213" s="33"/>
      <c r="AO1213" s="33"/>
      <c r="AP1213" s="33"/>
      <c r="AQ1213" s="33"/>
      <c r="AR1213" s="33"/>
      <c r="AS1213" s="33"/>
      <c r="AT1213" s="33"/>
      <c r="AU1213" s="33"/>
      <c r="AV1213" s="33"/>
      <c r="AW1213" s="33"/>
      <c r="AX1213" s="33"/>
      <c r="AY1213" s="33"/>
      <c r="AZ1213" s="33"/>
      <c r="BA1213" s="33"/>
      <c r="BB1213" s="33"/>
      <c r="BC1213" s="34">
        <f t="shared" si="202"/>
        <v>0</v>
      </c>
      <c r="BD1213" s="34">
        <f t="shared" si="203"/>
        <v>0</v>
      </c>
      <c r="BE1213" s="34">
        <f t="shared" si="204"/>
        <v>0</v>
      </c>
      <c r="BF1213" s="34">
        <f t="shared" si="201"/>
        <v>0</v>
      </c>
      <c r="BG1213" s="34">
        <f t="shared" si="205"/>
        <v>0</v>
      </c>
      <c r="BH1213" s="34">
        <f t="shared" si="206"/>
        <v>0</v>
      </c>
      <c r="BI1213" s="34">
        <f t="shared" si="207"/>
        <v>0</v>
      </c>
      <c r="BJ1213" s="84"/>
    </row>
    <row r="1214" spans="1:62" s="4" customFormat="1" ht="12.7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28"/>
      <c r="AE1214" s="28"/>
      <c r="AF1214" s="33"/>
      <c r="AG1214" s="33"/>
      <c r="AH1214" s="33"/>
      <c r="AI1214" s="33"/>
      <c r="AJ1214" s="33"/>
      <c r="AK1214" s="33"/>
      <c r="AL1214" s="33"/>
      <c r="AM1214" s="33"/>
      <c r="AN1214" s="33"/>
      <c r="AO1214" s="33"/>
      <c r="AP1214" s="33"/>
      <c r="AQ1214" s="33"/>
      <c r="AR1214" s="33"/>
      <c r="AS1214" s="33"/>
      <c r="AT1214" s="33"/>
      <c r="AU1214" s="33"/>
      <c r="AV1214" s="33"/>
      <c r="AW1214" s="33"/>
      <c r="AX1214" s="33"/>
      <c r="AY1214" s="33"/>
      <c r="AZ1214" s="33"/>
      <c r="BA1214" s="33"/>
      <c r="BB1214" s="33"/>
      <c r="BC1214" s="34">
        <f t="shared" si="202"/>
        <v>0</v>
      </c>
      <c r="BD1214" s="34">
        <f t="shared" si="203"/>
        <v>0</v>
      </c>
      <c r="BE1214" s="34">
        <f t="shared" si="204"/>
        <v>0</v>
      </c>
      <c r="BF1214" s="34">
        <f t="shared" si="201"/>
        <v>0</v>
      </c>
      <c r="BG1214" s="34">
        <f t="shared" si="205"/>
        <v>0</v>
      </c>
      <c r="BH1214" s="34">
        <f t="shared" si="206"/>
        <v>0</v>
      </c>
      <c r="BI1214" s="34">
        <f t="shared" si="207"/>
        <v>0</v>
      </c>
      <c r="BJ1214" s="84"/>
    </row>
    <row r="1215" spans="1:62" s="4" customFormat="1" ht="12.7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28"/>
      <c r="AE1215" s="28"/>
      <c r="AF1215" s="33"/>
      <c r="AG1215" s="33"/>
      <c r="AH1215" s="33"/>
      <c r="AI1215" s="33"/>
      <c r="AJ1215" s="33"/>
      <c r="AK1215" s="33"/>
      <c r="AL1215" s="33"/>
      <c r="AM1215" s="33"/>
      <c r="AN1215" s="33"/>
      <c r="AO1215" s="33"/>
      <c r="AP1215" s="33"/>
      <c r="AQ1215" s="33"/>
      <c r="AR1215" s="33"/>
      <c r="AS1215" s="33"/>
      <c r="AT1215" s="33"/>
      <c r="AU1215" s="33"/>
      <c r="AV1215" s="33"/>
      <c r="AW1215" s="33"/>
      <c r="AX1215" s="33"/>
      <c r="AY1215" s="33"/>
      <c r="AZ1215" s="33"/>
      <c r="BA1215" s="33"/>
      <c r="BB1215" s="33"/>
      <c r="BC1215" s="34">
        <f t="shared" si="202"/>
        <v>0</v>
      </c>
      <c r="BD1215" s="34">
        <f t="shared" si="203"/>
        <v>0</v>
      </c>
      <c r="BE1215" s="34">
        <f t="shared" si="204"/>
        <v>0</v>
      </c>
      <c r="BF1215" s="34">
        <f t="shared" si="201"/>
        <v>0</v>
      </c>
      <c r="BG1215" s="34">
        <f t="shared" si="205"/>
        <v>0</v>
      </c>
      <c r="BH1215" s="34">
        <f t="shared" si="206"/>
        <v>0</v>
      </c>
      <c r="BI1215" s="34">
        <f t="shared" si="207"/>
        <v>0</v>
      </c>
      <c r="BJ1215" s="84"/>
    </row>
    <row r="1216" spans="1:62" s="4" customFormat="1" ht="12.7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28"/>
      <c r="AE1216" s="28"/>
      <c r="AF1216" s="33"/>
      <c r="AG1216" s="33"/>
      <c r="AH1216" s="33"/>
      <c r="AI1216" s="33"/>
      <c r="AJ1216" s="33"/>
      <c r="AK1216" s="33"/>
      <c r="AL1216" s="33"/>
      <c r="AM1216" s="33"/>
      <c r="AN1216" s="33"/>
      <c r="AO1216" s="33"/>
      <c r="AP1216" s="33"/>
      <c r="AQ1216" s="33"/>
      <c r="AR1216" s="33"/>
      <c r="AS1216" s="33"/>
      <c r="AT1216" s="33"/>
      <c r="AU1216" s="33"/>
      <c r="AV1216" s="33"/>
      <c r="AW1216" s="33"/>
      <c r="AX1216" s="33"/>
      <c r="AY1216" s="33"/>
      <c r="AZ1216" s="33"/>
      <c r="BA1216" s="33"/>
      <c r="BB1216" s="33"/>
      <c r="BC1216" s="34">
        <f t="shared" si="202"/>
        <v>0</v>
      </c>
      <c r="BD1216" s="34">
        <f t="shared" si="203"/>
        <v>0</v>
      </c>
      <c r="BE1216" s="34">
        <f t="shared" si="204"/>
        <v>0</v>
      </c>
      <c r="BF1216" s="34">
        <f t="shared" si="201"/>
        <v>0</v>
      </c>
      <c r="BG1216" s="34">
        <f t="shared" si="205"/>
        <v>0</v>
      </c>
      <c r="BH1216" s="34">
        <f t="shared" si="206"/>
        <v>0</v>
      </c>
      <c r="BI1216" s="34">
        <f t="shared" si="207"/>
        <v>0</v>
      </c>
      <c r="BJ1216" s="84"/>
    </row>
    <row r="1217" spans="1:62" s="4" customFormat="1" ht="12.7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28"/>
      <c r="AE1217" s="28"/>
      <c r="AF1217" s="33"/>
      <c r="AG1217" s="33"/>
      <c r="AH1217" s="33"/>
      <c r="AI1217" s="33"/>
      <c r="AJ1217" s="33"/>
      <c r="AK1217" s="33"/>
      <c r="AL1217" s="33"/>
      <c r="AM1217" s="33"/>
      <c r="AN1217" s="33"/>
      <c r="AO1217" s="33"/>
      <c r="AP1217" s="33"/>
      <c r="AQ1217" s="33"/>
      <c r="AR1217" s="33"/>
      <c r="AS1217" s="33"/>
      <c r="AT1217" s="33"/>
      <c r="AU1217" s="33"/>
      <c r="AV1217" s="33"/>
      <c r="AW1217" s="33"/>
      <c r="AX1217" s="33"/>
      <c r="AY1217" s="33"/>
      <c r="AZ1217" s="33"/>
      <c r="BA1217" s="33"/>
      <c r="BB1217" s="33"/>
      <c r="BC1217" s="34">
        <f t="shared" si="202"/>
        <v>0</v>
      </c>
      <c r="BD1217" s="34">
        <f t="shared" si="203"/>
        <v>0</v>
      </c>
      <c r="BE1217" s="34">
        <f t="shared" si="204"/>
        <v>0</v>
      </c>
      <c r="BF1217" s="34">
        <f t="shared" si="201"/>
        <v>0</v>
      </c>
      <c r="BG1217" s="34">
        <f t="shared" si="205"/>
        <v>0</v>
      </c>
      <c r="BH1217" s="34">
        <f t="shared" si="206"/>
        <v>0</v>
      </c>
      <c r="BI1217" s="34">
        <f t="shared" si="207"/>
        <v>0</v>
      </c>
      <c r="BJ1217" s="84"/>
    </row>
    <row r="1218" spans="1:62" s="4" customFormat="1" ht="12.7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28"/>
      <c r="AE1218" s="28"/>
      <c r="AF1218" s="33"/>
      <c r="AG1218" s="33"/>
      <c r="AH1218" s="33"/>
      <c r="AI1218" s="33"/>
      <c r="AJ1218" s="33"/>
      <c r="AK1218" s="33"/>
      <c r="AL1218" s="33"/>
      <c r="AM1218" s="33"/>
      <c r="AN1218" s="33"/>
      <c r="AO1218" s="33"/>
      <c r="AP1218" s="33"/>
      <c r="AQ1218" s="33"/>
      <c r="AR1218" s="33"/>
      <c r="AS1218" s="33"/>
      <c r="AT1218" s="33"/>
      <c r="AU1218" s="33"/>
      <c r="AV1218" s="33"/>
      <c r="AW1218" s="33"/>
      <c r="AX1218" s="33"/>
      <c r="AY1218" s="33"/>
      <c r="AZ1218" s="33"/>
      <c r="BA1218" s="33"/>
      <c r="BB1218" s="33"/>
      <c r="BC1218" s="34">
        <f t="shared" si="202"/>
        <v>0</v>
      </c>
      <c r="BD1218" s="34">
        <f t="shared" si="203"/>
        <v>0</v>
      </c>
      <c r="BE1218" s="34">
        <f t="shared" si="204"/>
        <v>0</v>
      </c>
      <c r="BF1218" s="34">
        <f t="shared" si="201"/>
        <v>0</v>
      </c>
      <c r="BG1218" s="34">
        <f t="shared" si="205"/>
        <v>0</v>
      </c>
      <c r="BH1218" s="34">
        <f t="shared" si="206"/>
        <v>0</v>
      </c>
      <c r="BI1218" s="34">
        <f t="shared" si="207"/>
        <v>0</v>
      </c>
      <c r="BJ1218" s="84"/>
    </row>
    <row r="1219" spans="1:62" s="4" customFormat="1" ht="12.7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28"/>
      <c r="AE1219" s="28"/>
      <c r="AF1219" s="33"/>
      <c r="AG1219" s="33"/>
      <c r="AH1219" s="33"/>
      <c r="AI1219" s="33"/>
      <c r="AJ1219" s="33"/>
      <c r="AK1219" s="33"/>
      <c r="AL1219" s="33"/>
      <c r="AM1219" s="33"/>
      <c r="AN1219" s="33"/>
      <c r="AO1219" s="33"/>
      <c r="AP1219" s="33"/>
      <c r="AQ1219" s="33"/>
      <c r="AR1219" s="33"/>
      <c r="AS1219" s="33"/>
      <c r="AT1219" s="33"/>
      <c r="AU1219" s="33"/>
      <c r="AV1219" s="33"/>
      <c r="AW1219" s="33"/>
      <c r="AX1219" s="33"/>
      <c r="AY1219" s="33"/>
      <c r="AZ1219" s="33"/>
      <c r="BA1219" s="33"/>
      <c r="BB1219" s="33"/>
      <c r="BC1219" s="34">
        <f t="shared" si="202"/>
        <v>0</v>
      </c>
      <c r="BD1219" s="34">
        <f t="shared" si="203"/>
        <v>0</v>
      </c>
      <c r="BE1219" s="34">
        <f t="shared" si="204"/>
        <v>0</v>
      </c>
      <c r="BF1219" s="34">
        <f t="shared" si="201"/>
        <v>0</v>
      </c>
      <c r="BG1219" s="34">
        <f t="shared" si="205"/>
        <v>0</v>
      </c>
      <c r="BH1219" s="34">
        <f t="shared" si="206"/>
        <v>0</v>
      </c>
      <c r="BI1219" s="34">
        <f t="shared" si="207"/>
        <v>0</v>
      </c>
      <c r="BJ1219" s="84"/>
    </row>
    <row r="1220" spans="1:62" s="4" customFormat="1" ht="12.7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28"/>
      <c r="AE1220" s="28"/>
      <c r="AF1220" s="33"/>
      <c r="AG1220" s="33"/>
      <c r="AH1220" s="33"/>
      <c r="AI1220" s="33"/>
      <c r="AJ1220" s="33"/>
      <c r="AK1220" s="33"/>
      <c r="AL1220" s="33"/>
      <c r="AM1220" s="33"/>
      <c r="AN1220" s="33"/>
      <c r="AO1220" s="33"/>
      <c r="AP1220" s="33"/>
      <c r="AQ1220" s="33"/>
      <c r="AR1220" s="33"/>
      <c r="AS1220" s="33"/>
      <c r="AT1220" s="33"/>
      <c r="AU1220" s="33"/>
      <c r="AV1220" s="33"/>
      <c r="AW1220" s="33"/>
      <c r="AX1220" s="33"/>
      <c r="AY1220" s="33"/>
      <c r="AZ1220" s="33"/>
      <c r="BA1220" s="33"/>
      <c r="BB1220" s="33"/>
      <c r="BC1220" s="34">
        <f t="shared" si="202"/>
        <v>0</v>
      </c>
      <c r="BD1220" s="34">
        <f t="shared" si="203"/>
        <v>0</v>
      </c>
      <c r="BE1220" s="34">
        <f t="shared" si="204"/>
        <v>0</v>
      </c>
      <c r="BF1220" s="34">
        <f t="shared" si="201"/>
        <v>0</v>
      </c>
      <c r="BG1220" s="34">
        <f t="shared" si="205"/>
        <v>0</v>
      </c>
      <c r="BH1220" s="34">
        <f t="shared" si="206"/>
        <v>0</v>
      </c>
      <c r="BI1220" s="34">
        <f t="shared" si="207"/>
        <v>0</v>
      </c>
      <c r="BJ1220" s="84"/>
    </row>
    <row r="1221" spans="1:62" s="4" customFormat="1" ht="12.7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28"/>
      <c r="AE1221" s="28"/>
      <c r="AF1221" s="33"/>
      <c r="AG1221" s="33"/>
      <c r="AH1221" s="33"/>
      <c r="AI1221" s="33"/>
      <c r="AJ1221" s="33"/>
      <c r="AK1221" s="33"/>
      <c r="AL1221" s="33"/>
      <c r="AM1221" s="33"/>
      <c r="AN1221" s="33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  <c r="AY1221" s="33"/>
      <c r="AZ1221" s="33"/>
      <c r="BA1221" s="33"/>
      <c r="BB1221" s="33"/>
      <c r="BC1221" s="34">
        <f t="shared" si="202"/>
        <v>0</v>
      </c>
      <c r="BD1221" s="34">
        <f t="shared" si="203"/>
        <v>0</v>
      </c>
      <c r="BE1221" s="34">
        <f t="shared" si="204"/>
        <v>0</v>
      </c>
      <c r="BF1221" s="34">
        <f t="shared" si="201"/>
        <v>0</v>
      </c>
      <c r="BG1221" s="34">
        <f t="shared" si="205"/>
        <v>0</v>
      </c>
      <c r="BH1221" s="34">
        <f t="shared" si="206"/>
        <v>0</v>
      </c>
      <c r="BI1221" s="34">
        <f t="shared" si="207"/>
        <v>0</v>
      </c>
      <c r="BJ1221" s="84"/>
    </row>
    <row r="1222" spans="1:62" s="4" customFormat="1" ht="12.7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28"/>
      <c r="AE1222" s="28"/>
      <c r="AF1222" s="33"/>
      <c r="AG1222" s="33"/>
      <c r="AH1222" s="33"/>
      <c r="AI1222" s="33"/>
      <c r="AJ1222" s="33"/>
      <c r="AK1222" s="33"/>
      <c r="AL1222" s="33"/>
      <c r="AM1222" s="33"/>
      <c r="AN1222" s="33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  <c r="AY1222" s="33"/>
      <c r="AZ1222" s="33"/>
      <c r="BA1222" s="33"/>
      <c r="BB1222" s="33"/>
      <c r="BC1222" s="34">
        <f t="shared" si="202"/>
        <v>0</v>
      </c>
      <c r="BD1222" s="34">
        <f t="shared" si="203"/>
        <v>0</v>
      </c>
      <c r="BE1222" s="34">
        <f t="shared" si="204"/>
        <v>0</v>
      </c>
      <c r="BF1222" s="34">
        <f t="shared" si="201"/>
        <v>0</v>
      </c>
      <c r="BG1222" s="34">
        <f t="shared" si="205"/>
        <v>0</v>
      </c>
      <c r="BH1222" s="34">
        <f t="shared" si="206"/>
        <v>0</v>
      </c>
      <c r="BI1222" s="34">
        <f t="shared" si="207"/>
        <v>0</v>
      </c>
      <c r="BJ1222" s="84"/>
    </row>
    <row r="1223" spans="1:62" s="4" customFormat="1" ht="12.7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28"/>
      <c r="AE1223" s="28"/>
      <c r="AF1223" s="33"/>
      <c r="AG1223" s="33"/>
      <c r="AH1223" s="33"/>
      <c r="AI1223" s="33"/>
      <c r="AJ1223" s="33"/>
      <c r="AK1223" s="33"/>
      <c r="AL1223" s="33"/>
      <c r="AM1223" s="33"/>
      <c r="AN1223" s="33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  <c r="AY1223" s="33"/>
      <c r="AZ1223" s="33"/>
      <c r="BA1223" s="33"/>
      <c r="BB1223" s="33"/>
      <c r="BC1223" s="34">
        <f t="shared" si="202"/>
        <v>0</v>
      </c>
      <c r="BD1223" s="34">
        <f t="shared" si="203"/>
        <v>0</v>
      </c>
      <c r="BE1223" s="34">
        <f t="shared" si="204"/>
        <v>0</v>
      </c>
      <c r="BF1223" s="34">
        <f t="shared" si="201"/>
        <v>0</v>
      </c>
      <c r="BG1223" s="34">
        <f t="shared" si="205"/>
        <v>0</v>
      </c>
      <c r="BH1223" s="34">
        <f t="shared" si="206"/>
        <v>0</v>
      </c>
      <c r="BI1223" s="34">
        <f t="shared" si="207"/>
        <v>0</v>
      </c>
      <c r="BJ1223" s="84"/>
    </row>
    <row r="1224" spans="1:62" s="4" customFormat="1" ht="12.7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28"/>
      <c r="AE1224" s="28"/>
      <c r="AF1224" s="33"/>
      <c r="AG1224" s="33"/>
      <c r="AH1224" s="33"/>
      <c r="AI1224" s="33"/>
      <c r="AJ1224" s="33"/>
      <c r="AK1224" s="33"/>
      <c r="AL1224" s="33"/>
      <c r="AM1224" s="33"/>
      <c r="AN1224" s="33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  <c r="AY1224" s="33"/>
      <c r="AZ1224" s="33"/>
      <c r="BA1224" s="33"/>
      <c r="BB1224" s="33"/>
      <c r="BC1224" s="34">
        <f t="shared" si="202"/>
        <v>0</v>
      </c>
      <c r="BD1224" s="34">
        <f t="shared" si="203"/>
        <v>0</v>
      </c>
      <c r="BE1224" s="34">
        <f t="shared" si="204"/>
        <v>0</v>
      </c>
      <c r="BF1224" s="34">
        <f t="shared" si="201"/>
        <v>0</v>
      </c>
      <c r="BG1224" s="34">
        <f t="shared" si="205"/>
        <v>0</v>
      </c>
      <c r="BH1224" s="34">
        <f t="shared" si="206"/>
        <v>0</v>
      </c>
      <c r="BI1224" s="34">
        <f t="shared" si="207"/>
        <v>0</v>
      </c>
      <c r="BJ1224" s="84"/>
    </row>
    <row r="1225" spans="1:62" s="4" customFormat="1" ht="12.7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28"/>
      <c r="AE1225" s="28"/>
      <c r="AF1225" s="33"/>
      <c r="AG1225" s="33"/>
      <c r="AH1225" s="33"/>
      <c r="AI1225" s="33"/>
      <c r="AJ1225" s="33"/>
      <c r="AK1225" s="33"/>
      <c r="AL1225" s="33"/>
      <c r="AM1225" s="33"/>
      <c r="AN1225" s="33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  <c r="AY1225" s="33"/>
      <c r="AZ1225" s="33"/>
      <c r="BA1225" s="33"/>
      <c r="BB1225" s="33"/>
      <c r="BC1225" s="34">
        <f t="shared" si="202"/>
        <v>0</v>
      </c>
      <c r="BD1225" s="34">
        <f t="shared" si="203"/>
        <v>0</v>
      </c>
      <c r="BE1225" s="34">
        <f t="shared" si="204"/>
        <v>0</v>
      </c>
      <c r="BF1225" s="34">
        <f t="shared" si="201"/>
        <v>0</v>
      </c>
      <c r="BG1225" s="34">
        <f t="shared" si="205"/>
        <v>0</v>
      </c>
      <c r="BH1225" s="34">
        <f t="shared" si="206"/>
        <v>0</v>
      </c>
      <c r="BI1225" s="34">
        <f t="shared" si="207"/>
        <v>0</v>
      </c>
      <c r="BJ1225" s="84"/>
    </row>
    <row r="1226" spans="1:62" s="4" customFormat="1" ht="12.7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28"/>
      <c r="AE1226" s="28"/>
      <c r="AF1226" s="33"/>
      <c r="AG1226" s="33"/>
      <c r="AH1226" s="33"/>
      <c r="AI1226" s="33"/>
      <c r="AJ1226" s="33"/>
      <c r="AK1226" s="33"/>
      <c r="AL1226" s="33"/>
      <c r="AM1226" s="33"/>
      <c r="AN1226" s="33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  <c r="AY1226" s="33"/>
      <c r="AZ1226" s="33"/>
      <c r="BA1226" s="33"/>
      <c r="BB1226" s="33"/>
      <c r="BC1226" s="34">
        <f t="shared" si="202"/>
        <v>0</v>
      </c>
      <c r="BD1226" s="34">
        <f t="shared" si="203"/>
        <v>0</v>
      </c>
      <c r="BE1226" s="34">
        <f t="shared" si="204"/>
        <v>0</v>
      </c>
      <c r="BF1226" s="34">
        <f t="shared" si="201"/>
        <v>0</v>
      </c>
      <c r="BG1226" s="34">
        <f t="shared" si="205"/>
        <v>0</v>
      </c>
      <c r="BH1226" s="34">
        <f t="shared" si="206"/>
        <v>0</v>
      </c>
      <c r="BI1226" s="34">
        <f t="shared" si="207"/>
        <v>0</v>
      </c>
      <c r="BJ1226" s="84"/>
    </row>
    <row r="1227" spans="1:62" s="4" customFormat="1" ht="12.7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28"/>
      <c r="AE1227" s="28"/>
      <c r="AF1227" s="33"/>
      <c r="AG1227" s="33"/>
      <c r="AH1227" s="33"/>
      <c r="AI1227" s="33"/>
      <c r="AJ1227" s="33"/>
      <c r="AK1227" s="33"/>
      <c r="AL1227" s="33"/>
      <c r="AM1227" s="33"/>
      <c r="AN1227" s="33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  <c r="AY1227" s="33"/>
      <c r="AZ1227" s="33"/>
      <c r="BA1227" s="33"/>
      <c r="BB1227" s="33"/>
      <c r="BC1227" s="34">
        <f t="shared" si="202"/>
        <v>0</v>
      </c>
      <c r="BD1227" s="34">
        <f t="shared" si="203"/>
        <v>0</v>
      </c>
      <c r="BE1227" s="34">
        <f t="shared" si="204"/>
        <v>0</v>
      </c>
      <c r="BF1227" s="34">
        <f t="shared" si="201"/>
        <v>0</v>
      </c>
      <c r="BG1227" s="34">
        <f t="shared" si="205"/>
        <v>0</v>
      </c>
      <c r="BH1227" s="34">
        <f t="shared" si="206"/>
        <v>0</v>
      </c>
      <c r="BI1227" s="34">
        <f t="shared" si="207"/>
        <v>0</v>
      </c>
      <c r="BJ1227" s="84"/>
    </row>
    <row r="1228" spans="1:62" s="4" customFormat="1" ht="12.7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28"/>
      <c r="AE1228" s="28"/>
      <c r="AF1228" s="33"/>
      <c r="AG1228" s="33"/>
      <c r="AH1228" s="33"/>
      <c r="AI1228" s="33"/>
      <c r="AJ1228" s="33"/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4">
        <f t="shared" si="202"/>
        <v>0</v>
      </c>
      <c r="BD1228" s="34">
        <f t="shared" si="203"/>
        <v>0</v>
      </c>
      <c r="BE1228" s="34">
        <f t="shared" si="204"/>
        <v>0</v>
      </c>
      <c r="BF1228" s="34">
        <f t="shared" si="201"/>
        <v>0</v>
      </c>
      <c r="BG1228" s="34">
        <f t="shared" si="205"/>
        <v>0</v>
      </c>
      <c r="BH1228" s="34">
        <f t="shared" si="206"/>
        <v>0</v>
      </c>
      <c r="BI1228" s="34">
        <f t="shared" si="207"/>
        <v>0</v>
      </c>
      <c r="BJ1228" s="84"/>
    </row>
    <row r="1229" spans="1:62" s="4" customFormat="1" ht="12.7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28"/>
      <c r="AE1229" s="28"/>
      <c r="AF1229" s="33"/>
      <c r="AG1229" s="33"/>
      <c r="AH1229" s="33"/>
      <c r="AI1229" s="33"/>
      <c r="AJ1229" s="33"/>
      <c r="AK1229" s="33"/>
      <c r="AL1229" s="33"/>
      <c r="AM1229" s="33"/>
      <c r="AN1229" s="33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  <c r="AY1229" s="33"/>
      <c r="AZ1229" s="33"/>
      <c r="BA1229" s="33"/>
      <c r="BB1229" s="33"/>
      <c r="BC1229" s="34">
        <f t="shared" si="202"/>
        <v>0</v>
      </c>
      <c r="BD1229" s="34">
        <f t="shared" si="203"/>
        <v>0</v>
      </c>
      <c r="BE1229" s="34">
        <f t="shared" si="204"/>
        <v>0</v>
      </c>
      <c r="BF1229" s="34">
        <f t="shared" si="201"/>
        <v>0</v>
      </c>
      <c r="BG1229" s="34">
        <f t="shared" si="205"/>
        <v>0</v>
      </c>
      <c r="BH1229" s="34">
        <f t="shared" si="206"/>
        <v>0</v>
      </c>
      <c r="BI1229" s="34">
        <f t="shared" si="207"/>
        <v>0</v>
      </c>
      <c r="BJ1229" s="84"/>
    </row>
    <row r="1230" spans="1:62" s="4" customFormat="1" ht="12.7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28"/>
      <c r="AE1230" s="28"/>
      <c r="AF1230" s="33"/>
      <c r="AG1230" s="33"/>
      <c r="AH1230" s="33"/>
      <c r="AI1230" s="33"/>
      <c r="AJ1230" s="33"/>
      <c r="AK1230" s="33"/>
      <c r="AL1230" s="33"/>
      <c r="AM1230" s="33"/>
      <c r="AN1230" s="33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  <c r="AY1230" s="33"/>
      <c r="AZ1230" s="33"/>
      <c r="BA1230" s="33"/>
      <c r="BB1230" s="33"/>
      <c r="BC1230" s="34">
        <f t="shared" si="202"/>
        <v>0</v>
      </c>
      <c r="BD1230" s="34">
        <f t="shared" si="203"/>
        <v>0</v>
      </c>
      <c r="BE1230" s="34">
        <f t="shared" si="204"/>
        <v>0</v>
      </c>
      <c r="BF1230" s="34">
        <f t="shared" si="201"/>
        <v>0</v>
      </c>
      <c r="BG1230" s="34">
        <f t="shared" si="205"/>
        <v>0</v>
      </c>
      <c r="BH1230" s="34">
        <f t="shared" si="206"/>
        <v>0</v>
      </c>
      <c r="BI1230" s="34">
        <f t="shared" si="207"/>
        <v>0</v>
      </c>
      <c r="BJ1230" s="84"/>
    </row>
    <row r="1231" spans="1:62" s="4" customFormat="1" ht="12.7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28"/>
      <c r="AE1231" s="28"/>
      <c r="AF1231" s="33"/>
      <c r="AG1231" s="33"/>
      <c r="AH1231" s="33"/>
      <c r="AI1231" s="33"/>
      <c r="AJ1231" s="33"/>
      <c r="AK1231" s="33"/>
      <c r="AL1231" s="33"/>
      <c r="AM1231" s="33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  <c r="BC1231" s="34">
        <f t="shared" si="202"/>
        <v>0</v>
      </c>
      <c r="BD1231" s="34">
        <f t="shared" si="203"/>
        <v>0</v>
      </c>
      <c r="BE1231" s="34">
        <f t="shared" si="204"/>
        <v>0</v>
      </c>
      <c r="BF1231" s="34">
        <f t="shared" si="201"/>
        <v>0</v>
      </c>
      <c r="BG1231" s="34">
        <f t="shared" si="205"/>
        <v>0</v>
      </c>
      <c r="BH1231" s="34">
        <f t="shared" si="206"/>
        <v>0</v>
      </c>
      <c r="BI1231" s="34">
        <f t="shared" si="207"/>
        <v>0</v>
      </c>
      <c r="BJ1231" s="84"/>
    </row>
    <row r="1232" spans="1:62" s="4" customFormat="1" ht="12.7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28"/>
      <c r="AE1232" s="28"/>
      <c r="AF1232" s="33"/>
      <c r="AG1232" s="33"/>
      <c r="AH1232" s="33"/>
      <c r="AI1232" s="33"/>
      <c r="AJ1232" s="33"/>
      <c r="AK1232" s="33"/>
      <c r="AL1232" s="33"/>
      <c r="AM1232" s="33"/>
      <c r="AN1232" s="33"/>
      <c r="AO1232" s="33"/>
      <c r="AP1232" s="33"/>
      <c r="AQ1232" s="33"/>
      <c r="AR1232" s="33"/>
      <c r="AS1232" s="33"/>
      <c r="AT1232" s="33"/>
      <c r="AU1232" s="33"/>
      <c r="AV1232" s="33"/>
      <c r="AW1232" s="33"/>
      <c r="AX1232" s="33"/>
      <c r="AY1232" s="33"/>
      <c r="AZ1232" s="33"/>
      <c r="BA1232" s="33"/>
      <c r="BB1232" s="33"/>
      <c r="BC1232" s="34">
        <f t="shared" si="202"/>
        <v>0</v>
      </c>
      <c r="BD1232" s="34">
        <f t="shared" si="203"/>
        <v>0</v>
      </c>
      <c r="BE1232" s="34">
        <f t="shared" si="204"/>
        <v>0</v>
      </c>
      <c r="BF1232" s="34">
        <f t="shared" si="201"/>
        <v>0</v>
      </c>
      <c r="BG1232" s="34">
        <f t="shared" si="205"/>
        <v>0</v>
      </c>
      <c r="BH1232" s="34">
        <f t="shared" si="206"/>
        <v>0</v>
      </c>
      <c r="BI1232" s="34">
        <f t="shared" si="207"/>
        <v>0</v>
      </c>
      <c r="BJ1232" s="84"/>
    </row>
    <row r="1233" spans="1:62" s="4" customFormat="1" ht="12.7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28"/>
      <c r="AE1233" s="28"/>
      <c r="AF1233" s="33"/>
      <c r="AG1233" s="33"/>
      <c r="AH1233" s="33"/>
      <c r="AI1233" s="33"/>
      <c r="AJ1233" s="33"/>
      <c r="AK1233" s="33"/>
      <c r="AL1233" s="33"/>
      <c r="AM1233" s="33"/>
      <c r="AN1233" s="33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  <c r="AY1233" s="33"/>
      <c r="AZ1233" s="33"/>
      <c r="BA1233" s="33"/>
      <c r="BB1233" s="33"/>
      <c r="BC1233" s="34">
        <f t="shared" si="202"/>
        <v>0</v>
      </c>
      <c r="BD1233" s="34">
        <f t="shared" si="203"/>
        <v>0</v>
      </c>
      <c r="BE1233" s="34">
        <f t="shared" si="204"/>
        <v>0</v>
      </c>
      <c r="BF1233" s="34">
        <f t="shared" si="201"/>
        <v>0</v>
      </c>
      <c r="BG1233" s="34">
        <f t="shared" si="205"/>
        <v>0</v>
      </c>
      <c r="BH1233" s="34">
        <f t="shared" si="206"/>
        <v>0</v>
      </c>
      <c r="BI1233" s="34">
        <f t="shared" si="207"/>
        <v>0</v>
      </c>
      <c r="BJ1233" s="84"/>
    </row>
    <row r="1234" spans="1:62" s="4" customFormat="1" ht="12.7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28"/>
      <c r="AE1234" s="28"/>
      <c r="AF1234" s="33"/>
      <c r="AG1234" s="33"/>
      <c r="AH1234" s="33"/>
      <c r="AI1234" s="33"/>
      <c r="AJ1234" s="33"/>
      <c r="AK1234" s="33"/>
      <c r="AL1234" s="33"/>
      <c r="AM1234" s="33"/>
      <c r="AN1234" s="33"/>
      <c r="AO1234" s="33"/>
      <c r="AP1234" s="33"/>
      <c r="AQ1234" s="33"/>
      <c r="AR1234" s="33"/>
      <c r="AS1234" s="33"/>
      <c r="AT1234" s="33"/>
      <c r="AU1234" s="33"/>
      <c r="AV1234" s="33"/>
      <c r="AW1234" s="33"/>
      <c r="AX1234" s="33"/>
      <c r="AY1234" s="33"/>
      <c r="AZ1234" s="33"/>
      <c r="BA1234" s="33"/>
      <c r="BB1234" s="33"/>
      <c r="BC1234" s="34">
        <f t="shared" si="202"/>
        <v>0</v>
      </c>
      <c r="BD1234" s="34">
        <f t="shared" si="203"/>
        <v>0</v>
      </c>
      <c r="BE1234" s="34">
        <f t="shared" si="204"/>
        <v>0</v>
      </c>
      <c r="BF1234" s="34">
        <f t="shared" si="201"/>
        <v>0</v>
      </c>
      <c r="BG1234" s="34">
        <f t="shared" si="205"/>
        <v>0</v>
      </c>
      <c r="BH1234" s="34">
        <f t="shared" si="206"/>
        <v>0</v>
      </c>
      <c r="BI1234" s="34">
        <f t="shared" si="207"/>
        <v>0</v>
      </c>
      <c r="BJ1234" s="84"/>
    </row>
    <row r="1235" spans="1:62" s="4" customFormat="1" ht="12.7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28"/>
      <c r="AE1235" s="28"/>
      <c r="AF1235" s="33"/>
      <c r="AG1235" s="33"/>
      <c r="AH1235" s="33"/>
      <c r="AI1235" s="33"/>
      <c r="AJ1235" s="33"/>
      <c r="AK1235" s="33"/>
      <c r="AL1235" s="33"/>
      <c r="AM1235" s="33"/>
      <c r="AN1235" s="33"/>
      <c r="AO1235" s="33"/>
      <c r="AP1235" s="33"/>
      <c r="AQ1235" s="33"/>
      <c r="AR1235" s="33"/>
      <c r="AS1235" s="33"/>
      <c r="AT1235" s="33"/>
      <c r="AU1235" s="33"/>
      <c r="AV1235" s="33"/>
      <c r="AW1235" s="33"/>
      <c r="AX1235" s="33"/>
      <c r="AY1235" s="33"/>
      <c r="AZ1235" s="33"/>
      <c r="BA1235" s="33"/>
      <c r="BB1235" s="33"/>
      <c r="BC1235" s="34">
        <f t="shared" si="202"/>
        <v>0</v>
      </c>
      <c r="BD1235" s="34">
        <f t="shared" si="203"/>
        <v>0</v>
      </c>
      <c r="BE1235" s="34">
        <f t="shared" si="204"/>
        <v>0</v>
      </c>
      <c r="BF1235" s="34">
        <f t="shared" si="201"/>
        <v>0</v>
      </c>
      <c r="BG1235" s="34">
        <f t="shared" si="205"/>
        <v>0</v>
      </c>
      <c r="BH1235" s="34">
        <f t="shared" si="206"/>
        <v>0</v>
      </c>
      <c r="BI1235" s="34">
        <f t="shared" si="207"/>
        <v>0</v>
      </c>
      <c r="BJ1235" s="84"/>
    </row>
    <row r="1236" spans="1:62" s="4" customFormat="1" ht="12.7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28"/>
      <c r="AE1236" s="28"/>
      <c r="AF1236" s="33"/>
      <c r="AG1236" s="33"/>
      <c r="AH1236" s="33"/>
      <c r="AI1236" s="33"/>
      <c r="AJ1236" s="33"/>
      <c r="AK1236" s="33"/>
      <c r="AL1236" s="33"/>
      <c r="AM1236" s="33"/>
      <c r="AN1236" s="33"/>
      <c r="AO1236" s="33"/>
      <c r="AP1236" s="33"/>
      <c r="AQ1236" s="33"/>
      <c r="AR1236" s="33"/>
      <c r="AS1236" s="33"/>
      <c r="AT1236" s="33"/>
      <c r="AU1236" s="33"/>
      <c r="AV1236" s="33"/>
      <c r="AW1236" s="33"/>
      <c r="AX1236" s="33"/>
      <c r="AY1236" s="33"/>
      <c r="AZ1236" s="33"/>
      <c r="BA1236" s="33"/>
      <c r="BB1236" s="33"/>
      <c r="BC1236" s="34">
        <f t="shared" si="202"/>
        <v>0</v>
      </c>
      <c r="BD1236" s="34">
        <f t="shared" si="203"/>
        <v>0</v>
      </c>
      <c r="BE1236" s="34">
        <f t="shared" si="204"/>
        <v>0</v>
      </c>
      <c r="BF1236" s="34">
        <f t="shared" si="201"/>
        <v>0</v>
      </c>
      <c r="BG1236" s="34">
        <f t="shared" si="205"/>
        <v>0</v>
      </c>
      <c r="BH1236" s="34">
        <f t="shared" si="206"/>
        <v>0</v>
      </c>
      <c r="BI1236" s="34">
        <f t="shared" si="207"/>
        <v>0</v>
      </c>
      <c r="BJ1236" s="84"/>
    </row>
    <row r="1237" spans="1:62" s="4" customFormat="1" ht="12.7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28"/>
      <c r="AE1237" s="28"/>
      <c r="AF1237" s="33"/>
      <c r="AG1237" s="33"/>
      <c r="AH1237" s="33"/>
      <c r="AI1237" s="33"/>
      <c r="AJ1237" s="33"/>
      <c r="AK1237" s="33"/>
      <c r="AL1237" s="33"/>
      <c r="AM1237" s="33"/>
      <c r="AN1237" s="33"/>
      <c r="AO1237" s="33"/>
      <c r="AP1237" s="33"/>
      <c r="AQ1237" s="33"/>
      <c r="AR1237" s="33"/>
      <c r="AS1237" s="33"/>
      <c r="AT1237" s="33"/>
      <c r="AU1237" s="33"/>
      <c r="AV1237" s="33"/>
      <c r="AW1237" s="33"/>
      <c r="AX1237" s="33"/>
      <c r="AY1237" s="33"/>
      <c r="AZ1237" s="33"/>
      <c r="BA1237" s="33"/>
      <c r="BB1237" s="33"/>
      <c r="BC1237" s="34">
        <f t="shared" si="202"/>
        <v>0</v>
      </c>
      <c r="BD1237" s="34">
        <f t="shared" si="203"/>
        <v>0</v>
      </c>
      <c r="BE1237" s="34">
        <f t="shared" si="204"/>
        <v>0</v>
      </c>
      <c r="BF1237" s="34">
        <f t="shared" si="201"/>
        <v>0</v>
      </c>
      <c r="BG1237" s="34">
        <f t="shared" si="205"/>
        <v>0</v>
      </c>
      <c r="BH1237" s="34">
        <f t="shared" si="206"/>
        <v>0</v>
      </c>
      <c r="BI1237" s="34">
        <f t="shared" si="207"/>
        <v>0</v>
      </c>
      <c r="BJ1237" s="84"/>
    </row>
    <row r="1238" spans="1:62" s="4" customFormat="1" ht="12.7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28"/>
      <c r="AE1238" s="28"/>
      <c r="AF1238" s="33"/>
      <c r="AG1238" s="33"/>
      <c r="AH1238" s="33"/>
      <c r="AI1238" s="33"/>
      <c r="AJ1238" s="33"/>
      <c r="AK1238" s="33"/>
      <c r="AL1238" s="33"/>
      <c r="AM1238" s="33"/>
      <c r="AN1238" s="33"/>
      <c r="AO1238" s="33"/>
      <c r="AP1238" s="33"/>
      <c r="AQ1238" s="33"/>
      <c r="AR1238" s="33"/>
      <c r="AS1238" s="33"/>
      <c r="AT1238" s="33"/>
      <c r="AU1238" s="33"/>
      <c r="AV1238" s="33"/>
      <c r="AW1238" s="33"/>
      <c r="AX1238" s="33"/>
      <c r="AY1238" s="33"/>
      <c r="AZ1238" s="33"/>
      <c r="BA1238" s="33"/>
      <c r="BB1238" s="33"/>
      <c r="BC1238" s="34">
        <f t="shared" si="202"/>
        <v>0</v>
      </c>
      <c r="BD1238" s="34">
        <f t="shared" si="203"/>
        <v>0</v>
      </c>
      <c r="BE1238" s="34">
        <f t="shared" si="204"/>
        <v>0</v>
      </c>
      <c r="BF1238" s="34">
        <f t="shared" si="201"/>
        <v>0</v>
      </c>
      <c r="BG1238" s="34">
        <f t="shared" si="205"/>
        <v>0</v>
      </c>
      <c r="BH1238" s="34">
        <f t="shared" si="206"/>
        <v>0</v>
      </c>
      <c r="BI1238" s="34">
        <f t="shared" si="207"/>
        <v>0</v>
      </c>
      <c r="BJ1238" s="84"/>
    </row>
    <row r="1239" spans="1:62" s="4" customFormat="1" ht="12.7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28"/>
      <c r="AE1239" s="28"/>
      <c r="AF1239" s="33"/>
      <c r="AG1239" s="33"/>
      <c r="AH1239" s="33"/>
      <c r="AI1239" s="33"/>
      <c r="AJ1239" s="33"/>
      <c r="AK1239" s="33"/>
      <c r="AL1239" s="33"/>
      <c r="AM1239" s="33"/>
      <c r="AN1239" s="33"/>
      <c r="AO1239" s="33"/>
      <c r="AP1239" s="33"/>
      <c r="AQ1239" s="33"/>
      <c r="AR1239" s="33"/>
      <c r="AS1239" s="33"/>
      <c r="AT1239" s="33"/>
      <c r="AU1239" s="33"/>
      <c r="AV1239" s="33"/>
      <c r="AW1239" s="33"/>
      <c r="AX1239" s="33"/>
      <c r="AY1239" s="33"/>
      <c r="AZ1239" s="33"/>
      <c r="BA1239" s="33"/>
      <c r="BB1239" s="33"/>
      <c r="BC1239" s="34">
        <f t="shared" si="202"/>
        <v>0</v>
      </c>
      <c r="BD1239" s="34">
        <f t="shared" si="203"/>
        <v>0</v>
      </c>
      <c r="BE1239" s="34">
        <f t="shared" si="204"/>
        <v>0</v>
      </c>
      <c r="BF1239" s="34">
        <f t="shared" si="201"/>
        <v>0</v>
      </c>
      <c r="BG1239" s="34">
        <f t="shared" si="205"/>
        <v>0</v>
      </c>
      <c r="BH1239" s="34">
        <f t="shared" si="206"/>
        <v>0</v>
      </c>
      <c r="BI1239" s="34">
        <f t="shared" si="207"/>
        <v>0</v>
      </c>
      <c r="BJ1239" s="84"/>
    </row>
    <row r="1240" spans="1:62" s="4" customFormat="1" ht="12.7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28"/>
      <c r="AE1240" s="28"/>
      <c r="AF1240" s="33"/>
      <c r="AG1240" s="33"/>
      <c r="AH1240" s="33"/>
      <c r="AI1240" s="33"/>
      <c r="AJ1240" s="33"/>
      <c r="AK1240" s="33"/>
      <c r="AL1240" s="33"/>
      <c r="AM1240" s="33"/>
      <c r="AN1240" s="33"/>
      <c r="AO1240" s="33"/>
      <c r="AP1240" s="33"/>
      <c r="AQ1240" s="33"/>
      <c r="AR1240" s="33"/>
      <c r="AS1240" s="33"/>
      <c r="AT1240" s="33"/>
      <c r="AU1240" s="33"/>
      <c r="AV1240" s="33"/>
      <c r="AW1240" s="33"/>
      <c r="AX1240" s="33"/>
      <c r="AY1240" s="33"/>
      <c r="AZ1240" s="33"/>
      <c r="BA1240" s="33"/>
      <c r="BB1240" s="33"/>
      <c r="BC1240" s="34">
        <f t="shared" si="202"/>
        <v>0</v>
      </c>
      <c r="BD1240" s="34">
        <f t="shared" si="203"/>
        <v>0</v>
      </c>
      <c r="BE1240" s="34">
        <f t="shared" si="204"/>
        <v>0</v>
      </c>
      <c r="BF1240" s="34">
        <f t="shared" si="201"/>
        <v>0</v>
      </c>
      <c r="BG1240" s="34">
        <f t="shared" si="205"/>
        <v>0</v>
      </c>
      <c r="BH1240" s="34">
        <f t="shared" si="206"/>
        <v>0</v>
      </c>
      <c r="BI1240" s="34">
        <f t="shared" si="207"/>
        <v>0</v>
      </c>
      <c r="BJ1240" s="84"/>
    </row>
    <row r="1241" spans="1:62" s="4" customFormat="1" ht="12.7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28"/>
      <c r="AE1241" s="28"/>
      <c r="AF1241" s="33"/>
      <c r="AG1241" s="33"/>
      <c r="AH1241" s="33"/>
      <c r="AI1241" s="33"/>
      <c r="AJ1241" s="33"/>
      <c r="AK1241" s="33"/>
      <c r="AL1241" s="33"/>
      <c r="AM1241" s="33"/>
      <c r="AN1241" s="33"/>
      <c r="AO1241" s="33"/>
      <c r="AP1241" s="33"/>
      <c r="AQ1241" s="33"/>
      <c r="AR1241" s="33"/>
      <c r="AS1241" s="33"/>
      <c r="AT1241" s="33"/>
      <c r="AU1241" s="33"/>
      <c r="AV1241" s="33"/>
      <c r="AW1241" s="33"/>
      <c r="AX1241" s="33"/>
      <c r="AY1241" s="33"/>
      <c r="AZ1241" s="33"/>
      <c r="BA1241" s="33"/>
      <c r="BB1241" s="33"/>
      <c r="BC1241" s="34">
        <f t="shared" si="202"/>
        <v>0</v>
      </c>
      <c r="BD1241" s="34">
        <f t="shared" si="203"/>
        <v>0</v>
      </c>
      <c r="BE1241" s="34">
        <f t="shared" si="204"/>
        <v>0</v>
      </c>
      <c r="BF1241" s="34">
        <f t="shared" si="201"/>
        <v>0</v>
      </c>
      <c r="BG1241" s="34">
        <f t="shared" si="205"/>
        <v>0</v>
      </c>
      <c r="BH1241" s="34">
        <f t="shared" si="206"/>
        <v>0</v>
      </c>
      <c r="BI1241" s="34">
        <f t="shared" si="207"/>
        <v>0</v>
      </c>
      <c r="BJ1241" s="84"/>
    </row>
    <row r="1242" spans="1:62" s="4" customFormat="1" ht="12.7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28"/>
      <c r="AE1242" s="28"/>
      <c r="AF1242" s="33"/>
      <c r="AG1242" s="33"/>
      <c r="AH1242" s="33"/>
      <c r="AI1242" s="33"/>
      <c r="AJ1242" s="33"/>
      <c r="AK1242" s="33"/>
      <c r="AL1242" s="33"/>
      <c r="AM1242" s="33"/>
      <c r="AN1242" s="33"/>
      <c r="AO1242" s="33"/>
      <c r="AP1242" s="33"/>
      <c r="AQ1242" s="33"/>
      <c r="AR1242" s="33"/>
      <c r="AS1242" s="33"/>
      <c r="AT1242" s="33"/>
      <c r="AU1242" s="33"/>
      <c r="AV1242" s="33"/>
      <c r="AW1242" s="33"/>
      <c r="AX1242" s="33"/>
      <c r="AY1242" s="33"/>
      <c r="AZ1242" s="33"/>
      <c r="BA1242" s="33"/>
      <c r="BB1242" s="33"/>
      <c r="BC1242" s="34">
        <f t="shared" si="202"/>
        <v>0</v>
      </c>
      <c r="BD1242" s="34">
        <f t="shared" si="203"/>
        <v>0</v>
      </c>
      <c r="BE1242" s="34">
        <f t="shared" si="204"/>
        <v>0</v>
      </c>
      <c r="BF1242" s="34">
        <f t="shared" si="201"/>
        <v>0</v>
      </c>
      <c r="BG1242" s="34">
        <f t="shared" si="205"/>
        <v>0</v>
      </c>
      <c r="BH1242" s="34">
        <f t="shared" si="206"/>
        <v>0</v>
      </c>
      <c r="BI1242" s="34">
        <f t="shared" si="207"/>
        <v>0</v>
      </c>
      <c r="BJ1242" s="84"/>
    </row>
    <row r="1243" spans="1:62" s="4" customFormat="1" ht="12.7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28"/>
      <c r="AE1243" s="28"/>
      <c r="AF1243" s="33"/>
      <c r="AG1243" s="33"/>
      <c r="AH1243" s="33"/>
      <c r="AI1243" s="33"/>
      <c r="AJ1243" s="33"/>
      <c r="AK1243" s="33"/>
      <c r="AL1243" s="33"/>
      <c r="AM1243" s="33"/>
      <c r="AN1243" s="33"/>
      <c r="AO1243" s="33"/>
      <c r="AP1243" s="33"/>
      <c r="AQ1243" s="33"/>
      <c r="AR1243" s="33"/>
      <c r="AS1243" s="33"/>
      <c r="AT1243" s="33"/>
      <c r="AU1243" s="33"/>
      <c r="AV1243" s="33"/>
      <c r="AW1243" s="33"/>
      <c r="AX1243" s="33"/>
      <c r="AY1243" s="33"/>
      <c r="AZ1243" s="33"/>
      <c r="BA1243" s="33"/>
      <c r="BB1243" s="33"/>
      <c r="BC1243" s="34">
        <f t="shared" si="202"/>
        <v>0</v>
      </c>
      <c r="BD1243" s="34">
        <f t="shared" si="203"/>
        <v>0</v>
      </c>
      <c r="BE1243" s="34">
        <f t="shared" si="204"/>
        <v>0</v>
      </c>
      <c r="BF1243" s="34">
        <f t="shared" si="201"/>
        <v>0</v>
      </c>
      <c r="BG1243" s="34">
        <f t="shared" si="205"/>
        <v>0</v>
      </c>
      <c r="BH1243" s="34">
        <f t="shared" si="206"/>
        <v>0</v>
      </c>
      <c r="BI1243" s="34">
        <f t="shared" si="207"/>
        <v>0</v>
      </c>
      <c r="BJ1243" s="84"/>
    </row>
    <row r="1244" spans="1:62" s="4" customFormat="1" ht="12.7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28"/>
      <c r="AE1244" s="28"/>
      <c r="AF1244" s="33"/>
      <c r="AG1244" s="33"/>
      <c r="AH1244" s="33"/>
      <c r="AI1244" s="33"/>
      <c r="AJ1244" s="33"/>
      <c r="AK1244" s="33"/>
      <c r="AL1244" s="33"/>
      <c r="AM1244" s="33"/>
      <c r="AN1244" s="33"/>
      <c r="AO1244" s="33"/>
      <c r="AP1244" s="33"/>
      <c r="AQ1244" s="33"/>
      <c r="AR1244" s="33"/>
      <c r="AS1244" s="33"/>
      <c r="AT1244" s="33"/>
      <c r="AU1244" s="33"/>
      <c r="AV1244" s="33"/>
      <c r="AW1244" s="33"/>
      <c r="AX1244" s="33"/>
      <c r="AY1244" s="33"/>
      <c r="AZ1244" s="33"/>
      <c r="BA1244" s="33"/>
      <c r="BB1244" s="33"/>
      <c r="BC1244" s="34">
        <f t="shared" si="202"/>
        <v>0</v>
      </c>
      <c r="BD1244" s="34">
        <f t="shared" si="203"/>
        <v>0</v>
      </c>
      <c r="BE1244" s="34">
        <f t="shared" si="204"/>
        <v>0</v>
      </c>
      <c r="BF1244" s="34">
        <f t="shared" si="201"/>
        <v>0</v>
      </c>
      <c r="BG1244" s="34">
        <f t="shared" si="205"/>
        <v>0</v>
      </c>
      <c r="BH1244" s="34">
        <f t="shared" si="206"/>
        <v>0</v>
      </c>
      <c r="BI1244" s="34">
        <f t="shared" si="207"/>
        <v>0</v>
      </c>
      <c r="BJ1244" s="84"/>
    </row>
    <row r="1245" spans="1:62" s="4" customFormat="1" ht="12.7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28"/>
      <c r="AE1245" s="28"/>
      <c r="AF1245" s="33"/>
      <c r="AG1245" s="33"/>
      <c r="AH1245" s="33"/>
      <c r="AI1245" s="33"/>
      <c r="AJ1245" s="33"/>
      <c r="AK1245" s="33"/>
      <c r="AL1245" s="33"/>
      <c r="AM1245" s="33"/>
      <c r="AN1245" s="33"/>
      <c r="AO1245" s="33"/>
      <c r="AP1245" s="33"/>
      <c r="AQ1245" s="33"/>
      <c r="AR1245" s="33"/>
      <c r="AS1245" s="33"/>
      <c r="AT1245" s="33"/>
      <c r="AU1245" s="33"/>
      <c r="AV1245" s="33"/>
      <c r="AW1245" s="33"/>
      <c r="AX1245" s="33"/>
      <c r="AY1245" s="33"/>
      <c r="AZ1245" s="33"/>
      <c r="BA1245" s="33"/>
      <c r="BB1245" s="33"/>
      <c r="BC1245" s="34">
        <f t="shared" si="202"/>
        <v>0</v>
      </c>
      <c r="BD1245" s="34">
        <f t="shared" si="203"/>
        <v>0</v>
      </c>
      <c r="BE1245" s="34">
        <f t="shared" si="204"/>
        <v>0</v>
      </c>
      <c r="BF1245" s="34">
        <f t="shared" si="201"/>
        <v>0</v>
      </c>
      <c r="BG1245" s="34">
        <f t="shared" si="205"/>
        <v>0</v>
      </c>
      <c r="BH1245" s="34">
        <f t="shared" si="206"/>
        <v>0</v>
      </c>
      <c r="BI1245" s="34">
        <f t="shared" si="207"/>
        <v>0</v>
      </c>
      <c r="BJ1245" s="84"/>
    </row>
    <row r="1246" spans="1:62" s="4" customFormat="1" ht="12.7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28"/>
      <c r="AE1246" s="28"/>
      <c r="AF1246" s="33"/>
      <c r="AG1246" s="33"/>
      <c r="AH1246" s="33"/>
      <c r="AI1246" s="33"/>
      <c r="AJ1246" s="33"/>
      <c r="AK1246" s="33"/>
      <c r="AL1246" s="33"/>
      <c r="AM1246" s="33"/>
      <c r="AN1246" s="33"/>
      <c r="AO1246" s="33"/>
      <c r="AP1246" s="33"/>
      <c r="AQ1246" s="33"/>
      <c r="AR1246" s="33"/>
      <c r="AS1246" s="33"/>
      <c r="AT1246" s="33"/>
      <c r="AU1246" s="33"/>
      <c r="AV1246" s="33"/>
      <c r="AW1246" s="33"/>
      <c r="AX1246" s="33"/>
      <c r="AY1246" s="33"/>
      <c r="AZ1246" s="33"/>
      <c r="BA1246" s="33"/>
      <c r="BB1246" s="33"/>
      <c r="BC1246" s="34">
        <f t="shared" si="202"/>
        <v>0</v>
      </c>
      <c r="BD1246" s="34">
        <f t="shared" si="203"/>
        <v>0</v>
      </c>
      <c r="BE1246" s="34">
        <f t="shared" si="204"/>
        <v>0</v>
      </c>
      <c r="BF1246" s="34">
        <f t="shared" si="201"/>
        <v>0</v>
      </c>
      <c r="BG1246" s="34">
        <f t="shared" si="205"/>
        <v>0</v>
      </c>
      <c r="BH1246" s="34">
        <f t="shared" si="206"/>
        <v>0</v>
      </c>
      <c r="BI1246" s="34">
        <f t="shared" si="207"/>
        <v>0</v>
      </c>
      <c r="BJ1246" s="84"/>
    </row>
    <row r="1247" spans="1:62" s="4" customFormat="1" ht="12.7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28"/>
      <c r="AE1247" s="28"/>
      <c r="AF1247" s="33"/>
      <c r="AG1247" s="33"/>
      <c r="AH1247" s="33"/>
      <c r="AI1247" s="33"/>
      <c r="AJ1247" s="33"/>
      <c r="AK1247" s="33"/>
      <c r="AL1247" s="33"/>
      <c r="AM1247" s="33"/>
      <c r="AN1247" s="33"/>
      <c r="AO1247" s="33"/>
      <c r="AP1247" s="33"/>
      <c r="AQ1247" s="33"/>
      <c r="AR1247" s="33"/>
      <c r="AS1247" s="33"/>
      <c r="AT1247" s="33"/>
      <c r="AU1247" s="33"/>
      <c r="AV1247" s="33"/>
      <c r="AW1247" s="33"/>
      <c r="AX1247" s="33"/>
      <c r="AY1247" s="33"/>
      <c r="AZ1247" s="33"/>
      <c r="BA1247" s="33"/>
      <c r="BB1247" s="33"/>
      <c r="BC1247" s="34">
        <f t="shared" si="202"/>
        <v>0</v>
      </c>
      <c r="BD1247" s="34">
        <f t="shared" si="203"/>
        <v>0</v>
      </c>
      <c r="BE1247" s="34">
        <f t="shared" si="204"/>
        <v>0</v>
      </c>
      <c r="BF1247" s="34">
        <f t="shared" si="201"/>
        <v>0</v>
      </c>
      <c r="BG1247" s="34">
        <f t="shared" si="205"/>
        <v>0</v>
      </c>
      <c r="BH1247" s="34">
        <f t="shared" si="206"/>
        <v>0</v>
      </c>
      <c r="BI1247" s="34">
        <f t="shared" si="207"/>
        <v>0</v>
      </c>
      <c r="BJ1247" s="84"/>
    </row>
    <row r="1248" spans="1:62" s="4" customFormat="1" ht="12.7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28"/>
      <c r="AE1248" s="28"/>
      <c r="AF1248" s="33"/>
      <c r="AG1248" s="33"/>
      <c r="AH1248" s="33"/>
      <c r="AI1248" s="33"/>
      <c r="AJ1248" s="33"/>
      <c r="AK1248" s="33"/>
      <c r="AL1248" s="33"/>
      <c r="AM1248" s="33"/>
      <c r="AN1248" s="33"/>
      <c r="AO1248" s="33"/>
      <c r="AP1248" s="33"/>
      <c r="AQ1248" s="33"/>
      <c r="AR1248" s="33"/>
      <c r="AS1248" s="33"/>
      <c r="AT1248" s="33"/>
      <c r="AU1248" s="33"/>
      <c r="AV1248" s="33"/>
      <c r="AW1248" s="33"/>
      <c r="AX1248" s="33"/>
      <c r="AY1248" s="33"/>
      <c r="AZ1248" s="33"/>
      <c r="BA1248" s="33"/>
      <c r="BB1248" s="33"/>
      <c r="BC1248" s="34">
        <f t="shared" si="202"/>
        <v>0</v>
      </c>
      <c r="BD1248" s="34">
        <f t="shared" si="203"/>
        <v>0</v>
      </c>
      <c r="BE1248" s="34">
        <f t="shared" si="204"/>
        <v>0</v>
      </c>
      <c r="BF1248" s="34">
        <f t="shared" si="201"/>
        <v>0</v>
      </c>
      <c r="BG1248" s="34">
        <f t="shared" si="205"/>
        <v>0</v>
      </c>
      <c r="BH1248" s="34">
        <f t="shared" si="206"/>
        <v>0</v>
      </c>
      <c r="BI1248" s="34">
        <f t="shared" si="207"/>
        <v>0</v>
      </c>
      <c r="BJ1248" s="84"/>
    </row>
    <row r="1249" spans="1:62" s="4" customFormat="1" ht="12.7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28"/>
      <c r="AE1249" s="28"/>
      <c r="AF1249" s="33"/>
      <c r="AG1249" s="33"/>
      <c r="AH1249" s="33"/>
      <c r="AI1249" s="33"/>
      <c r="AJ1249" s="33"/>
      <c r="AK1249" s="33"/>
      <c r="AL1249" s="33"/>
      <c r="AM1249" s="33"/>
      <c r="AN1249" s="33"/>
      <c r="AO1249" s="33"/>
      <c r="AP1249" s="33"/>
      <c r="AQ1249" s="33"/>
      <c r="AR1249" s="33"/>
      <c r="AS1249" s="33"/>
      <c r="AT1249" s="33"/>
      <c r="AU1249" s="33"/>
      <c r="AV1249" s="33"/>
      <c r="AW1249" s="33"/>
      <c r="AX1249" s="33"/>
      <c r="AY1249" s="33"/>
      <c r="AZ1249" s="33"/>
      <c r="BA1249" s="33"/>
      <c r="BB1249" s="33"/>
      <c r="BC1249" s="34">
        <f t="shared" si="202"/>
        <v>0</v>
      </c>
      <c r="BD1249" s="34">
        <f t="shared" si="203"/>
        <v>0</v>
      </c>
      <c r="BE1249" s="34">
        <f t="shared" si="204"/>
        <v>0</v>
      </c>
      <c r="BF1249" s="34">
        <f t="shared" si="201"/>
        <v>0</v>
      </c>
      <c r="BG1249" s="34">
        <f t="shared" si="205"/>
        <v>0</v>
      </c>
      <c r="BH1249" s="34">
        <f t="shared" si="206"/>
        <v>0</v>
      </c>
      <c r="BI1249" s="34">
        <f t="shared" si="207"/>
        <v>0</v>
      </c>
      <c r="BJ1249" s="84"/>
    </row>
    <row r="1250" spans="1:62" s="4" customFormat="1" ht="12.7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28"/>
      <c r="AE1250" s="28"/>
      <c r="AF1250" s="33"/>
      <c r="AG1250" s="33"/>
      <c r="AH1250" s="33"/>
      <c r="AI1250" s="33"/>
      <c r="AJ1250" s="33"/>
      <c r="AK1250" s="33"/>
      <c r="AL1250" s="33"/>
      <c r="AM1250" s="33"/>
      <c r="AN1250" s="33"/>
      <c r="AO1250" s="33"/>
      <c r="AP1250" s="33"/>
      <c r="AQ1250" s="33"/>
      <c r="AR1250" s="33"/>
      <c r="AS1250" s="33"/>
      <c r="AT1250" s="33"/>
      <c r="AU1250" s="33"/>
      <c r="AV1250" s="33"/>
      <c r="AW1250" s="33"/>
      <c r="AX1250" s="33"/>
      <c r="AY1250" s="33"/>
      <c r="AZ1250" s="33"/>
      <c r="BA1250" s="33"/>
      <c r="BB1250" s="33"/>
      <c r="BC1250" s="34">
        <f t="shared" si="202"/>
        <v>0</v>
      </c>
      <c r="BD1250" s="34">
        <f t="shared" si="203"/>
        <v>0</v>
      </c>
      <c r="BE1250" s="34">
        <f t="shared" si="204"/>
        <v>0</v>
      </c>
      <c r="BF1250" s="34">
        <f t="shared" si="201"/>
        <v>0</v>
      </c>
      <c r="BG1250" s="34">
        <f t="shared" si="205"/>
        <v>0</v>
      </c>
      <c r="BH1250" s="34">
        <f t="shared" si="206"/>
        <v>0</v>
      </c>
      <c r="BI1250" s="34">
        <f t="shared" si="207"/>
        <v>0</v>
      </c>
      <c r="BJ1250" s="84"/>
    </row>
    <row r="1251" spans="1:62" s="4" customFormat="1" ht="12.7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28"/>
      <c r="AE1251" s="28"/>
      <c r="AF1251" s="33"/>
      <c r="AG1251" s="33"/>
      <c r="AH1251" s="33"/>
      <c r="AI1251" s="33"/>
      <c r="AJ1251" s="33"/>
      <c r="AK1251" s="33"/>
      <c r="AL1251" s="33"/>
      <c r="AM1251" s="33"/>
      <c r="AN1251" s="33"/>
      <c r="AO1251" s="33"/>
      <c r="AP1251" s="33"/>
      <c r="AQ1251" s="33"/>
      <c r="AR1251" s="33"/>
      <c r="AS1251" s="33"/>
      <c r="AT1251" s="33"/>
      <c r="AU1251" s="33"/>
      <c r="AV1251" s="33"/>
      <c r="AW1251" s="33"/>
      <c r="AX1251" s="33"/>
      <c r="AY1251" s="33"/>
      <c r="AZ1251" s="33"/>
      <c r="BA1251" s="33"/>
      <c r="BB1251" s="33"/>
      <c r="BC1251" s="34">
        <f t="shared" si="202"/>
        <v>0</v>
      </c>
      <c r="BD1251" s="34">
        <f t="shared" si="203"/>
        <v>0</v>
      </c>
      <c r="BE1251" s="34">
        <f t="shared" si="204"/>
        <v>0</v>
      </c>
      <c r="BF1251" s="34">
        <f t="shared" si="201"/>
        <v>0</v>
      </c>
      <c r="BG1251" s="34">
        <f t="shared" si="205"/>
        <v>0</v>
      </c>
      <c r="BH1251" s="34">
        <f t="shared" si="206"/>
        <v>0</v>
      </c>
      <c r="BI1251" s="34">
        <f t="shared" si="207"/>
        <v>0</v>
      </c>
      <c r="BJ1251" s="84"/>
    </row>
    <row r="1252" spans="1:62" s="4" customFormat="1" ht="12.7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28"/>
      <c r="AE1252" s="28"/>
      <c r="AF1252" s="33"/>
      <c r="AG1252" s="33"/>
      <c r="AH1252" s="33"/>
      <c r="AI1252" s="33"/>
      <c r="AJ1252" s="33"/>
      <c r="AK1252" s="33"/>
      <c r="AL1252" s="33"/>
      <c r="AM1252" s="33"/>
      <c r="AN1252" s="33"/>
      <c r="AO1252" s="33"/>
      <c r="AP1252" s="33"/>
      <c r="AQ1252" s="33"/>
      <c r="AR1252" s="33"/>
      <c r="AS1252" s="33"/>
      <c r="AT1252" s="33"/>
      <c r="AU1252" s="33"/>
      <c r="AV1252" s="33"/>
      <c r="AW1252" s="33"/>
      <c r="AX1252" s="33"/>
      <c r="AY1252" s="33"/>
      <c r="AZ1252" s="33"/>
      <c r="BA1252" s="33"/>
      <c r="BB1252" s="33"/>
      <c r="BC1252" s="34">
        <f t="shared" si="202"/>
        <v>0</v>
      </c>
      <c r="BD1252" s="34">
        <f t="shared" si="203"/>
        <v>0</v>
      </c>
      <c r="BE1252" s="34">
        <f t="shared" si="204"/>
        <v>0</v>
      </c>
      <c r="BF1252" s="34">
        <f t="shared" si="201"/>
        <v>0</v>
      </c>
      <c r="BG1252" s="34">
        <f t="shared" si="205"/>
        <v>0</v>
      </c>
      <c r="BH1252" s="34">
        <f t="shared" si="206"/>
        <v>0</v>
      </c>
      <c r="BI1252" s="34">
        <f t="shared" si="207"/>
        <v>0</v>
      </c>
      <c r="BJ1252" s="84"/>
    </row>
    <row r="1253" spans="1:62" s="4" customFormat="1" ht="12.7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28"/>
      <c r="AE1253" s="28"/>
      <c r="AF1253" s="33"/>
      <c r="AG1253" s="33"/>
      <c r="AH1253" s="33"/>
      <c r="AI1253" s="33"/>
      <c r="AJ1253" s="33"/>
      <c r="AK1253" s="33"/>
      <c r="AL1253" s="33"/>
      <c r="AM1253" s="33"/>
      <c r="AN1253" s="33"/>
      <c r="AO1253" s="33"/>
      <c r="AP1253" s="33"/>
      <c r="AQ1253" s="33"/>
      <c r="AR1253" s="33"/>
      <c r="AS1253" s="33"/>
      <c r="AT1253" s="33"/>
      <c r="AU1253" s="33"/>
      <c r="AV1253" s="33"/>
      <c r="AW1253" s="33"/>
      <c r="AX1253" s="33"/>
      <c r="AY1253" s="33"/>
      <c r="AZ1253" s="33"/>
      <c r="BA1253" s="33"/>
      <c r="BB1253" s="33"/>
      <c r="BC1253" s="34">
        <f t="shared" si="202"/>
        <v>0</v>
      </c>
      <c r="BD1253" s="34">
        <f t="shared" si="203"/>
        <v>0</v>
      </c>
      <c r="BE1253" s="34">
        <f t="shared" si="204"/>
        <v>0</v>
      </c>
      <c r="BF1253" s="34">
        <f t="shared" si="201"/>
        <v>0</v>
      </c>
      <c r="BG1253" s="34">
        <f t="shared" si="205"/>
        <v>0</v>
      </c>
      <c r="BH1253" s="34">
        <f t="shared" si="206"/>
        <v>0</v>
      </c>
      <c r="BI1253" s="34">
        <f t="shared" si="207"/>
        <v>0</v>
      </c>
      <c r="BJ1253" s="84"/>
    </row>
    <row r="1254" spans="1:62" s="4" customFormat="1" ht="12.7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28"/>
      <c r="AE1254" s="28"/>
      <c r="AF1254" s="33"/>
      <c r="AG1254" s="33"/>
      <c r="AH1254" s="33"/>
      <c r="AI1254" s="33"/>
      <c r="AJ1254" s="33"/>
      <c r="AK1254" s="33"/>
      <c r="AL1254" s="33"/>
      <c r="AM1254" s="33"/>
      <c r="AN1254" s="33"/>
      <c r="AO1254" s="33"/>
      <c r="AP1254" s="33"/>
      <c r="AQ1254" s="33"/>
      <c r="AR1254" s="33"/>
      <c r="AS1254" s="33"/>
      <c r="AT1254" s="33"/>
      <c r="AU1254" s="33"/>
      <c r="AV1254" s="33"/>
      <c r="AW1254" s="33"/>
      <c r="AX1254" s="33"/>
      <c r="AY1254" s="33"/>
      <c r="AZ1254" s="33"/>
      <c r="BA1254" s="33"/>
      <c r="BB1254" s="33"/>
      <c r="BC1254" s="34">
        <f t="shared" si="202"/>
        <v>0</v>
      </c>
      <c r="BD1254" s="34">
        <f t="shared" si="203"/>
        <v>0</v>
      </c>
      <c r="BE1254" s="34">
        <f t="shared" si="204"/>
        <v>0</v>
      </c>
      <c r="BF1254" s="34">
        <f t="shared" si="201"/>
        <v>0</v>
      </c>
      <c r="BG1254" s="34">
        <f t="shared" si="205"/>
        <v>0</v>
      </c>
      <c r="BH1254" s="34">
        <f t="shared" si="206"/>
        <v>0</v>
      </c>
      <c r="BI1254" s="34">
        <f t="shared" si="207"/>
        <v>0</v>
      </c>
      <c r="BJ1254" s="84"/>
    </row>
    <row r="1255" spans="1:62" s="4" customFormat="1" ht="12.7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28"/>
      <c r="AE1255" s="28"/>
      <c r="AF1255" s="33"/>
      <c r="AG1255" s="33"/>
      <c r="AH1255" s="33"/>
      <c r="AI1255" s="33"/>
      <c r="AJ1255" s="33"/>
      <c r="AK1255" s="33"/>
      <c r="AL1255" s="33"/>
      <c r="AM1255" s="33"/>
      <c r="AN1255" s="33"/>
      <c r="AO1255" s="33"/>
      <c r="AP1255" s="33"/>
      <c r="AQ1255" s="33"/>
      <c r="AR1255" s="33"/>
      <c r="AS1255" s="33"/>
      <c r="AT1255" s="33"/>
      <c r="AU1255" s="33"/>
      <c r="AV1255" s="33"/>
      <c r="AW1255" s="33"/>
      <c r="AX1255" s="33"/>
      <c r="AY1255" s="33"/>
      <c r="AZ1255" s="33"/>
      <c r="BA1255" s="33"/>
      <c r="BB1255" s="33"/>
      <c r="BC1255" s="34">
        <f t="shared" si="202"/>
        <v>0</v>
      </c>
      <c r="BD1255" s="34">
        <f t="shared" si="203"/>
        <v>0</v>
      </c>
      <c r="BE1255" s="34">
        <f t="shared" si="204"/>
        <v>0</v>
      </c>
      <c r="BF1255" s="34">
        <f t="shared" si="201"/>
        <v>0</v>
      </c>
      <c r="BG1255" s="34">
        <f t="shared" si="205"/>
        <v>0</v>
      </c>
      <c r="BH1255" s="34">
        <f t="shared" si="206"/>
        <v>0</v>
      </c>
      <c r="BI1255" s="34">
        <f t="shared" si="207"/>
        <v>0</v>
      </c>
      <c r="BJ1255" s="84"/>
    </row>
    <row r="1256" spans="1:62" s="4" customFormat="1" ht="12.7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28"/>
      <c r="AE1256" s="28"/>
      <c r="AF1256" s="33"/>
      <c r="AG1256" s="33"/>
      <c r="AH1256" s="33"/>
      <c r="AI1256" s="33"/>
      <c r="AJ1256" s="33"/>
      <c r="AK1256" s="33"/>
      <c r="AL1256" s="33"/>
      <c r="AM1256" s="33"/>
      <c r="AN1256" s="33"/>
      <c r="AO1256" s="33"/>
      <c r="AP1256" s="33"/>
      <c r="AQ1256" s="33"/>
      <c r="AR1256" s="33"/>
      <c r="AS1256" s="33"/>
      <c r="AT1256" s="33"/>
      <c r="AU1256" s="33"/>
      <c r="AV1256" s="33"/>
      <c r="AW1256" s="33"/>
      <c r="AX1256" s="33"/>
      <c r="AY1256" s="33"/>
      <c r="AZ1256" s="33"/>
      <c r="BA1256" s="33"/>
      <c r="BB1256" s="33"/>
      <c r="BC1256" s="34">
        <f t="shared" si="202"/>
        <v>0</v>
      </c>
      <c r="BD1256" s="34">
        <f t="shared" si="203"/>
        <v>0</v>
      </c>
      <c r="BE1256" s="34">
        <f t="shared" si="204"/>
        <v>0</v>
      </c>
      <c r="BF1256" s="34">
        <f t="shared" si="201"/>
        <v>0</v>
      </c>
      <c r="BG1256" s="34">
        <f t="shared" si="205"/>
        <v>0</v>
      </c>
      <c r="BH1256" s="34">
        <f t="shared" si="206"/>
        <v>0</v>
      </c>
      <c r="BI1256" s="34">
        <f t="shared" si="207"/>
        <v>0</v>
      </c>
      <c r="BJ1256" s="84"/>
    </row>
    <row r="1257" spans="1:62" s="4" customFormat="1" ht="12.7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28"/>
      <c r="AE1257" s="28"/>
      <c r="AF1257" s="33"/>
      <c r="AG1257" s="33"/>
      <c r="AH1257" s="33"/>
      <c r="AI1257" s="33"/>
      <c r="AJ1257" s="33"/>
      <c r="AK1257" s="33"/>
      <c r="AL1257" s="33"/>
      <c r="AM1257" s="33"/>
      <c r="AN1257" s="33"/>
      <c r="AO1257" s="33"/>
      <c r="AP1257" s="33"/>
      <c r="AQ1257" s="33"/>
      <c r="AR1257" s="33"/>
      <c r="AS1257" s="33"/>
      <c r="AT1257" s="33"/>
      <c r="AU1257" s="33"/>
      <c r="AV1257" s="33"/>
      <c r="AW1257" s="33"/>
      <c r="AX1257" s="33"/>
      <c r="AY1257" s="33"/>
      <c r="AZ1257" s="33"/>
      <c r="BA1257" s="33"/>
      <c r="BB1257" s="33"/>
      <c r="BC1257" s="34">
        <f t="shared" si="202"/>
        <v>0</v>
      </c>
      <c r="BD1257" s="34">
        <f t="shared" si="203"/>
        <v>0</v>
      </c>
      <c r="BE1257" s="34">
        <f t="shared" si="204"/>
        <v>0</v>
      </c>
      <c r="BF1257" s="34">
        <f t="shared" si="201"/>
        <v>0</v>
      </c>
      <c r="BG1257" s="34">
        <f t="shared" si="205"/>
        <v>0</v>
      </c>
      <c r="BH1257" s="34">
        <f t="shared" si="206"/>
        <v>0</v>
      </c>
      <c r="BI1257" s="34">
        <f t="shared" si="207"/>
        <v>0</v>
      </c>
      <c r="BJ1257" s="84"/>
    </row>
    <row r="1258" spans="1:62" s="4" customFormat="1" ht="12.7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28"/>
      <c r="AE1258" s="28"/>
      <c r="AF1258" s="33"/>
      <c r="AG1258" s="33"/>
      <c r="AH1258" s="33"/>
      <c r="AI1258" s="33"/>
      <c r="AJ1258" s="33"/>
      <c r="AK1258" s="33"/>
      <c r="AL1258" s="33"/>
      <c r="AM1258" s="33"/>
      <c r="AN1258" s="33"/>
      <c r="AO1258" s="33"/>
      <c r="AP1258" s="33"/>
      <c r="AQ1258" s="33"/>
      <c r="AR1258" s="33"/>
      <c r="AS1258" s="33"/>
      <c r="AT1258" s="33"/>
      <c r="AU1258" s="33"/>
      <c r="AV1258" s="33"/>
      <c r="AW1258" s="33"/>
      <c r="AX1258" s="33"/>
      <c r="AY1258" s="33"/>
      <c r="AZ1258" s="33"/>
      <c r="BA1258" s="33"/>
      <c r="BB1258" s="33"/>
      <c r="BC1258" s="34">
        <f t="shared" si="202"/>
        <v>0</v>
      </c>
      <c r="BD1258" s="34">
        <f t="shared" si="203"/>
        <v>0</v>
      </c>
      <c r="BE1258" s="34">
        <f t="shared" si="204"/>
        <v>0</v>
      </c>
      <c r="BF1258" s="34">
        <f t="shared" si="201"/>
        <v>0</v>
      </c>
      <c r="BG1258" s="34">
        <f t="shared" si="205"/>
        <v>0</v>
      </c>
      <c r="BH1258" s="34">
        <f t="shared" si="206"/>
        <v>0</v>
      </c>
      <c r="BI1258" s="34">
        <f t="shared" si="207"/>
        <v>0</v>
      </c>
      <c r="BJ1258" s="84"/>
    </row>
    <row r="1259" spans="1:62" s="4" customFormat="1" ht="12.7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28"/>
      <c r="AE1259" s="28"/>
      <c r="AF1259" s="33"/>
      <c r="AG1259" s="33"/>
      <c r="AH1259" s="33"/>
      <c r="AI1259" s="33"/>
      <c r="AJ1259" s="33"/>
      <c r="AK1259" s="33"/>
      <c r="AL1259" s="33"/>
      <c r="AM1259" s="33"/>
      <c r="AN1259" s="33"/>
      <c r="AO1259" s="33"/>
      <c r="AP1259" s="33"/>
      <c r="AQ1259" s="33"/>
      <c r="AR1259" s="33"/>
      <c r="AS1259" s="33"/>
      <c r="AT1259" s="33"/>
      <c r="AU1259" s="33"/>
      <c r="AV1259" s="33"/>
      <c r="AW1259" s="33"/>
      <c r="AX1259" s="33"/>
      <c r="AY1259" s="33"/>
      <c r="AZ1259" s="33"/>
      <c r="BA1259" s="33"/>
      <c r="BB1259" s="33"/>
      <c r="BC1259" s="34">
        <f t="shared" si="202"/>
        <v>0</v>
      </c>
      <c r="BD1259" s="34">
        <f t="shared" si="203"/>
        <v>0</v>
      </c>
      <c r="BE1259" s="34">
        <f t="shared" si="204"/>
        <v>0</v>
      </c>
      <c r="BF1259" s="34">
        <f t="shared" si="201"/>
        <v>0</v>
      </c>
      <c r="BG1259" s="34">
        <f t="shared" si="205"/>
        <v>0</v>
      </c>
      <c r="BH1259" s="34">
        <f t="shared" si="206"/>
        <v>0</v>
      </c>
      <c r="BI1259" s="34">
        <f t="shared" si="207"/>
        <v>0</v>
      </c>
      <c r="BJ1259" s="84"/>
    </row>
    <row r="1260" spans="1:62" s="4" customFormat="1" ht="12.7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28"/>
      <c r="AE1260" s="28"/>
      <c r="AF1260" s="33"/>
      <c r="AG1260" s="33"/>
      <c r="AH1260" s="33"/>
      <c r="AI1260" s="33"/>
      <c r="AJ1260" s="33"/>
      <c r="AK1260" s="33"/>
      <c r="AL1260" s="33"/>
      <c r="AM1260" s="33"/>
      <c r="AN1260" s="33"/>
      <c r="AO1260" s="33"/>
      <c r="AP1260" s="33"/>
      <c r="AQ1260" s="33"/>
      <c r="AR1260" s="33"/>
      <c r="AS1260" s="33"/>
      <c r="AT1260" s="33"/>
      <c r="AU1260" s="33"/>
      <c r="AV1260" s="33"/>
      <c r="AW1260" s="33"/>
      <c r="AX1260" s="33"/>
      <c r="AY1260" s="33"/>
      <c r="AZ1260" s="33"/>
      <c r="BA1260" s="33"/>
      <c r="BB1260" s="33"/>
      <c r="BC1260" s="34">
        <f t="shared" si="202"/>
        <v>0</v>
      </c>
      <c r="BD1260" s="34">
        <f t="shared" si="203"/>
        <v>0</v>
      </c>
      <c r="BE1260" s="34">
        <f t="shared" si="204"/>
        <v>0</v>
      </c>
      <c r="BF1260" s="34">
        <f t="shared" si="201"/>
        <v>0</v>
      </c>
      <c r="BG1260" s="34">
        <f t="shared" si="205"/>
        <v>0</v>
      </c>
      <c r="BH1260" s="34">
        <f t="shared" si="206"/>
        <v>0</v>
      </c>
      <c r="BI1260" s="34">
        <f t="shared" si="207"/>
        <v>0</v>
      </c>
      <c r="BJ1260" s="84"/>
    </row>
    <row r="1261" spans="1:62" s="4" customFormat="1" ht="12.7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28"/>
      <c r="AE1261" s="28"/>
      <c r="AF1261" s="33"/>
      <c r="AG1261" s="33"/>
      <c r="AH1261" s="33"/>
      <c r="AI1261" s="33"/>
      <c r="AJ1261" s="33"/>
      <c r="AK1261" s="33"/>
      <c r="AL1261" s="33"/>
      <c r="AM1261" s="33"/>
      <c r="AN1261" s="33"/>
      <c r="AO1261" s="33"/>
      <c r="AP1261" s="33"/>
      <c r="AQ1261" s="33"/>
      <c r="AR1261" s="33"/>
      <c r="AS1261" s="33"/>
      <c r="AT1261" s="33"/>
      <c r="AU1261" s="33"/>
      <c r="AV1261" s="33"/>
      <c r="AW1261" s="33"/>
      <c r="AX1261" s="33"/>
      <c r="AY1261" s="33"/>
      <c r="AZ1261" s="33"/>
      <c r="BA1261" s="33"/>
      <c r="BB1261" s="33"/>
      <c r="BC1261" s="34">
        <f t="shared" si="202"/>
        <v>0</v>
      </c>
      <c r="BD1261" s="34">
        <f t="shared" si="203"/>
        <v>0</v>
      </c>
      <c r="BE1261" s="34">
        <f t="shared" si="204"/>
        <v>0</v>
      </c>
      <c r="BF1261" s="34">
        <f t="shared" si="201"/>
        <v>0</v>
      </c>
      <c r="BG1261" s="34">
        <f t="shared" si="205"/>
        <v>0</v>
      </c>
      <c r="BH1261" s="34">
        <f t="shared" si="206"/>
        <v>0</v>
      </c>
      <c r="BI1261" s="34">
        <f t="shared" si="207"/>
        <v>0</v>
      </c>
      <c r="BJ1261" s="84"/>
    </row>
    <row r="1262" spans="1:62" s="4" customFormat="1" ht="12.7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28"/>
      <c r="AE1262" s="28"/>
      <c r="AF1262" s="33"/>
      <c r="AG1262" s="33"/>
      <c r="AH1262" s="33"/>
      <c r="AI1262" s="33"/>
      <c r="AJ1262" s="33"/>
      <c r="AK1262" s="33"/>
      <c r="AL1262" s="33"/>
      <c r="AM1262" s="33"/>
      <c r="AN1262" s="33"/>
      <c r="AO1262" s="33"/>
      <c r="AP1262" s="33"/>
      <c r="AQ1262" s="33"/>
      <c r="AR1262" s="33"/>
      <c r="AS1262" s="33"/>
      <c r="AT1262" s="33"/>
      <c r="AU1262" s="33"/>
      <c r="AV1262" s="33"/>
      <c r="AW1262" s="33"/>
      <c r="AX1262" s="33"/>
      <c r="AY1262" s="33"/>
      <c r="AZ1262" s="33"/>
      <c r="BA1262" s="33"/>
      <c r="BB1262" s="33"/>
      <c r="BC1262" s="34">
        <f t="shared" si="202"/>
        <v>0</v>
      </c>
      <c r="BD1262" s="34">
        <f t="shared" si="203"/>
        <v>0</v>
      </c>
      <c r="BE1262" s="34">
        <f t="shared" si="204"/>
        <v>0</v>
      </c>
      <c r="BF1262" s="34">
        <f t="shared" si="201"/>
        <v>0</v>
      </c>
      <c r="BG1262" s="34">
        <f t="shared" si="205"/>
        <v>0</v>
      </c>
      <c r="BH1262" s="34">
        <f t="shared" si="206"/>
        <v>0</v>
      </c>
      <c r="BI1262" s="34">
        <f t="shared" si="207"/>
        <v>0</v>
      </c>
      <c r="BJ1262" s="84"/>
    </row>
    <row r="1263" spans="1:62" s="4" customFormat="1" ht="12.7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28"/>
      <c r="AE1263" s="28"/>
      <c r="AF1263" s="33"/>
      <c r="AG1263" s="33"/>
      <c r="AH1263" s="33"/>
      <c r="AI1263" s="33"/>
      <c r="AJ1263" s="33"/>
      <c r="AK1263" s="33"/>
      <c r="AL1263" s="33"/>
      <c r="AM1263" s="33"/>
      <c r="AN1263" s="33"/>
      <c r="AO1263" s="33"/>
      <c r="AP1263" s="33"/>
      <c r="AQ1263" s="33"/>
      <c r="AR1263" s="33"/>
      <c r="AS1263" s="33"/>
      <c r="AT1263" s="33"/>
      <c r="AU1263" s="33"/>
      <c r="AV1263" s="33"/>
      <c r="AW1263" s="33"/>
      <c r="AX1263" s="33"/>
      <c r="AY1263" s="33"/>
      <c r="AZ1263" s="33"/>
      <c r="BA1263" s="33"/>
      <c r="BB1263" s="33"/>
      <c r="BC1263" s="34">
        <f t="shared" si="202"/>
        <v>0</v>
      </c>
      <c r="BD1263" s="34">
        <f t="shared" si="203"/>
        <v>0</v>
      </c>
      <c r="BE1263" s="34">
        <f t="shared" si="204"/>
        <v>0</v>
      </c>
      <c r="BF1263" s="34">
        <f t="shared" si="201"/>
        <v>0</v>
      </c>
      <c r="BG1263" s="34">
        <f t="shared" si="205"/>
        <v>0</v>
      </c>
      <c r="BH1263" s="34">
        <f t="shared" si="206"/>
        <v>0</v>
      </c>
      <c r="BI1263" s="34">
        <f t="shared" si="207"/>
        <v>0</v>
      </c>
      <c r="BJ1263" s="84"/>
    </row>
    <row r="1264" spans="1:62" s="4" customFormat="1" ht="12.7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28"/>
      <c r="AE1264" s="28"/>
      <c r="AF1264" s="33"/>
      <c r="AG1264" s="33"/>
      <c r="AH1264" s="33"/>
      <c r="AI1264" s="33"/>
      <c r="AJ1264" s="33"/>
      <c r="AK1264" s="33"/>
      <c r="AL1264" s="33"/>
      <c r="AM1264" s="33"/>
      <c r="AN1264" s="33"/>
      <c r="AO1264" s="33"/>
      <c r="AP1264" s="33"/>
      <c r="AQ1264" s="33"/>
      <c r="AR1264" s="33"/>
      <c r="AS1264" s="33"/>
      <c r="AT1264" s="33"/>
      <c r="AU1264" s="33"/>
      <c r="AV1264" s="33"/>
      <c r="AW1264" s="33"/>
      <c r="AX1264" s="33"/>
      <c r="AY1264" s="33"/>
      <c r="AZ1264" s="33"/>
      <c r="BA1264" s="33"/>
      <c r="BB1264" s="33"/>
      <c r="BC1264" s="34">
        <f t="shared" si="202"/>
        <v>0</v>
      </c>
      <c r="BD1264" s="34">
        <f t="shared" si="203"/>
        <v>0</v>
      </c>
      <c r="BE1264" s="34">
        <f t="shared" si="204"/>
        <v>0</v>
      </c>
      <c r="BF1264" s="34">
        <f t="shared" si="201"/>
        <v>0</v>
      </c>
      <c r="BG1264" s="34">
        <f t="shared" si="205"/>
        <v>0</v>
      </c>
      <c r="BH1264" s="34">
        <f t="shared" si="206"/>
        <v>0</v>
      </c>
      <c r="BI1264" s="34">
        <f t="shared" si="207"/>
        <v>0</v>
      </c>
      <c r="BJ1264" s="84"/>
    </row>
    <row r="1265" spans="1:62" s="4" customFormat="1" ht="12.7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28"/>
      <c r="AE1265" s="28"/>
      <c r="AF1265" s="33"/>
      <c r="AG1265" s="33"/>
      <c r="AH1265" s="33"/>
      <c r="AI1265" s="33"/>
      <c r="AJ1265" s="33"/>
      <c r="AK1265" s="33"/>
      <c r="AL1265" s="33"/>
      <c r="AM1265" s="33"/>
      <c r="AN1265" s="33"/>
      <c r="AO1265" s="33"/>
      <c r="AP1265" s="33"/>
      <c r="AQ1265" s="33"/>
      <c r="AR1265" s="33"/>
      <c r="AS1265" s="33"/>
      <c r="AT1265" s="33"/>
      <c r="AU1265" s="33"/>
      <c r="AV1265" s="33"/>
      <c r="AW1265" s="33"/>
      <c r="AX1265" s="33"/>
      <c r="AY1265" s="33"/>
      <c r="AZ1265" s="33"/>
      <c r="BA1265" s="33"/>
      <c r="BB1265" s="33"/>
      <c r="BC1265" s="34">
        <f t="shared" si="202"/>
        <v>0</v>
      </c>
      <c r="BD1265" s="34">
        <f t="shared" si="203"/>
        <v>0</v>
      </c>
      <c r="BE1265" s="34">
        <f t="shared" si="204"/>
        <v>0</v>
      </c>
      <c r="BF1265" s="34">
        <f t="shared" si="201"/>
        <v>0</v>
      </c>
      <c r="BG1265" s="34">
        <f t="shared" si="205"/>
        <v>0</v>
      </c>
      <c r="BH1265" s="34">
        <f t="shared" si="206"/>
        <v>0</v>
      </c>
      <c r="BI1265" s="34">
        <f t="shared" si="207"/>
        <v>0</v>
      </c>
      <c r="BJ1265" s="84"/>
    </row>
    <row r="1266" spans="1:62" s="4" customFormat="1" ht="12.7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28"/>
      <c r="AE1266" s="28"/>
      <c r="AF1266" s="33"/>
      <c r="AG1266" s="33"/>
      <c r="AH1266" s="33"/>
      <c r="AI1266" s="33"/>
      <c r="AJ1266" s="33"/>
      <c r="AK1266" s="33"/>
      <c r="AL1266" s="33"/>
      <c r="AM1266" s="33"/>
      <c r="AN1266" s="33"/>
      <c r="AO1266" s="33"/>
      <c r="AP1266" s="33"/>
      <c r="AQ1266" s="33"/>
      <c r="AR1266" s="33"/>
      <c r="AS1266" s="33"/>
      <c r="AT1266" s="33"/>
      <c r="AU1266" s="33"/>
      <c r="AV1266" s="33"/>
      <c r="AW1266" s="33"/>
      <c r="AX1266" s="33"/>
      <c r="AY1266" s="33"/>
      <c r="AZ1266" s="33"/>
      <c r="BA1266" s="33"/>
      <c r="BB1266" s="33"/>
      <c r="BC1266" s="34">
        <f t="shared" si="202"/>
        <v>0</v>
      </c>
      <c r="BD1266" s="34">
        <f t="shared" si="203"/>
        <v>0</v>
      </c>
      <c r="BE1266" s="34">
        <f t="shared" si="204"/>
        <v>0</v>
      </c>
      <c r="BF1266" s="34">
        <f t="shared" si="201"/>
        <v>0</v>
      </c>
      <c r="BG1266" s="34">
        <f t="shared" si="205"/>
        <v>0</v>
      </c>
      <c r="BH1266" s="34">
        <f t="shared" si="206"/>
        <v>0</v>
      </c>
      <c r="BI1266" s="34">
        <f t="shared" si="207"/>
        <v>0</v>
      </c>
      <c r="BJ1266" s="84"/>
    </row>
    <row r="1267" spans="1:62" s="4" customFormat="1" ht="12.7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28"/>
      <c r="AE1267" s="28"/>
      <c r="AF1267" s="33"/>
      <c r="AG1267" s="33"/>
      <c r="AH1267" s="33"/>
      <c r="AI1267" s="33"/>
      <c r="AJ1267" s="33"/>
      <c r="AK1267" s="33"/>
      <c r="AL1267" s="33"/>
      <c r="AM1267" s="33"/>
      <c r="AN1267" s="33"/>
      <c r="AO1267" s="33"/>
      <c r="AP1267" s="33"/>
      <c r="AQ1267" s="33"/>
      <c r="AR1267" s="33"/>
      <c r="AS1267" s="33"/>
      <c r="AT1267" s="33"/>
      <c r="AU1267" s="33"/>
      <c r="AV1267" s="33"/>
      <c r="AW1267" s="33"/>
      <c r="AX1267" s="33"/>
      <c r="AY1267" s="33"/>
      <c r="AZ1267" s="33"/>
      <c r="BA1267" s="33"/>
      <c r="BB1267" s="33"/>
      <c r="BC1267" s="34">
        <f t="shared" si="202"/>
        <v>0</v>
      </c>
      <c r="BD1267" s="34">
        <f t="shared" si="203"/>
        <v>0</v>
      </c>
      <c r="BE1267" s="34">
        <f t="shared" si="204"/>
        <v>0</v>
      </c>
      <c r="BF1267" s="34">
        <f aca="true" t="shared" si="208" ref="BF1267:BF1330">BB1266+AX1267+AT1267+AP1267+AL1267+AH1267+AD1267+Z1267+V1267+R1267+N1267+L1267+J1267+H1267</f>
        <v>0</v>
      </c>
      <c r="BG1267" s="34">
        <f t="shared" si="205"/>
        <v>0</v>
      </c>
      <c r="BH1267" s="34">
        <f t="shared" si="206"/>
        <v>0</v>
      </c>
      <c r="BI1267" s="34">
        <f t="shared" si="207"/>
        <v>0</v>
      </c>
      <c r="BJ1267" s="84"/>
    </row>
    <row r="1268" spans="1:62" s="4" customFormat="1" ht="12.7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28"/>
      <c r="AE1268" s="28"/>
      <c r="AF1268" s="33"/>
      <c r="AG1268" s="33"/>
      <c r="AH1268" s="33"/>
      <c r="AI1268" s="33"/>
      <c r="AJ1268" s="33"/>
      <c r="AK1268" s="33"/>
      <c r="AL1268" s="33"/>
      <c r="AM1268" s="33"/>
      <c r="AN1268" s="33"/>
      <c r="AO1268" s="33"/>
      <c r="AP1268" s="33"/>
      <c r="AQ1268" s="33"/>
      <c r="AR1268" s="33"/>
      <c r="AS1268" s="33"/>
      <c r="AT1268" s="33"/>
      <c r="AU1268" s="33"/>
      <c r="AV1268" s="33"/>
      <c r="AW1268" s="33"/>
      <c r="AX1268" s="33"/>
      <c r="AY1268" s="33"/>
      <c r="AZ1268" s="33"/>
      <c r="BA1268" s="33"/>
      <c r="BB1268" s="33"/>
      <c r="BC1268" s="34">
        <f aca="true" t="shared" si="209" ref="BC1268:BC1331">AY1268+AU1268+AQ1268+AM1268+AI1268+AE1268+AA1268+W1268+S1268+O1268</f>
        <v>0</v>
      </c>
      <c r="BD1268" s="34">
        <f aca="true" t="shared" si="210" ref="BD1268:BD1331">AZ1268+AV1268+AR1268+AN1268+AJ1268+AF1268+AB1268+X1268+T1268+P1268+M1268+K1268+I1268+G1268</f>
        <v>0</v>
      </c>
      <c r="BE1268" s="34">
        <f aca="true" t="shared" si="211" ref="BE1268:BE1331">BA1268+AW1268+AS1268+AO1268+AK1268+AG1268+AC1268+Y1268+U1268+Q1268</f>
        <v>0</v>
      </c>
      <c r="BF1268" s="34">
        <f t="shared" si="208"/>
        <v>0</v>
      </c>
      <c r="BG1268" s="34">
        <f aca="true" t="shared" si="212" ref="BG1268:BG1331">BC1268+BE1268</f>
        <v>0</v>
      </c>
      <c r="BH1268" s="34">
        <f aca="true" t="shared" si="213" ref="BH1268:BH1331">BD1268+BF1268</f>
        <v>0</v>
      </c>
      <c r="BI1268" s="34">
        <f aca="true" t="shared" si="214" ref="BI1268:BI1331">C1268</f>
        <v>0</v>
      </c>
      <c r="BJ1268" s="84"/>
    </row>
    <row r="1269" spans="1:62" s="4" customFormat="1" ht="12.7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28"/>
      <c r="AE1269" s="28"/>
      <c r="AF1269" s="33"/>
      <c r="AG1269" s="33"/>
      <c r="AH1269" s="33"/>
      <c r="AI1269" s="33"/>
      <c r="AJ1269" s="33"/>
      <c r="AK1269" s="33"/>
      <c r="AL1269" s="33"/>
      <c r="AM1269" s="33"/>
      <c r="AN1269" s="33"/>
      <c r="AO1269" s="33"/>
      <c r="AP1269" s="33"/>
      <c r="AQ1269" s="33"/>
      <c r="AR1269" s="33"/>
      <c r="AS1269" s="33"/>
      <c r="AT1269" s="33"/>
      <c r="AU1269" s="33"/>
      <c r="AV1269" s="33"/>
      <c r="AW1269" s="33"/>
      <c r="AX1269" s="33"/>
      <c r="AY1269" s="33"/>
      <c r="AZ1269" s="33"/>
      <c r="BA1269" s="33"/>
      <c r="BB1269" s="33"/>
      <c r="BC1269" s="34">
        <f t="shared" si="209"/>
        <v>0</v>
      </c>
      <c r="BD1269" s="34">
        <f t="shared" si="210"/>
        <v>0</v>
      </c>
      <c r="BE1269" s="34">
        <f t="shared" si="211"/>
        <v>0</v>
      </c>
      <c r="BF1269" s="34">
        <f t="shared" si="208"/>
        <v>0</v>
      </c>
      <c r="BG1269" s="34">
        <f t="shared" si="212"/>
        <v>0</v>
      </c>
      <c r="BH1269" s="34">
        <f t="shared" si="213"/>
        <v>0</v>
      </c>
      <c r="BI1269" s="34">
        <f t="shared" si="214"/>
        <v>0</v>
      </c>
      <c r="BJ1269" s="84"/>
    </row>
    <row r="1270" spans="1:62" s="4" customFormat="1" ht="12.7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28"/>
      <c r="AE1270" s="28"/>
      <c r="AF1270" s="33"/>
      <c r="AG1270" s="33"/>
      <c r="AH1270" s="33"/>
      <c r="AI1270" s="33"/>
      <c r="AJ1270" s="33"/>
      <c r="AK1270" s="33"/>
      <c r="AL1270" s="33"/>
      <c r="AM1270" s="33"/>
      <c r="AN1270" s="33"/>
      <c r="AO1270" s="33"/>
      <c r="AP1270" s="33"/>
      <c r="AQ1270" s="33"/>
      <c r="AR1270" s="33"/>
      <c r="AS1270" s="33"/>
      <c r="AT1270" s="33"/>
      <c r="AU1270" s="33"/>
      <c r="AV1270" s="33"/>
      <c r="AW1270" s="33"/>
      <c r="AX1270" s="33"/>
      <c r="AY1270" s="33"/>
      <c r="AZ1270" s="33"/>
      <c r="BA1270" s="33"/>
      <c r="BB1270" s="33"/>
      <c r="BC1270" s="34">
        <f t="shared" si="209"/>
        <v>0</v>
      </c>
      <c r="BD1270" s="34">
        <f t="shared" si="210"/>
        <v>0</v>
      </c>
      <c r="BE1270" s="34">
        <f t="shared" si="211"/>
        <v>0</v>
      </c>
      <c r="BF1270" s="34">
        <f t="shared" si="208"/>
        <v>0</v>
      </c>
      <c r="BG1270" s="34">
        <f t="shared" si="212"/>
        <v>0</v>
      </c>
      <c r="BH1270" s="34">
        <f t="shared" si="213"/>
        <v>0</v>
      </c>
      <c r="BI1270" s="34">
        <f t="shared" si="214"/>
        <v>0</v>
      </c>
      <c r="BJ1270" s="84"/>
    </row>
    <row r="1271" spans="1:62" s="4" customFormat="1" ht="12.7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28"/>
      <c r="AE1271" s="28"/>
      <c r="AF1271" s="33"/>
      <c r="AG1271" s="33"/>
      <c r="AH1271" s="33"/>
      <c r="AI1271" s="33"/>
      <c r="AJ1271" s="33"/>
      <c r="AK1271" s="33"/>
      <c r="AL1271" s="33"/>
      <c r="AM1271" s="33"/>
      <c r="AN1271" s="33"/>
      <c r="AO1271" s="33"/>
      <c r="AP1271" s="33"/>
      <c r="AQ1271" s="33"/>
      <c r="AR1271" s="33"/>
      <c r="AS1271" s="33"/>
      <c r="AT1271" s="33"/>
      <c r="AU1271" s="33"/>
      <c r="AV1271" s="33"/>
      <c r="AW1271" s="33"/>
      <c r="AX1271" s="33"/>
      <c r="AY1271" s="33"/>
      <c r="AZ1271" s="33"/>
      <c r="BA1271" s="33"/>
      <c r="BB1271" s="33"/>
      <c r="BC1271" s="34">
        <f t="shared" si="209"/>
        <v>0</v>
      </c>
      <c r="BD1271" s="34">
        <f t="shared" si="210"/>
        <v>0</v>
      </c>
      <c r="BE1271" s="34">
        <f t="shared" si="211"/>
        <v>0</v>
      </c>
      <c r="BF1271" s="34">
        <f t="shared" si="208"/>
        <v>0</v>
      </c>
      <c r="BG1271" s="34">
        <f t="shared" si="212"/>
        <v>0</v>
      </c>
      <c r="BH1271" s="34">
        <f t="shared" si="213"/>
        <v>0</v>
      </c>
      <c r="BI1271" s="34">
        <f t="shared" si="214"/>
        <v>0</v>
      </c>
      <c r="BJ1271" s="84"/>
    </row>
    <row r="1272" spans="1:62" s="4" customFormat="1" ht="12.7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28"/>
      <c r="AE1272" s="28"/>
      <c r="AF1272" s="33"/>
      <c r="AG1272" s="33"/>
      <c r="AH1272" s="33"/>
      <c r="AI1272" s="33"/>
      <c r="AJ1272" s="33"/>
      <c r="AK1272" s="33"/>
      <c r="AL1272" s="33"/>
      <c r="AM1272" s="33"/>
      <c r="AN1272" s="33"/>
      <c r="AO1272" s="33"/>
      <c r="AP1272" s="33"/>
      <c r="AQ1272" s="33"/>
      <c r="AR1272" s="33"/>
      <c r="AS1272" s="33"/>
      <c r="AT1272" s="33"/>
      <c r="AU1272" s="33"/>
      <c r="AV1272" s="33"/>
      <c r="AW1272" s="33"/>
      <c r="AX1272" s="33"/>
      <c r="AY1272" s="33"/>
      <c r="AZ1272" s="33"/>
      <c r="BA1272" s="33"/>
      <c r="BB1272" s="33"/>
      <c r="BC1272" s="34">
        <f t="shared" si="209"/>
        <v>0</v>
      </c>
      <c r="BD1272" s="34">
        <f t="shared" si="210"/>
        <v>0</v>
      </c>
      <c r="BE1272" s="34">
        <f t="shared" si="211"/>
        <v>0</v>
      </c>
      <c r="BF1272" s="34">
        <f t="shared" si="208"/>
        <v>0</v>
      </c>
      <c r="BG1272" s="34">
        <f t="shared" si="212"/>
        <v>0</v>
      </c>
      <c r="BH1272" s="34">
        <f t="shared" si="213"/>
        <v>0</v>
      </c>
      <c r="BI1272" s="34">
        <f t="shared" si="214"/>
        <v>0</v>
      </c>
      <c r="BJ1272" s="84"/>
    </row>
    <row r="1273" spans="1:62" s="4" customFormat="1" ht="12.7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28"/>
      <c r="AE1273" s="28"/>
      <c r="AF1273" s="33"/>
      <c r="AG1273" s="33"/>
      <c r="AH1273" s="33"/>
      <c r="AI1273" s="33"/>
      <c r="AJ1273" s="33"/>
      <c r="AK1273" s="33"/>
      <c r="AL1273" s="33"/>
      <c r="AM1273" s="33"/>
      <c r="AN1273" s="33"/>
      <c r="AO1273" s="33"/>
      <c r="AP1273" s="33"/>
      <c r="AQ1273" s="33"/>
      <c r="AR1273" s="33"/>
      <c r="AS1273" s="33"/>
      <c r="AT1273" s="33"/>
      <c r="AU1273" s="33"/>
      <c r="AV1273" s="33"/>
      <c r="AW1273" s="33"/>
      <c r="AX1273" s="33"/>
      <c r="AY1273" s="33"/>
      <c r="AZ1273" s="33"/>
      <c r="BA1273" s="33"/>
      <c r="BB1273" s="33"/>
      <c r="BC1273" s="34">
        <f t="shared" si="209"/>
        <v>0</v>
      </c>
      <c r="BD1273" s="34">
        <f t="shared" si="210"/>
        <v>0</v>
      </c>
      <c r="BE1273" s="34">
        <f t="shared" si="211"/>
        <v>0</v>
      </c>
      <c r="BF1273" s="34">
        <f t="shared" si="208"/>
        <v>0</v>
      </c>
      <c r="BG1273" s="34">
        <f t="shared" si="212"/>
        <v>0</v>
      </c>
      <c r="BH1273" s="34">
        <f t="shared" si="213"/>
        <v>0</v>
      </c>
      <c r="BI1273" s="34">
        <f t="shared" si="214"/>
        <v>0</v>
      </c>
      <c r="BJ1273" s="84"/>
    </row>
    <row r="1274" spans="1:62" s="4" customFormat="1" ht="12.7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28"/>
      <c r="AE1274" s="28"/>
      <c r="AF1274" s="33"/>
      <c r="AG1274" s="33"/>
      <c r="AH1274" s="33"/>
      <c r="AI1274" s="33"/>
      <c r="AJ1274" s="33"/>
      <c r="AK1274" s="33"/>
      <c r="AL1274" s="33"/>
      <c r="AM1274" s="33"/>
      <c r="AN1274" s="33"/>
      <c r="AO1274" s="33"/>
      <c r="AP1274" s="33"/>
      <c r="AQ1274" s="33"/>
      <c r="AR1274" s="33"/>
      <c r="AS1274" s="33"/>
      <c r="AT1274" s="33"/>
      <c r="AU1274" s="33"/>
      <c r="AV1274" s="33"/>
      <c r="AW1274" s="33"/>
      <c r="AX1274" s="33"/>
      <c r="AY1274" s="33"/>
      <c r="AZ1274" s="33"/>
      <c r="BA1274" s="33"/>
      <c r="BB1274" s="33"/>
      <c r="BC1274" s="34">
        <f t="shared" si="209"/>
        <v>0</v>
      </c>
      <c r="BD1274" s="34">
        <f t="shared" si="210"/>
        <v>0</v>
      </c>
      <c r="BE1274" s="34">
        <f t="shared" si="211"/>
        <v>0</v>
      </c>
      <c r="BF1274" s="34">
        <f t="shared" si="208"/>
        <v>0</v>
      </c>
      <c r="BG1274" s="34">
        <f t="shared" si="212"/>
        <v>0</v>
      </c>
      <c r="BH1274" s="34">
        <f t="shared" si="213"/>
        <v>0</v>
      </c>
      <c r="BI1274" s="34">
        <f t="shared" si="214"/>
        <v>0</v>
      </c>
      <c r="BJ1274" s="84"/>
    </row>
    <row r="1275" spans="1:62" s="4" customFormat="1" ht="12.7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28"/>
      <c r="AE1275" s="28"/>
      <c r="AF1275" s="33"/>
      <c r="AG1275" s="33"/>
      <c r="AH1275" s="33"/>
      <c r="AI1275" s="33"/>
      <c r="AJ1275" s="33"/>
      <c r="AK1275" s="33"/>
      <c r="AL1275" s="33"/>
      <c r="AM1275" s="33"/>
      <c r="AN1275" s="33"/>
      <c r="AO1275" s="33"/>
      <c r="AP1275" s="33"/>
      <c r="AQ1275" s="33"/>
      <c r="AR1275" s="33"/>
      <c r="AS1275" s="33"/>
      <c r="AT1275" s="33"/>
      <c r="AU1275" s="33"/>
      <c r="AV1275" s="33"/>
      <c r="AW1275" s="33"/>
      <c r="AX1275" s="33"/>
      <c r="AY1275" s="33"/>
      <c r="AZ1275" s="33"/>
      <c r="BA1275" s="33"/>
      <c r="BB1275" s="33"/>
      <c r="BC1275" s="34">
        <f t="shared" si="209"/>
        <v>0</v>
      </c>
      <c r="BD1275" s="34">
        <f t="shared" si="210"/>
        <v>0</v>
      </c>
      <c r="BE1275" s="34">
        <f t="shared" si="211"/>
        <v>0</v>
      </c>
      <c r="BF1275" s="34">
        <f t="shared" si="208"/>
        <v>0</v>
      </c>
      <c r="BG1275" s="34">
        <f t="shared" si="212"/>
        <v>0</v>
      </c>
      <c r="BH1275" s="34">
        <f t="shared" si="213"/>
        <v>0</v>
      </c>
      <c r="BI1275" s="34">
        <f t="shared" si="214"/>
        <v>0</v>
      </c>
      <c r="BJ1275" s="84"/>
    </row>
    <row r="1276" spans="1:62" s="4" customFormat="1" ht="12.7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28"/>
      <c r="AE1276" s="28"/>
      <c r="AF1276" s="33"/>
      <c r="AG1276" s="33"/>
      <c r="AH1276" s="33"/>
      <c r="AI1276" s="33"/>
      <c r="AJ1276" s="33"/>
      <c r="AK1276" s="33"/>
      <c r="AL1276" s="33"/>
      <c r="AM1276" s="33"/>
      <c r="AN1276" s="33"/>
      <c r="AO1276" s="33"/>
      <c r="AP1276" s="33"/>
      <c r="AQ1276" s="33"/>
      <c r="AR1276" s="33"/>
      <c r="AS1276" s="33"/>
      <c r="AT1276" s="33"/>
      <c r="AU1276" s="33"/>
      <c r="AV1276" s="33"/>
      <c r="AW1276" s="33"/>
      <c r="AX1276" s="33"/>
      <c r="AY1276" s="33"/>
      <c r="AZ1276" s="33"/>
      <c r="BA1276" s="33"/>
      <c r="BB1276" s="33"/>
      <c r="BC1276" s="34">
        <f t="shared" si="209"/>
        <v>0</v>
      </c>
      <c r="BD1276" s="34">
        <f t="shared" si="210"/>
        <v>0</v>
      </c>
      <c r="BE1276" s="34">
        <f t="shared" si="211"/>
        <v>0</v>
      </c>
      <c r="BF1276" s="34">
        <f t="shared" si="208"/>
        <v>0</v>
      </c>
      <c r="BG1276" s="34">
        <f t="shared" si="212"/>
        <v>0</v>
      </c>
      <c r="BH1276" s="34">
        <f t="shared" si="213"/>
        <v>0</v>
      </c>
      <c r="BI1276" s="34">
        <f t="shared" si="214"/>
        <v>0</v>
      </c>
      <c r="BJ1276" s="84"/>
    </row>
    <row r="1277" spans="1:62" s="4" customFormat="1" ht="12.7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28"/>
      <c r="AE1277" s="28"/>
      <c r="AF1277" s="33"/>
      <c r="AG1277" s="33"/>
      <c r="AH1277" s="33"/>
      <c r="AI1277" s="33"/>
      <c r="AJ1277" s="33"/>
      <c r="AK1277" s="33"/>
      <c r="AL1277" s="33"/>
      <c r="AM1277" s="33"/>
      <c r="AN1277" s="33"/>
      <c r="AO1277" s="33"/>
      <c r="AP1277" s="33"/>
      <c r="AQ1277" s="33"/>
      <c r="AR1277" s="33"/>
      <c r="AS1277" s="33"/>
      <c r="AT1277" s="33"/>
      <c r="AU1277" s="33"/>
      <c r="AV1277" s="33"/>
      <c r="AW1277" s="33"/>
      <c r="AX1277" s="33"/>
      <c r="AY1277" s="33"/>
      <c r="AZ1277" s="33"/>
      <c r="BA1277" s="33"/>
      <c r="BB1277" s="33"/>
      <c r="BC1277" s="34">
        <f t="shared" si="209"/>
        <v>0</v>
      </c>
      <c r="BD1277" s="34">
        <f t="shared" si="210"/>
        <v>0</v>
      </c>
      <c r="BE1277" s="34">
        <f t="shared" si="211"/>
        <v>0</v>
      </c>
      <c r="BF1277" s="34">
        <f t="shared" si="208"/>
        <v>0</v>
      </c>
      <c r="BG1277" s="34">
        <f t="shared" si="212"/>
        <v>0</v>
      </c>
      <c r="BH1277" s="34">
        <f t="shared" si="213"/>
        <v>0</v>
      </c>
      <c r="BI1277" s="34">
        <f t="shared" si="214"/>
        <v>0</v>
      </c>
      <c r="BJ1277" s="84"/>
    </row>
    <row r="1278" spans="1:62" s="4" customFormat="1" ht="12.7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28"/>
      <c r="AE1278" s="28"/>
      <c r="AF1278" s="33"/>
      <c r="AG1278" s="33"/>
      <c r="AH1278" s="33"/>
      <c r="AI1278" s="33"/>
      <c r="AJ1278" s="33"/>
      <c r="AK1278" s="33"/>
      <c r="AL1278" s="33"/>
      <c r="AM1278" s="33"/>
      <c r="AN1278" s="33"/>
      <c r="AO1278" s="33"/>
      <c r="AP1278" s="33"/>
      <c r="AQ1278" s="33"/>
      <c r="AR1278" s="33"/>
      <c r="AS1278" s="33"/>
      <c r="AT1278" s="33"/>
      <c r="AU1278" s="33"/>
      <c r="AV1278" s="33"/>
      <c r="AW1278" s="33"/>
      <c r="AX1278" s="33"/>
      <c r="AY1278" s="33"/>
      <c r="AZ1278" s="33"/>
      <c r="BA1278" s="33"/>
      <c r="BB1278" s="33"/>
      <c r="BC1278" s="34">
        <f t="shared" si="209"/>
        <v>0</v>
      </c>
      <c r="BD1278" s="34">
        <f t="shared" si="210"/>
        <v>0</v>
      </c>
      <c r="BE1278" s="34">
        <f t="shared" si="211"/>
        <v>0</v>
      </c>
      <c r="BF1278" s="34">
        <f t="shared" si="208"/>
        <v>0</v>
      </c>
      <c r="BG1278" s="34">
        <f t="shared" si="212"/>
        <v>0</v>
      </c>
      <c r="BH1278" s="34">
        <f t="shared" si="213"/>
        <v>0</v>
      </c>
      <c r="BI1278" s="34">
        <f t="shared" si="214"/>
        <v>0</v>
      </c>
      <c r="BJ1278" s="84"/>
    </row>
    <row r="1279" spans="1:62" s="4" customFormat="1" ht="12.7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28"/>
      <c r="AE1279" s="28"/>
      <c r="AF1279" s="33"/>
      <c r="AG1279" s="33"/>
      <c r="AH1279" s="33"/>
      <c r="AI1279" s="33"/>
      <c r="AJ1279" s="33"/>
      <c r="AK1279" s="33"/>
      <c r="AL1279" s="33"/>
      <c r="AM1279" s="33"/>
      <c r="AN1279" s="33"/>
      <c r="AO1279" s="33"/>
      <c r="AP1279" s="33"/>
      <c r="AQ1279" s="33"/>
      <c r="AR1279" s="33"/>
      <c r="AS1279" s="33"/>
      <c r="AT1279" s="33"/>
      <c r="AU1279" s="33"/>
      <c r="AV1279" s="33"/>
      <c r="AW1279" s="33"/>
      <c r="AX1279" s="33"/>
      <c r="AY1279" s="33"/>
      <c r="AZ1279" s="33"/>
      <c r="BA1279" s="33"/>
      <c r="BB1279" s="33"/>
      <c r="BC1279" s="34">
        <f t="shared" si="209"/>
        <v>0</v>
      </c>
      <c r="BD1279" s="34">
        <f t="shared" si="210"/>
        <v>0</v>
      </c>
      <c r="BE1279" s="34">
        <f t="shared" si="211"/>
        <v>0</v>
      </c>
      <c r="BF1279" s="34">
        <f t="shared" si="208"/>
        <v>0</v>
      </c>
      <c r="BG1279" s="34">
        <f t="shared" si="212"/>
        <v>0</v>
      </c>
      <c r="BH1279" s="34">
        <f t="shared" si="213"/>
        <v>0</v>
      </c>
      <c r="BI1279" s="34">
        <f t="shared" si="214"/>
        <v>0</v>
      </c>
      <c r="BJ1279" s="84"/>
    </row>
    <row r="1280" spans="1:62" s="4" customFormat="1" ht="12.7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28"/>
      <c r="AE1280" s="28"/>
      <c r="AF1280" s="33"/>
      <c r="AG1280" s="33"/>
      <c r="AH1280" s="33"/>
      <c r="AI1280" s="33"/>
      <c r="AJ1280" s="33"/>
      <c r="AK1280" s="33"/>
      <c r="AL1280" s="33"/>
      <c r="AM1280" s="33"/>
      <c r="AN1280" s="33"/>
      <c r="AO1280" s="33"/>
      <c r="AP1280" s="33"/>
      <c r="AQ1280" s="33"/>
      <c r="AR1280" s="33"/>
      <c r="AS1280" s="33"/>
      <c r="AT1280" s="33"/>
      <c r="AU1280" s="33"/>
      <c r="AV1280" s="33"/>
      <c r="AW1280" s="33"/>
      <c r="AX1280" s="33"/>
      <c r="AY1280" s="33"/>
      <c r="AZ1280" s="33"/>
      <c r="BA1280" s="33"/>
      <c r="BB1280" s="33"/>
      <c r="BC1280" s="34">
        <f t="shared" si="209"/>
        <v>0</v>
      </c>
      <c r="BD1280" s="34">
        <f t="shared" si="210"/>
        <v>0</v>
      </c>
      <c r="BE1280" s="34">
        <f t="shared" si="211"/>
        <v>0</v>
      </c>
      <c r="BF1280" s="34">
        <f t="shared" si="208"/>
        <v>0</v>
      </c>
      <c r="BG1280" s="34">
        <f t="shared" si="212"/>
        <v>0</v>
      </c>
      <c r="BH1280" s="34">
        <f t="shared" si="213"/>
        <v>0</v>
      </c>
      <c r="BI1280" s="34">
        <f t="shared" si="214"/>
        <v>0</v>
      </c>
      <c r="BJ1280" s="84"/>
    </row>
    <row r="1281" spans="1:62" s="4" customFormat="1" ht="12.7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28"/>
      <c r="AE1281" s="28"/>
      <c r="AF1281" s="33"/>
      <c r="AG1281" s="33"/>
      <c r="AH1281" s="33"/>
      <c r="AI1281" s="33"/>
      <c r="AJ1281" s="33"/>
      <c r="AK1281" s="33"/>
      <c r="AL1281" s="33"/>
      <c r="AM1281" s="33"/>
      <c r="AN1281" s="33"/>
      <c r="AO1281" s="33"/>
      <c r="AP1281" s="33"/>
      <c r="AQ1281" s="33"/>
      <c r="AR1281" s="33"/>
      <c r="AS1281" s="33"/>
      <c r="AT1281" s="33"/>
      <c r="AU1281" s="33"/>
      <c r="AV1281" s="33"/>
      <c r="AW1281" s="33"/>
      <c r="AX1281" s="33"/>
      <c r="AY1281" s="33"/>
      <c r="AZ1281" s="33"/>
      <c r="BA1281" s="33"/>
      <c r="BB1281" s="33"/>
      <c r="BC1281" s="34">
        <f t="shared" si="209"/>
        <v>0</v>
      </c>
      <c r="BD1281" s="34">
        <f t="shared" si="210"/>
        <v>0</v>
      </c>
      <c r="BE1281" s="34">
        <f t="shared" si="211"/>
        <v>0</v>
      </c>
      <c r="BF1281" s="34">
        <f t="shared" si="208"/>
        <v>0</v>
      </c>
      <c r="BG1281" s="34">
        <f t="shared" si="212"/>
        <v>0</v>
      </c>
      <c r="BH1281" s="34">
        <f t="shared" si="213"/>
        <v>0</v>
      </c>
      <c r="BI1281" s="34">
        <f t="shared" si="214"/>
        <v>0</v>
      </c>
      <c r="BJ1281" s="84"/>
    </row>
    <row r="1282" spans="1:62" s="4" customFormat="1" ht="12.7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28"/>
      <c r="AE1282" s="28"/>
      <c r="AF1282" s="33"/>
      <c r="AG1282" s="33"/>
      <c r="AH1282" s="33"/>
      <c r="AI1282" s="33"/>
      <c r="AJ1282" s="33"/>
      <c r="AK1282" s="33"/>
      <c r="AL1282" s="33"/>
      <c r="AM1282" s="33"/>
      <c r="AN1282" s="33"/>
      <c r="AO1282" s="33"/>
      <c r="AP1282" s="33"/>
      <c r="AQ1282" s="33"/>
      <c r="AR1282" s="33"/>
      <c r="AS1282" s="33"/>
      <c r="AT1282" s="33"/>
      <c r="AU1282" s="33"/>
      <c r="AV1282" s="33"/>
      <c r="AW1282" s="33"/>
      <c r="AX1282" s="33"/>
      <c r="AY1282" s="33"/>
      <c r="AZ1282" s="33"/>
      <c r="BA1282" s="33"/>
      <c r="BB1282" s="33"/>
      <c r="BC1282" s="34">
        <f t="shared" si="209"/>
        <v>0</v>
      </c>
      <c r="BD1282" s="34">
        <f t="shared" si="210"/>
        <v>0</v>
      </c>
      <c r="BE1282" s="34">
        <f t="shared" si="211"/>
        <v>0</v>
      </c>
      <c r="BF1282" s="34">
        <f t="shared" si="208"/>
        <v>0</v>
      </c>
      <c r="BG1282" s="34">
        <f t="shared" si="212"/>
        <v>0</v>
      </c>
      <c r="BH1282" s="34">
        <f t="shared" si="213"/>
        <v>0</v>
      </c>
      <c r="BI1282" s="34">
        <f t="shared" si="214"/>
        <v>0</v>
      </c>
      <c r="BJ1282" s="84"/>
    </row>
    <row r="1283" spans="1:62" s="4" customFormat="1" ht="12.7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28"/>
      <c r="AE1283" s="28"/>
      <c r="AF1283" s="33"/>
      <c r="AG1283" s="33"/>
      <c r="AH1283" s="33"/>
      <c r="AI1283" s="33"/>
      <c r="AJ1283" s="33"/>
      <c r="AK1283" s="33"/>
      <c r="AL1283" s="33"/>
      <c r="AM1283" s="33"/>
      <c r="AN1283" s="33"/>
      <c r="AO1283" s="33"/>
      <c r="AP1283" s="33"/>
      <c r="AQ1283" s="33"/>
      <c r="AR1283" s="33"/>
      <c r="AS1283" s="33"/>
      <c r="AT1283" s="33"/>
      <c r="AU1283" s="33"/>
      <c r="AV1283" s="33"/>
      <c r="AW1283" s="33"/>
      <c r="AX1283" s="33"/>
      <c r="AY1283" s="33"/>
      <c r="AZ1283" s="33"/>
      <c r="BA1283" s="33"/>
      <c r="BB1283" s="33"/>
      <c r="BC1283" s="34">
        <f t="shared" si="209"/>
        <v>0</v>
      </c>
      <c r="BD1283" s="34">
        <f t="shared" si="210"/>
        <v>0</v>
      </c>
      <c r="BE1283" s="34">
        <f t="shared" si="211"/>
        <v>0</v>
      </c>
      <c r="BF1283" s="34">
        <f t="shared" si="208"/>
        <v>0</v>
      </c>
      <c r="BG1283" s="34">
        <f t="shared" si="212"/>
        <v>0</v>
      </c>
      <c r="BH1283" s="34">
        <f t="shared" si="213"/>
        <v>0</v>
      </c>
      <c r="BI1283" s="34">
        <f t="shared" si="214"/>
        <v>0</v>
      </c>
      <c r="BJ1283" s="84"/>
    </row>
    <row r="1284" spans="1:62" s="4" customFormat="1" ht="12.7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28"/>
      <c r="AE1284" s="28"/>
      <c r="AF1284" s="33"/>
      <c r="AG1284" s="33"/>
      <c r="AH1284" s="33"/>
      <c r="AI1284" s="33"/>
      <c r="AJ1284" s="33"/>
      <c r="AK1284" s="33"/>
      <c r="AL1284" s="33"/>
      <c r="AM1284" s="33"/>
      <c r="AN1284" s="33"/>
      <c r="AO1284" s="33"/>
      <c r="AP1284" s="33"/>
      <c r="AQ1284" s="33"/>
      <c r="AR1284" s="33"/>
      <c r="AS1284" s="33"/>
      <c r="AT1284" s="33"/>
      <c r="AU1284" s="33"/>
      <c r="AV1284" s="33"/>
      <c r="AW1284" s="33"/>
      <c r="AX1284" s="33"/>
      <c r="AY1284" s="33"/>
      <c r="AZ1284" s="33"/>
      <c r="BA1284" s="33"/>
      <c r="BB1284" s="33"/>
      <c r="BC1284" s="34">
        <f t="shared" si="209"/>
        <v>0</v>
      </c>
      <c r="BD1284" s="34">
        <f t="shared" si="210"/>
        <v>0</v>
      </c>
      <c r="BE1284" s="34">
        <f t="shared" si="211"/>
        <v>0</v>
      </c>
      <c r="BF1284" s="34">
        <f t="shared" si="208"/>
        <v>0</v>
      </c>
      <c r="BG1284" s="34">
        <f t="shared" si="212"/>
        <v>0</v>
      </c>
      <c r="BH1284" s="34">
        <f t="shared" si="213"/>
        <v>0</v>
      </c>
      <c r="BI1284" s="34">
        <f t="shared" si="214"/>
        <v>0</v>
      </c>
      <c r="BJ1284" s="84"/>
    </row>
    <row r="1285" spans="1:62" s="4" customFormat="1" ht="12.7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28"/>
      <c r="AE1285" s="28"/>
      <c r="AF1285" s="33"/>
      <c r="AG1285" s="33"/>
      <c r="AH1285" s="33"/>
      <c r="AI1285" s="33"/>
      <c r="AJ1285" s="33"/>
      <c r="AK1285" s="33"/>
      <c r="AL1285" s="33"/>
      <c r="AM1285" s="33"/>
      <c r="AN1285" s="33"/>
      <c r="AO1285" s="33"/>
      <c r="AP1285" s="33"/>
      <c r="AQ1285" s="33"/>
      <c r="AR1285" s="33"/>
      <c r="AS1285" s="33"/>
      <c r="AT1285" s="33"/>
      <c r="AU1285" s="33"/>
      <c r="AV1285" s="33"/>
      <c r="AW1285" s="33"/>
      <c r="AX1285" s="33"/>
      <c r="AY1285" s="33"/>
      <c r="AZ1285" s="33"/>
      <c r="BA1285" s="33"/>
      <c r="BB1285" s="33"/>
      <c r="BC1285" s="34">
        <f t="shared" si="209"/>
        <v>0</v>
      </c>
      <c r="BD1285" s="34">
        <f t="shared" si="210"/>
        <v>0</v>
      </c>
      <c r="BE1285" s="34">
        <f t="shared" si="211"/>
        <v>0</v>
      </c>
      <c r="BF1285" s="34">
        <f t="shared" si="208"/>
        <v>0</v>
      </c>
      <c r="BG1285" s="34">
        <f t="shared" si="212"/>
        <v>0</v>
      </c>
      <c r="BH1285" s="34">
        <f t="shared" si="213"/>
        <v>0</v>
      </c>
      <c r="BI1285" s="34">
        <f t="shared" si="214"/>
        <v>0</v>
      </c>
      <c r="BJ1285" s="84"/>
    </row>
    <row r="1286" spans="1:62" s="4" customFormat="1" ht="12.7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28"/>
      <c r="AE1286" s="28"/>
      <c r="AF1286" s="33"/>
      <c r="AG1286" s="33"/>
      <c r="AH1286" s="33"/>
      <c r="AI1286" s="33"/>
      <c r="AJ1286" s="33"/>
      <c r="AK1286" s="33"/>
      <c r="AL1286" s="33"/>
      <c r="AM1286" s="33"/>
      <c r="AN1286" s="33"/>
      <c r="AO1286" s="33"/>
      <c r="AP1286" s="33"/>
      <c r="AQ1286" s="33"/>
      <c r="AR1286" s="33"/>
      <c r="AS1286" s="33"/>
      <c r="AT1286" s="33"/>
      <c r="AU1286" s="33"/>
      <c r="AV1286" s="33"/>
      <c r="AW1286" s="33"/>
      <c r="AX1286" s="33"/>
      <c r="AY1286" s="33"/>
      <c r="AZ1286" s="33"/>
      <c r="BA1286" s="33"/>
      <c r="BB1286" s="33"/>
      <c r="BC1286" s="34">
        <f t="shared" si="209"/>
        <v>0</v>
      </c>
      <c r="BD1286" s="34">
        <f t="shared" si="210"/>
        <v>0</v>
      </c>
      <c r="BE1286" s="34">
        <f t="shared" si="211"/>
        <v>0</v>
      </c>
      <c r="BF1286" s="34">
        <f t="shared" si="208"/>
        <v>0</v>
      </c>
      <c r="BG1286" s="34">
        <f t="shared" si="212"/>
        <v>0</v>
      </c>
      <c r="BH1286" s="34">
        <f t="shared" si="213"/>
        <v>0</v>
      </c>
      <c r="BI1286" s="34">
        <f t="shared" si="214"/>
        <v>0</v>
      </c>
      <c r="BJ1286" s="84"/>
    </row>
    <row r="1287" spans="1:62" s="4" customFormat="1" ht="12.7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28"/>
      <c r="AE1287" s="28"/>
      <c r="AF1287" s="33"/>
      <c r="AG1287" s="33"/>
      <c r="AH1287" s="33"/>
      <c r="AI1287" s="33"/>
      <c r="AJ1287" s="33"/>
      <c r="AK1287" s="33"/>
      <c r="AL1287" s="33"/>
      <c r="AM1287" s="33"/>
      <c r="AN1287" s="33"/>
      <c r="AO1287" s="33"/>
      <c r="AP1287" s="33"/>
      <c r="AQ1287" s="33"/>
      <c r="AR1287" s="33"/>
      <c r="AS1287" s="33"/>
      <c r="AT1287" s="33"/>
      <c r="AU1287" s="33"/>
      <c r="AV1287" s="33"/>
      <c r="AW1287" s="33"/>
      <c r="AX1287" s="33"/>
      <c r="AY1287" s="33"/>
      <c r="AZ1287" s="33"/>
      <c r="BA1287" s="33"/>
      <c r="BB1287" s="33"/>
      <c r="BC1287" s="34">
        <f t="shared" si="209"/>
        <v>0</v>
      </c>
      <c r="BD1287" s="34">
        <f t="shared" si="210"/>
        <v>0</v>
      </c>
      <c r="BE1287" s="34">
        <f t="shared" si="211"/>
        <v>0</v>
      </c>
      <c r="BF1287" s="34">
        <f t="shared" si="208"/>
        <v>0</v>
      </c>
      <c r="BG1287" s="34">
        <f t="shared" si="212"/>
        <v>0</v>
      </c>
      <c r="BH1287" s="34">
        <f t="shared" si="213"/>
        <v>0</v>
      </c>
      <c r="BI1287" s="34">
        <f t="shared" si="214"/>
        <v>0</v>
      </c>
      <c r="BJ1287" s="84"/>
    </row>
    <row r="1288" spans="1:62" s="4" customFormat="1" ht="12.7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28"/>
      <c r="AE1288" s="28"/>
      <c r="AF1288" s="33"/>
      <c r="AG1288" s="33"/>
      <c r="AH1288" s="33"/>
      <c r="AI1288" s="33"/>
      <c r="AJ1288" s="33"/>
      <c r="AK1288" s="33"/>
      <c r="AL1288" s="33"/>
      <c r="AM1288" s="33"/>
      <c r="AN1288" s="33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  <c r="AY1288" s="33"/>
      <c r="AZ1288" s="33"/>
      <c r="BA1288" s="33"/>
      <c r="BB1288" s="33"/>
      <c r="BC1288" s="34">
        <f t="shared" si="209"/>
        <v>0</v>
      </c>
      <c r="BD1288" s="34">
        <f t="shared" si="210"/>
        <v>0</v>
      </c>
      <c r="BE1288" s="34">
        <f t="shared" si="211"/>
        <v>0</v>
      </c>
      <c r="BF1288" s="34">
        <f t="shared" si="208"/>
        <v>0</v>
      </c>
      <c r="BG1288" s="34">
        <f t="shared" si="212"/>
        <v>0</v>
      </c>
      <c r="BH1288" s="34">
        <f t="shared" si="213"/>
        <v>0</v>
      </c>
      <c r="BI1288" s="34">
        <f t="shared" si="214"/>
        <v>0</v>
      </c>
      <c r="BJ1288" s="84"/>
    </row>
    <row r="1289" spans="1:62" s="4" customFormat="1" ht="12.7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28"/>
      <c r="AE1289" s="28"/>
      <c r="AF1289" s="33"/>
      <c r="AG1289" s="33"/>
      <c r="AH1289" s="33"/>
      <c r="AI1289" s="33"/>
      <c r="AJ1289" s="33"/>
      <c r="AK1289" s="33"/>
      <c r="AL1289" s="33"/>
      <c r="AM1289" s="33"/>
      <c r="AN1289" s="33"/>
      <c r="AO1289" s="33"/>
      <c r="AP1289" s="33"/>
      <c r="AQ1289" s="33"/>
      <c r="AR1289" s="33"/>
      <c r="AS1289" s="33"/>
      <c r="AT1289" s="33"/>
      <c r="AU1289" s="33"/>
      <c r="AV1289" s="33"/>
      <c r="AW1289" s="33"/>
      <c r="AX1289" s="33"/>
      <c r="AY1289" s="33"/>
      <c r="AZ1289" s="33"/>
      <c r="BA1289" s="33"/>
      <c r="BB1289" s="33"/>
      <c r="BC1289" s="34">
        <f t="shared" si="209"/>
        <v>0</v>
      </c>
      <c r="BD1289" s="34">
        <f t="shared" si="210"/>
        <v>0</v>
      </c>
      <c r="BE1289" s="34">
        <f t="shared" si="211"/>
        <v>0</v>
      </c>
      <c r="BF1289" s="34">
        <f t="shared" si="208"/>
        <v>0</v>
      </c>
      <c r="BG1289" s="34">
        <f t="shared" si="212"/>
        <v>0</v>
      </c>
      <c r="BH1289" s="34">
        <f t="shared" si="213"/>
        <v>0</v>
      </c>
      <c r="BI1289" s="34">
        <f t="shared" si="214"/>
        <v>0</v>
      </c>
      <c r="BJ1289" s="84"/>
    </row>
    <row r="1290" spans="1:62" s="4" customFormat="1" ht="12.7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28"/>
      <c r="AE1290" s="28"/>
      <c r="AF1290" s="33"/>
      <c r="AG1290" s="33"/>
      <c r="AH1290" s="33"/>
      <c r="AI1290" s="33"/>
      <c r="AJ1290" s="33"/>
      <c r="AK1290" s="33"/>
      <c r="AL1290" s="33"/>
      <c r="AM1290" s="33"/>
      <c r="AN1290" s="33"/>
      <c r="AO1290" s="33"/>
      <c r="AP1290" s="33"/>
      <c r="AQ1290" s="33"/>
      <c r="AR1290" s="33"/>
      <c r="AS1290" s="33"/>
      <c r="AT1290" s="33"/>
      <c r="AU1290" s="33"/>
      <c r="AV1290" s="33"/>
      <c r="AW1290" s="33"/>
      <c r="AX1290" s="33"/>
      <c r="AY1290" s="33"/>
      <c r="AZ1290" s="33"/>
      <c r="BA1290" s="33"/>
      <c r="BB1290" s="33"/>
      <c r="BC1290" s="34">
        <f t="shared" si="209"/>
        <v>0</v>
      </c>
      <c r="BD1290" s="34">
        <f t="shared" si="210"/>
        <v>0</v>
      </c>
      <c r="BE1290" s="34">
        <f t="shared" si="211"/>
        <v>0</v>
      </c>
      <c r="BF1290" s="34">
        <f t="shared" si="208"/>
        <v>0</v>
      </c>
      <c r="BG1290" s="34">
        <f t="shared" si="212"/>
        <v>0</v>
      </c>
      <c r="BH1290" s="34">
        <f t="shared" si="213"/>
        <v>0</v>
      </c>
      <c r="BI1290" s="34">
        <f t="shared" si="214"/>
        <v>0</v>
      </c>
      <c r="BJ1290" s="84"/>
    </row>
    <row r="1291" spans="1:62" s="4" customFormat="1" ht="12.7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28"/>
      <c r="AE1291" s="28"/>
      <c r="AF1291" s="33"/>
      <c r="AG1291" s="33"/>
      <c r="AH1291" s="33"/>
      <c r="AI1291" s="33"/>
      <c r="AJ1291" s="33"/>
      <c r="AK1291" s="33"/>
      <c r="AL1291" s="33"/>
      <c r="AM1291" s="33"/>
      <c r="AN1291" s="33"/>
      <c r="AO1291" s="33"/>
      <c r="AP1291" s="33"/>
      <c r="AQ1291" s="33"/>
      <c r="AR1291" s="33"/>
      <c r="AS1291" s="33"/>
      <c r="AT1291" s="33"/>
      <c r="AU1291" s="33"/>
      <c r="AV1291" s="33"/>
      <c r="AW1291" s="33"/>
      <c r="AX1291" s="33"/>
      <c r="AY1291" s="33"/>
      <c r="AZ1291" s="33"/>
      <c r="BA1291" s="33"/>
      <c r="BB1291" s="33"/>
      <c r="BC1291" s="34">
        <f t="shared" si="209"/>
        <v>0</v>
      </c>
      <c r="BD1291" s="34">
        <f t="shared" si="210"/>
        <v>0</v>
      </c>
      <c r="BE1291" s="34">
        <f t="shared" si="211"/>
        <v>0</v>
      </c>
      <c r="BF1291" s="34">
        <f t="shared" si="208"/>
        <v>0</v>
      </c>
      <c r="BG1291" s="34">
        <f t="shared" si="212"/>
        <v>0</v>
      </c>
      <c r="BH1291" s="34">
        <f t="shared" si="213"/>
        <v>0</v>
      </c>
      <c r="BI1291" s="34">
        <f t="shared" si="214"/>
        <v>0</v>
      </c>
      <c r="BJ1291" s="84"/>
    </row>
    <row r="1292" spans="1:62" s="4" customFormat="1" ht="12.7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28"/>
      <c r="AE1292" s="28"/>
      <c r="AF1292" s="33"/>
      <c r="AG1292" s="33"/>
      <c r="AH1292" s="33"/>
      <c r="AI1292" s="33"/>
      <c r="AJ1292" s="33"/>
      <c r="AK1292" s="33"/>
      <c r="AL1292" s="33"/>
      <c r="AM1292" s="33"/>
      <c r="AN1292" s="33"/>
      <c r="AO1292" s="33"/>
      <c r="AP1292" s="33"/>
      <c r="AQ1292" s="33"/>
      <c r="AR1292" s="33"/>
      <c r="AS1292" s="33"/>
      <c r="AT1292" s="33"/>
      <c r="AU1292" s="33"/>
      <c r="AV1292" s="33"/>
      <c r="AW1292" s="33"/>
      <c r="AX1292" s="33"/>
      <c r="AY1292" s="33"/>
      <c r="AZ1292" s="33"/>
      <c r="BA1292" s="33"/>
      <c r="BB1292" s="33"/>
      <c r="BC1292" s="34">
        <f t="shared" si="209"/>
        <v>0</v>
      </c>
      <c r="BD1292" s="34">
        <f t="shared" si="210"/>
        <v>0</v>
      </c>
      <c r="BE1292" s="34">
        <f t="shared" si="211"/>
        <v>0</v>
      </c>
      <c r="BF1292" s="34">
        <f t="shared" si="208"/>
        <v>0</v>
      </c>
      <c r="BG1292" s="34">
        <f t="shared" si="212"/>
        <v>0</v>
      </c>
      <c r="BH1292" s="34">
        <f t="shared" si="213"/>
        <v>0</v>
      </c>
      <c r="BI1292" s="34">
        <f t="shared" si="214"/>
        <v>0</v>
      </c>
      <c r="BJ1292" s="84"/>
    </row>
    <row r="1293" spans="1:62" s="4" customFormat="1" ht="12.7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28"/>
      <c r="AE1293" s="28"/>
      <c r="AF1293" s="33"/>
      <c r="AG1293" s="33"/>
      <c r="AH1293" s="33"/>
      <c r="AI1293" s="33"/>
      <c r="AJ1293" s="33"/>
      <c r="AK1293" s="33"/>
      <c r="AL1293" s="33"/>
      <c r="AM1293" s="33"/>
      <c r="AN1293" s="33"/>
      <c r="AO1293" s="33"/>
      <c r="AP1293" s="33"/>
      <c r="AQ1293" s="33"/>
      <c r="AR1293" s="33"/>
      <c r="AS1293" s="33"/>
      <c r="AT1293" s="33"/>
      <c r="AU1293" s="33"/>
      <c r="AV1293" s="33"/>
      <c r="AW1293" s="33"/>
      <c r="AX1293" s="33"/>
      <c r="AY1293" s="33"/>
      <c r="AZ1293" s="33"/>
      <c r="BA1293" s="33"/>
      <c r="BB1293" s="33"/>
      <c r="BC1293" s="34">
        <f t="shared" si="209"/>
        <v>0</v>
      </c>
      <c r="BD1293" s="34">
        <f t="shared" si="210"/>
        <v>0</v>
      </c>
      <c r="BE1293" s="34">
        <f t="shared" si="211"/>
        <v>0</v>
      </c>
      <c r="BF1293" s="34">
        <f t="shared" si="208"/>
        <v>0</v>
      </c>
      <c r="BG1293" s="34">
        <f t="shared" si="212"/>
        <v>0</v>
      </c>
      <c r="BH1293" s="34">
        <f t="shared" si="213"/>
        <v>0</v>
      </c>
      <c r="BI1293" s="34">
        <f t="shared" si="214"/>
        <v>0</v>
      </c>
      <c r="BJ1293" s="84"/>
    </row>
    <row r="1294" spans="1:62" s="4" customFormat="1" ht="12.7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28"/>
      <c r="AE1294" s="28"/>
      <c r="AF1294" s="33"/>
      <c r="AG1294" s="33"/>
      <c r="AH1294" s="33"/>
      <c r="AI1294" s="33"/>
      <c r="AJ1294" s="33"/>
      <c r="AK1294" s="33"/>
      <c r="AL1294" s="33"/>
      <c r="AM1294" s="33"/>
      <c r="AN1294" s="33"/>
      <c r="AO1294" s="33"/>
      <c r="AP1294" s="33"/>
      <c r="AQ1294" s="33"/>
      <c r="AR1294" s="33"/>
      <c r="AS1294" s="33"/>
      <c r="AT1294" s="33"/>
      <c r="AU1294" s="33"/>
      <c r="AV1294" s="33"/>
      <c r="AW1294" s="33"/>
      <c r="AX1294" s="33"/>
      <c r="AY1294" s="33"/>
      <c r="AZ1294" s="33"/>
      <c r="BA1294" s="33"/>
      <c r="BB1294" s="33"/>
      <c r="BC1294" s="34">
        <f t="shared" si="209"/>
        <v>0</v>
      </c>
      <c r="BD1294" s="34">
        <f t="shared" si="210"/>
        <v>0</v>
      </c>
      <c r="BE1294" s="34">
        <f t="shared" si="211"/>
        <v>0</v>
      </c>
      <c r="BF1294" s="34">
        <f t="shared" si="208"/>
        <v>0</v>
      </c>
      <c r="BG1294" s="34">
        <f t="shared" si="212"/>
        <v>0</v>
      </c>
      <c r="BH1294" s="34">
        <f t="shared" si="213"/>
        <v>0</v>
      </c>
      <c r="BI1294" s="34">
        <f t="shared" si="214"/>
        <v>0</v>
      </c>
      <c r="BJ1294" s="84"/>
    </row>
    <row r="1295" spans="1:62" s="4" customFormat="1" ht="12.7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28"/>
      <c r="AE1295" s="28"/>
      <c r="AF1295" s="33"/>
      <c r="AG1295" s="33"/>
      <c r="AH1295" s="33"/>
      <c r="AI1295" s="33"/>
      <c r="AJ1295" s="33"/>
      <c r="AK1295" s="33"/>
      <c r="AL1295" s="33"/>
      <c r="AM1295" s="33"/>
      <c r="AN1295" s="33"/>
      <c r="AO1295" s="33"/>
      <c r="AP1295" s="33"/>
      <c r="AQ1295" s="33"/>
      <c r="AR1295" s="33"/>
      <c r="AS1295" s="33"/>
      <c r="AT1295" s="33"/>
      <c r="AU1295" s="33"/>
      <c r="AV1295" s="33"/>
      <c r="AW1295" s="33"/>
      <c r="AX1295" s="33"/>
      <c r="AY1295" s="33"/>
      <c r="AZ1295" s="33"/>
      <c r="BA1295" s="33"/>
      <c r="BB1295" s="33"/>
      <c r="BC1295" s="34">
        <f t="shared" si="209"/>
        <v>0</v>
      </c>
      <c r="BD1295" s="34">
        <f t="shared" si="210"/>
        <v>0</v>
      </c>
      <c r="BE1295" s="34">
        <f t="shared" si="211"/>
        <v>0</v>
      </c>
      <c r="BF1295" s="34">
        <f t="shared" si="208"/>
        <v>0</v>
      </c>
      <c r="BG1295" s="34">
        <f t="shared" si="212"/>
        <v>0</v>
      </c>
      <c r="BH1295" s="34">
        <f t="shared" si="213"/>
        <v>0</v>
      </c>
      <c r="BI1295" s="34">
        <f t="shared" si="214"/>
        <v>0</v>
      </c>
      <c r="BJ1295" s="84"/>
    </row>
    <row r="1296" spans="1:62" s="4" customFormat="1" ht="12.75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28"/>
      <c r="AE1296" s="28"/>
      <c r="AF1296" s="33"/>
      <c r="AG1296" s="33"/>
      <c r="AH1296" s="33"/>
      <c r="AI1296" s="33"/>
      <c r="AJ1296" s="33"/>
      <c r="AK1296" s="33"/>
      <c r="AL1296" s="33"/>
      <c r="AM1296" s="33"/>
      <c r="AN1296" s="33"/>
      <c r="AO1296" s="33"/>
      <c r="AP1296" s="33"/>
      <c r="AQ1296" s="33"/>
      <c r="AR1296" s="33"/>
      <c r="AS1296" s="33"/>
      <c r="AT1296" s="33"/>
      <c r="AU1296" s="33"/>
      <c r="AV1296" s="33"/>
      <c r="AW1296" s="33"/>
      <c r="AX1296" s="33"/>
      <c r="AY1296" s="33"/>
      <c r="AZ1296" s="33"/>
      <c r="BA1296" s="33"/>
      <c r="BB1296" s="33"/>
      <c r="BC1296" s="34">
        <f t="shared" si="209"/>
        <v>0</v>
      </c>
      <c r="BD1296" s="34">
        <f t="shared" si="210"/>
        <v>0</v>
      </c>
      <c r="BE1296" s="34">
        <f t="shared" si="211"/>
        <v>0</v>
      </c>
      <c r="BF1296" s="34">
        <f t="shared" si="208"/>
        <v>0</v>
      </c>
      <c r="BG1296" s="34">
        <f t="shared" si="212"/>
        <v>0</v>
      </c>
      <c r="BH1296" s="34">
        <f t="shared" si="213"/>
        <v>0</v>
      </c>
      <c r="BI1296" s="34">
        <f t="shared" si="214"/>
        <v>0</v>
      </c>
      <c r="BJ1296" s="84"/>
    </row>
    <row r="1297" spans="1:62" s="4" customFormat="1" ht="12.75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28"/>
      <c r="AE1297" s="28"/>
      <c r="AF1297" s="33"/>
      <c r="AG1297" s="33"/>
      <c r="AH1297" s="33"/>
      <c r="AI1297" s="33"/>
      <c r="AJ1297" s="33"/>
      <c r="AK1297" s="33"/>
      <c r="AL1297" s="33"/>
      <c r="AM1297" s="33"/>
      <c r="AN1297" s="33"/>
      <c r="AO1297" s="33"/>
      <c r="AP1297" s="33"/>
      <c r="AQ1297" s="33"/>
      <c r="AR1297" s="33"/>
      <c r="AS1297" s="33"/>
      <c r="AT1297" s="33"/>
      <c r="AU1297" s="33"/>
      <c r="AV1297" s="33"/>
      <c r="AW1297" s="33"/>
      <c r="AX1297" s="33"/>
      <c r="AY1297" s="33"/>
      <c r="AZ1297" s="33"/>
      <c r="BA1297" s="33"/>
      <c r="BB1297" s="33"/>
      <c r="BC1297" s="34">
        <f t="shared" si="209"/>
        <v>0</v>
      </c>
      <c r="BD1297" s="34">
        <f t="shared" si="210"/>
        <v>0</v>
      </c>
      <c r="BE1297" s="34">
        <f t="shared" si="211"/>
        <v>0</v>
      </c>
      <c r="BF1297" s="34">
        <f t="shared" si="208"/>
        <v>0</v>
      </c>
      <c r="BG1297" s="34">
        <f t="shared" si="212"/>
        <v>0</v>
      </c>
      <c r="BH1297" s="34">
        <f t="shared" si="213"/>
        <v>0</v>
      </c>
      <c r="BI1297" s="34">
        <f t="shared" si="214"/>
        <v>0</v>
      </c>
      <c r="BJ1297" s="84"/>
    </row>
    <row r="1298" spans="1:62" s="4" customFormat="1" ht="12.75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28"/>
      <c r="AE1298" s="28"/>
      <c r="AF1298" s="33"/>
      <c r="AG1298" s="33"/>
      <c r="AH1298" s="33"/>
      <c r="AI1298" s="33"/>
      <c r="AJ1298" s="33"/>
      <c r="AK1298" s="33"/>
      <c r="AL1298" s="33"/>
      <c r="AM1298" s="33"/>
      <c r="AN1298" s="33"/>
      <c r="AO1298" s="33"/>
      <c r="AP1298" s="33"/>
      <c r="AQ1298" s="33"/>
      <c r="AR1298" s="33"/>
      <c r="AS1298" s="33"/>
      <c r="AT1298" s="33"/>
      <c r="AU1298" s="33"/>
      <c r="AV1298" s="33"/>
      <c r="AW1298" s="33"/>
      <c r="AX1298" s="33"/>
      <c r="AY1298" s="33"/>
      <c r="AZ1298" s="33"/>
      <c r="BA1298" s="33"/>
      <c r="BB1298" s="33"/>
      <c r="BC1298" s="34">
        <f t="shared" si="209"/>
        <v>0</v>
      </c>
      <c r="BD1298" s="34">
        <f t="shared" si="210"/>
        <v>0</v>
      </c>
      <c r="BE1298" s="34">
        <f t="shared" si="211"/>
        <v>0</v>
      </c>
      <c r="BF1298" s="34">
        <f t="shared" si="208"/>
        <v>0</v>
      </c>
      <c r="BG1298" s="34">
        <f t="shared" si="212"/>
        <v>0</v>
      </c>
      <c r="BH1298" s="34">
        <f t="shared" si="213"/>
        <v>0</v>
      </c>
      <c r="BI1298" s="34">
        <f t="shared" si="214"/>
        <v>0</v>
      </c>
      <c r="BJ1298" s="84"/>
    </row>
    <row r="1299" spans="1:62" s="4" customFormat="1" ht="12.75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28"/>
      <c r="AE1299" s="28"/>
      <c r="AF1299" s="33"/>
      <c r="AG1299" s="33"/>
      <c r="AH1299" s="33"/>
      <c r="AI1299" s="33"/>
      <c r="AJ1299" s="33"/>
      <c r="AK1299" s="33"/>
      <c r="AL1299" s="33"/>
      <c r="AM1299" s="33"/>
      <c r="AN1299" s="33"/>
      <c r="AO1299" s="33"/>
      <c r="AP1299" s="33"/>
      <c r="AQ1299" s="33"/>
      <c r="AR1299" s="33"/>
      <c r="AS1299" s="33"/>
      <c r="AT1299" s="33"/>
      <c r="AU1299" s="33"/>
      <c r="AV1299" s="33"/>
      <c r="AW1299" s="33"/>
      <c r="AX1299" s="33"/>
      <c r="AY1299" s="33"/>
      <c r="AZ1299" s="33"/>
      <c r="BA1299" s="33"/>
      <c r="BB1299" s="33"/>
      <c r="BC1299" s="34">
        <f t="shared" si="209"/>
        <v>0</v>
      </c>
      <c r="BD1299" s="34">
        <f t="shared" si="210"/>
        <v>0</v>
      </c>
      <c r="BE1299" s="34">
        <f t="shared" si="211"/>
        <v>0</v>
      </c>
      <c r="BF1299" s="34">
        <f t="shared" si="208"/>
        <v>0</v>
      </c>
      <c r="BG1299" s="34">
        <f t="shared" si="212"/>
        <v>0</v>
      </c>
      <c r="BH1299" s="34">
        <f t="shared" si="213"/>
        <v>0</v>
      </c>
      <c r="BI1299" s="34">
        <f t="shared" si="214"/>
        <v>0</v>
      </c>
      <c r="BJ1299" s="84"/>
    </row>
    <row r="1300" spans="1:62" s="4" customFormat="1" ht="12.75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28"/>
      <c r="AE1300" s="28"/>
      <c r="AF1300" s="33"/>
      <c r="AG1300" s="33"/>
      <c r="AH1300" s="33"/>
      <c r="AI1300" s="33"/>
      <c r="AJ1300" s="33"/>
      <c r="AK1300" s="33"/>
      <c r="AL1300" s="33"/>
      <c r="AM1300" s="33"/>
      <c r="AN1300" s="33"/>
      <c r="AO1300" s="33"/>
      <c r="AP1300" s="33"/>
      <c r="AQ1300" s="33"/>
      <c r="AR1300" s="33"/>
      <c r="AS1300" s="33"/>
      <c r="AT1300" s="33"/>
      <c r="AU1300" s="33"/>
      <c r="AV1300" s="33"/>
      <c r="AW1300" s="33"/>
      <c r="AX1300" s="33"/>
      <c r="AY1300" s="33"/>
      <c r="AZ1300" s="33"/>
      <c r="BA1300" s="33"/>
      <c r="BB1300" s="33"/>
      <c r="BC1300" s="34">
        <f t="shared" si="209"/>
        <v>0</v>
      </c>
      <c r="BD1300" s="34">
        <f t="shared" si="210"/>
        <v>0</v>
      </c>
      <c r="BE1300" s="34">
        <f t="shared" si="211"/>
        <v>0</v>
      </c>
      <c r="BF1300" s="34">
        <f t="shared" si="208"/>
        <v>0</v>
      </c>
      <c r="BG1300" s="34">
        <f t="shared" si="212"/>
        <v>0</v>
      </c>
      <c r="BH1300" s="34">
        <f t="shared" si="213"/>
        <v>0</v>
      </c>
      <c r="BI1300" s="34">
        <f t="shared" si="214"/>
        <v>0</v>
      </c>
      <c r="BJ1300" s="84"/>
    </row>
    <row r="1301" spans="1:62" s="4" customFormat="1" ht="12.75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28"/>
      <c r="AE1301" s="28"/>
      <c r="AF1301" s="33"/>
      <c r="AG1301" s="33"/>
      <c r="AH1301" s="33"/>
      <c r="AI1301" s="33"/>
      <c r="AJ1301" s="33"/>
      <c r="AK1301" s="33"/>
      <c r="AL1301" s="33"/>
      <c r="AM1301" s="33"/>
      <c r="AN1301" s="33"/>
      <c r="AO1301" s="33"/>
      <c r="AP1301" s="33"/>
      <c r="AQ1301" s="33"/>
      <c r="AR1301" s="33"/>
      <c r="AS1301" s="33"/>
      <c r="AT1301" s="33"/>
      <c r="AU1301" s="33"/>
      <c r="AV1301" s="33"/>
      <c r="AW1301" s="33"/>
      <c r="AX1301" s="33"/>
      <c r="AY1301" s="33"/>
      <c r="AZ1301" s="33"/>
      <c r="BA1301" s="33"/>
      <c r="BB1301" s="33"/>
      <c r="BC1301" s="34">
        <f t="shared" si="209"/>
        <v>0</v>
      </c>
      <c r="BD1301" s="34">
        <f t="shared" si="210"/>
        <v>0</v>
      </c>
      <c r="BE1301" s="34">
        <f t="shared" si="211"/>
        <v>0</v>
      </c>
      <c r="BF1301" s="34">
        <f t="shared" si="208"/>
        <v>0</v>
      </c>
      <c r="BG1301" s="34">
        <f t="shared" si="212"/>
        <v>0</v>
      </c>
      <c r="BH1301" s="34">
        <f t="shared" si="213"/>
        <v>0</v>
      </c>
      <c r="BI1301" s="34">
        <f t="shared" si="214"/>
        <v>0</v>
      </c>
      <c r="BJ1301" s="84"/>
    </row>
    <row r="1302" spans="1:62" s="4" customFormat="1" ht="12.75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28"/>
      <c r="AE1302" s="28"/>
      <c r="AF1302" s="33"/>
      <c r="AG1302" s="33"/>
      <c r="AH1302" s="33"/>
      <c r="AI1302" s="33"/>
      <c r="AJ1302" s="33"/>
      <c r="AK1302" s="33"/>
      <c r="AL1302" s="33"/>
      <c r="AM1302" s="33"/>
      <c r="AN1302" s="33"/>
      <c r="AO1302" s="33"/>
      <c r="AP1302" s="33"/>
      <c r="AQ1302" s="33"/>
      <c r="AR1302" s="33"/>
      <c r="AS1302" s="33"/>
      <c r="AT1302" s="33"/>
      <c r="AU1302" s="33"/>
      <c r="AV1302" s="33"/>
      <c r="AW1302" s="33"/>
      <c r="AX1302" s="33"/>
      <c r="AY1302" s="33"/>
      <c r="AZ1302" s="33"/>
      <c r="BA1302" s="33"/>
      <c r="BB1302" s="33"/>
      <c r="BC1302" s="34">
        <f t="shared" si="209"/>
        <v>0</v>
      </c>
      <c r="BD1302" s="34">
        <f t="shared" si="210"/>
        <v>0</v>
      </c>
      <c r="BE1302" s="34">
        <f t="shared" si="211"/>
        <v>0</v>
      </c>
      <c r="BF1302" s="34">
        <f t="shared" si="208"/>
        <v>0</v>
      </c>
      <c r="BG1302" s="34">
        <f t="shared" si="212"/>
        <v>0</v>
      </c>
      <c r="BH1302" s="34">
        <f t="shared" si="213"/>
        <v>0</v>
      </c>
      <c r="BI1302" s="34">
        <f t="shared" si="214"/>
        <v>0</v>
      </c>
      <c r="BJ1302" s="84"/>
    </row>
    <row r="1303" spans="1:62" s="4" customFormat="1" ht="12.75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28"/>
      <c r="AE1303" s="28"/>
      <c r="AF1303" s="33"/>
      <c r="AG1303" s="33"/>
      <c r="AH1303" s="33"/>
      <c r="AI1303" s="33"/>
      <c r="AJ1303" s="33"/>
      <c r="AK1303" s="33"/>
      <c r="AL1303" s="33"/>
      <c r="AM1303" s="33"/>
      <c r="AN1303" s="33"/>
      <c r="AO1303" s="33"/>
      <c r="AP1303" s="33"/>
      <c r="AQ1303" s="33"/>
      <c r="AR1303" s="33"/>
      <c r="AS1303" s="33"/>
      <c r="AT1303" s="33"/>
      <c r="AU1303" s="33"/>
      <c r="AV1303" s="33"/>
      <c r="AW1303" s="33"/>
      <c r="AX1303" s="33"/>
      <c r="AY1303" s="33"/>
      <c r="AZ1303" s="33"/>
      <c r="BA1303" s="33"/>
      <c r="BB1303" s="33"/>
      <c r="BC1303" s="34">
        <f t="shared" si="209"/>
        <v>0</v>
      </c>
      <c r="BD1303" s="34">
        <f t="shared" si="210"/>
        <v>0</v>
      </c>
      <c r="BE1303" s="34">
        <f t="shared" si="211"/>
        <v>0</v>
      </c>
      <c r="BF1303" s="34">
        <f t="shared" si="208"/>
        <v>0</v>
      </c>
      <c r="BG1303" s="34">
        <f t="shared" si="212"/>
        <v>0</v>
      </c>
      <c r="BH1303" s="34">
        <f t="shared" si="213"/>
        <v>0</v>
      </c>
      <c r="BI1303" s="34">
        <f t="shared" si="214"/>
        <v>0</v>
      </c>
      <c r="BJ1303" s="84"/>
    </row>
    <row r="1304" spans="1:62" s="4" customFormat="1" ht="12.75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28"/>
      <c r="AE1304" s="28"/>
      <c r="AF1304" s="33"/>
      <c r="AG1304" s="33"/>
      <c r="AH1304" s="33"/>
      <c r="AI1304" s="33"/>
      <c r="AJ1304" s="33"/>
      <c r="AK1304" s="33"/>
      <c r="AL1304" s="33"/>
      <c r="AM1304" s="33"/>
      <c r="AN1304" s="33"/>
      <c r="AO1304" s="33"/>
      <c r="AP1304" s="33"/>
      <c r="AQ1304" s="33"/>
      <c r="AR1304" s="33"/>
      <c r="AS1304" s="33"/>
      <c r="AT1304" s="33"/>
      <c r="AU1304" s="33"/>
      <c r="AV1304" s="33"/>
      <c r="AW1304" s="33"/>
      <c r="AX1304" s="33"/>
      <c r="AY1304" s="33"/>
      <c r="AZ1304" s="33"/>
      <c r="BA1304" s="33"/>
      <c r="BB1304" s="33"/>
      <c r="BC1304" s="34">
        <f t="shared" si="209"/>
        <v>0</v>
      </c>
      <c r="BD1304" s="34">
        <f t="shared" si="210"/>
        <v>0</v>
      </c>
      <c r="BE1304" s="34">
        <f t="shared" si="211"/>
        <v>0</v>
      </c>
      <c r="BF1304" s="34">
        <f t="shared" si="208"/>
        <v>0</v>
      </c>
      <c r="BG1304" s="34">
        <f t="shared" si="212"/>
        <v>0</v>
      </c>
      <c r="BH1304" s="34">
        <f t="shared" si="213"/>
        <v>0</v>
      </c>
      <c r="BI1304" s="34">
        <f t="shared" si="214"/>
        <v>0</v>
      </c>
      <c r="BJ1304" s="84"/>
    </row>
    <row r="1305" spans="1:62" s="4" customFormat="1" ht="12.75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28"/>
      <c r="AE1305" s="28"/>
      <c r="AF1305" s="33"/>
      <c r="AG1305" s="33"/>
      <c r="AH1305" s="33"/>
      <c r="AI1305" s="33"/>
      <c r="AJ1305" s="33"/>
      <c r="AK1305" s="33"/>
      <c r="AL1305" s="33"/>
      <c r="AM1305" s="33"/>
      <c r="AN1305" s="33"/>
      <c r="AO1305" s="33"/>
      <c r="AP1305" s="33"/>
      <c r="AQ1305" s="33"/>
      <c r="AR1305" s="33"/>
      <c r="AS1305" s="33"/>
      <c r="AT1305" s="33"/>
      <c r="AU1305" s="33"/>
      <c r="AV1305" s="33"/>
      <c r="AW1305" s="33"/>
      <c r="AX1305" s="33"/>
      <c r="AY1305" s="33"/>
      <c r="AZ1305" s="33"/>
      <c r="BA1305" s="33"/>
      <c r="BB1305" s="33"/>
      <c r="BC1305" s="34">
        <f t="shared" si="209"/>
        <v>0</v>
      </c>
      <c r="BD1305" s="34">
        <f t="shared" si="210"/>
        <v>0</v>
      </c>
      <c r="BE1305" s="34">
        <f t="shared" si="211"/>
        <v>0</v>
      </c>
      <c r="BF1305" s="34">
        <f t="shared" si="208"/>
        <v>0</v>
      </c>
      <c r="BG1305" s="34">
        <f t="shared" si="212"/>
        <v>0</v>
      </c>
      <c r="BH1305" s="34">
        <f t="shared" si="213"/>
        <v>0</v>
      </c>
      <c r="BI1305" s="34">
        <f t="shared" si="214"/>
        <v>0</v>
      </c>
      <c r="BJ1305" s="84"/>
    </row>
    <row r="1306" spans="1:62" s="4" customFormat="1" ht="12.75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28"/>
      <c r="AE1306" s="28"/>
      <c r="AF1306" s="33"/>
      <c r="AG1306" s="33"/>
      <c r="AH1306" s="33"/>
      <c r="AI1306" s="33"/>
      <c r="AJ1306" s="33"/>
      <c r="AK1306" s="33"/>
      <c r="AL1306" s="33"/>
      <c r="AM1306" s="33"/>
      <c r="AN1306" s="33"/>
      <c r="AO1306" s="33"/>
      <c r="AP1306" s="33"/>
      <c r="AQ1306" s="33"/>
      <c r="AR1306" s="33"/>
      <c r="AS1306" s="33"/>
      <c r="AT1306" s="33"/>
      <c r="AU1306" s="33"/>
      <c r="AV1306" s="33"/>
      <c r="AW1306" s="33"/>
      <c r="AX1306" s="33"/>
      <c r="AY1306" s="33"/>
      <c r="AZ1306" s="33"/>
      <c r="BA1306" s="33"/>
      <c r="BB1306" s="33"/>
      <c r="BC1306" s="34">
        <f t="shared" si="209"/>
        <v>0</v>
      </c>
      <c r="BD1306" s="34">
        <f t="shared" si="210"/>
        <v>0</v>
      </c>
      <c r="BE1306" s="34">
        <f t="shared" si="211"/>
        <v>0</v>
      </c>
      <c r="BF1306" s="34">
        <f t="shared" si="208"/>
        <v>0</v>
      </c>
      <c r="BG1306" s="34">
        <f t="shared" si="212"/>
        <v>0</v>
      </c>
      <c r="BH1306" s="34">
        <f t="shared" si="213"/>
        <v>0</v>
      </c>
      <c r="BI1306" s="34">
        <f t="shared" si="214"/>
        <v>0</v>
      </c>
      <c r="BJ1306" s="84"/>
    </row>
    <row r="1307" spans="1:62" s="4" customFormat="1" ht="12.75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28"/>
      <c r="AE1307" s="28"/>
      <c r="AF1307" s="33"/>
      <c r="AG1307" s="33"/>
      <c r="AH1307" s="33"/>
      <c r="AI1307" s="33"/>
      <c r="AJ1307" s="33"/>
      <c r="AK1307" s="33"/>
      <c r="AL1307" s="33"/>
      <c r="AM1307" s="33"/>
      <c r="AN1307" s="33"/>
      <c r="AO1307" s="33"/>
      <c r="AP1307" s="33"/>
      <c r="AQ1307" s="33"/>
      <c r="AR1307" s="33"/>
      <c r="AS1307" s="33"/>
      <c r="AT1307" s="33"/>
      <c r="AU1307" s="33"/>
      <c r="AV1307" s="33"/>
      <c r="AW1307" s="33"/>
      <c r="AX1307" s="33"/>
      <c r="AY1307" s="33"/>
      <c r="AZ1307" s="33"/>
      <c r="BA1307" s="33"/>
      <c r="BB1307" s="33"/>
      <c r="BC1307" s="34">
        <f t="shared" si="209"/>
        <v>0</v>
      </c>
      <c r="BD1307" s="34">
        <f t="shared" si="210"/>
        <v>0</v>
      </c>
      <c r="BE1307" s="34">
        <f t="shared" si="211"/>
        <v>0</v>
      </c>
      <c r="BF1307" s="34">
        <f t="shared" si="208"/>
        <v>0</v>
      </c>
      <c r="BG1307" s="34">
        <f t="shared" si="212"/>
        <v>0</v>
      </c>
      <c r="BH1307" s="34">
        <f t="shared" si="213"/>
        <v>0</v>
      </c>
      <c r="BI1307" s="34">
        <f t="shared" si="214"/>
        <v>0</v>
      </c>
      <c r="BJ1307" s="84"/>
    </row>
    <row r="1308" spans="1:62" s="4" customFormat="1" ht="12.75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28"/>
      <c r="AE1308" s="28"/>
      <c r="AF1308" s="33"/>
      <c r="AG1308" s="33"/>
      <c r="AH1308" s="33"/>
      <c r="AI1308" s="33"/>
      <c r="AJ1308" s="33"/>
      <c r="AK1308" s="33"/>
      <c r="AL1308" s="33"/>
      <c r="AM1308" s="33"/>
      <c r="AN1308" s="33"/>
      <c r="AO1308" s="33"/>
      <c r="AP1308" s="33"/>
      <c r="AQ1308" s="33"/>
      <c r="AR1308" s="33"/>
      <c r="AS1308" s="33"/>
      <c r="AT1308" s="33"/>
      <c r="AU1308" s="33"/>
      <c r="AV1308" s="33"/>
      <c r="AW1308" s="33"/>
      <c r="AX1308" s="33"/>
      <c r="AY1308" s="33"/>
      <c r="AZ1308" s="33"/>
      <c r="BA1308" s="33"/>
      <c r="BB1308" s="33"/>
      <c r="BC1308" s="34">
        <f t="shared" si="209"/>
        <v>0</v>
      </c>
      <c r="BD1308" s="34">
        <f t="shared" si="210"/>
        <v>0</v>
      </c>
      <c r="BE1308" s="34">
        <f t="shared" si="211"/>
        <v>0</v>
      </c>
      <c r="BF1308" s="34">
        <f t="shared" si="208"/>
        <v>0</v>
      </c>
      <c r="BG1308" s="34">
        <f t="shared" si="212"/>
        <v>0</v>
      </c>
      <c r="BH1308" s="34">
        <f t="shared" si="213"/>
        <v>0</v>
      </c>
      <c r="BI1308" s="34">
        <f t="shared" si="214"/>
        <v>0</v>
      </c>
      <c r="BJ1308" s="84"/>
    </row>
    <row r="1309" spans="1:62" s="4" customFormat="1" ht="12.75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28"/>
      <c r="AE1309" s="28"/>
      <c r="AF1309" s="33"/>
      <c r="AG1309" s="33"/>
      <c r="AH1309" s="33"/>
      <c r="AI1309" s="33"/>
      <c r="AJ1309" s="33"/>
      <c r="AK1309" s="33"/>
      <c r="AL1309" s="33"/>
      <c r="AM1309" s="33"/>
      <c r="AN1309" s="33"/>
      <c r="AO1309" s="33"/>
      <c r="AP1309" s="33"/>
      <c r="AQ1309" s="33"/>
      <c r="AR1309" s="33"/>
      <c r="AS1309" s="33"/>
      <c r="AT1309" s="33"/>
      <c r="AU1309" s="33"/>
      <c r="AV1309" s="33"/>
      <c r="AW1309" s="33"/>
      <c r="AX1309" s="33"/>
      <c r="AY1309" s="33"/>
      <c r="AZ1309" s="33"/>
      <c r="BA1309" s="33"/>
      <c r="BB1309" s="33"/>
      <c r="BC1309" s="34">
        <f t="shared" si="209"/>
        <v>0</v>
      </c>
      <c r="BD1309" s="34">
        <f t="shared" si="210"/>
        <v>0</v>
      </c>
      <c r="BE1309" s="34">
        <f t="shared" si="211"/>
        <v>0</v>
      </c>
      <c r="BF1309" s="34">
        <f t="shared" si="208"/>
        <v>0</v>
      </c>
      <c r="BG1309" s="34">
        <f t="shared" si="212"/>
        <v>0</v>
      </c>
      <c r="BH1309" s="34">
        <f t="shared" si="213"/>
        <v>0</v>
      </c>
      <c r="BI1309" s="34">
        <f t="shared" si="214"/>
        <v>0</v>
      </c>
      <c r="BJ1309" s="84"/>
    </row>
    <row r="1310" spans="1:62" s="4" customFormat="1" ht="12.75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28"/>
      <c r="AE1310" s="28"/>
      <c r="AF1310" s="33"/>
      <c r="AG1310" s="33"/>
      <c r="AH1310" s="33"/>
      <c r="AI1310" s="33"/>
      <c r="AJ1310" s="33"/>
      <c r="AK1310" s="33"/>
      <c r="AL1310" s="33"/>
      <c r="AM1310" s="33"/>
      <c r="AN1310" s="33"/>
      <c r="AO1310" s="33"/>
      <c r="AP1310" s="33"/>
      <c r="AQ1310" s="33"/>
      <c r="AR1310" s="33"/>
      <c r="AS1310" s="33"/>
      <c r="AT1310" s="33"/>
      <c r="AU1310" s="33"/>
      <c r="AV1310" s="33"/>
      <c r="AW1310" s="33"/>
      <c r="AX1310" s="33"/>
      <c r="AY1310" s="33"/>
      <c r="AZ1310" s="33"/>
      <c r="BA1310" s="33"/>
      <c r="BB1310" s="33"/>
      <c r="BC1310" s="34">
        <f t="shared" si="209"/>
        <v>0</v>
      </c>
      <c r="BD1310" s="34">
        <f t="shared" si="210"/>
        <v>0</v>
      </c>
      <c r="BE1310" s="34">
        <f t="shared" si="211"/>
        <v>0</v>
      </c>
      <c r="BF1310" s="34">
        <f t="shared" si="208"/>
        <v>0</v>
      </c>
      <c r="BG1310" s="34">
        <f t="shared" si="212"/>
        <v>0</v>
      </c>
      <c r="BH1310" s="34">
        <f t="shared" si="213"/>
        <v>0</v>
      </c>
      <c r="BI1310" s="34">
        <f t="shared" si="214"/>
        <v>0</v>
      </c>
      <c r="BJ1310" s="84"/>
    </row>
    <row r="1311" spans="1:62" s="4" customFormat="1" ht="12.75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28"/>
      <c r="AE1311" s="28"/>
      <c r="AF1311" s="33"/>
      <c r="AG1311" s="33"/>
      <c r="AH1311" s="33"/>
      <c r="AI1311" s="33"/>
      <c r="AJ1311" s="33"/>
      <c r="AK1311" s="33"/>
      <c r="AL1311" s="33"/>
      <c r="AM1311" s="33"/>
      <c r="AN1311" s="33"/>
      <c r="AO1311" s="33"/>
      <c r="AP1311" s="33"/>
      <c r="AQ1311" s="33"/>
      <c r="AR1311" s="33"/>
      <c r="AS1311" s="33"/>
      <c r="AT1311" s="33"/>
      <c r="AU1311" s="33"/>
      <c r="AV1311" s="33"/>
      <c r="AW1311" s="33"/>
      <c r="AX1311" s="33"/>
      <c r="AY1311" s="33"/>
      <c r="AZ1311" s="33"/>
      <c r="BA1311" s="33"/>
      <c r="BB1311" s="33"/>
      <c r="BC1311" s="34">
        <f t="shared" si="209"/>
        <v>0</v>
      </c>
      <c r="BD1311" s="34">
        <f t="shared" si="210"/>
        <v>0</v>
      </c>
      <c r="BE1311" s="34">
        <f t="shared" si="211"/>
        <v>0</v>
      </c>
      <c r="BF1311" s="34">
        <f t="shared" si="208"/>
        <v>0</v>
      </c>
      <c r="BG1311" s="34">
        <f t="shared" si="212"/>
        <v>0</v>
      </c>
      <c r="BH1311" s="34">
        <f t="shared" si="213"/>
        <v>0</v>
      </c>
      <c r="BI1311" s="34">
        <f t="shared" si="214"/>
        <v>0</v>
      </c>
      <c r="BJ1311" s="84"/>
    </row>
    <row r="1312" spans="1:62" s="4" customFormat="1" ht="12.75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28"/>
      <c r="AE1312" s="28"/>
      <c r="AF1312" s="33"/>
      <c r="AG1312" s="33"/>
      <c r="AH1312" s="33"/>
      <c r="AI1312" s="33"/>
      <c r="AJ1312" s="33"/>
      <c r="AK1312" s="33"/>
      <c r="AL1312" s="33"/>
      <c r="AM1312" s="33"/>
      <c r="AN1312" s="33"/>
      <c r="AO1312" s="33"/>
      <c r="AP1312" s="33"/>
      <c r="AQ1312" s="33"/>
      <c r="AR1312" s="33"/>
      <c r="AS1312" s="33"/>
      <c r="AT1312" s="33"/>
      <c r="AU1312" s="33"/>
      <c r="AV1312" s="33"/>
      <c r="AW1312" s="33"/>
      <c r="AX1312" s="33"/>
      <c r="AY1312" s="33"/>
      <c r="AZ1312" s="33"/>
      <c r="BA1312" s="33"/>
      <c r="BB1312" s="33"/>
      <c r="BC1312" s="34">
        <f t="shared" si="209"/>
        <v>0</v>
      </c>
      <c r="BD1312" s="34">
        <f t="shared" si="210"/>
        <v>0</v>
      </c>
      <c r="BE1312" s="34">
        <f t="shared" si="211"/>
        <v>0</v>
      </c>
      <c r="BF1312" s="34">
        <f t="shared" si="208"/>
        <v>0</v>
      </c>
      <c r="BG1312" s="34">
        <f t="shared" si="212"/>
        <v>0</v>
      </c>
      <c r="BH1312" s="34">
        <f t="shared" si="213"/>
        <v>0</v>
      </c>
      <c r="BI1312" s="34">
        <f t="shared" si="214"/>
        <v>0</v>
      </c>
      <c r="BJ1312" s="84"/>
    </row>
    <row r="1313" spans="1:62" s="4" customFormat="1" ht="12.75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28"/>
      <c r="AE1313" s="28"/>
      <c r="AF1313" s="33"/>
      <c r="AG1313" s="33"/>
      <c r="AH1313" s="33"/>
      <c r="AI1313" s="33"/>
      <c r="AJ1313" s="33"/>
      <c r="AK1313" s="33"/>
      <c r="AL1313" s="33"/>
      <c r="AM1313" s="33"/>
      <c r="AN1313" s="33"/>
      <c r="AO1313" s="33"/>
      <c r="AP1313" s="33"/>
      <c r="AQ1313" s="33"/>
      <c r="AR1313" s="33"/>
      <c r="AS1313" s="33"/>
      <c r="AT1313" s="33"/>
      <c r="AU1313" s="33"/>
      <c r="AV1313" s="33"/>
      <c r="AW1313" s="33"/>
      <c r="AX1313" s="33"/>
      <c r="AY1313" s="33"/>
      <c r="AZ1313" s="33"/>
      <c r="BA1313" s="33"/>
      <c r="BB1313" s="33"/>
      <c r="BC1313" s="34">
        <f t="shared" si="209"/>
        <v>0</v>
      </c>
      <c r="BD1313" s="34">
        <f t="shared" si="210"/>
        <v>0</v>
      </c>
      <c r="BE1313" s="34">
        <f t="shared" si="211"/>
        <v>0</v>
      </c>
      <c r="BF1313" s="34">
        <f t="shared" si="208"/>
        <v>0</v>
      </c>
      <c r="BG1313" s="34">
        <f t="shared" si="212"/>
        <v>0</v>
      </c>
      <c r="BH1313" s="34">
        <f t="shared" si="213"/>
        <v>0</v>
      </c>
      <c r="BI1313" s="34">
        <f t="shared" si="214"/>
        <v>0</v>
      </c>
      <c r="BJ1313" s="84"/>
    </row>
    <row r="1314" spans="1:62" s="4" customFormat="1" ht="12.75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28"/>
      <c r="AE1314" s="28"/>
      <c r="AF1314" s="33"/>
      <c r="AG1314" s="33"/>
      <c r="AH1314" s="33"/>
      <c r="AI1314" s="33"/>
      <c r="AJ1314" s="33"/>
      <c r="AK1314" s="33"/>
      <c r="AL1314" s="33"/>
      <c r="AM1314" s="33"/>
      <c r="AN1314" s="33"/>
      <c r="AO1314" s="33"/>
      <c r="AP1314" s="33"/>
      <c r="AQ1314" s="33"/>
      <c r="AR1314" s="33"/>
      <c r="AS1314" s="33"/>
      <c r="AT1314" s="33"/>
      <c r="AU1314" s="33"/>
      <c r="AV1314" s="33"/>
      <c r="AW1314" s="33"/>
      <c r="AX1314" s="33"/>
      <c r="AY1314" s="33"/>
      <c r="AZ1314" s="33"/>
      <c r="BA1314" s="33"/>
      <c r="BB1314" s="33"/>
      <c r="BC1314" s="34">
        <f t="shared" si="209"/>
        <v>0</v>
      </c>
      <c r="BD1314" s="34">
        <f t="shared" si="210"/>
        <v>0</v>
      </c>
      <c r="BE1314" s="34">
        <f t="shared" si="211"/>
        <v>0</v>
      </c>
      <c r="BF1314" s="34">
        <f t="shared" si="208"/>
        <v>0</v>
      </c>
      <c r="BG1314" s="34">
        <f t="shared" si="212"/>
        <v>0</v>
      </c>
      <c r="BH1314" s="34">
        <f t="shared" si="213"/>
        <v>0</v>
      </c>
      <c r="BI1314" s="34">
        <f t="shared" si="214"/>
        <v>0</v>
      </c>
      <c r="BJ1314" s="84"/>
    </row>
    <row r="1315" spans="1:62" s="4" customFormat="1" ht="12.75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28"/>
      <c r="AE1315" s="28"/>
      <c r="AF1315" s="33"/>
      <c r="AG1315" s="33"/>
      <c r="AH1315" s="33"/>
      <c r="AI1315" s="33"/>
      <c r="AJ1315" s="33"/>
      <c r="AK1315" s="33"/>
      <c r="AL1315" s="33"/>
      <c r="AM1315" s="33"/>
      <c r="AN1315" s="33"/>
      <c r="AO1315" s="33"/>
      <c r="AP1315" s="33"/>
      <c r="AQ1315" s="33"/>
      <c r="AR1315" s="33"/>
      <c r="AS1315" s="33"/>
      <c r="AT1315" s="33"/>
      <c r="AU1315" s="33"/>
      <c r="AV1315" s="33"/>
      <c r="AW1315" s="33"/>
      <c r="AX1315" s="33"/>
      <c r="AY1315" s="33"/>
      <c r="AZ1315" s="33"/>
      <c r="BA1315" s="33"/>
      <c r="BB1315" s="33"/>
      <c r="BC1315" s="34">
        <f t="shared" si="209"/>
        <v>0</v>
      </c>
      <c r="BD1315" s="34">
        <f t="shared" si="210"/>
        <v>0</v>
      </c>
      <c r="BE1315" s="34">
        <f t="shared" si="211"/>
        <v>0</v>
      </c>
      <c r="BF1315" s="34">
        <f t="shared" si="208"/>
        <v>0</v>
      </c>
      <c r="BG1315" s="34">
        <f t="shared" si="212"/>
        <v>0</v>
      </c>
      <c r="BH1315" s="34">
        <f t="shared" si="213"/>
        <v>0</v>
      </c>
      <c r="BI1315" s="34">
        <f t="shared" si="214"/>
        <v>0</v>
      </c>
      <c r="BJ1315" s="84"/>
    </row>
    <row r="1316" spans="1:62" s="4" customFormat="1" ht="12.75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28"/>
      <c r="AE1316" s="28"/>
      <c r="AF1316" s="33"/>
      <c r="AG1316" s="33"/>
      <c r="AH1316" s="33"/>
      <c r="AI1316" s="33"/>
      <c r="AJ1316" s="33"/>
      <c r="AK1316" s="33"/>
      <c r="AL1316" s="33"/>
      <c r="AM1316" s="33"/>
      <c r="AN1316" s="33"/>
      <c r="AO1316" s="33"/>
      <c r="AP1316" s="33"/>
      <c r="AQ1316" s="33"/>
      <c r="AR1316" s="33"/>
      <c r="AS1316" s="33"/>
      <c r="AT1316" s="33"/>
      <c r="AU1316" s="33"/>
      <c r="AV1316" s="33"/>
      <c r="AW1316" s="33"/>
      <c r="AX1316" s="33"/>
      <c r="AY1316" s="33"/>
      <c r="AZ1316" s="33"/>
      <c r="BA1316" s="33"/>
      <c r="BB1316" s="33"/>
      <c r="BC1316" s="34">
        <f t="shared" si="209"/>
        <v>0</v>
      </c>
      <c r="BD1316" s="34">
        <f t="shared" si="210"/>
        <v>0</v>
      </c>
      <c r="BE1316" s="34">
        <f t="shared" si="211"/>
        <v>0</v>
      </c>
      <c r="BF1316" s="34">
        <f t="shared" si="208"/>
        <v>0</v>
      </c>
      <c r="BG1316" s="34">
        <f t="shared" si="212"/>
        <v>0</v>
      </c>
      <c r="BH1316" s="34">
        <f t="shared" si="213"/>
        <v>0</v>
      </c>
      <c r="BI1316" s="34">
        <f t="shared" si="214"/>
        <v>0</v>
      </c>
      <c r="BJ1316" s="84"/>
    </row>
    <row r="1317" spans="1:62" s="4" customFormat="1" ht="12.75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28"/>
      <c r="AE1317" s="28"/>
      <c r="AF1317" s="33"/>
      <c r="AG1317" s="33"/>
      <c r="AH1317" s="33"/>
      <c r="AI1317" s="33"/>
      <c r="AJ1317" s="33"/>
      <c r="AK1317" s="33"/>
      <c r="AL1317" s="33"/>
      <c r="AM1317" s="33"/>
      <c r="AN1317" s="33"/>
      <c r="AO1317" s="33"/>
      <c r="AP1317" s="33"/>
      <c r="AQ1317" s="33"/>
      <c r="AR1317" s="33"/>
      <c r="AS1317" s="33"/>
      <c r="AT1317" s="33"/>
      <c r="AU1317" s="33"/>
      <c r="AV1317" s="33"/>
      <c r="AW1317" s="33"/>
      <c r="AX1317" s="33"/>
      <c r="AY1317" s="33"/>
      <c r="AZ1317" s="33"/>
      <c r="BA1317" s="33"/>
      <c r="BB1317" s="33"/>
      <c r="BC1317" s="34">
        <f t="shared" si="209"/>
        <v>0</v>
      </c>
      <c r="BD1317" s="34">
        <f t="shared" si="210"/>
        <v>0</v>
      </c>
      <c r="BE1317" s="34">
        <f t="shared" si="211"/>
        <v>0</v>
      </c>
      <c r="BF1317" s="34">
        <f t="shared" si="208"/>
        <v>0</v>
      </c>
      <c r="BG1317" s="34">
        <f t="shared" si="212"/>
        <v>0</v>
      </c>
      <c r="BH1317" s="34">
        <f t="shared" si="213"/>
        <v>0</v>
      </c>
      <c r="BI1317" s="34">
        <f t="shared" si="214"/>
        <v>0</v>
      </c>
      <c r="BJ1317" s="84"/>
    </row>
    <row r="1318" spans="1:62" s="4" customFormat="1" ht="12.75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28"/>
      <c r="AE1318" s="28"/>
      <c r="AF1318" s="33"/>
      <c r="AG1318" s="33"/>
      <c r="AH1318" s="33"/>
      <c r="AI1318" s="33"/>
      <c r="AJ1318" s="33"/>
      <c r="AK1318" s="33"/>
      <c r="AL1318" s="33"/>
      <c r="AM1318" s="33"/>
      <c r="AN1318" s="33"/>
      <c r="AO1318" s="33"/>
      <c r="AP1318" s="33"/>
      <c r="AQ1318" s="33"/>
      <c r="AR1318" s="33"/>
      <c r="AS1318" s="33"/>
      <c r="AT1318" s="33"/>
      <c r="AU1318" s="33"/>
      <c r="AV1318" s="33"/>
      <c r="AW1318" s="33"/>
      <c r="AX1318" s="33"/>
      <c r="AY1318" s="33"/>
      <c r="AZ1318" s="33"/>
      <c r="BA1318" s="33"/>
      <c r="BB1318" s="33"/>
      <c r="BC1318" s="34">
        <f t="shared" si="209"/>
        <v>0</v>
      </c>
      <c r="BD1318" s="34">
        <f t="shared" si="210"/>
        <v>0</v>
      </c>
      <c r="BE1318" s="34">
        <f t="shared" si="211"/>
        <v>0</v>
      </c>
      <c r="BF1318" s="34">
        <f t="shared" si="208"/>
        <v>0</v>
      </c>
      <c r="BG1318" s="34">
        <f t="shared" si="212"/>
        <v>0</v>
      </c>
      <c r="BH1318" s="34">
        <f t="shared" si="213"/>
        <v>0</v>
      </c>
      <c r="BI1318" s="34">
        <f t="shared" si="214"/>
        <v>0</v>
      </c>
      <c r="BJ1318" s="84"/>
    </row>
    <row r="1319" spans="1:62" s="4" customFormat="1" ht="12.75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28"/>
      <c r="AE1319" s="28"/>
      <c r="AF1319" s="33"/>
      <c r="AG1319" s="33"/>
      <c r="AH1319" s="33"/>
      <c r="AI1319" s="33"/>
      <c r="AJ1319" s="33"/>
      <c r="AK1319" s="33"/>
      <c r="AL1319" s="33"/>
      <c r="AM1319" s="33"/>
      <c r="AN1319" s="33"/>
      <c r="AO1319" s="33"/>
      <c r="AP1319" s="33"/>
      <c r="AQ1319" s="33"/>
      <c r="AR1319" s="33"/>
      <c r="AS1319" s="33"/>
      <c r="AT1319" s="33"/>
      <c r="AU1319" s="33"/>
      <c r="AV1319" s="33"/>
      <c r="AW1319" s="33"/>
      <c r="AX1319" s="33"/>
      <c r="AY1319" s="33"/>
      <c r="AZ1319" s="33"/>
      <c r="BA1319" s="33"/>
      <c r="BB1319" s="33"/>
      <c r="BC1319" s="34">
        <f t="shared" si="209"/>
        <v>0</v>
      </c>
      <c r="BD1319" s="34">
        <f t="shared" si="210"/>
        <v>0</v>
      </c>
      <c r="BE1319" s="34">
        <f t="shared" si="211"/>
        <v>0</v>
      </c>
      <c r="BF1319" s="34">
        <f t="shared" si="208"/>
        <v>0</v>
      </c>
      <c r="BG1319" s="34">
        <f t="shared" si="212"/>
        <v>0</v>
      </c>
      <c r="BH1319" s="34">
        <f t="shared" si="213"/>
        <v>0</v>
      </c>
      <c r="BI1319" s="34">
        <f t="shared" si="214"/>
        <v>0</v>
      </c>
      <c r="BJ1319" s="84"/>
    </row>
    <row r="1320" spans="1:62" s="4" customFormat="1" ht="12.75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28"/>
      <c r="AE1320" s="28"/>
      <c r="AF1320" s="33"/>
      <c r="AG1320" s="33"/>
      <c r="AH1320" s="33"/>
      <c r="AI1320" s="33"/>
      <c r="AJ1320" s="33"/>
      <c r="AK1320" s="33"/>
      <c r="AL1320" s="33"/>
      <c r="AM1320" s="33"/>
      <c r="AN1320" s="33"/>
      <c r="AO1320" s="33"/>
      <c r="AP1320" s="33"/>
      <c r="AQ1320" s="33"/>
      <c r="AR1320" s="33"/>
      <c r="AS1320" s="33"/>
      <c r="AT1320" s="33"/>
      <c r="AU1320" s="33"/>
      <c r="AV1320" s="33"/>
      <c r="AW1320" s="33"/>
      <c r="AX1320" s="33"/>
      <c r="AY1320" s="33"/>
      <c r="AZ1320" s="33"/>
      <c r="BA1320" s="33"/>
      <c r="BB1320" s="33"/>
      <c r="BC1320" s="34">
        <f t="shared" si="209"/>
        <v>0</v>
      </c>
      <c r="BD1320" s="34">
        <f t="shared" si="210"/>
        <v>0</v>
      </c>
      <c r="BE1320" s="34">
        <f t="shared" si="211"/>
        <v>0</v>
      </c>
      <c r="BF1320" s="34">
        <f t="shared" si="208"/>
        <v>0</v>
      </c>
      <c r="BG1320" s="34">
        <f t="shared" si="212"/>
        <v>0</v>
      </c>
      <c r="BH1320" s="34">
        <f t="shared" si="213"/>
        <v>0</v>
      </c>
      <c r="BI1320" s="34">
        <f t="shared" si="214"/>
        <v>0</v>
      </c>
      <c r="BJ1320" s="84"/>
    </row>
    <row r="1321" spans="1:62" s="4" customFormat="1" ht="12.75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28"/>
      <c r="AE1321" s="28"/>
      <c r="AF1321" s="33"/>
      <c r="AG1321" s="33"/>
      <c r="AH1321" s="33"/>
      <c r="AI1321" s="33"/>
      <c r="AJ1321" s="33"/>
      <c r="AK1321" s="33"/>
      <c r="AL1321" s="33"/>
      <c r="AM1321" s="33"/>
      <c r="AN1321" s="33"/>
      <c r="AO1321" s="33"/>
      <c r="AP1321" s="33"/>
      <c r="AQ1321" s="33"/>
      <c r="AR1321" s="33"/>
      <c r="AS1321" s="33"/>
      <c r="AT1321" s="33"/>
      <c r="AU1321" s="33"/>
      <c r="AV1321" s="33"/>
      <c r="AW1321" s="33"/>
      <c r="AX1321" s="33"/>
      <c r="AY1321" s="33"/>
      <c r="AZ1321" s="33"/>
      <c r="BA1321" s="33"/>
      <c r="BB1321" s="33"/>
      <c r="BC1321" s="34">
        <f t="shared" si="209"/>
        <v>0</v>
      </c>
      <c r="BD1321" s="34">
        <f t="shared" si="210"/>
        <v>0</v>
      </c>
      <c r="BE1321" s="34">
        <f t="shared" si="211"/>
        <v>0</v>
      </c>
      <c r="BF1321" s="34">
        <f t="shared" si="208"/>
        <v>0</v>
      </c>
      <c r="BG1321" s="34">
        <f t="shared" si="212"/>
        <v>0</v>
      </c>
      <c r="BH1321" s="34">
        <f t="shared" si="213"/>
        <v>0</v>
      </c>
      <c r="BI1321" s="34">
        <f t="shared" si="214"/>
        <v>0</v>
      </c>
      <c r="BJ1321" s="84"/>
    </row>
    <row r="1322" spans="1:62" s="4" customFormat="1" ht="12.75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28"/>
      <c r="AE1322" s="28"/>
      <c r="AF1322" s="33"/>
      <c r="AG1322" s="33"/>
      <c r="AH1322" s="33"/>
      <c r="AI1322" s="33"/>
      <c r="AJ1322" s="33"/>
      <c r="AK1322" s="33"/>
      <c r="AL1322" s="33"/>
      <c r="AM1322" s="33"/>
      <c r="AN1322" s="33"/>
      <c r="AO1322" s="33"/>
      <c r="AP1322" s="33"/>
      <c r="AQ1322" s="33"/>
      <c r="AR1322" s="33"/>
      <c r="AS1322" s="33"/>
      <c r="AT1322" s="33"/>
      <c r="AU1322" s="33"/>
      <c r="AV1322" s="33"/>
      <c r="AW1322" s="33"/>
      <c r="AX1322" s="33"/>
      <c r="AY1322" s="33"/>
      <c r="AZ1322" s="33"/>
      <c r="BA1322" s="33"/>
      <c r="BB1322" s="33"/>
      <c r="BC1322" s="34">
        <f t="shared" si="209"/>
        <v>0</v>
      </c>
      <c r="BD1322" s="34">
        <f t="shared" si="210"/>
        <v>0</v>
      </c>
      <c r="BE1322" s="34">
        <f t="shared" si="211"/>
        <v>0</v>
      </c>
      <c r="BF1322" s="34">
        <f t="shared" si="208"/>
        <v>0</v>
      </c>
      <c r="BG1322" s="34">
        <f t="shared" si="212"/>
        <v>0</v>
      </c>
      <c r="BH1322" s="34">
        <f t="shared" si="213"/>
        <v>0</v>
      </c>
      <c r="BI1322" s="34">
        <f t="shared" si="214"/>
        <v>0</v>
      </c>
      <c r="BJ1322" s="84"/>
    </row>
    <row r="1323" spans="1:62" s="4" customFormat="1" ht="12.75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28"/>
      <c r="AE1323" s="28"/>
      <c r="AF1323" s="33"/>
      <c r="AG1323" s="33"/>
      <c r="AH1323" s="33"/>
      <c r="AI1323" s="33"/>
      <c r="AJ1323" s="33"/>
      <c r="AK1323" s="33"/>
      <c r="AL1323" s="33"/>
      <c r="AM1323" s="33"/>
      <c r="AN1323" s="33"/>
      <c r="AO1323" s="33"/>
      <c r="AP1323" s="33"/>
      <c r="AQ1323" s="33"/>
      <c r="AR1323" s="33"/>
      <c r="AS1323" s="33"/>
      <c r="AT1323" s="33"/>
      <c r="AU1323" s="33"/>
      <c r="AV1323" s="33"/>
      <c r="AW1323" s="33"/>
      <c r="AX1323" s="33"/>
      <c r="AY1323" s="33"/>
      <c r="AZ1323" s="33"/>
      <c r="BA1323" s="33"/>
      <c r="BB1323" s="33"/>
      <c r="BC1323" s="34">
        <f t="shared" si="209"/>
        <v>0</v>
      </c>
      <c r="BD1323" s="34">
        <f t="shared" si="210"/>
        <v>0</v>
      </c>
      <c r="BE1323" s="34">
        <f t="shared" si="211"/>
        <v>0</v>
      </c>
      <c r="BF1323" s="34">
        <f t="shared" si="208"/>
        <v>0</v>
      </c>
      <c r="BG1323" s="34">
        <f t="shared" si="212"/>
        <v>0</v>
      </c>
      <c r="BH1323" s="34">
        <f t="shared" si="213"/>
        <v>0</v>
      </c>
      <c r="BI1323" s="34">
        <f t="shared" si="214"/>
        <v>0</v>
      </c>
      <c r="BJ1323" s="84"/>
    </row>
    <row r="1324" spans="1:62" s="4" customFormat="1" ht="12.75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28"/>
      <c r="AE1324" s="28"/>
      <c r="AF1324" s="33"/>
      <c r="AG1324" s="33"/>
      <c r="AH1324" s="33"/>
      <c r="AI1324" s="33"/>
      <c r="AJ1324" s="33"/>
      <c r="AK1324" s="33"/>
      <c r="AL1324" s="33"/>
      <c r="AM1324" s="33"/>
      <c r="AN1324" s="33"/>
      <c r="AO1324" s="33"/>
      <c r="AP1324" s="33"/>
      <c r="AQ1324" s="33"/>
      <c r="AR1324" s="33"/>
      <c r="AS1324" s="33"/>
      <c r="AT1324" s="33"/>
      <c r="AU1324" s="33"/>
      <c r="AV1324" s="33"/>
      <c r="AW1324" s="33"/>
      <c r="AX1324" s="33"/>
      <c r="AY1324" s="33"/>
      <c r="AZ1324" s="33"/>
      <c r="BA1324" s="33"/>
      <c r="BB1324" s="33"/>
      <c r="BC1324" s="34">
        <f t="shared" si="209"/>
        <v>0</v>
      </c>
      <c r="BD1324" s="34">
        <f t="shared" si="210"/>
        <v>0</v>
      </c>
      <c r="BE1324" s="34">
        <f t="shared" si="211"/>
        <v>0</v>
      </c>
      <c r="BF1324" s="34">
        <f t="shared" si="208"/>
        <v>0</v>
      </c>
      <c r="BG1324" s="34">
        <f t="shared" si="212"/>
        <v>0</v>
      </c>
      <c r="BH1324" s="34">
        <f t="shared" si="213"/>
        <v>0</v>
      </c>
      <c r="BI1324" s="34">
        <f t="shared" si="214"/>
        <v>0</v>
      </c>
      <c r="BJ1324" s="84"/>
    </row>
    <row r="1325" spans="1:62" s="4" customFormat="1" ht="12.75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28"/>
      <c r="AE1325" s="28"/>
      <c r="AF1325" s="33"/>
      <c r="AG1325" s="33"/>
      <c r="AH1325" s="33"/>
      <c r="AI1325" s="33"/>
      <c r="AJ1325" s="33"/>
      <c r="AK1325" s="33"/>
      <c r="AL1325" s="33"/>
      <c r="AM1325" s="33"/>
      <c r="AN1325" s="33"/>
      <c r="AO1325" s="33"/>
      <c r="AP1325" s="33"/>
      <c r="AQ1325" s="33"/>
      <c r="AR1325" s="33"/>
      <c r="AS1325" s="33"/>
      <c r="AT1325" s="33"/>
      <c r="AU1325" s="33"/>
      <c r="AV1325" s="33"/>
      <c r="AW1325" s="33"/>
      <c r="AX1325" s="33"/>
      <c r="AY1325" s="33"/>
      <c r="AZ1325" s="33"/>
      <c r="BA1325" s="33"/>
      <c r="BB1325" s="33"/>
      <c r="BC1325" s="34">
        <f t="shared" si="209"/>
        <v>0</v>
      </c>
      <c r="BD1325" s="34">
        <f t="shared" si="210"/>
        <v>0</v>
      </c>
      <c r="BE1325" s="34">
        <f t="shared" si="211"/>
        <v>0</v>
      </c>
      <c r="BF1325" s="34">
        <f t="shared" si="208"/>
        <v>0</v>
      </c>
      <c r="BG1325" s="34">
        <f t="shared" si="212"/>
        <v>0</v>
      </c>
      <c r="BH1325" s="34">
        <f t="shared" si="213"/>
        <v>0</v>
      </c>
      <c r="BI1325" s="34">
        <f t="shared" si="214"/>
        <v>0</v>
      </c>
      <c r="BJ1325" s="84"/>
    </row>
    <row r="1326" spans="1:62" s="4" customFormat="1" ht="12.75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28"/>
      <c r="AE1326" s="28"/>
      <c r="AF1326" s="33"/>
      <c r="AG1326" s="33"/>
      <c r="AH1326" s="33"/>
      <c r="AI1326" s="33"/>
      <c r="AJ1326" s="33"/>
      <c r="AK1326" s="33"/>
      <c r="AL1326" s="33"/>
      <c r="AM1326" s="33"/>
      <c r="AN1326" s="33"/>
      <c r="AO1326" s="33"/>
      <c r="AP1326" s="33"/>
      <c r="AQ1326" s="33"/>
      <c r="AR1326" s="33"/>
      <c r="AS1326" s="33"/>
      <c r="AT1326" s="33"/>
      <c r="AU1326" s="33"/>
      <c r="AV1326" s="33"/>
      <c r="AW1326" s="33"/>
      <c r="AX1326" s="33"/>
      <c r="AY1326" s="33"/>
      <c r="AZ1326" s="33"/>
      <c r="BA1326" s="33"/>
      <c r="BB1326" s="33"/>
      <c r="BC1326" s="34">
        <f t="shared" si="209"/>
        <v>0</v>
      </c>
      <c r="BD1326" s="34">
        <f t="shared" si="210"/>
        <v>0</v>
      </c>
      <c r="BE1326" s="34">
        <f t="shared" si="211"/>
        <v>0</v>
      </c>
      <c r="BF1326" s="34">
        <f t="shared" si="208"/>
        <v>0</v>
      </c>
      <c r="BG1326" s="34">
        <f t="shared" si="212"/>
        <v>0</v>
      </c>
      <c r="BH1326" s="34">
        <f t="shared" si="213"/>
        <v>0</v>
      </c>
      <c r="BI1326" s="34">
        <f t="shared" si="214"/>
        <v>0</v>
      </c>
      <c r="BJ1326" s="84"/>
    </row>
    <row r="1327" spans="1:62" s="4" customFormat="1" ht="12.75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28"/>
      <c r="AE1327" s="28"/>
      <c r="AF1327" s="33"/>
      <c r="AG1327" s="33"/>
      <c r="AH1327" s="33"/>
      <c r="AI1327" s="33"/>
      <c r="AJ1327" s="33"/>
      <c r="AK1327" s="33"/>
      <c r="AL1327" s="33"/>
      <c r="AM1327" s="33"/>
      <c r="AN1327" s="33"/>
      <c r="AO1327" s="33"/>
      <c r="AP1327" s="33"/>
      <c r="AQ1327" s="33"/>
      <c r="AR1327" s="33"/>
      <c r="AS1327" s="33"/>
      <c r="AT1327" s="33"/>
      <c r="AU1327" s="33"/>
      <c r="AV1327" s="33"/>
      <c r="AW1327" s="33"/>
      <c r="AX1327" s="33"/>
      <c r="AY1327" s="33"/>
      <c r="AZ1327" s="33"/>
      <c r="BA1327" s="33"/>
      <c r="BB1327" s="33"/>
      <c r="BC1327" s="34">
        <f t="shared" si="209"/>
        <v>0</v>
      </c>
      <c r="BD1327" s="34">
        <f t="shared" si="210"/>
        <v>0</v>
      </c>
      <c r="BE1327" s="34">
        <f t="shared" si="211"/>
        <v>0</v>
      </c>
      <c r="BF1327" s="34">
        <f t="shared" si="208"/>
        <v>0</v>
      </c>
      <c r="BG1327" s="34">
        <f t="shared" si="212"/>
        <v>0</v>
      </c>
      <c r="BH1327" s="34">
        <f t="shared" si="213"/>
        <v>0</v>
      </c>
      <c r="BI1327" s="34">
        <f t="shared" si="214"/>
        <v>0</v>
      </c>
      <c r="BJ1327" s="84"/>
    </row>
    <row r="1328" spans="1:62" s="4" customFormat="1" ht="12.75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28"/>
      <c r="AE1328" s="28"/>
      <c r="AF1328" s="33"/>
      <c r="AG1328" s="33"/>
      <c r="AH1328" s="33"/>
      <c r="AI1328" s="33"/>
      <c r="AJ1328" s="33"/>
      <c r="AK1328" s="33"/>
      <c r="AL1328" s="33"/>
      <c r="AM1328" s="33"/>
      <c r="AN1328" s="33"/>
      <c r="AO1328" s="33"/>
      <c r="AP1328" s="33"/>
      <c r="AQ1328" s="33"/>
      <c r="AR1328" s="33"/>
      <c r="AS1328" s="33"/>
      <c r="AT1328" s="33"/>
      <c r="AU1328" s="33"/>
      <c r="AV1328" s="33"/>
      <c r="AW1328" s="33"/>
      <c r="AX1328" s="33"/>
      <c r="AY1328" s="33"/>
      <c r="AZ1328" s="33"/>
      <c r="BA1328" s="33"/>
      <c r="BB1328" s="33"/>
      <c r="BC1328" s="34">
        <f t="shared" si="209"/>
        <v>0</v>
      </c>
      <c r="BD1328" s="34">
        <f t="shared" si="210"/>
        <v>0</v>
      </c>
      <c r="BE1328" s="34">
        <f t="shared" si="211"/>
        <v>0</v>
      </c>
      <c r="BF1328" s="34">
        <f t="shared" si="208"/>
        <v>0</v>
      </c>
      <c r="BG1328" s="34">
        <f t="shared" si="212"/>
        <v>0</v>
      </c>
      <c r="BH1328" s="34">
        <f t="shared" si="213"/>
        <v>0</v>
      </c>
      <c r="BI1328" s="34">
        <f t="shared" si="214"/>
        <v>0</v>
      </c>
      <c r="BJ1328" s="84"/>
    </row>
    <row r="1329" spans="1:62" s="4" customFormat="1" ht="12.75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28"/>
      <c r="AE1329" s="28"/>
      <c r="AF1329" s="33"/>
      <c r="AG1329" s="33"/>
      <c r="AH1329" s="33"/>
      <c r="AI1329" s="33"/>
      <c r="AJ1329" s="33"/>
      <c r="AK1329" s="33"/>
      <c r="AL1329" s="33"/>
      <c r="AM1329" s="33"/>
      <c r="AN1329" s="33"/>
      <c r="AO1329" s="33"/>
      <c r="AP1329" s="33"/>
      <c r="AQ1329" s="33"/>
      <c r="AR1329" s="33"/>
      <c r="AS1329" s="33"/>
      <c r="AT1329" s="33"/>
      <c r="AU1329" s="33"/>
      <c r="AV1329" s="33"/>
      <c r="AW1329" s="33"/>
      <c r="AX1329" s="33"/>
      <c r="AY1329" s="33"/>
      <c r="AZ1329" s="33"/>
      <c r="BA1329" s="33"/>
      <c r="BB1329" s="33"/>
      <c r="BC1329" s="34">
        <f t="shared" si="209"/>
        <v>0</v>
      </c>
      <c r="BD1329" s="34">
        <f t="shared" si="210"/>
        <v>0</v>
      </c>
      <c r="BE1329" s="34">
        <f t="shared" si="211"/>
        <v>0</v>
      </c>
      <c r="BF1329" s="34">
        <f t="shared" si="208"/>
        <v>0</v>
      </c>
      <c r="BG1329" s="34">
        <f t="shared" si="212"/>
        <v>0</v>
      </c>
      <c r="BH1329" s="34">
        <f t="shared" si="213"/>
        <v>0</v>
      </c>
      <c r="BI1329" s="34">
        <f t="shared" si="214"/>
        <v>0</v>
      </c>
      <c r="BJ1329" s="84"/>
    </row>
    <row r="1330" spans="1:62" s="4" customFormat="1" ht="12.75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28"/>
      <c r="AE1330" s="28"/>
      <c r="AF1330" s="33"/>
      <c r="AG1330" s="33"/>
      <c r="AH1330" s="33"/>
      <c r="AI1330" s="33"/>
      <c r="AJ1330" s="33"/>
      <c r="AK1330" s="33"/>
      <c r="AL1330" s="33"/>
      <c r="AM1330" s="33"/>
      <c r="AN1330" s="33"/>
      <c r="AO1330" s="33"/>
      <c r="AP1330" s="33"/>
      <c r="AQ1330" s="33"/>
      <c r="AR1330" s="33"/>
      <c r="AS1330" s="33"/>
      <c r="AT1330" s="33"/>
      <c r="AU1330" s="33"/>
      <c r="AV1330" s="33"/>
      <c r="AW1330" s="33"/>
      <c r="AX1330" s="33"/>
      <c r="AY1330" s="33"/>
      <c r="AZ1330" s="33"/>
      <c r="BA1330" s="33"/>
      <c r="BB1330" s="33"/>
      <c r="BC1330" s="34">
        <f t="shared" si="209"/>
        <v>0</v>
      </c>
      <c r="BD1330" s="34">
        <f t="shared" si="210"/>
        <v>0</v>
      </c>
      <c r="BE1330" s="34">
        <f t="shared" si="211"/>
        <v>0</v>
      </c>
      <c r="BF1330" s="34">
        <f t="shared" si="208"/>
        <v>0</v>
      </c>
      <c r="BG1330" s="34">
        <f t="shared" si="212"/>
        <v>0</v>
      </c>
      <c r="BH1330" s="34">
        <f t="shared" si="213"/>
        <v>0</v>
      </c>
      <c r="BI1330" s="34">
        <f t="shared" si="214"/>
        <v>0</v>
      </c>
      <c r="BJ1330" s="84"/>
    </row>
    <row r="1331" spans="1:62" s="4" customFormat="1" ht="12.75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28"/>
      <c r="AE1331" s="28"/>
      <c r="AF1331" s="33"/>
      <c r="AG1331" s="33"/>
      <c r="AH1331" s="33"/>
      <c r="AI1331" s="33"/>
      <c r="AJ1331" s="33"/>
      <c r="AK1331" s="33"/>
      <c r="AL1331" s="33"/>
      <c r="AM1331" s="33"/>
      <c r="AN1331" s="33"/>
      <c r="AO1331" s="33"/>
      <c r="AP1331" s="33"/>
      <c r="AQ1331" s="33"/>
      <c r="AR1331" s="33"/>
      <c r="AS1331" s="33"/>
      <c r="AT1331" s="33"/>
      <c r="AU1331" s="33"/>
      <c r="AV1331" s="33"/>
      <c r="AW1331" s="33"/>
      <c r="AX1331" s="33"/>
      <c r="AY1331" s="33"/>
      <c r="AZ1331" s="33"/>
      <c r="BA1331" s="33"/>
      <c r="BB1331" s="33"/>
      <c r="BC1331" s="34">
        <f t="shared" si="209"/>
        <v>0</v>
      </c>
      <c r="BD1331" s="34">
        <f t="shared" si="210"/>
        <v>0</v>
      </c>
      <c r="BE1331" s="34">
        <f t="shared" si="211"/>
        <v>0</v>
      </c>
      <c r="BF1331" s="34">
        <f aca="true" t="shared" si="215" ref="BF1331:BF1394">BB1330+AX1331+AT1331+AP1331+AL1331+AH1331+AD1331+Z1331+V1331+R1331+N1331+L1331+J1331+H1331</f>
        <v>0</v>
      </c>
      <c r="BG1331" s="34">
        <f t="shared" si="212"/>
        <v>0</v>
      </c>
      <c r="BH1331" s="34">
        <f t="shared" si="213"/>
        <v>0</v>
      </c>
      <c r="BI1331" s="34">
        <f t="shared" si="214"/>
        <v>0</v>
      </c>
      <c r="BJ1331" s="84"/>
    </row>
    <row r="1332" spans="1:62" s="4" customFormat="1" ht="12.75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28"/>
      <c r="AE1332" s="28"/>
      <c r="AF1332" s="33"/>
      <c r="AG1332" s="33"/>
      <c r="AH1332" s="33"/>
      <c r="AI1332" s="33"/>
      <c r="AJ1332" s="33"/>
      <c r="AK1332" s="33"/>
      <c r="AL1332" s="33"/>
      <c r="AM1332" s="33"/>
      <c r="AN1332" s="33"/>
      <c r="AO1332" s="33"/>
      <c r="AP1332" s="33"/>
      <c r="AQ1332" s="33"/>
      <c r="AR1332" s="33"/>
      <c r="AS1332" s="33"/>
      <c r="AT1332" s="33"/>
      <c r="AU1332" s="33"/>
      <c r="AV1332" s="33"/>
      <c r="AW1332" s="33"/>
      <c r="AX1332" s="33"/>
      <c r="AY1332" s="33"/>
      <c r="AZ1332" s="33"/>
      <c r="BA1332" s="33"/>
      <c r="BB1332" s="33"/>
      <c r="BC1332" s="34">
        <f aca="true" t="shared" si="216" ref="BC1332:BC1395">AY1332+AU1332+AQ1332+AM1332+AI1332+AE1332+AA1332+W1332+S1332+O1332</f>
        <v>0</v>
      </c>
      <c r="BD1332" s="34">
        <f aca="true" t="shared" si="217" ref="BD1332:BD1395">AZ1332+AV1332+AR1332+AN1332+AJ1332+AF1332+AB1332+X1332+T1332+P1332+M1332+K1332+I1332+G1332</f>
        <v>0</v>
      </c>
      <c r="BE1332" s="34">
        <f aca="true" t="shared" si="218" ref="BE1332:BE1395">BA1332+AW1332+AS1332+AO1332+AK1332+AG1332+AC1332+Y1332+U1332+Q1332</f>
        <v>0</v>
      </c>
      <c r="BF1332" s="34">
        <f t="shared" si="215"/>
        <v>0</v>
      </c>
      <c r="BG1332" s="34">
        <f aca="true" t="shared" si="219" ref="BG1332:BG1395">BC1332+BE1332</f>
        <v>0</v>
      </c>
      <c r="BH1332" s="34">
        <f aca="true" t="shared" si="220" ref="BH1332:BH1395">BD1332+BF1332</f>
        <v>0</v>
      </c>
      <c r="BI1332" s="34">
        <f aca="true" t="shared" si="221" ref="BI1332:BI1395">C1332</f>
        <v>0</v>
      </c>
      <c r="BJ1332" s="84"/>
    </row>
    <row r="1333" spans="1:62" s="4" customFormat="1" ht="12.75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28"/>
      <c r="AE1333" s="28"/>
      <c r="AF1333" s="33"/>
      <c r="AG1333" s="33"/>
      <c r="AH1333" s="33"/>
      <c r="AI1333" s="33"/>
      <c r="AJ1333" s="33"/>
      <c r="AK1333" s="33"/>
      <c r="AL1333" s="33"/>
      <c r="AM1333" s="33"/>
      <c r="AN1333" s="33"/>
      <c r="AO1333" s="33"/>
      <c r="AP1333" s="33"/>
      <c r="AQ1333" s="33"/>
      <c r="AR1333" s="33"/>
      <c r="AS1333" s="33"/>
      <c r="AT1333" s="33"/>
      <c r="AU1333" s="33"/>
      <c r="AV1333" s="33"/>
      <c r="AW1333" s="33"/>
      <c r="AX1333" s="33"/>
      <c r="AY1333" s="33"/>
      <c r="AZ1333" s="33"/>
      <c r="BA1333" s="33"/>
      <c r="BB1333" s="33"/>
      <c r="BC1333" s="34">
        <f t="shared" si="216"/>
        <v>0</v>
      </c>
      <c r="BD1333" s="34">
        <f t="shared" si="217"/>
        <v>0</v>
      </c>
      <c r="BE1333" s="34">
        <f t="shared" si="218"/>
        <v>0</v>
      </c>
      <c r="BF1333" s="34">
        <f t="shared" si="215"/>
        <v>0</v>
      </c>
      <c r="BG1333" s="34">
        <f t="shared" si="219"/>
        <v>0</v>
      </c>
      <c r="BH1333" s="34">
        <f t="shared" si="220"/>
        <v>0</v>
      </c>
      <c r="BI1333" s="34">
        <f t="shared" si="221"/>
        <v>0</v>
      </c>
      <c r="BJ1333" s="84"/>
    </row>
    <row r="1334" spans="1:62" s="4" customFormat="1" ht="12.75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28"/>
      <c r="AE1334" s="28"/>
      <c r="AF1334" s="33"/>
      <c r="AG1334" s="33"/>
      <c r="AH1334" s="33"/>
      <c r="AI1334" s="33"/>
      <c r="AJ1334" s="33"/>
      <c r="AK1334" s="33"/>
      <c r="AL1334" s="33"/>
      <c r="AM1334" s="33"/>
      <c r="AN1334" s="33"/>
      <c r="AO1334" s="33"/>
      <c r="AP1334" s="33"/>
      <c r="AQ1334" s="33"/>
      <c r="AR1334" s="33"/>
      <c r="AS1334" s="33"/>
      <c r="AT1334" s="33"/>
      <c r="AU1334" s="33"/>
      <c r="AV1334" s="33"/>
      <c r="AW1334" s="33"/>
      <c r="AX1334" s="33"/>
      <c r="AY1334" s="33"/>
      <c r="AZ1334" s="33"/>
      <c r="BA1334" s="33"/>
      <c r="BB1334" s="33"/>
      <c r="BC1334" s="34">
        <f t="shared" si="216"/>
        <v>0</v>
      </c>
      <c r="BD1334" s="34">
        <f t="shared" si="217"/>
        <v>0</v>
      </c>
      <c r="BE1334" s="34">
        <f t="shared" si="218"/>
        <v>0</v>
      </c>
      <c r="BF1334" s="34">
        <f t="shared" si="215"/>
        <v>0</v>
      </c>
      <c r="BG1334" s="34">
        <f t="shared" si="219"/>
        <v>0</v>
      </c>
      <c r="BH1334" s="34">
        <f t="shared" si="220"/>
        <v>0</v>
      </c>
      <c r="BI1334" s="34">
        <f t="shared" si="221"/>
        <v>0</v>
      </c>
      <c r="BJ1334" s="84"/>
    </row>
    <row r="1335" spans="1:62" s="4" customFormat="1" ht="12.75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28"/>
      <c r="AE1335" s="28"/>
      <c r="AF1335" s="33"/>
      <c r="AG1335" s="33"/>
      <c r="AH1335" s="33"/>
      <c r="AI1335" s="33"/>
      <c r="AJ1335" s="33"/>
      <c r="AK1335" s="33"/>
      <c r="AL1335" s="33"/>
      <c r="AM1335" s="33"/>
      <c r="AN1335" s="33"/>
      <c r="AO1335" s="33"/>
      <c r="AP1335" s="33"/>
      <c r="AQ1335" s="33"/>
      <c r="AR1335" s="33"/>
      <c r="AS1335" s="33"/>
      <c r="AT1335" s="33"/>
      <c r="AU1335" s="33"/>
      <c r="AV1335" s="33"/>
      <c r="AW1335" s="33"/>
      <c r="AX1335" s="33"/>
      <c r="AY1335" s="33"/>
      <c r="AZ1335" s="33"/>
      <c r="BA1335" s="33"/>
      <c r="BB1335" s="33"/>
      <c r="BC1335" s="34">
        <f t="shared" si="216"/>
        <v>0</v>
      </c>
      <c r="BD1335" s="34">
        <f t="shared" si="217"/>
        <v>0</v>
      </c>
      <c r="BE1335" s="34">
        <f t="shared" si="218"/>
        <v>0</v>
      </c>
      <c r="BF1335" s="34">
        <f t="shared" si="215"/>
        <v>0</v>
      </c>
      <c r="BG1335" s="34">
        <f t="shared" si="219"/>
        <v>0</v>
      </c>
      <c r="BH1335" s="34">
        <f t="shared" si="220"/>
        <v>0</v>
      </c>
      <c r="BI1335" s="34">
        <f t="shared" si="221"/>
        <v>0</v>
      </c>
      <c r="BJ1335" s="84"/>
    </row>
    <row r="1336" spans="1:62" s="4" customFormat="1" ht="12.75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28"/>
      <c r="AE1336" s="28"/>
      <c r="AF1336" s="33"/>
      <c r="AG1336" s="33"/>
      <c r="AH1336" s="33"/>
      <c r="AI1336" s="33"/>
      <c r="AJ1336" s="33"/>
      <c r="AK1336" s="33"/>
      <c r="AL1336" s="33"/>
      <c r="AM1336" s="33"/>
      <c r="AN1336" s="33"/>
      <c r="AO1336" s="33"/>
      <c r="AP1336" s="33"/>
      <c r="AQ1336" s="33"/>
      <c r="AR1336" s="33"/>
      <c r="AS1336" s="33"/>
      <c r="AT1336" s="33"/>
      <c r="AU1336" s="33"/>
      <c r="AV1336" s="33"/>
      <c r="AW1336" s="33"/>
      <c r="AX1336" s="33"/>
      <c r="AY1336" s="33"/>
      <c r="AZ1336" s="33"/>
      <c r="BA1336" s="33"/>
      <c r="BB1336" s="33"/>
      <c r="BC1336" s="34">
        <f t="shared" si="216"/>
        <v>0</v>
      </c>
      <c r="BD1336" s="34">
        <f t="shared" si="217"/>
        <v>0</v>
      </c>
      <c r="BE1336" s="34">
        <f t="shared" si="218"/>
        <v>0</v>
      </c>
      <c r="BF1336" s="34">
        <f t="shared" si="215"/>
        <v>0</v>
      </c>
      <c r="BG1336" s="34">
        <f t="shared" si="219"/>
        <v>0</v>
      </c>
      <c r="BH1336" s="34">
        <f t="shared" si="220"/>
        <v>0</v>
      </c>
      <c r="BI1336" s="34">
        <f t="shared" si="221"/>
        <v>0</v>
      </c>
      <c r="BJ1336" s="84"/>
    </row>
    <row r="1337" spans="1:62" s="4" customFormat="1" ht="12.75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28"/>
      <c r="AE1337" s="28"/>
      <c r="AF1337" s="33"/>
      <c r="AG1337" s="33"/>
      <c r="AH1337" s="33"/>
      <c r="AI1337" s="33"/>
      <c r="AJ1337" s="33"/>
      <c r="AK1337" s="33"/>
      <c r="AL1337" s="33"/>
      <c r="AM1337" s="33"/>
      <c r="AN1337" s="33"/>
      <c r="AO1337" s="33"/>
      <c r="AP1337" s="33"/>
      <c r="AQ1337" s="33"/>
      <c r="AR1337" s="33"/>
      <c r="AS1337" s="33"/>
      <c r="AT1337" s="33"/>
      <c r="AU1337" s="33"/>
      <c r="AV1337" s="33"/>
      <c r="AW1337" s="33"/>
      <c r="AX1337" s="33"/>
      <c r="AY1337" s="33"/>
      <c r="AZ1337" s="33"/>
      <c r="BA1337" s="33"/>
      <c r="BB1337" s="33"/>
      <c r="BC1337" s="34">
        <f t="shared" si="216"/>
        <v>0</v>
      </c>
      <c r="BD1337" s="34">
        <f t="shared" si="217"/>
        <v>0</v>
      </c>
      <c r="BE1337" s="34">
        <f t="shared" si="218"/>
        <v>0</v>
      </c>
      <c r="BF1337" s="34">
        <f t="shared" si="215"/>
        <v>0</v>
      </c>
      <c r="BG1337" s="34">
        <f t="shared" si="219"/>
        <v>0</v>
      </c>
      <c r="BH1337" s="34">
        <f t="shared" si="220"/>
        <v>0</v>
      </c>
      <c r="BI1337" s="34">
        <f t="shared" si="221"/>
        <v>0</v>
      </c>
      <c r="BJ1337" s="84"/>
    </row>
    <row r="1338" spans="1:62" s="4" customFormat="1" ht="12.75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28"/>
      <c r="AE1338" s="28"/>
      <c r="AF1338" s="33"/>
      <c r="AG1338" s="33"/>
      <c r="AH1338" s="33"/>
      <c r="AI1338" s="33"/>
      <c r="AJ1338" s="33"/>
      <c r="AK1338" s="33"/>
      <c r="AL1338" s="33"/>
      <c r="AM1338" s="33"/>
      <c r="AN1338" s="33"/>
      <c r="AO1338" s="33"/>
      <c r="AP1338" s="33"/>
      <c r="AQ1338" s="33"/>
      <c r="AR1338" s="33"/>
      <c r="AS1338" s="33"/>
      <c r="AT1338" s="33"/>
      <c r="AU1338" s="33"/>
      <c r="AV1338" s="33"/>
      <c r="AW1338" s="33"/>
      <c r="AX1338" s="33"/>
      <c r="AY1338" s="33"/>
      <c r="AZ1338" s="33"/>
      <c r="BA1338" s="33"/>
      <c r="BB1338" s="33"/>
      <c r="BC1338" s="34">
        <f t="shared" si="216"/>
        <v>0</v>
      </c>
      <c r="BD1338" s="34">
        <f t="shared" si="217"/>
        <v>0</v>
      </c>
      <c r="BE1338" s="34">
        <f t="shared" si="218"/>
        <v>0</v>
      </c>
      <c r="BF1338" s="34">
        <f t="shared" si="215"/>
        <v>0</v>
      </c>
      <c r="BG1338" s="34">
        <f t="shared" si="219"/>
        <v>0</v>
      </c>
      <c r="BH1338" s="34">
        <f t="shared" si="220"/>
        <v>0</v>
      </c>
      <c r="BI1338" s="34">
        <f t="shared" si="221"/>
        <v>0</v>
      </c>
      <c r="BJ1338" s="84"/>
    </row>
    <row r="1339" spans="1:62" s="4" customFormat="1" ht="12.75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28"/>
      <c r="AE1339" s="28"/>
      <c r="AF1339" s="33"/>
      <c r="AG1339" s="33"/>
      <c r="AH1339" s="33"/>
      <c r="AI1339" s="33"/>
      <c r="AJ1339" s="33"/>
      <c r="AK1339" s="33"/>
      <c r="AL1339" s="33"/>
      <c r="AM1339" s="33"/>
      <c r="AN1339" s="33"/>
      <c r="AO1339" s="33"/>
      <c r="AP1339" s="33"/>
      <c r="AQ1339" s="33"/>
      <c r="AR1339" s="33"/>
      <c r="AS1339" s="33"/>
      <c r="AT1339" s="33"/>
      <c r="AU1339" s="33"/>
      <c r="AV1339" s="33"/>
      <c r="AW1339" s="33"/>
      <c r="AX1339" s="33"/>
      <c r="AY1339" s="33"/>
      <c r="AZ1339" s="33"/>
      <c r="BA1339" s="33"/>
      <c r="BB1339" s="33"/>
      <c r="BC1339" s="34">
        <f t="shared" si="216"/>
        <v>0</v>
      </c>
      <c r="BD1339" s="34">
        <f t="shared" si="217"/>
        <v>0</v>
      </c>
      <c r="BE1339" s="34">
        <f t="shared" si="218"/>
        <v>0</v>
      </c>
      <c r="BF1339" s="34">
        <f t="shared" si="215"/>
        <v>0</v>
      </c>
      <c r="BG1339" s="34">
        <f t="shared" si="219"/>
        <v>0</v>
      </c>
      <c r="BH1339" s="34">
        <f t="shared" si="220"/>
        <v>0</v>
      </c>
      <c r="BI1339" s="34">
        <f t="shared" si="221"/>
        <v>0</v>
      </c>
      <c r="BJ1339" s="84"/>
    </row>
    <row r="1340" spans="1:62" s="4" customFormat="1" ht="12.75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28"/>
      <c r="AE1340" s="28"/>
      <c r="AF1340" s="33"/>
      <c r="AG1340" s="33"/>
      <c r="AH1340" s="33"/>
      <c r="AI1340" s="33"/>
      <c r="AJ1340" s="33"/>
      <c r="AK1340" s="33"/>
      <c r="AL1340" s="33"/>
      <c r="AM1340" s="33"/>
      <c r="AN1340" s="33"/>
      <c r="AO1340" s="33"/>
      <c r="AP1340" s="33"/>
      <c r="AQ1340" s="33"/>
      <c r="AR1340" s="33"/>
      <c r="AS1340" s="33"/>
      <c r="AT1340" s="33"/>
      <c r="AU1340" s="33"/>
      <c r="AV1340" s="33"/>
      <c r="AW1340" s="33"/>
      <c r="AX1340" s="33"/>
      <c r="AY1340" s="33"/>
      <c r="AZ1340" s="33"/>
      <c r="BA1340" s="33"/>
      <c r="BB1340" s="33"/>
      <c r="BC1340" s="34">
        <f t="shared" si="216"/>
        <v>0</v>
      </c>
      <c r="BD1340" s="34">
        <f t="shared" si="217"/>
        <v>0</v>
      </c>
      <c r="BE1340" s="34">
        <f t="shared" si="218"/>
        <v>0</v>
      </c>
      <c r="BF1340" s="34">
        <f t="shared" si="215"/>
        <v>0</v>
      </c>
      <c r="BG1340" s="34">
        <f t="shared" si="219"/>
        <v>0</v>
      </c>
      <c r="BH1340" s="34">
        <f t="shared" si="220"/>
        <v>0</v>
      </c>
      <c r="BI1340" s="34">
        <f t="shared" si="221"/>
        <v>0</v>
      </c>
      <c r="BJ1340" s="84"/>
    </row>
    <row r="1341" spans="1:62" s="4" customFormat="1" ht="12.75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28"/>
      <c r="AE1341" s="28"/>
      <c r="AF1341" s="33"/>
      <c r="AG1341" s="33"/>
      <c r="AH1341" s="33"/>
      <c r="AI1341" s="33"/>
      <c r="AJ1341" s="33"/>
      <c r="AK1341" s="33"/>
      <c r="AL1341" s="33"/>
      <c r="AM1341" s="33"/>
      <c r="AN1341" s="33"/>
      <c r="AO1341" s="33"/>
      <c r="AP1341" s="33"/>
      <c r="AQ1341" s="33"/>
      <c r="AR1341" s="33"/>
      <c r="AS1341" s="33"/>
      <c r="AT1341" s="33"/>
      <c r="AU1341" s="33"/>
      <c r="AV1341" s="33"/>
      <c r="AW1341" s="33"/>
      <c r="AX1341" s="33"/>
      <c r="AY1341" s="33"/>
      <c r="AZ1341" s="33"/>
      <c r="BA1341" s="33"/>
      <c r="BB1341" s="33"/>
      <c r="BC1341" s="34">
        <f t="shared" si="216"/>
        <v>0</v>
      </c>
      <c r="BD1341" s="34">
        <f t="shared" si="217"/>
        <v>0</v>
      </c>
      <c r="BE1341" s="34">
        <f t="shared" si="218"/>
        <v>0</v>
      </c>
      <c r="BF1341" s="34">
        <f t="shared" si="215"/>
        <v>0</v>
      </c>
      <c r="BG1341" s="34">
        <f t="shared" si="219"/>
        <v>0</v>
      </c>
      <c r="BH1341" s="34">
        <f t="shared" si="220"/>
        <v>0</v>
      </c>
      <c r="BI1341" s="34">
        <f t="shared" si="221"/>
        <v>0</v>
      </c>
      <c r="BJ1341" s="84"/>
    </row>
    <row r="1342" spans="1:62" s="4" customFormat="1" ht="12.75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28"/>
      <c r="AE1342" s="28"/>
      <c r="AF1342" s="33"/>
      <c r="AG1342" s="33"/>
      <c r="AH1342" s="33"/>
      <c r="AI1342" s="33"/>
      <c r="AJ1342" s="33"/>
      <c r="AK1342" s="33"/>
      <c r="AL1342" s="33"/>
      <c r="AM1342" s="33"/>
      <c r="AN1342" s="33"/>
      <c r="AO1342" s="33"/>
      <c r="AP1342" s="33"/>
      <c r="AQ1342" s="33"/>
      <c r="AR1342" s="33"/>
      <c r="AS1342" s="33"/>
      <c r="AT1342" s="33"/>
      <c r="AU1342" s="33"/>
      <c r="AV1342" s="33"/>
      <c r="AW1342" s="33"/>
      <c r="AX1342" s="33"/>
      <c r="AY1342" s="33"/>
      <c r="AZ1342" s="33"/>
      <c r="BA1342" s="33"/>
      <c r="BB1342" s="33"/>
      <c r="BC1342" s="34">
        <f t="shared" si="216"/>
        <v>0</v>
      </c>
      <c r="BD1342" s="34">
        <f t="shared" si="217"/>
        <v>0</v>
      </c>
      <c r="BE1342" s="34">
        <f t="shared" si="218"/>
        <v>0</v>
      </c>
      <c r="BF1342" s="34">
        <f t="shared" si="215"/>
        <v>0</v>
      </c>
      <c r="BG1342" s="34">
        <f t="shared" si="219"/>
        <v>0</v>
      </c>
      <c r="BH1342" s="34">
        <f t="shared" si="220"/>
        <v>0</v>
      </c>
      <c r="BI1342" s="34">
        <f t="shared" si="221"/>
        <v>0</v>
      </c>
      <c r="BJ1342" s="84"/>
    </row>
    <row r="1343" spans="1:62" s="4" customFormat="1" ht="12.75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28"/>
      <c r="AE1343" s="28"/>
      <c r="AF1343" s="33"/>
      <c r="AG1343" s="33"/>
      <c r="AH1343" s="33"/>
      <c r="AI1343" s="33"/>
      <c r="AJ1343" s="33"/>
      <c r="AK1343" s="33"/>
      <c r="AL1343" s="33"/>
      <c r="AM1343" s="33"/>
      <c r="AN1343" s="33"/>
      <c r="AO1343" s="33"/>
      <c r="AP1343" s="33"/>
      <c r="AQ1343" s="33"/>
      <c r="AR1343" s="33"/>
      <c r="AS1343" s="33"/>
      <c r="AT1343" s="33"/>
      <c r="AU1343" s="33"/>
      <c r="AV1343" s="33"/>
      <c r="AW1343" s="33"/>
      <c r="AX1343" s="33"/>
      <c r="AY1343" s="33"/>
      <c r="AZ1343" s="33"/>
      <c r="BA1343" s="33"/>
      <c r="BB1343" s="33"/>
      <c r="BC1343" s="34">
        <f t="shared" si="216"/>
        <v>0</v>
      </c>
      <c r="BD1343" s="34">
        <f t="shared" si="217"/>
        <v>0</v>
      </c>
      <c r="BE1343" s="34">
        <f t="shared" si="218"/>
        <v>0</v>
      </c>
      <c r="BF1343" s="34">
        <f t="shared" si="215"/>
        <v>0</v>
      </c>
      <c r="BG1343" s="34">
        <f t="shared" si="219"/>
        <v>0</v>
      </c>
      <c r="BH1343" s="34">
        <f t="shared" si="220"/>
        <v>0</v>
      </c>
      <c r="BI1343" s="34">
        <f t="shared" si="221"/>
        <v>0</v>
      </c>
      <c r="BJ1343" s="84"/>
    </row>
    <row r="1344" spans="1:62" s="4" customFormat="1" ht="12.75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28"/>
      <c r="AE1344" s="28"/>
      <c r="AF1344" s="33"/>
      <c r="AG1344" s="33"/>
      <c r="AH1344" s="33"/>
      <c r="AI1344" s="33"/>
      <c r="AJ1344" s="33"/>
      <c r="AK1344" s="33"/>
      <c r="AL1344" s="33"/>
      <c r="AM1344" s="33"/>
      <c r="AN1344" s="33"/>
      <c r="AO1344" s="33"/>
      <c r="AP1344" s="33"/>
      <c r="AQ1344" s="33"/>
      <c r="AR1344" s="33"/>
      <c r="AS1344" s="33"/>
      <c r="AT1344" s="33"/>
      <c r="AU1344" s="33"/>
      <c r="AV1344" s="33"/>
      <c r="AW1344" s="33"/>
      <c r="AX1344" s="33"/>
      <c r="AY1344" s="33"/>
      <c r="AZ1344" s="33"/>
      <c r="BA1344" s="33"/>
      <c r="BB1344" s="33"/>
      <c r="BC1344" s="34">
        <f t="shared" si="216"/>
        <v>0</v>
      </c>
      <c r="BD1344" s="34">
        <f t="shared" si="217"/>
        <v>0</v>
      </c>
      <c r="BE1344" s="34">
        <f t="shared" si="218"/>
        <v>0</v>
      </c>
      <c r="BF1344" s="34">
        <f t="shared" si="215"/>
        <v>0</v>
      </c>
      <c r="BG1344" s="34">
        <f t="shared" si="219"/>
        <v>0</v>
      </c>
      <c r="BH1344" s="34">
        <f t="shared" si="220"/>
        <v>0</v>
      </c>
      <c r="BI1344" s="34">
        <f t="shared" si="221"/>
        <v>0</v>
      </c>
      <c r="BJ1344" s="84"/>
    </row>
    <row r="1345" spans="1:62" s="4" customFormat="1" ht="12.75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28"/>
      <c r="AE1345" s="28"/>
      <c r="AF1345" s="33"/>
      <c r="AG1345" s="33"/>
      <c r="AH1345" s="33"/>
      <c r="AI1345" s="33"/>
      <c r="AJ1345" s="33"/>
      <c r="AK1345" s="33"/>
      <c r="AL1345" s="33"/>
      <c r="AM1345" s="33"/>
      <c r="AN1345" s="33"/>
      <c r="AO1345" s="33"/>
      <c r="AP1345" s="33"/>
      <c r="AQ1345" s="33"/>
      <c r="AR1345" s="33"/>
      <c r="AS1345" s="33"/>
      <c r="AT1345" s="33"/>
      <c r="AU1345" s="33"/>
      <c r="AV1345" s="33"/>
      <c r="AW1345" s="33"/>
      <c r="AX1345" s="33"/>
      <c r="AY1345" s="33"/>
      <c r="AZ1345" s="33"/>
      <c r="BA1345" s="33"/>
      <c r="BB1345" s="33"/>
      <c r="BC1345" s="34">
        <f t="shared" si="216"/>
        <v>0</v>
      </c>
      <c r="BD1345" s="34">
        <f t="shared" si="217"/>
        <v>0</v>
      </c>
      <c r="BE1345" s="34">
        <f t="shared" si="218"/>
        <v>0</v>
      </c>
      <c r="BF1345" s="34">
        <f t="shared" si="215"/>
        <v>0</v>
      </c>
      <c r="BG1345" s="34">
        <f t="shared" si="219"/>
        <v>0</v>
      </c>
      <c r="BH1345" s="34">
        <f t="shared" si="220"/>
        <v>0</v>
      </c>
      <c r="BI1345" s="34">
        <f t="shared" si="221"/>
        <v>0</v>
      </c>
      <c r="BJ1345" s="84"/>
    </row>
    <row r="1346" spans="1:62" s="4" customFormat="1" ht="12.75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28"/>
      <c r="AE1346" s="28"/>
      <c r="AF1346" s="33"/>
      <c r="AG1346" s="33"/>
      <c r="AH1346" s="33"/>
      <c r="AI1346" s="33"/>
      <c r="AJ1346" s="33"/>
      <c r="AK1346" s="33"/>
      <c r="AL1346" s="33"/>
      <c r="AM1346" s="33"/>
      <c r="AN1346" s="33"/>
      <c r="AO1346" s="33"/>
      <c r="AP1346" s="33"/>
      <c r="AQ1346" s="33"/>
      <c r="AR1346" s="33"/>
      <c r="AS1346" s="33"/>
      <c r="AT1346" s="33"/>
      <c r="AU1346" s="33"/>
      <c r="AV1346" s="33"/>
      <c r="AW1346" s="33"/>
      <c r="AX1346" s="33"/>
      <c r="AY1346" s="33"/>
      <c r="AZ1346" s="33"/>
      <c r="BA1346" s="33"/>
      <c r="BB1346" s="33"/>
      <c r="BC1346" s="34">
        <f t="shared" si="216"/>
        <v>0</v>
      </c>
      <c r="BD1346" s="34">
        <f t="shared" si="217"/>
        <v>0</v>
      </c>
      <c r="BE1346" s="34">
        <f t="shared" si="218"/>
        <v>0</v>
      </c>
      <c r="BF1346" s="34">
        <f t="shared" si="215"/>
        <v>0</v>
      </c>
      <c r="BG1346" s="34">
        <f t="shared" si="219"/>
        <v>0</v>
      </c>
      <c r="BH1346" s="34">
        <f t="shared" si="220"/>
        <v>0</v>
      </c>
      <c r="BI1346" s="34">
        <f t="shared" si="221"/>
        <v>0</v>
      </c>
      <c r="BJ1346" s="84"/>
    </row>
    <row r="1347" spans="1:62" s="4" customFormat="1" ht="12.75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28"/>
      <c r="AE1347" s="28"/>
      <c r="AF1347" s="33"/>
      <c r="AG1347" s="33"/>
      <c r="AH1347" s="33"/>
      <c r="AI1347" s="33"/>
      <c r="AJ1347" s="33"/>
      <c r="AK1347" s="33"/>
      <c r="AL1347" s="33"/>
      <c r="AM1347" s="33"/>
      <c r="AN1347" s="33"/>
      <c r="AO1347" s="33"/>
      <c r="AP1347" s="33"/>
      <c r="AQ1347" s="33"/>
      <c r="AR1347" s="33"/>
      <c r="AS1347" s="33"/>
      <c r="AT1347" s="33"/>
      <c r="AU1347" s="33"/>
      <c r="AV1347" s="33"/>
      <c r="AW1347" s="33"/>
      <c r="AX1347" s="33"/>
      <c r="AY1347" s="33"/>
      <c r="AZ1347" s="33"/>
      <c r="BA1347" s="33"/>
      <c r="BB1347" s="33"/>
      <c r="BC1347" s="34">
        <f t="shared" si="216"/>
        <v>0</v>
      </c>
      <c r="BD1347" s="34">
        <f t="shared" si="217"/>
        <v>0</v>
      </c>
      <c r="BE1347" s="34">
        <f t="shared" si="218"/>
        <v>0</v>
      </c>
      <c r="BF1347" s="34">
        <f t="shared" si="215"/>
        <v>0</v>
      </c>
      <c r="BG1347" s="34">
        <f t="shared" si="219"/>
        <v>0</v>
      </c>
      <c r="BH1347" s="34">
        <f t="shared" si="220"/>
        <v>0</v>
      </c>
      <c r="BI1347" s="34">
        <f t="shared" si="221"/>
        <v>0</v>
      </c>
      <c r="BJ1347" s="84"/>
    </row>
    <row r="1348" spans="1:62" s="4" customFormat="1" ht="12.75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28"/>
      <c r="AE1348" s="28"/>
      <c r="AF1348" s="33"/>
      <c r="AG1348" s="33"/>
      <c r="AH1348" s="33"/>
      <c r="AI1348" s="33"/>
      <c r="AJ1348" s="33"/>
      <c r="AK1348" s="33"/>
      <c r="AL1348" s="33"/>
      <c r="AM1348" s="33"/>
      <c r="AN1348" s="33"/>
      <c r="AO1348" s="33"/>
      <c r="AP1348" s="33"/>
      <c r="AQ1348" s="33"/>
      <c r="AR1348" s="33"/>
      <c r="AS1348" s="33"/>
      <c r="AT1348" s="33"/>
      <c r="AU1348" s="33"/>
      <c r="AV1348" s="33"/>
      <c r="AW1348" s="33"/>
      <c r="AX1348" s="33"/>
      <c r="AY1348" s="33"/>
      <c r="AZ1348" s="33"/>
      <c r="BA1348" s="33"/>
      <c r="BB1348" s="33"/>
      <c r="BC1348" s="34">
        <f t="shared" si="216"/>
        <v>0</v>
      </c>
      <c r="BD1348" s="34">
        <f t="shared" si="217"/>
        <v>0</v>
      </c>
      <c r="BE1348" s="34">
        <f t="shared" si="218"/>
        <v>0</v>
      </c>
      <c r="BF1348" s="34">
        <f t="shared" si="215"/>
        <v>0</v>
      </c>
      <c r="BG1348" s="34">
        <f t="shared" si="219"/>
        <v>0</v>
      </c>
      <c r="BH1348" s="34">
        <f t="shared" si="220"/>
        <v>0</v>
      </c>
      <c r="BI1348" s="34">
        <f t="shared" si="221"/>
        <v>0</v>
      </c>
      <c r="BJ1348" s="84"/>
    </row>
    <row r="1349" spans="1:62" s="4" customFormat="1" ht="12.75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28"/>
      <c r="AE1349" s="28"/>
      <c r="AF1349" s="33"/>
      <c r="AG1349" s="33"/>
      <c r="AH1349" s="33"/>
      <c r="AI1349" s="33"/>
      <c r="AJ1349" s="33"/>
      <c r="AK1349" s="33"/>
      <c r="AL1349" s="33"/>
      <c r="AM1349" s="33"/>
      <c r="AN1349" s="33"/>
      <c r="AO1349" s="33"/>
      <c r="AP1349" s="33"/>
      <c r="AQ1349" s="33"/>
      <c r="AR1349" s="33"/>
      <c r="AS1349" s="33"/>
      <c r="AT1349" s="33"/>
      <c r="AU1349" s="33"/>
      <c r="AV1349" s="33"/>
      <c r="AW1349" s="33"/>
      <c r="AX1349" s="33"/>
      <c r="AY1349" s="33"/>
      <c r="AZ1349" s="33"/>
      <c r="BA1349" s="33"/>
      <c r="BB1349" s="33"/>
      <c r="BC1349" s="34">
        <f t="shared" si="216"/>
        <v>0</v>
      </c>
      <c r="BD1349" s="34">
        <f t="shared" si="217"/>
        <v>0</v>
      </c>
      <c r="BE1349" s="34">
        <f t="shared" si="218"/>
        <v>0</v>
      </c>
      <c r="BF1349" s="34">
        <f t="shared" si="215"/>
        <v>0</v>
      </c>
      <c r="BG1349" s="34">
        <f t="shared" si="219"/>
        <v>0</v>
      </c>
      <c r="BH1349" s="34">
        <f t="shared" si="220"/>
        <v>0</v>
      </c>
      <c r="BI1349" s="34">
        <f t="shared" si="221"/>
        <v>0</v>
      </c>
      <c r="BJ1349" s="84"/>
    </row>
    <row r="1350" spans="1:62" s="4" customFormat="1" ht="12.75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28"/>
      <c r="AE1350" s="28"/>
      <c r="AF1350" s="33"/>
      <c r="AG1350" s="33"/>
      <c r="AH1350" s="33"/>
      <c r="AI1350" s="33"/>
      <c r="AJ1350" s="33"/>
      <c r="AK1350" s="33"/>
      <c r="AL1350" s="33"/>
      <c r="AM1350" s="33"/>
      <c r="AN1350" s="33"/>
      <c r="AO1350" s="33"/>
      <c r="AP1350" s="33"/>
      <c r="AQ1350" s="33"/>
      <c r="AR1350" s="33"/>
      <c r="AS1350" s="33"/>
      <c r="AT1350" s="33"/>
      <c r="AU1350" s="33"/>
      <c r="AV1350" s="33"/>
      <c r="AW1350" s="33"/>
      <c r="AX1350" s="33"/>
      <c r="AY1350" s="33"/>
      <c r="AZ1350" s="33"/>
      <c r="BA1350" s="33"/>
      <c r="BB1350" s="33"/>
      <c r="BC1350" s="34">
        <f t="shared" si="216"/>
        <v>0</v>
      </c>
      <c r="BD1350" s="34">
        <f t="shared" si="217"/>
        <v>0</v>
      </c>
      <c r="BE1350" s="34">
        <f t="shared" si="218"/>
        <v>0</v>
      </c>
      <c r="BF1350" s="34">
        <f t="shared" si="215"/>
        <v>0</v>
      </c>
      <c r="BG1350" s="34">
        <f t="shared" si="219"/>
        <v>0</v>
      </c>
      <c r="BH1350" s="34">
        <f t="shared" si="220"/>
        <v>0</v>
      </c>
      <c r="BI1350" s="34">
        <f t="shared" si="221"/>
        <v>0</v>
      </c>
      <c r="BJ1350" s="84"/>
    </row>
    <row r="1351" spans="1:62" s="4" customFormat="1" ht="12.75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28"/>
      <c r="AE1351" s="28"/>
      <c r="AF1351" s="33"/>
      <c r="AG1351" s="33"/>
      <c r="AH1351" s="33"/>
      <c r="AI1351" s="33"/>
      <c r="AJ1351" s="33"/>
      <c r="AK1351" s="33"/>
      <c r="AL1351" s="33"/>
      <c r="AM1351" s="33"/>
      <c r="AN1351" s="33"/>
      <c r="AO1351" s="33"/>
      <c r="AP1351" s="33"/>
      <c r="AQ1351" s="33"/>
      <c r="AR1351" s="33"/>
      <c r="AS1351" s="33"/>
      <c r="AT1351" s="33"/>
      <c r="AU1351" s="33"/>
      <c r="AV1351" s="33"/>
      <c r="AW1351" s="33"/>
      <c r="AX1351" s="33"/>
      <c r="AY1351" s="33"/>
      <c r="AZ1351" s="33"/>
      <c r="BA1351" s="33"/>
      <c r="BB1351" s="33"/>
      <c r="BC1351" s="34">
        <f t="shared" si="216"/>
        <v>0</v>
      </c>
      <c r="BD1351" s="34">
        <f t="shared" si="217"/>
        <v>0</v>
      </c>
      <c r="BE1351" s="34">
        <f t="shared" si="218"/>
        <v>0</v>
      </c>
      <c r="BF1351" s="34">
        <f t="shared" si="215"/>
        <v>0</v>
      </c>
      <c r="BG1351" s="34">
        <f t="shared" si="219"/>
        <v>0</v>
      </c>
      <c r="BH1351" s="34">
        <f t="shared" si="220"/>
        <v>0</v>
      </c>
      <c r="BI1351" s="34">
        <f t="shared" si="221"/>
        <v>0</v>
      </c>
      <c r="BJ1351" s="84"/>
    </row>
    <row r="1352" spans="1:62" s="4" customFormat="1" ht="12.75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28"/>
      <c r="AE1352" s="28"/>
      <c r="AF1352" s="33"/>
      <c r="AG1352" s="33"/>
      <c r="AH1352" s="33"/>
      <c r="AI1352" s="33"/>
      <c r="AJ1352" s="33"/>
      <c r="AK1352" s="33"/>
      <c r="AL1352" s="33"/>
      <c r="AM1352" s="33"/>
      <c r="AN1352" s="33"/>
      <c r="AO1352" s="33"/>
      <c r="AP1352" s="33"/>
      <c r="AQ1352" s="33"/>
      <c r="AR1352" s="33"/>
      <c r="AS1352" s="33"/>
      <c r="AT1352" s="33"/>
      <c r="AU1352" s="33"/>
      <c r="AV1352" s="33"/>
      <c r="AW1352" s="33"/>
      <c r="AX1352" s="33"/>
      <c r="AY1352" s="33"/>
      <c r="AZ1352" s="33"/>
      <c r="BA1352" s="33"/>
      <c r="BB1352" s="33"/>
      <c r="BC1352" s="34">
        <f t="shared" si="216"/>
        <v>0</v>
      </c>
      <c r="BD1352" s="34">
        <f t="shared" si="217"/>
        <v>0</v>
      </c>
      <c r="BE1352" s="34">
        <f t="shared" si="218"/>
        <v>0</v>
      </c>
      <c r="BF1352" s="34">
        <f t="shared" si="215"/>
        <v>0</v>
      </c>
      <c r="BG1352" s="34">
        <f t="shared" si="219"/>
        <v>0</v>
      </c>
      <c r="BH1352" s="34">
        <f t="shared" si="220"/>
        <v>0</v>
      </c>
      <c r="BI1352" s="34">
        <f t="shared" si="221"/>
        <v>0</v>
      </c>
      <c r="BJ1352" s="84"/>
    </row>
    <row r="1353" spans="1:62" s="4" customFormat="1" ht="12.75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28"/>
      <c r="AE1353" s="28"/>
      <c r="AF1353" s="33"/>
      <c r="AG1353" s="33"/>
      <c r="AH1353" s="33"/>
      <c r="AI1353" s="33"/>
      <c r="AJ1353" s="33"/>
      <c r="AK1353" s="33"/>
      <c r="AL1353" s="33"/>
      <c r="AM1353" s="33"/>
      <c r="AN1353" s="33"/>
      <c r="AO1353" s="33"/>
      <c r="AP1353" s="33"/>
      <c r="AQ1353" s="33"/>
      <c r="AR1353" s="33"/>
      <c r="AS1353" s="33"/>
      <c r="AT1353" s="33"/>
      <c r="AU1353" s="33"/>
      <c r="AV1353" s="33"/>
      <c r="AW1353" s="33"/>
      <c r="AX1353" s="33"/>
      <c r="AY1353" s="33"/>
      <c r="AZ1353" s="33"/>
      <c r="BA1353" s="33"/>
      <c r="BB1353" s="33"/>
      <c r="BC1353" s="34">
        <f t="shared" si="216"/>
        <v>0</v>
      </c>
      <c r="BD1353" s="34">
        <f t="shared" si="217"/>
        <v>0</v>
      </c>
      <c r="BE1353" s="34">
        <f t="shared" si="218"/>
        <v>0</v>
      </c>
      <c r="BF1353" s="34">
        <f t="shared" si="215"/>
        <v>0</v>
      </c>
      <c r="BG1353" s="34">
        <f t="shared" si="219"/>
        <v>0</v>
      </c>
      <c r="BH1353" s="34">
        <f t="shared" si="220"/>
        <v>0</v>
      </c>
      <c r="BI1353" s="34">
        <f t="shared" si="221"/>
        <v>0</v>
      </c>
      <c r="BJ1353" s="84"/>
    </row>
    <row r="1354" spans="1:62" s="4" customFormat="1" ht="12.75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28"/>
      <c r="AE1354" s="28"/>
      <c r="AF1354" s="33"/>
      <c r="AG1354" s="33"/>
      <c r="AH1354" s="33"/>
      <c r="AI1354" s="33"/>
      <c r="AJ1354" s="33"/>
      <c r="AK1354" s="33"/>
      <c r="AL1354" s="33"/>
      <c r="AM1354" s="33"/>
      <c r="AN1354" s="33"/>
      <c r="AO1354" s="33"/>
      <c r="AP1354" s="33"/>
      <c r="AQ1354" s="33"/>
      <c r="AR1354" s="33"/>
      <c r="AS1354" s="33"/>
      <c r="AT1354" s="33"/>
      <c r="AU1354" s="33"/>
      <c r="AV1354" s="33"/>
      <c r="AW1354" s="33"/>
      <c r="AX1354" s="33"/>
      <c r="AY1354" s="33"/>
      <c r="AZ1354" s="33"/>
      <c r="BA1354" s="33"/>
      <c r="BB1354" s="33"/>
      <c r="BC1354" s="34">
        <f t="shared" si="216"/>
        <v>0</v>
      </c>
      <c r="BD1354" s="34">
        <f t="shared" si="217"/>
        <v>0</v>
      </c>
      <c r="BE1354" s="34">
        <f t="shared" si="218"/>
        <v>0</v>
      </c>
      <c r="BF1354" s="34">
        <f t="shared" si="215"/>
        <v>0</v>
      </c>
      <c r="BG1354" s="34">
        <f t="shared" si="219"/>
        <v>0</v>
      </c>
      <c r="BH1354" s="34">
        <f t="shared" si="220"/>
        <v>0</v>
      </c>
      <c r="BI1354" s="34">
        <f t="shared" si="221"/>
        <v>0</v>
      </c>
      <c r="BJ1354" s="84"/>
    </row>
    <row r="1355" spans="1:62" s="4" customFormat="1" ht="12.75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28"/>
      <c r="AE1355" s="28"/>
      <c r="AF1355" s="33"/>
      <c r="AG1355" s="33"/>
      <c r="AH1355" s="33"/>
      <c r="AI1355" s="33"/>
      <c r="AJ1355" s="33"/>
      <c r="AK1355" s="33"/>
      <c r="AL1355" s="33"/>
      <c r="AM1355" s="33"/>
      <c r="AN1355" s="33"/>
      <c r="AO1355" s="33"/>
      <c r="AP1355" s="33"/>
      <c r="AQ1355" s="33"/>
      <c r="AR1355" s="33"/>
      <c r="AS1355" s="33"/>
      <c r="AT1355" s="33"/>
      <c r="AU1355" s="33"/>
      <c r="AV1355" s="33"/>
      <c r="AW1355" s="33"/>
      <c r="AX1355" s="33"/>
      <c r="AY1355" s="33"/>
      <c r="AZ1355" s="33"/>
      <c r="BA1355" s="33"/>
      <c r="BB1355" s="33"/>
      <c r="BC1355" s="34">
        <f t="shared" si="216"/>
        <v>0</v>
      </c>
      <c r="BD1355" s="34">
        <f t="shared" si="217"/>
        <v>0</v>
      </c>
      <c r="BE1355" s="34">
        <f t="shared" si="218"/>
        <v>0</v>
      </c>
      <c r="BF1355" s="34">
        <f t="shared" si="215"/>
        <v>0</v>
      </c>
      <c r="BG1355" s="34">
        <f t="shared" si="219"/>
        <v>0</v>
      </c>
      <c r="BH1355" s="34">
        <f t="shared" si="220"/>
        <v>0</v>
      </c>
      <c r="BI1355" s="34">
        <f t="shared" si="221"/>
        <v>0</v>
      </c>
      <c r="BJ1355" s="84"/>
    </row>
    <row r="1356" spans="1:62" s="4" customFormat="1" ht="12.75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28"/>
      <c r="AE1356" s="28"/>
      <c r="AF1356" s="33"/>
      <c r="AG1356" s="33"/>
      <c r="AH1356" s="33"/>
      <c r="AI1356" s="33"/>
      <c r="AJ1356" s="33"/>
      <c r="AK1356" s="33"/>
      <c r="AL1356" s="33"/>
      <c r="AM1356" s="33"/>
      <c r="AN1356" s="33"/>
      <c r="AO1356" s="33"/>
      <c r="AP1356" s="33"/>
      <c r="AQ1356" s="33"/>
      <c r="AR1356" s="33"/>
      <c r="AS1356" s="33"/>
      <c r="AT1356" s="33"/>
      <c r="AU1356" s="33"/>
      <c r="AV1356" s="33"/>
      <c r="AW1356" s="33"/>
      <c r="AX1356" s="33"/>
      <c r="AY1356" s="33"/>
      <c r="AZ1356" s="33"/>
      <c r="BA1356" s="33"/>
      <c r="BB1356" s="33"/>
      <c r="BC1356" s="34">
        <f t="shared" si="216"/>
        <v>0</v>
      </c>
      <c r="BD1356" s="34">
        <f t="shared" si="217"/>
        <v>0</v>
      </c>
      <c r="BE1356" s="34">
        <f t="shared" si="218"/>
        <v>0</v>
      </c>
      <c r="BF1356" s="34">
        <f t="shared" si="215"/>
        <v>0</v>
      </c>
      <c r="BG1356" s="34">
        <f t="shared" si="219"/>
        <v>0</v>
      </c>
      <c r="BH1356" s="34">
        <f t="shared" si="220"/>
        <v>0</v>
      </c>
      <c r="BI1356" s="34">
        <f t="shared" si="221"/>
        <v>0</v>
      </c>
      <c r="BJ1356" s="84"/>
    </row>
    <row r="1357" spans="1:62" s="4" customFormat="1" ht="12.75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28"/>
      <c r="AE1357" s="28"/>
      <c r="AF1357" s="33"/>
      <c r="AG1357" s="33"/>
      <c r="AH1357" s="33"/>
      <c r="AI1357" s="33"/>
      <c r="AJ1357" s="33"/>
      <c r="AK1357" s="33"/>
      <c r="AL1357" s="33"/>
      <c r="AM1357" s="33"/>
      <c r="AN1357" s="33"/>
      <c r="AO1357" s="33"/>
      <c r="AP1357" s="33"/>
      <c r="AQ1357" s="33"/>
      <c r="AR1357" s="33"/>
      <c r="AS1357" s="33"/>
      <c r="AT1357" s="33"/>
      <c r="AU1357" s="33"/>
      <c r="AV1357" s="33"/>
      <c r="AW1357" s="33"/>
      <c r="AX1357" s="33"/>
      <c r="AY1357" s="33"/>
      <c r="AZ1357" s="33"/>
      <c r="BA1357" s="33"/>
      <c r="BB1357" s="33"/>
      <c r="BC1357" s="34">
        <f t="shared" si="216"/>
        <v>0</v>
      </c>
      <c r="BD1357" s="34">
        <f t="shared" si="217"/>
        <v>0</v>
      </c>
      <c r="BE1357" s="34">
        <f t="shared" si="218"/>
        <v>0</v>
      </c>
      <c r="BF1357" s="34">
        <f t="shared" si="215"/>
        <v>0</v>
      </c>
      <c r="BG1357" s="34">
        <f t="shared" si="219"/>
        <v>0</v>
      </c>
      <c r="BH1357" s="34">
        <f t="shared" si="220"/>
        <v>0</v>
      </c>
      <c r="BI1357" s="34">
        <f t="shared" si="221"/>
        <v>0</v>
      </c>
      <c r="BJ1357" s="84"/>
    </row>
    <row r="1358" spans="1:62" s="4" customFormat="1" ht="12.75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28"/>
      <c r="AE1358" s="28"/>
      <c r="AF1358" s="33"/>
      <c r="AG1358" s="33"/>
      <c r="AH1358" s="33"/>
      <c r="AI1358" s="33"/>
      <c r="AJ1358" s="33"/>
      <c r="AK1358" s="33"/>
      <c r="AL1358" s="33"/>
      <c r="AM1358" s="33"/>
      <c r="AN1358" s="33"/>
      <c r="AO1358" s="33"/>
      <c r="AP1358" s="33"/>
      <c r="AQ1358" s="33"/>
      <c r="AR1358" s="33"/>
      <c r="AS1358" s="33"/>
      <c r="AT1358" s="33"/>
      <c r="AU1358" s="33"/>
      <c r="AV1358" s="33"/>
      <c r="AW1358" s="33"/>
      <c r="AX1358" s="33"/>
      <c r="AY1358" s="33"/>
      <c r="AZ1358" s="33"/>
      <c r="BA1358" s="33"/>
      <c r="BB1358" s="33"/>
      <c r="BC1358" s="34">
        <f t="shared" si="216"/>
        <v>0</v>
      </c>
      <c r="BD1358" s="34">
        <f t="shared" si="217"/>
        <v>0</v>
      </c>
      <c r="BE1358" s="34">
        <f t="shared" si="218"/>
        <v>0</v>
      </c>
      <c r="BF1358" s="34">
        <f t="shared" si="215"/>
        <v>0</v>
      </c>
      <c r="BG1358" s="34">
        <f t="shared" si="219"/>
        <v>0</v>
      </c>
      <c r="BH1358" s="34">
        <f t="shared" si="220"/>
        <v>0</v>
      </c>
      <c r="BI1358" s="34">
        <f t="shared" si="221"/>
        <v>0</v>
      </c>
      <c r="BJ1358" s="84"/>
    </row>
    <row r="1359" spans="1:62" s="4" customFormat="1" ht="12.75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28"/>
      <c r="AE1359" s="28"/>
      <c r="AF1359" s="33"/>
      <c r="AG1359" s="33"/>
      <c r="AH1359" s="33"/>
      <c r="AI1359" s="33"/>
      <c r="AJ1359" s="33"/>
      <c r="AK1359" s="33"/>
      <c r="AL1359" s="33"/>
      <c r="AM1359" s="33"/>
      <c r="AN1359" s="33"/>
      <c r="AO1359" s="33"/>
      <c r="AP1359" s="33"/>
      <c r="AQ1359" s="33"/>
      <c r="AR1359" s="33"/>
      <c r="AS1359" s="33"/>
      <c r="AT1359" s="33"/>
      <c r="AU1359" s="33"/>
      <c r="AV1359" s="33"/>
      <c r="AW1359" s="33"/>
      <c r="AX1359" s="33"/>
      <c r="AY1359" s="33"/>
      <c r="AZ1359" s="33"/>
      <c r="BA1359" s="33"/>
      <c r="BB1359" s="33"/>
      <c r="BC1359" s="34">
        <f t="shared" si="216"/>
        <v>0</v>
      </c>
      <c r="BD1359" s="34">
        <f t="shared" si="217"/>
        <v>0</v>
      </c>
      <c r="BE1359" s="34">
        <f t="shared" si="218"/>
        <v>0</v>
      </c>
      <c r="BF1359" s="34">
        <f t="shared" si="215"/>
        <v>0</v>
      </c>
      <c r="BG1359" s="34">
        <f t="shared" si="219"/>
        <v>0</v>
      </c>
      <c r="BH1359" s="34">
        <f t="shared" si="220"/>
        <v>0</v>
      </c>
      <c r="BI1359" s="34">
        <f t="shared" si="221"/>
        <v>0</v>
      </c>
      <c r="BJ1359" s="84"/>
    </row>
    <row r="1360" spans="1:62" s="4" customFormat="1" ht="12.75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28"/>
      <c r="AE1360" s="28"/>
      <c r="AF1360" s="33"/>
      <c r="AG1360" s="33"/>
      <c r="AH1360" s="33"/>
      <c r="AI1360" s="33"/>
      <c r="AJ1360" s="33"/>
      <c r="AK1360" s="33"/>
      <c r="AL1360" s="33"/>
      <c r="AM1360" s="33"/>
      <c r="AN1360" s="33"/>
      <c r="AO1360" s="33"/>
      <c r="AP1360" s="33"/>
      <c r="AQ1360" s="33"/>
      <c r="AR1360" s="33"/>
      <c r="AS1360" s="33"/>
      <c r="AT1360" s="33"/>
      <c r="AU1360" s="33"/>
      <c r="AV1360" s="33"/>
      <c r="AW1360" s="33"/>
      <c r="AX1360" s="33"/>
      <c r="AY1360" s="33"/>
      <c r="AZ1360" s="33"/>
      <c r="BA1360" s="33"/>
      <c r="BB1360" s="33"/>
      <c r="BC1360" s="34">
        <f t="shared" si="216"/>
        <v>0</v>
      </c>
      <c r="BD1360" s="34">
        <f t="shared" si="217"/>
        <v>0</v>
      </c>
      <c r="BE1360" s="34">
        <f t="shared" si="218"/>
        <v>0</v>
      </c>
      <c r="BF1360" s="34">
        <f t="shared" si="215"/>
        <v>0</v>
      </c>
      <c r="BG1360" s="34">
        <f t="shared" si="219"/>
        <v>0</v>
      </c>
      <c r="BH1360" s="34">
        <f t="shared" si="220"/>
        <v>0</v>
      </c>
      <c r="BI1360" s="34">
        <f t="shared" si="221"/>
        <v>0</v>
      </c>
      <c r="BJ1360" s="84"/>
    </row>
    <row r="1361" spans="1:62" s="4" customFormat="1" ht="12.75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28"/>
      <c r="AE1361" s="28"/>
      <c r="AF1361" s="33"/>
      <c r="AG1361" s="33"/>
      <c r="AH1361" s="33"/>
      <c r="AI1361" s="33"/>
      <c r="AJ1361" s="33"/>
      <c r="AK1361" s="33"/>
      <c r="AL1361" s="33"/>
      <c r="AM1361" s="33"/>
      <c r="AN1361" s="33"/>
      <c r="AO1361" s="33"/>
      <c r="AP1361" s="33"/>
      <c r="AQ1361" s="33"/>
      <c r="AR1361" s="33"/>
      <c r="AS1361" s="33"/>
      <c r="AT1361" s="33"/>
      <c r="AU1361" s="33"/>
      <c r="AV1361" s="33"/>
      <c r="AW1361" s="33"/>
      <c r="AX1361" s="33"/>
      <c r="AY1361" s="33"/>
      <c r="AZ1361" s="33"/>
      <c r="BA1361" s="33"/>
      <c r="BB1361" s="33"/>
      <c r="BC1361" s="34">
        <f t="shared" si="216"/>
        <v>0</v>
      </c>
      <c r="BD1361" s="34">
        <f t="shared" si="217"/>
        <v>0</v>
      </c>
      <c r="BE1361" s="34">
        <f t="shared" si="218"/>
        <v>0</v>
      </c>
      <c r="BF1361" s="34">
        <f t="shared" si="215"/>
        <v>0</v>
      </c>
      <c r="BG1361" s="34">
        <f t="shared" si="219"/>
        <v>0</v>
      </c>
      <c r="BH1361" s="34">
        <f t="shared" si="220"/>
        <v>0</v>
      </c>
      <c r="BI1361" s="34">
        <f t="shared" si="221"/>
        <v>0</v>
      </c>
      <c r="BJ1361" s="84"/>
    </row>
    <row r="1362" spans="1:62" s="4" customFormat="1" ht="12.75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28"/>
      <c r="AE1362" s="28"/>
      <c r="AF1362" s="33"/>
      <c r="AG1362" s="33"/>
      <c r="AH1362" s="33"/>
      <c r="AI1362" s="33"/>
      <c r="AJ1362" s="33"/>
      <c r="AK1362" s="33"/>
      <c r="AL1362" s="33"/>
      <c r="AM1362" s="33"/>
      <c r="AN1362" s="33"/>
      <c r="AO1362" s="33"/>
      <c r="AP1362" s="33"/>
      <c r="AQ1362" s="33"/>
      <c r="AR1362" s="33"/>
      <c r="AS1362" s="33"/>
      <c r="AT1362" s="33"/>
      <c r="AU1362" s="33"/>
      <c r="AV1362" s="33"/>
      <c r="AW1362" s="33"/>
      <c r="AX1362" s="33"/>
      <c r="AY1362" s="33"/>
      <c r="AZ1362" s="33"/>
      <c r="BA1362" s="33"/>
      <c r="BB1362" s="33"/>
      <c r="BC1362" s="34">
        <f t="shared" si="216"/>
        <v>0</v>
      </c>
      <c r="BD1362" s="34">
        <f t="shared" si="217"/>
        <v>0</v>
      </c>
      <c r="BE1362" s="34">
        <f t="shared" si="218"/>
        <v>0</v>
      </c>
      <c r="BF1362" s="34">
        <f t="shared" si="215"/>
        <v>0</v>
      </c>
      <c r="BG1362" s="34">
        <f t="shared" si="219"/>
        <v>0</v>
      </c>
      <c r="BH1362" s="34">
        <f t="shared" si="220"/>
        <v>0</v>
      </c>
      <c r="BI1362" s="34">
        <f t="shared" si="221"/>
        <v>0</v>
      </c>
      <c r="BJ1362" s="84"/>
    </row>
    <row r="1363" spans="1:62" s="4" customFormat="1" ht="12.75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28"/>
      <c r="AE1363" s="28"/>
      <c r="AF1363" s="33"/>
      <c r="AG1363" s="33"/>
      <c r="AH1363" s="33"/>
      <c r="AI1363" s="33"/>
      <c r="AJ1363" s="33"/>
      <c r="AK1363" s="33"/>
      <c r="AL1363" s="33"/>
      <c r="AM1363" s="33"/>
      <c r="AN1363" s="33"/>
      <c r="AO1363" s="33"/>
      <c r="AP1363" s="33"/>
      <c r="AQ1363" s="33"/>
      <c r="AR1363" s="33"/>
      <c r="AS1363" s="33"/>
      <c r="AT1363" s="33"/>
      <c r="AU1363" s="33"/>
      <c r="AV1363" s="33"/>
      <c r="AW1363" s="33"/>
      <c r="AX1363" s="33"/>
      <c r="AY1363" s="33"/>
      <c r="AZ1363" s="33"/>
      <c r="BA1363" s="33"/>
      <c r="BB1363" s="33"/>
      <c r="BC1363" s="34">
        <f t="shared" si="216"/>
        <v>0</v>
      </c>
      <c r="BD1363" s="34">
        <f t="shared" si="217"/>
        <v>0</v>
      </c>
      <c r="BE1363" s="34">
        <f t="shared" si="218"/>
        <v>0</v>
      </c>
      <c r="BF1363" s="34">
        <f t="shared" si="215"/>
        <v>0</v>
      </c>
      <c r="BG1363" s="34">
        <f t="shared" si="219"/>
        <v>0</v>
      </c>
      <c r="BH1363" s="34">
        <f t="shared" si="220"/>
        <v>0</v>
      </c>
      <c r="BI1363" s="34">
        <f t="shared" si="221"/>
        <v>0</v>
      </c>
      <c r="BJ1363" s="84"/>
    </row>
    <row r="1364" spans="1:62" s="4" customFormat="1" ht="12.75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28"/>
      <c r="AE1364" s="28"/>
      <c r="AF1364" s="33"/>
      <c r="AG1364" s="33"/>
      <c r="AH1364" s="33"/>
      <c r="AI1364" s="33"/>
      <c r="AJ1364" s="33"/>
      <c r="AK1364" s="33"/>
      <c r="AL1364" s="33"/>
      <c r="AM1364" s="33"/>
      <c r="AN1364" s="33"/>
      <c r="AO1364" s="33"/>
      <c r="AP1364" s="33"/>
      <c r="AQ1364" s="33"/>
      <c r="AR1364" s="33"/>
      <c r="AS1364" s="33"/>
      <c r="AT1364" s="33"/>
      <c r="AU1364" s="33"/>
      <c r="AV1364" s="33"/>
      <c r="AW1364" s="33"/>
      <c r="AX1364" s="33"/>
      <c r="AY1364" s="33"/>
      <c r="AZ1364" s="33"/>
      <c r="BA1364" s="33"/>
      <c r="BB1364" s="33"/>
      <c r="BC1364" s="34">
        <f t="shared" si="216"/>
        <v>0</v>
      </c>
      <c r="BD1364" s="34">
        <f t="shared" si="217"/>
        <v>0</v>
      </c>
      <c r="BE1364" s="34">
        <f t="shared" si="218"/>
        <v>0</v>
      </c>
      <c r="BF1364" s="34">
        <f t="shared" si="215"/>
        <v>0</v>
      </c>
      <c r="BG1364" s="34">
        <f t="shared" si="219"/>
        <v>0</v>
      </c>
      <c r="BH1364" s="34">
        <f t="shared" si="220"/>
        <v>0</v>
      </c>
      <c r="BI1364" s="34">
        <f t="shared" si="221"/>
        <v>0</v>
      </c>
      <c r="BJ1364" s="84"/>
    </row>
    <row r="1365" spans="1:62" s="4" customFormat="1" ht="12.75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28"/>
      <c r="AE1365" s="28"/>
      <c r="AF1365" s="33"/>
      <c r="AG1365" s="33"/>
      <c r="AH1365" s="33"/>
      <c r="AI1365" s="33"/>
      <c r="AJ1365" s="33"/>
      <c r="AK1365" s="33"/>
      <c r="AL1365" s="33"/>
      <c r="AM1365" s="33"/>
      <c r="AN1365" s="33"/>
      <c r="AO1365" s="33"/>
      <c r="AP1365" s="33"/>
      <c r="AQ1365" s="33"/>
      <c r="AR1365" s="33"/>
      <c r="AS1365" s="33"/>
      <c r="AT1365" s="33"/>
      <c r="AU1365" s="33"/>
      <c r="AV1365" s="33"/>
      <c r="AW1365" s="33"/>
      <c r="AX1365" s="33"/>
      <c r="AY1365" s="33"/>
      <c r="AZ1365" s="33"/>
      <c r="BA1365" s="33"/>
      <c r="BB1365" s="33"/>
      <c r="BC1365" s="34">
        <f t="shared" si="216"/>
        <v>0</v>
      </c>
      <c r="BD1365" s="34">
        <f t="shared" si="217"/>
        <v>0</v>
      </c>
      <c r="BE1365" s="34">
        <f t="shared" si="218"/>
        <v>0</v>
      </c>
      <c r="BF1365" s="34">
        <f t="shared" si="215"/>
        <v>0</v>
      </c>
      <c r="BG1365" s="34">
        <f t="shared" si="219"/>
        <v>0</v>
      </c>
      <c r="BH1365" s="34">
        <f t="shared" si="220"/>
        <v>0</v>
      </c>
      <c r="BI1365" s="34">
        <f t="shared" si="221"/>
        <v>0</v>
      </c>
      <c r="BJ1365" s="84"/>
    </row>
    <row r="1366" spans="1:62" s="4" customFormat="1" ht="12.75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28"/>
      <c r="AE1366" s="28"/>
      <c r="AF1366" s="33"/>
      <c r="AG1366" s="33"/>
      <c r="AH1366" s="33"/>
      <c r="AI1366" s="33"/>
      <c r="AJ1366" s="33"/>
      <c r="AK1366" s="33"/>
      <c r="AL1366" s="33"/>
      <c r="AM1366" s="33"/>
      <c r="AN1366" s="33"/>
      <c r="AO1366" s="33"/>
      <c r="AP1366" s="33"/>
      <c r="AQ1366" s="33"/>
      <c r="AR1366" s="33"/>
      <c r="AS1366" s="33"/>
      <c r="AT1366" s="33"/>
      <c r="AU1366" s="33"/>
      <c r="AV1366" s="33"/>
      <c r="AW1366" s="33"/>
      <c r="AX1366" s="33"/>
      <c r="AY1366" s="33"/>
      <c r="AZ1366" s="33"/>
      <c r="BA1366" s="33"/>
      <c r="BB1366" s="33"/>
      <c r="BC1366" s="34">
        <f t="shared" si="216"/>
        <v>0</v>
      </c>
      <c r="BD1366" s="34">
        <f t="shared" si="217"/>
        <v>0</v>
      </c>
      <c r="BE1366" s="34">
        <f t="shared" si="218"/>
        <v>0</v>
      </c>
      <c r="BF1366" s="34">
        <f t="shared" si="215"/>
        <v>0</v>
      </c>
      <c r="BG1366" s="34">
        <f t="shared" si="219"/>
        <v>0</v>
      </c>
      <c r="BH1366" s="34">
        <f t="shared" si="220"/>
        <v>0</v>
      </c>
      <c r="BI1366" s="34">
        <f t="shared" si="221"/>
        <v>0</v>
      </c>
      <c r="BJ1366" s="84"/>
    </row>
    <row r="1367" spans="1:62" s="4" customFormat="1" ht="12.75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28"/>
      <c r="AE1367" s="28"/>
      <c r="AF1367" s="33"/>
      <c r="AG1367" s="33"/>
      <c r="AH1367" s="33"/>
      <c r="AI1367" s="33"/>
      <c r="AJ1367" s="33"/>
      <c r="AK1367" s="33"/>
      <c r="AL1367" s="33"/>
      <c r="AM1367" s="33"/>
      <c r="AN1367" s="33"/>
      <c r="AO1367" s="33"/>
      <c r="AP1367" s="33"/>
      <c r="AQ1367" s="33"/>
      <c r="AR1367" s="33"/>
      <c r="AS1367" s="33"/>
      <c r="AT1367" s="33"/>
      <c r="AU1367" s="33"/>
      <c r="AV1367" s="33"/>
      <c r="AW1367" s="33"/>
      <c r="AX1367" s="33"/>
      <c r="AY1367" s="33"/>
      <c r="AZ1367" s="33"/>
      <c r="BA1367" s="33"/>
      <c r="BB1367" s="33"/>
      <c r="BC1367" s="34">
        <f t="shared" si="216"/>
        <v>0</v>
      </c>
      <c r="BD1367" s="34">
        <f t="shared" si="217"/>
        <v>0</v>
      </c>
      <c r="BE1367" s="34">
        <f t="shared" si="218"/>
        <v>0</v>
      </c>
      <c r="BF1367" s="34">
        <f t="shared" si="215"/>
        <v>0</v>
      </c>
      <c r="BG1367" s="34">
        <f t="shared" si="219"/>
        <v>0</v>
      </c>
      <c r="BH1367" s="34">
        <f t="shared" si="220"/>
        <v>0</v>
      </c>
      <c r="BI1367" s="34">
        <f t="shared" si="221"/>
        <v>0</v>
      </c>
      <c r="BJ1367" s="84"/>
    </row>
    <row r="1368" spans="1:62" s="4" customFormat="1" ht="12.75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28"/>
      <c r="AE1368" s="28"/>
      <c r="AF1368" s="33"/>
      <c r="AG1368" s="33"/>
      <c r="AH1368" s="33"/>
      <c r="AI1368" s="33"/>
      <c r="AJ1368" s="33"/>
      <c r="AK1368" s="33"/>
      <c r="AL1368" s="33"/>
      <c r="AM1368" s="33"/>
      <c r="AN1368" s="33"/>
      <c r="AO1368" s="33"/>
      <c r="AP1368" s="33"/>
      <c r="AQ1368" s="33"/>
      <c r="AR1368" s="33"/>
      <c r="AS1368" s="33"/>
      <c r="AT1368" s="33"/>
      <c r="AU1368" s="33"/>
      <c r="AV1368" s="33"/>
      <c r="AW1368" s="33"/>
      <c r="AX1368" s="33"/>
      <c r="AY1368" s="33"/>
      <c r="AZ1368" s="33"/>
      <c r="BA1368" s="33"/>
      <c r="BB1368" s="33"/>
      <c r="BC1368" s="34">
        <f t="shared" si="216"/>
        <v>0</v>
      </c>
      <c r="BD1368" s="34">
        <f t="shared" si="217"/>
        <v>0</v>
      </c>
      <c r="BE1368" s="34">
        <f t="shared" si="218"/>
        <v>0</v>
      </c>
      <c r="BF1368" s="34">
        <f t="shared" si="215"/>
        <v>0</v>
      </c>
      <c r="BG1368" s="34">
        <f t="shared" si="219"/>
        <v>0</v>
      </c>
      <c r="BH1368" s="34">
        <f t="shared" si="220"/>
        <v>0</v>
      </c>
      <c r="BI1368" s="34">
        <f t="shared" si="221"/>
        <v>0</v>
      </c>
      <c r="BJ1368" s="84"/>
    </row>
    <row r="1369" spans="1:62" s="4" customFormat="1" ht="12.75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28"/>
      <c r="AE1369" s="28"/>
      <c r="AF1369" s="33"/>
      <c r="AG1369" s="33"/>
      <c r="AH1369" s="33"/>
      <c r="AI1369" s="33"/>
      <c r="AJ1369" s="33"/>
      <c r="AK1369" s="33"/>
      <c r="AL1369" s="33"/>
      <c r="AM1369" s="33"/>
      <c r="AN1369" s="33"/>
      <c r="AO1369" s="33"/>
      <c r="AP1369" s="33"/>
      <c r="AQ1369" s="33"/>
      <c r="AR1369" s="33"/>
      <c r="AS1369" s="33"/>
      <c r="AT1369" s="33"/>
      <c r="AU1369" s="33"/>
      <c r="AV1369" s="33"/>
      <c r="AW1369" s="33"/>
      <c r="AX1369" s="33"/>
      <c r="AY1369" s="33"/>
      <c r="AZ1369" s="33"/>
      <c r="BA1369" s="33"/>
      <c r="BB1369" s="33"/>
      <c r="BC1369" s="34">
        <f t="shared" si="216"/>
        <v>0</v>
      </c>
      <c r="BD1369" s="34">
        <f t="shared" si="217"/>
        <v>0</v>
      </c>
      <c r="BE1369" s="34">
        <f t="shared" si="218"/>
        <v>0</v>
      </c>
      <c r="BF1369" s="34">
        <f t="shared" si="215"/>
        <v>0</v>
      </c>
      <c r="BG1369" s="34">
        <f t="shared" si="219"/>
        <v>0</v>
      </c>
      <c r="BH1369" s="34">
        <f t="shared" si="220"/>
        <v>0</v>
      </c>
      <c r="BI1369" s="34">
        <f t="shared" si="221"/>
        <v>0</v>
      </c>
      <c r="BJ1369" s="84"/>
    </row>
    <row r="1370" spans="1:62" s="4" customFormat="1" ht="12.75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28"/>
      <c r="AE1370" s="28"/>
      <c r="AF1370" s="33"/>
      <c r="AG1370" s="33"/>
      <c r="AH1370" s="33"/>
      <c r="AI1370" s="33"/>
      <c r="AJ1370" s="33"/>
      <c r="AK1370" s="33"/>
      <c r="AL1370" s="33"/>
      <c r="AM1370" s="33"/>
      <c r="AN1370" s="33"/>
      <c r="AO1370" s="33"/>
      <c r="AP1370" s="33"/>
      <c r="AQ1370" s="33"/>
      <c r="AR1370" s="33"/>
      <c r="AS1370" s="33"/>
      <c r="AT1370" s="33"/>
      <c r="AU1370" s="33"/>
      <c r="AV1370" s="33"/>
      <c r="AW1370" s="33"/>
      <c r="AX1370" s="33"/>
      <c r="AY1370" s="33"/>
      <c r="AZ1370" s="33"/>
      <c r="BA1370" s="33"/>
      <c r="BB1370" s="33"/>
      <c r="BC1370" s="34">
        <f t="shared" si="216"/>
        <v>0</v>
      </c>
      <c r="BD1370" s="34">
        <f t="shared" si="217"/>
        <v>0</v>
      </c>
      <c r="BE1370" s="34">
        <f t="shared" si="218"/>
        <v>0</v>
      </c>
      <c r="BF1370" s="34">
        <f t="shared" si="215"/>
        <v>0</v>
      </c>
      <c r="BG1370" s="34">
        <f t="shared" si="219"/>
        <v>0</v>
      </c>
      <c r="BH1370" s="34">
        <f t="shared" si="220"/>
        <v>0</v>
      </c>
      <c r="BI1370" s="34">
        <f t="shared" si="221"/>
        <v>0</v>
      </c>
      <c r="BJ1370" s="84"/>
    </row>
    <row r="1371" spans="1:62" s="4" customFormat="1" ht="12.75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28"/>
      <c r="AE1371" s="28"/>
      <c r="AF1371" s="33"/>
      <c r="AG1371" s="33"/>
      <c r="AH1371" s="33"/>
      <c r="AI1371" s="33"/>
      <c r="AJ1371" s="33"/>
      <c r="AK1371" s="33"/>
      <c r="AL1371" s="33"/>
      <c r="AM1371" s="33"/>
      <c r="AN1371" s="33"/>
      <c r="AO1371" s="33"/>
      <c r="AP1371" s="33"/>
      <c r="AQ1371" s="33"/>
      <c r="AR1371" s="33"/>
      <c r="AS1371" s="33"/>
      <c r="AT1371" s="33"/>
      <c r="AU1371" s="33"/>
      <c r="AV1371" s="33"/>
      <c r="AW1371" s="33"/>
      <c r="AX1371" s="33"/>
      <c r="AY1371" s="33"/>
      <c r="AZ1371" s="33"/>
      <c r="BA1371" s="33"/>
      <c r="BB1371" s="33"/>
      <c r="BC1371" s="34">
        <f t="shared" si="216"/>
        <v>0</v>
      </c>
      <c r="BD1371" s="34">
        <f t="shared" si="217"/>
        <v>0</v>
      </c>
      <c r="BE1371" s="34">
        <f t="shared" si="218"/>
        <v>0</v>
      </c>
      <c r="BF1371" s="34">
        <f t="shared" si="215"/>
        <v>0</v>
      </c>
      <c r="BG1371" s="34">
        <f t="shared" si="219"/>
        <v>0</v>
      </c>
      <c r="BH1371" s="34">
        <f t="shared" si="220"/>
        <v>0</v>
      </c>
      <c r="BI1371" s="34">
        <f t="shared" si="221"/>
        <v>0</v>
      </c>
      <c r="BJ1371" s="84"/>
    </row>
    <row r="1372" spans="1:62" s="4" customFormat="1" ht="12.75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28"/>
      <c r="AE1372" s="28"/>
      <c r="AF1372" s="33"/>
      <c r="AG1372" s="33"/>
      <c r="AH1372" s="33"/>
      <c r="AI1372" s="33"/>
      <c r="AJ1372" s="33"/>
      <c r="AK1372" s="33"/>
      <c r="AL1372" s="33"/>
      <c r="AM1372" s="33"/>
      <c r="AN1372" s="33"/>
      <c r="AO1372" s="33"/>
      <c r="AP1372" s="33"/>
      <c r="AQ1372" s="33"/>
      <c r="AR1372" s="33"/>
      <c r="AS1372" s="33"/>
      <c r="AT1372" s="33"/>
      <c r="AU1372" s="33"/>
      <c r="AV1372" s="33"/>
      <c r="AW1372" s="33"/>
      <c r="AX1372" s="33"/>
      <c r="AY1372" s="33"/>
      <c r="AZ1372" s="33"/>
      <c r="BA1372" s="33"/>
      <c r="BB1372" s="33"/>
      <c r="BC1372" s="34">
        <f t="shared" si="216"/>
        <v>0</v>
      </c>
      <c r="BD1372" s="34">
        <f t="shared" si="217"/>
        <v>0</v>
      </c>
      <c r="BE1372" s="34">
        <f t="shared" si="218"/>
        <v>0</v>
      </c>
      <c r="BF1372" s="34">
        <f t="shared" si="215"/>
        <v>0</v>
      </c>
      <c r="BG1372" s="34">
        <f t="shared" si="219"/>
        <v>0</v>
      </c>
      <c r="BH1372" s="34">
        <f t="shared" si="220"/>
        <v>0</v>
      </c>
      <c r="BI1372" s="34">
        <f t="shared" si="221"/>
        <v>0</v>
      </c>
      <c r="BJ1372" s="84"/>
    </row>
    <row r="1373" spans="1:62" s="4" customFormat="1" ht="12.75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28"/>
      <c r="AE1373" s="28"/>
      <c r="AF1373" s="33"/>
      <c r="AG1373" s="33"/>
      <c r="AH1373" s="33"/>
      <c r="AI1373" s="33"/>
      <c r="AJ1373" s="33"/>
      <c r="AK1373" s="33"/>
      <c r="AL1373" s="33"/>
      <c r="AM1373" s="33"/>
      <c r="AN1373" s="33"/>
      <c r="AO1373" s="33"/>
      <c r="AP1373" s="33"/>
      <c r="AQ1373" s="33"/>
      <c r="AR1373" s="33"/>
      <c r="AS1373" s="33"/>
      <c r="AT1373" s="33"/>
      <c r="AU1373" s="33"/>
      <c r="AV1373" s="33"/>
      <c r="AW1373" s="33"/>
      <c r="AX1373" s="33"/>
      <c r="AY1373" s="33"/>
      <c r="AZ1373" s="33"/>
      <c r="BA1373" s="33"/>
      <c r="BB1373" s="33"/>
      <c r="BC1373" s="34">
        <f t="shared" si="216"/>
        <v>0</v>
      </c>
      <c r="BD1373" s="34">
        <f t="shared" si="217"/>
        <v>0</v>
      </c>
      <c r="BE1373" s="34">
        <f t="shared" si="218"/>
        <v>0</v>
      </c>
      <c r="BF1373" s="34">
        <f t="shared" si="215"/>
        <v>0</v>
      </c>
      <c r="BG1373" s="34">
        <f t="shared" si="219"/>
        <v>0</v>
      </c>
      <c r="BH1373" s="34">
        <f t="shared" si="220"/>
        <v>0</v>
      </c>
      <c r="BI1373" s="34">
        <f t="shared" si="221"/>
        <v>0</v>
      </c>
      <c r="BJ1373" s="84"/>
    </row>
    <row r="1374" spans="1:62" s="4" customFormat="1" ht="12.75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28"/>
      <c r="AE1374" s="28"/>
      <c r="AF1374" s="33"/>
      <c r="AG1374" s="33"/>
      <c r="AH1374" s="33"/>
      <c r="AI1374" s="33"/>
      <c r="AJ1374" s="33"/>
      <c r="AK1374" s="33"/>
      <c r="AL1374" s="33"/>
      <c r="AM1374" s="33"/>
      <c r="AN1374" s="33"/>
      <c r="AO1374" s="33"/>
      <c r="AP1374" s="33"/>
      <c r="AQ1374" s="33"/>
      <c r="AR1374" s="33"/>
      <c r="AS1374" s="33"/>
      <c r="AT1374" s="33"/>
      <c r="AU1374" s="33"/>
      <c r="AV1374" s="33"/>
      <c r="AW1374" s="33"/>
      <c r="AX1374" s="33"/>
      <c r="AY1374" s="33"/>
      <c r="AZ1374" s="33"/>
      <c r="BA1374" s="33"/>
      <c r="BB1374" s="33"/>
      <c r="BC1374" s="34">
        <f t="shared" si="216"/>
        <v>0</v>
      </c>
      <c r="BD1374" s="34">
        <f t="shared" si="217"/>
        <v>0</v>
      </c>
      <c r="BE1374" s="34">
        <f t="shared" si="218"/>
        <v>0</v>
      </c>
      <c r="BF1374" s="34">
        <f t="shared" si="215"/>
        <v>0</v>
      </c>
      <c r="BG1374" s="34">
        <f t="shared" si="219"/>
        <v>0</v>
      </c>
      <c r="BH1374" s="34">
        <f t="shared" si="220"/>
        <v>0</v>
      </c>
      <c r="BI1374" s="34">
        <f t="shared" si="221"/>
        <v>0</v>
      </c>
      <c r="BJ1374" s="84"/>
    </row>
    <row r="1375" spans="1:62" s="4" customFormat="1" ht="12.75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28"/>
      <c r="AE1375" s="28"/>
      <c r="AF1375" s="33"/>
      <c r="AG1375" s="33"/>
      <c r="AH1375" s="33"/>
      <c r="AI1375" s="33"/>
      <c r="AJ1375" s="33"/>
      <c r="AK1375" s="33"/>
      <c r="AL1375" s="33"/>
      <c r="AM1375" s="33"/>
      <c r="AN1375" s="33"/>
      <c r="AO1375" s="33"/>
      <c r="AP1375" s="33"/>
      <c r="AQ1375" s="33"/>
      <c r="AR1375" s="33"/>
      <c r="AS1375" s="33"/>
      <c r="AT1375" s="33"/>
      <c r="AU1375" s="33"/>
      <c r="AV1375" s="33"/>
      <c r="AW1375" s="33"/>
      <c r="AX1375" s="33"/>
      <c r="AY1375" s="33"/>
      <c r="AZ1375" s="33"/>
      <c r="BA1375" s="33"/>
      <c r="BB1375" s="33"/>
      <c r="BC1375" s="34">
        <f t="shared" si="216"/>
        <v>0</v>
      </c>
      <c r="BD1375" s="34">
        <f t="shared" si="217"/>
        <v>0</v>
      </c>
      <c r="BE1375" s="34">
        <f t="shared" si="218"/>
        <v>0</v>
      </c>
      <c r="BF1375" s="34">
        <f t="shared" si="215"/>
        <v>0</v>
      </c>
      <c r="BG1375" s="34">
        <f t="shared" si="219"/>
        <v>0</v>
      </c>
      <c r="BH1375" s="34">
        <f t="shared" si="220"/>
        <v>0</v>
      </c>
      <c r="BI1375" s="34">
        <f t="shared" si="221"/>
        <v>0</v>
      </c>
      <c r="BJ1375" s="84"/>
    </row>
    <row r="1376" spans="1:62" s="4" customFormat="1" ht="12.75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28"/>
      <c r="AE1376" s="28"/>
      <c r="AF1376" s="33"/>
      <c r="AG1376" s="33"/>
      <c r="AH1376" s="33"/>
      <c r="AI1376" s="33"/>
      <c r="AJ1376" s="33"/>
      <c r="AK1376" s="33"/>
      <c r="AL1376" s="33"/>
      <c r="AM1376" s="33"/>
      <c r="AN1376" s="33"/>
      <c r="AO1376" s="33"/>
      <c r="AP1376" s="33"/>
      <c r="AQ1376" s="33"/>
      <c r="AR1376" s="33"/>
      <c r="AS1376" s="33"/>
      <c r="AT1376" s="33"/>
      <c r="AU1376" s="33"/>
      <c r="AV1376" s="33"/>
      <c r="AW1376" s="33"/>
      <c r="AX1376" s="33"/>
      <c r="AY1376" s="33"/>
      <c r="AZ1376" s="33"/>
      <c r="BA1376" s="33"/>
      <c r="BB1376" s="33"/>
      <c r="BC1376" s="34">
        <f t="shared" si="216"/>
        <v>0</v>
      </c>
      <c r="BD1376" s="34">
        <f t="shared" si="217"/>
        <v>0</v>
      </c>
      <c r="BE1376" s="34">
        <f t="shared" si="218"/>
        <v>0</v>
      </c>
      <c r="BF1376" s="34">
        <f t="shared" si="215"/>
        <v>0</v>
      </c>
      <c r="BG1376" s="34">
        <f t="shared" si="219"/>
        <v>0</v>
      </c>
      <c r="BH1376" s="34">
        <f t="shared" si="220"/>
        <v>0</v>
      </c>
      <c r="BI1376" s="34">
        <f t="shared" si="221"/>
        <v>0</v>
      </c>
      <c r="BJ1376" s="84"/>
    </row>
    <row r="1377" spans="1:62" s="4" customFormat="1" ht="12.75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28"/>
      <c r="AE1377" s="28"/>
      <c r="AF1377" s="33"/>
      <c r="AG1377" s="33"/>
      <c r="AH1377" s="33"/>
      <c r="AI1377" s="33"/>
      <c r="AJ1377" s="33"/>
      <c r="AK1377" s="33"/>
      <c r="AL1377" s="33"/>
      <c r="AM1377" s="33"/>
      <c r="AN1377" s="33"/>
      <c r="AO1377" s="33"/>
      <c r="AP1377" s="33"/>
      <c r="AQ1377" s="33"/>
      <c r="AR1377" s="33"/>
      <c r="AS1377" s="33"/>
      <c r="AT1377" s="33"/>
      <c r="AU1377" s="33"/>
      <c r="AV1377" s="33"/>
      <c r="AW1377" s="33"/>
      <c r="AX1377" s="33"/>
      <c r="AY1377" s="33"/>
      <c r="AZ1377" s="33"/>
      <c r="BA1377" s="33"/>
      <c r="BB1377" s="33"/>
      <c r="BC1377" s="34">
        <f t="shared" si="216"/>
        <v>0</v>
      </c>
      <c r="BD1377" s="34">
        <f t="shared" si="217"/>
        <v>0</v>
      </c>
      <c r="BE1377" s="34">
        <f t="shared" si="218"/>
        <v>0</v>
      </c>
      <c r="BF1377" s="34">
        <f t="shared" si="215"/>
        <v>0</v>
      </c>
      <c r="BG1377" s="34">
        <f t="shared" si="219"/>
        <v>0</v>
      </c>
      <c r="BH1377" s="34">
        <f t="shared" si="220"/>
        <v>0</v>
      </c>
      <c r="BI1377" s="34">
        <f t="shared" si="221"/>
        <v>0</v>
      </c>
      <c r="BJ1377" s="84"/>
    </row>
    <row r="1378" spans="1:62" s="4" customFormat="1" ht="12.75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28"/>
      <c r="AE1378" s="28"/>
      <c r="AF1378" s="33"/>
      <c r="AG1378" s="33"/>
      <c r="AH1378" s="33"/>
      <c r="AI1378" s="33"/>
      <c r="AJ1378" s="33"/>
      <c r="AK1378" s="33"/>
      <c r="AL1378" s="33"/>
      <c r="AM1378" s="33"/>
      <c r="AN1378" s="33"/>
      <c r="AO1378" s="33"/>
      <c r="AP1378" s="33"/>
      <c r="AQ1378" s="33"/>
      <c r="AR1378" s="33"/>
      <c r="AS1378" s="33"/>
      <c r="AT1378" s="33"/>
      <c r="AU1378" s="33"/>
      <c r="AV1378" s="33"/>
      <c r="AW1378" s="33"/>
      <c r="AX1378" s="33"/>
      <c r="AY1378" s="33"/>
      <c r="AZ1378" s="33"/>
      <c r="BA1378" s="33"/>
      <c r="BB1378" s="33"/>
      <c r="BC1378" s="34">
        <f t="shared" si="216"/>
        <v>0</v>
      </c>
      <c r="BD1378" s="34">
        <f t="shared" si="217"/>
        <v>0</v>
      </c>
      <c r="BE1378" s="34">
        <f t="shared" si="218"/>
        <v>0</v>
      </c>
      <c r="BF1378" s="34">
        <f t="shared" si="215"/>
        <v>0</v>
      </c>
      <c r="BG1378" s="34">
        <f t="shared" si="219"/>
        <v>0</v>
      </c>
      <c r="BH1378" s="34">
        <f t="shared" si="220"/>
        <v>0</v>
      </c>
      <c r="BI1378" s="34">
        <f t="shared" si="221"/>
        <v>0</v>
      </c>
      <c r="BJ1378" s="84"/>
    </row>
    <row r="1379" spans="1:62" s="4" customFormat="1" ht="12.75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28"/>
      <c r="AE1379" s="28"/>
      <c r="AF1379" s="33"/>
      <c r="AG1379" s="33"/>
      <c r="AH1379" s="33"/>
      <c r="AI1379" s="33"/>
      <c r="AJ1379" s="33"/>
      <c r="AK1379" s="33"/>
      <c r="AL1379" s="33"/>
      <c r="AM1379" s="33"/>
      <c r="AN1379" s="33"/>
      <c r="AO1379" s="33"/>
      <c r="AP1379" s="33"/>
      <c r="AQ1379" s="33"/>
      <c r="AR1379" s="33"/>
      <c r="AS1379" s="33"/>
      <c r="AT1379" s="33"/>
      <c r="AU1379" s="33"/>
      <c r="AV1379" s="33"/>
      <c r="AW1379" s="33"/>
      <c r="AX1379" s="33"/>
      <c r="AY1379" s="33"/>
      <c r="AZ1379" s="33"/>
      <c r="BA1379" s="33"/>
      <c r="BB1379" s="33"/>
      <c r="BC1379" s="34">
        <f t="shared" si="216"/>
        <v>0</v>
      </c>
      <c r="BD1379" s="34">
        <f t="shared" si="217"/>
        <v>0</v>
      </c>
      <c r="BE1379" s="34">
        <f t="shared" si="218"/>
        <v>0</v>
      </c>
      <c r="BF1379" s="34">
        <f t="shared" si="215"/>
        <v>0</v>
      </c>
      <c r="BG1379" s="34">
        <f t="shared" si="219"/>
        <v>0</v>
      </c>
      <c r="BH1379" s="34">
        <f t="shared" si="220"/>
        <v>0</v>
      </c>
      <c r="BI1379" s="34">
        <f t="shared" si="221"/>
        <v>0</v>
      </c>
      <c r="BJ1379" s="84"/>
    </row>
    <row r="1380" spans="1:62" s="4" customFormat="1" ht="12.75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28"/>
      <c r="AE1380" s="28"/>
      <c r="AF1380" s="33"/>
      <c r="AG1380" s="33"/>
      <c r="AH1380" s="33"/>
      <c r="AI1380" s="33"/>
      <c r="AJ1380" s="33"/>
      <c r="AK1380" s="33"/>
      <c r="AL1380" s="33"/>
      <c r="AM1380" s="33"/>
      <c r="AN1380" s="33"/>
      <c r="AO1380" s="33"/>
      <c r="AP1380" s="33"/>
      <c r="AQ1380" s="33"/>
      <c r="AR1380" s="33"/>
      <c r="AS1380" s="33"/>
      <c r="AT1380" s="33"/>
      <c r="AU1380" s="33"/>
      <c r="AV1380" s="33"/>
      <c r="AW1380" s="33"/>
      <c r="AX1380" s="33"/>
      <c r="AY1380" s="33"/>
      <c r="AZ1380" s="33"/>
      <c r="BA1380" s="33"/>
      <c r="BB1380" s="33"/>
      <c r="BC1380" s="34">
        <f t="shared" si="216"/>
        <v>0</v>
      </c>
      <c r="BD1380" s="34">
        <f t="shared" si="217"/>
        <v>0</v>
      </c>
      <c r="BE1380" s="34">
        <f t="shared" si="218"/>
        <v>0</v>
      </c>
      <c r="BF1380" s="34">
        <f t="shared" si="215"/>
        <v>0</v>
      </c>
      <c r="BG1380" s="34">
        <f t="shared" si="219"/>
        <v>0</v>
      </c>
      <c r="BH1380" s="34">
        <f t="shared" si="220"/>
        <v>0</v>
      </c>
      <c r="BI1380" s="34">
        <f t="shared" si="221"/>
        <v>0</v>
      </c>
      <c r="BJ1380" s="84"/>
    </row>
    <row r="1381" spans="1:62" s="4" customFormat="1" ht="12.75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28"/>
      <c r="AE1381" s="28"/>
      <c r="AF1381" s="33"/>
      <c r="AG1381" s="33"/>
      <c r="AH1381" s="33"/>
      <c r="AI1381" s="33"/>
      <c r="AJ1381" s="33"/>
      <c r="AK1381" s="33"/>
      <c r="AL1381" s="33"/>
      <c r="AM1381" s="33"/>
      <c r="AN1381" s="33"/>
      <c r="AO1381" s="33"/>
      <c r="AP1381" s="33"/>
      <c r="AQ1381" s="33"/>
      <c r="AR1381" s="33"/>
      <c r="AS1381" s="33"/>
      <c r="AT1381" s="33"/>
      <c r="AU1381" s="33"/>
      <c r="AV1381" s="33"/>
      <c r="AW1381" s="33"/>
      <c r="AX1381" s="33"/>
      <c r="AY1381" s="33"/>
      <c r="AZ1381" s="33"/>
      <c r="BA1381" s="33"/>
      <c r="BB1381" s="33"/>
      <c r="BC1381" s="34">
        <f t="shared" si="216"/>
        <v>0</v>
      </c>
      <c r="BD1381" s="34">
        <f t="shared" si="217"/>
        <v>0</v>
      </c>
      <c r="BE1381" s="34">
        <f t="shared" si="218"/>
        <v>0</v>
      </c>
      <c r="BF1381" s="34">
        <f t="shared" si="215"/>
        <v>0</v>
      </c>
      <c r="BG1381" s="34">
        <f t="shared" si="219"/>
        <v>0</v>
      </c>
      <c r="BH1381" s="34">
        <f t="shared" si="220"/>
        <v>0</v>
      </c>
      <c r="BI1381" s="34">
        <f t="shared" si="221"/>
        <v>0</v>
      </c>
      <c r="BJ1381" s="84"/>
    </row>
    <row r="1382" spans="1:62" s="4" customFormat="1" ht="12.75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28"/>
      <c r="AE1382" s="28"/>
      <c r="AF1382" s="33"/>
      <c r="AG1382" s="33"/>
      <c r="AH1382" s="33"/>
      <c r="AI1382" s="33"/>
      <c r="AJ1382" s="33"/>
      <c r="AK1382" s="33"/>
      <c r="AL1382" s="33"/>
      <c r="AM1382" s="33"/>
      <c r="AN1382" s="33"/>
      <c r="AO1382" s="33"/>
      <c r="AP1382" s="33"/>
      <c r="AQ1382" s="33"/>
      <c r="AR1382" s="33"/>
      <c r="AS1382" s="33"/>
      <c r="AT1382" s="33"/>
      <c r="AU1382" s="33"/>
      <c r="AV1382" s="33"/>
      <c r="AW1382" s="33"/>
      <c r="AX1382" s="33"/>
      <c r="AY1382" s="33"/>
      <c r="AZ1382" s="33"/>
      <c r="BA1382" s="33"/>
      <c r="BB1382" s="33"/>
      <c r="BC1382" s="34">
        <f t="shared" si="216"/>
        <v>0</v>
      </c>
      <c r="BD1382" s="34">
        <f t="shared" si="217"/>
        <v>0</v>
      </c>
      <c r="BE1382" s="34">
        <f t="shared" si="218"/>
        <v>0</v>
      </c>
      <c r="BF1382" s="34">
        <f t="shared" si="215"/>
        <v>0</v>
      </c>
      <c r="BG1382" s="34">
        <f t="shared" si="219"/>
        <v>0</v>
      </c>
      <c r="BH1382" s="34">
        <f t="shared" si="220"/>
        <v>0</v>
      </c>
      <c r="BI1382" s="34">
        <f t="shared" si="221"/>
        <v>0</v>
      </c>
      <c r="BJ1382" s="84"/>
    </row>
    <row r="1383" spans="1:62" s="4" customFormat="1" ht="12.75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28"/>
      <c r="AE1383" s="28"/>
      <c r="AF1383" s="33"/>
      <c r="AG1383" s="33"/>
      <c r="AH1383" s="33"/>
      <c r="AI1383" s="33"/>
      <c r="AJ1383" s="33"/>
      <c r="AK1383" s="33"/>
      <c r="AL1383" s="33"/>
      <c r="AM1383" s="33"/>
      <c r="AN1383" s="33"/>
      <c r="AO1383" s="33"/>
      <c r="AP1383" s="33"/>
      <c r="AQ1383" s="33"/>
      <c r="AR1383" s="33"/>
      <c r="AS1383" s="33"/>
      <c r="AT1383" s="33"/>
      <c r="AU1383" s="33"/>
      <c r="AV1383" s="33"/>
      <c r="AW1383" s="33"/>
      <c r="AX1383" s="33"/>
      <c r="AY1383" s="33"/>
      <c r="AZ1383" s="33"/>
      <c r="BA1383" s="33"/>
      <c r="BB1383" s="33"/>
      <c r="BC1383" s="34">
        <f t="shared" si="216"/>
        <v>0</v>
      </c>
      <c r="BD1383" s="34">
        <f t="shared" si="217"/>
        <v>0</v>
      </c>
      <c r="BE1383" s="34">
        <f t="shared" si="218"/>
        <v>0</v>
      </c>
      <c r="BF1383" s="34">
        <f t="shared" si="215"/>
        <v>0</v>
      </c>
      <c r="BG1383" s="34">
        <f t="shared" si="219"/>
        <v>0</v>
      </c>
      <c r="BH1383" s="34">
        <f t="shared" si="220"/>
        <v>0</v>
      </c>
      <c r="BI1383" s="34">
        <f t="shared" si="221"/>
        <v>0</v>
      </c>
      <c r="BJ1383" s="84"/>
    </row>
    <row r="1384" spans="1:62" s="4" customFormat="1" ht="12.75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28"/>
      <c r="AE1384" s="28"/>
      <c r="AF1384" s="33"/>
      <c r="AG1384" s="33"/>
      <c r="AH1384" s="33"/>
      <c r="AI1384" s="33"/>
      <c r="AJ1384" s="33"/>
      <c r="AK1384" s="33"/>
      <c r="AL1384" s="33"/>
      <c r="AM1384" s="33"/>
      <c r="AN1384" s="33"/>
      <c r="AO1384" s="33"/>
      <c r="AP1384" s="33"/>
      <c r="AQ1384" s="33"/>
      <c r="AR1384" s="33"/>
      <c r="AS1384" s="33"/>
      <c r="AT1384" s="33"/>
      <c r="AU1384" s="33"/>
      <c r="AV1384" s="33"/>
      <c r="AW1384" s="33"/>
      <c r="AX1384" s="33"/>
      <c r="AY1384" s="33"/>
      <c r="AZ1384" s="33"/>
      <c r="BA1384" s="33"/>
      <c r="BB1384" s="33"/>
      <c r="BC1384" s="34">
        <f t="shared" si="216"/>
        <v>0</v>
      </c>
      <c r="BD1384" s="34">
        <f t="shared" si="217"/>
        <v>0</v>
      </c>
      <c r="BE1384" s="34">
        <f t="shared" si="218"/>
        <v>0</v>
      </c>
      <c r="BF1384" s="34">
        <f t="shared" si="215"/>
        <v>0</v>
      </c>
      <c r="BG1384" s="34">
        <f t="shared" si="219"/>
        <v>0</v>
      </c>
      <c r="BH1384" s="34">
        <f t="shared" si="220"/>
        <v>0</v>
      </c>
      <c r="BI1384" s="34">
        <f t="shared" si="221"/>
        <v>0</v>
      </c>
      <c r="BJ1384" s="84"/>
    </row>
    <row r="1385" spans="1:62" s="4" customFormat="1" ht="12.75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28"/>
      <c r="AE1385" s="28"/>
      <c r="AF1385" s="33"/>
      <c r="AG1385" s="33"/>
      <c r="AH1385" s="33"/>
      <c r="AI1385" s="33"/>
      <c r="AJ1385" s="33"/>
      <c r="AK1385" s="33"/>
      <c r="AL1385" s="33"/>
      <c r="AM1385" s="33"/>
      <c r="AN1385" s="33"/>
      <c r="AO1385" s="33"/>
      <c r="AP1385" s="33"/>
      <c r="AQ1385" s="33"/>
      <c r="AR1385" s="33"/>
      <c r="AS1385" s="33"/>
      <c r="AT1385" s="33"/>
      <c r="AU1385" s="33"/>
      <c r="AV1385" s="33"/>
      <c r="AW1385" s="33"/>
      <c r="AX1385" s="33"/>
      <c r="AY1385" s="33"/>
      <c r="AZ1385" s="33"/>
      <c r="BA1385" s="33"/>
      <c r="BB1385" s="33"/>
      <c r="BC1385" s="34">
        <f t="shared" si="216"/>
        <v>0</v>
      </c>
      <c r="BD1385" s="34">
        <f t="shared" si="217"/>
        <v>0</v>
      </c>
      <c r="BE1385" s="34">
        <f t="shared" si="218"/>
        <v>0</v>
      </c>
      <c r="BF1385" s="34">
        <f t="shared" si="215"/>
        <v>0</v>
      </c>
      <c r="BG1385" s="34">
        <f t="shared" si="219"/>
        <v>0</v>
      </c>
      <c r="BH1385" s="34">
        <f t="shared" si="220"/>
        <v>0</v>
      </c>
      <c r="BI1385" s="34">
        <f t="shared" si="221"/>
        <v>0</v>
      </c>
      <c r="BJ1385" s="84"/>
    </row>
    <row r="1386" spans="1:62" s="4" customFormat="1" ht="12.75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28"/>
      <c r="AE1386" s="28"/>
      <c r="AF1386" s="33"/>
      <c r="AG1386" s="33"/>
      <c r="AH1386" s="33"/>
      <c r="AI1386" s="33"/>
      <c r="AJ1386" s="33"/>
      <c r="AK1386" s="33"/>
      <c r="AL1386" s="33"/>
      <c r="AM1386" s="33"/>
      <c r="AN1386" s="33"/>
      <c r="AO1386" s="33"/>
      <c r="AP1386" s="33"/>
      <c r="AQ1386" s="33"/>
      <c r="AR1386" s="33"/>
      <c r="AS1386" s="33"/>
      <c r="AT1386" s="33"/>
      <c r="AU1386" s="33"/>
      <c r="AV1386" s="33"/>
      <c r="AW1386" s="33"/>
      <c r="AX1386" s="33"/>
      <c r="AY1386" s="33"/>
      <c r="AZ1386" s="33"/>
      <c r="BA1386" s="33"/>
      <c r="BB1386" s="33"/>
      <c r="BC1386" s="34">
        <f t="shared" si="216"/>
        <v>0</v>
      </c>
      <c r="BD1386" s="34">
        <f t="shared" si="217"/>
        <v>0</v>
      </c>
      <c r="BE1386" s="34">
        <f t="shared" si="218"/>
        <v>0</v>
      </c>
      <c r="BF1386" s="34">
        <f t="shared" si="215"/>
        <v>0</v>
      </c>
      <c r="BG1386" s="34">
        <f t="shared" si="219"/>
        <v>0</v>
      </c>
      <c r="BH1386" s="34">
        <f t="shared" si="220"/>
        <v>0</v>
      </c>
      <c r="BI1386" s="34">
        <f t="shared" si="221"/>
        <v>0</v>
      </c>
      <c r="BJ1386" s="84"/>
    </row>
    <row r="1387" spans="1:62" s="4" customFormat="1" ht="12.75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28"/>
      <c r="AE1387" s="28"/>
      <c r="AF1387" s="33"/>
      <c r="AG1387" s="33"/>
      <c r="AH1387" s="33"/>
      <c r="AI1387" s="33"/>
      <c r="AJ1387" s="33"/>
      <c r="AK1387" s="33"/>
      <c r="AL1387" s="33"/>
      <c r="AM1387" s="33"/>
      <c r="AN1387" s="33"/>
      <c r="AO1387" s="33"/>
      <c r="AP1387" s="33"/>
      <c r="AQ1387" s="33"/>
      <c r="AR1387" s="33"/>
      <c r="AS1387" s="33"/>
      <c r="AT1387" s="33"/>
      <c r="AU1387" s="33"/>
      <c r="AV1387" s="33"/>
      <c r="AW1387" s="33"/>
      <c r="AX1387" s="33"/>
      <c r="AY1387" s="33"/>
      <c r="AZ1387" s="33"/>
      <c r="BA1387" s="33"/>
      <c r="BB1387" s="33"/>
      <c r="BC1387" s="34">
        <f t="shared" si="216"/>
        <v>0</v>
      </c>
      <c r="BD1387" s="34">
        <f t="shared" si="217"/>
        <v>0</v>
      </c>
      <c r="BE1387" s="34">
        <f t="shared" si="218"/>
        <v>0</v>
      </c>
      <c r="BF1387" s="34">
        <f t="shared" si="215"/>
        <v>0</v>
      </c>
      <c r="BG1387" s="34">
        <f t="shared" si="219"/>
        <v>0</v>
      </c>
      <c r="BH1387" s="34">
        <f t="shared" si="220"/>
        <v>0</v>
      </c>
      <c r="BI1387" s="34">
        <f t="shared" si="221"/>
        <v>0</v>
      </c>
      <c r="BJ1387" s="84"/>
    </row>
    <row r="1388" spans="1:62" s="4" customFormat="1" ht="12.75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28"/>
      <c r="AE1388" s="28"/>
      <c r="AF1388" s="33"/>
      <c r="AG1388" s="33"/>
      <c r="AH1388" s="33"/>
      <c r="AI1388" s="33"/>
      <c r="AJ1388" s="33"/>
      <c r="AK1388" s="33"/>
      <c r="AL1388" s="33"/>
      <c r="AM1388" s="33"/>
      <c r="AN1388" s="33"/>
      <c r="AO1388" s="33"/>
      <c r="AP1388" s="33"/>
      <c r="AQ1388" s="33"/>
      <c r="AR1388" s="33"/>
      <c r="AS1388" s="33"/>
      <c r="AT1388" s="33"/>
      <c r="AU1388" s="33"/>
      <c r="AV1388" s="33"/>
      <c r="AW1388" s="33"/>
      <c r="AX1388" s="33"/>
      <c r="AY1388" s="33"/>
      <c r="AZ1388" s="33"/>
      <c r="BA1388" s="33"/>
      <c r="BB1388" s="33"/>
      <c r="BC1388" s="34">
        <f t="shared" si="216"/>
        <v>0</v>
      </c>
      <c r="BD1388" s="34">
        <f t="shared" si="217"/>
        <v>0</v>
      </c>
      <c r="BE1388" s="34">
        <f t="shared" si="218"/>
        <v>0</v>
      </c>
      <c r="BF1388" s="34">
        <f t="shared" si="215"/>
        <v>0</v>
      </c>
      <c r="BG1388" s="34">
        <f t="shared" si="219"/>
        <v>0</v>
      </c>
      <c r="BH1388" s="34">
        <f t="shared" si="220"/>
        <v>0</v>
      </c>
      <c r="BI1388" s="34">
        <f t="shared" si="221"/>
        <v>0</v>
      </c>
      <c r="BJ1388" s="84"/>
    </row>
    <row r="1389" spans="1:62" s="4" customFormat="1" ht="12.75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28"/>
      <c r="AE1389" s="28"/>
      <c r="AF1389" s="33"/>
      <c r="AG1389" s="33"/>
      <c r="AH1389" s="33"/>
      <c r="AI1389" s="33"/>
      <c r="AJ1389" s="33"/>
      <c r="AK1389" s="33"/>
      <c r="AL1389" s="33"/>
      <c r="AM1389" s="33"/>
      <c r="AN1389" s="33"/>
      <c r="AO1389" s="33"/>
      <c r="AP1389" s="33"/>
      <c r="AQ1389" s="33"/>
      <c r="AR1389" s="33"/>
      <c r="AS1389" s="33"/>
      <c r="AT1389" s="33"/>
      <c r="AU1389" s="33"/>
      <c r="AV1389" s="33"/>
      <c r="AW1389" s="33"/>
      <c r="AX1389" s="33"/>
      <c r="AY1389" s="33"/>
      <c r="AZ1389" s="33"/>
      <c r="BA1389" s="33"/>
      <c r="BB1389" s="33"/>
      <c r="BC1389" s="34">
        <f t="shared" si="216"/>
        <v>0</v>
      </c>
      <c r="BD1389" s="34">
        <f t="shared" si="217"/>
        <v>0</v>
      </c>
      <c r="BE1389" s="34">
        <f t="shared" si="218"/>
        <v>0</v>
      </c>
      <c r="BF1389" s="34">
        <f t="shared" si="215"/>
        <v>0</v>
      </c>
      <c r="BG1389" s="34">
        <f t="shared" si="219"/>
        <v>0</v>
      </c>
      <c r="BH1389" s="34">
        <f t="shared" si="220"/>
        <v>0</v>
      </c>
      <c r="BI1389" s="34">
        <f t="shared" si="221"/>
        <v>0</v>
      </c>
      <c r="BJ1389" s="84"/>
    </row>
    <row r="1390" spans="1:62" s="4" customFormat="1" ht="12.75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28"/>
      <c r="AE1390" s="28"/>
      <c r="AF1390" s="33"/>
      <c r="AG1390" s="33"/>
      <c r="AH1390" s="33"/>
      <c r="AI1390" s="33"/>
      <c r="AJ1390" s="33"/>
      <c r="AK1390" s="33"/>
      <c r="AL1390" s="33"/>
      <c r="AM1390" s="33"/>
      <c r="AN1390" s="33"/>
      <c r="AO1390" s="33"/>
      <c r="AP1390" s="33"/>
      <c r="AQ1390" s="33"/>
      <c r="AR1390" s="33"/>
      <c r="AS1390" s="33"/>
      <c r="AT1390" s="33"/>
      <c r="AU1390" s="33"/>
      <c r="AV1390" s="33"/>
      <c r="AW1390" s="33"/>
      <c r="AX1390" s="33"/>
      <c r="AY1390" s="33"/>
      <c r="AZ1390" s="33"/>
      <c r="BA1390" s="33"/>
      <c r="BB1390" s="33"/>
      <c r="BC1390" s="34">
        <f t="shared" si="216"/>
        <v>0</v>
      </c>
      <c r="BD1390" s="34">
        <f t="shared" si="217"/>
        <v>0</v>
      </c>
      <c r="BE1390" s="34">
        <f t="shared" si="218"/>
        <v>0</v>
      </c>
      <c r="BF1390" s="34">
        <f t="shared" si="215"/>
        <v>0</v>
      </c>
      <c r="BG1390" s="34">
        <f t="shared" si="219"/>
        <v>0</v>
      </c>
      <c r="BH1390" s="34">
        <f t="shared" si="220"/>
        <v>0</v>
      </c>
      <c r="BI1390" s="34">
        <f t="shared" si="221"/>
        <v>0</v>
      </c>
      <c r="BJ1390" s="84"/>
    </row>
    <row r="1391" spans="1:62" s="4" customFormat="1" ht="12.75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28"/>
      <c r="AE1391" s="28"/>
      <c r="AF1391" s="33"/>
      <c r="AG1391" s="33"/>
      <c r="AH1391" s="33"/>
      <c r="AI1391" s="33"/>
      <c r="AJ1391" s="33"/>
      <c r="AK1391" s="33"/>
      <c r="AL1391" s="33"/>
      <c r="AM1391" s="33"/>
      <c r="AN1391" s="33"/>
      <c r="AO1391" s="33"/>
      <c r="AP1391" s="33"/>
      <c r="AQ1391" s="33"/>
      <c r="AR1391" s="33"/>
      <c r="AS1391" s="33"/>
      <c r="AT1391" s="33"/>
      <c r="AU1391" s="33"/>
      <c r="AV1391" s="33"/>
      <c r="AW1391" s="33"/>
      <c r="AX1391" s="33"/>
      <c r="AY1391" s="33"/>
      <c r="AZ1391" s="33"/>
      <c r="BA1391" s="33"/>
      <c r="BB1391" s="33"/>
      <c r="BC1391" s="34">
        <f t="shared" si="216"/>
        <v>0</v>
      </c>
      <c r="BD1391" s="34">
        <f t="shared" si="217"/>
        <v>0</v>
      </c>
      <c r="BE1391" s="34">
        <f t="shared" si="218"/>
        <v>0</v>
      </c>
      <c r="BF1391" s="34">
        <f t="shared" si="215"/>
        <v>0</v>
      </c>
      <c r="BG1391" s="34">
        <f t="shared" si="219"/>
        <v>0</v>
      </c>
      <c r="BH1391" s="34">
        <f t="shared" si="220"/>
        <v>0</v>
      </c>
      <c r="BI1391" s="34">
        <f t="shared" si="221"/>
        <v>0</v>
      </c>
      <c r="BJ1391" s="84"/>
    </row>
    <row r="1392" spans="1:62" s="4" customFormat="1" ht="12.75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28"/>
      <c r="AE1392" s="28"/>
      <c r="AF1392" s="33"/>
      <c r="AG1392" s="33"/>
      <c r="AH1392" s="33"/>
      <c r="AI1392" s="33"/>
      <c r="AJ1392" s="33"/>
      <c r="AK1392" s="33"/>
      <c r="AL1392" s="33"/>
      <c r="AM1392" s="33"/>
      <c r="AN1392" s="33"/>
      <c r="AO1392" s="33"/>
      <c r="AP1392" s="33"/>
      <c r="AQ1392" s="33"/>
      <c r="AR1392" s="33"/>
      <c r="AS1392" s="33"/>
      <c r="AT1392" s="33"/>
      <c r="AU1392" s="33"/>
      <c r="AV1392" s="33"/>
      <c r="AW1392" s="33"/>
      <c r="AX1392" s="33"/>
      <c r="AY1392" s="33"/>
      <c r="AZ1392" s="33"/>
      <c r="BA1392" s="33"/>
      <c r="BB1392" s="33"/>
      <c r="BC1392" s="34">
        <f t="shared" si="216"/>
        <v>0</v>
      </c>
      <c r="BD1392" s="34">
        <f t="shared" si="217"/>
        <v>0</v>
      </c>
      <c r="BE1392" s="34">
        <f t="shared" si="218"/>
        <v>0</v>
      </c>
      <c r="BF1392" s="34">
        <f t="shared" si="215"/>
        <v>0</v>
      </c>
      <c r="BG1392" s="34">
        <f t="shared" si="219"/>
        <v>0</v>
      </c>
      <c r="BH1392" s="34">
        <f t="shared" si="220"/>
        <v>0</v>
      </c>
      <c r="BI1392" s="34">
        <f t="shared" si="221"/>
        <v>0</v>
      </c>
      <c r="BJ1392" s="84"/>
    </row>
    <row r="1393" spans="1:62" s="4" customFormat="1" ht="12.75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28"/>
      <c r="AE1393" s="28"/>
      <c r="AF1393" s="33"/>
      <c r="AG1393" s="33"/>
      <c r="AH1393" s="33"/>
      <c r="AI1393" s="33"/>
      <c r="AJ1393" s="33"/>
      <c r="AK1393" s="33"/>
      <c r="AL1393" s="33"/>
      <c r="AM1393" s="33"/>
      <c r="AN1393" s="33"/>
      <c r="AO1393" s="33"/>
      <c r="AP1393" s="33"/>
      <c r="AQ1393" s="33"/>
      <c r="AR1393" s="33"/>
      <c r="AS1393" s="33"/>
      <c r="AT1393" s="33"/>
      <c r="AU1393" s="33"/>
      <c r="AV1393" s="33"/>
      <c r="AW1393" s="33"/>
      <c r="AX1393" s="33"/>
      <c r="AY1393" s="33"/>
      <c r="AZ1393" s="33"/>
      <c r="BA1393" s="33"/>
      <c r="BB1393" s="33"/>
      <c r="BC1393" s="34">
        <f t="shared" si="216"/>
        <v>0</v>
      </c>
      <c r="BD1393" s="34">
        <f t="shared" si="217"/>
        <v>0</v>
      </c>
      <c r="BE1393" s="34">
        <f t="shared" si="218"/>
        <v>0</v>
      </c>
      <c r="BF1393" s="34">
        <f t="shared" si="215"/>
        <v>0</v>
      </c>
      <c r="BG1393" s="34">
        <f t="shared" si="219"/>
        <v>0</v>
      </c>
      <c r="BH1393" s="34">
        <f t="shared" si="220"/>
        <v>0</v>
      </c>
      <c r="BI1393" s="34">
        <f t="shared" si="221"/>
        <v>0</v>
      </c>
      <c r="BJ1393" s="84"/>
    </row>
    <row r="1394" spans="1:62" s="4" customFormat="1" ht="12.75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28"/>
      <c r="AE1394" s="28"/>
      <c r="AF1394" s="33"/>
      <c r="AG1394" s="33"/>
      <c r="AH1394" s="33"/>
      <c r="AI1394" s="33"/>
      <c r="AJ1394" s="33"/>
      <c r="AK1394" s="33"/>
      <c r="AL1394" s="33"/>
      <c r="AM1394" s="33"/>
      <c r="AN1394" s="33"/>
      <c r="AO1394" s="33"/>
      <c r="AP1394" s="33"/>
      <c r="AQ1394" s="33"/>
      <c r="AR1394" s="33"/>
      <c r="AS1394" s="33"/>
      <c r="AT1394" s="33"/>
      <c r="AU1394" s="33"/>
      <c r="AV1394" s="33"/>
      <c r="AW1394" s="33"/>
      <c r="AX1394" s="33"/>
      <c r="AY1394" s="33"/>
      <c r="AZ1394" s="33"/>
      <c r="BA1394" s="33"/>
      <c r="BB1394" s="33"/>
      <c r="BC1394" s="34">
        <f t="shared" si="216"/>
        <v>0</v>
      </c>
      <c r="BD1394" s="34">
        <f t="shared" si="217"/>
        <v>0</v>
      </c>
      <c r="BE1394" s="34">
        <f t="shared" si="218"/>
        <v>0</v>
      </c>
      <c r="BF1394" s="34">
        <f t="shared" si="215"/>
        <v>0</v>
      </c>
      <c r="BG1394" s="34">
        <f t="shared" si="219"/>
        <v>0</v>
      </c>
      <c r="BH1394" s="34">
        <f t="shared" si="220"/>
        <v>0</v>
      </c>
      <c r="BI1394" s="34">
        <f t="shared" si="221"/>
        <v>0</v>
      </c>
      <c r="BJ1394" s="84"/>
    </row>
    <row r="1395" spans="1:62" s="4" customFormat="1" ht="12.75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28"/>
      <c r="AE1395" s="28"/>
      <c r="AF1395" s="33"/>
      <c r="AG1395" s="33"/>
      <c r="AH1395" s="33"/>
      <c r="AI1395" s="33"/>
      <c r="AJ1395" s="33"/>
      <c r="AK1395" s="33"/>
      <c r="AL1395" s="33"/>
      <c r="AM1395" s="33"/>
      <c r="AN1395" s="33"/>
      <c r="AO1395" s="33"/>
      <c r="AP1395" s="33"/>
      <c r="AQ1395" s="33"/>
      <c r="AR1395" s="33"/>
      <c r="AS1395" s="33"/>
      <c r="AT1395" s="33"/>
      <c r="AU1395" s="33"/>
      <c r="AV1395" s="33"/>
      <c r="AW1395" s="33"/>
      <c r="AX1395" s="33"/>
      <c r="AY1395" s="33"/>
      <c r="AZ1395" s="33"/>
      <c r="BA1395" s="33"/>
      <c r="BB1395" s="33"/>
      <c r="BC1395" s="34">
        <f t="shared" si="216"/>
        <v>0</v>
      </c>
      <c r="BD1395" s="34">
        <f t="shared" si="217"/>
        <v>0</v>
      </c>
      <c r="BE1395" s="34">
        <f t="shared" si="218"/>
        <v>0</v>
      </c>
      <c r="BF1395" s="34">
        <f aca="true" t="shared" si="222" ref="BF1395:BF1458">BB1394+AX1395+AT1395+AP1395+AL1395+AH1395+AD1395+Z1395+V1395+R1395+N1395+L1395+J1395+H1395</f>
        <v>0</v>
      </c>
      <c r="BG1395" s="34">
        <f t="shared" si="219"/>
        <v>0</v>
      </c>
      <c r="BH1395" s="34">
        <f t="shared" si="220"/>
        <v>0</v>
      </c>
      <c r="BI1395" s="34">
        <f t="shared" si="221"/>
        <v>0</v>
      </c>
      <c r="BJ1395" s="84"/>
    </row>
    <row r="1396" spans="1:62" s="4" customFormat="1" ht="12.75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28"/>
      <c r="AE1396" s="28"/>
      <c r="AF1396" s="33"/>
      <c r="AG1396" s="33"/>
      <c r="AH1396" s="33"/>
      <c r="AI1396" s="33"/>
      <c r="AJ1396" s="33"/>
      <c r="AK1396" s="33"/>
      <c r="AL1396" s="33"/>
      <c r="AM1396" s="33"/>
      <c r="AN1396" s="33"/>
      <c r="AO1396" s="33"/>
      <c r="AP1396" s="33"/>
      <c r="AQ1396" s="33"/>
      <c r="AR1396" s="33"/>
      <c r="AS1396" s="33"/>
      <c r="AT1396" s="33"/>
      <c r="AU1396" s="33"/>
      <c r="AV1396" s="33"/>
      <c r="AW1396" s="33"/>
      <c r="AX1396" s="33"/>
      <c r="AY1396" s="33"/>
      <c r="AZ1396" s="33"/>
      <c r="BA1396" s="33"/>
      <c r="BB1396" s="33"/>
      <c r="BC1396" s="34">
        <f aca="true" t="shared" si="223" ref="BC1396:BC1459">AY1396+AU1396+AQ1396+AM1396+AI1396+AE1396+AA1396+W1396+S1396+O1396</f>
        <v>0</v>
      </c>
      <c r="BD1396" s="34">
        <f aca="true" t="shared" si="224" ref="BD1396:BD1459">AZ1396+AV1396+AR1396+AN1396+AJ1396+AF1396+AB1396+X1396+T1396+P1396+M1396+K1396+I1396+G1396</f>
        <v>0</v>
      </c>
      <c r="BE1396" s="34">
        <f aca="true" t="shared" si="225" ref="BE1396:BE1459">BA1396+AW1396+AS1396+AO1396+AK1396+AG1396+AC1396+Y1396+U1396+Q1396</f>
        <v>0</v>
      </c>
      <c r="BF1396" s="34">
        <f t="shared" si="222"/>
        <v>0</v>
      </c>
      <c r="BG1396" s="34">
        <f aca="true" t="shared" si="226" ref="BG1396:BG1459">BC1396+BE1396</f>
        <v>0</v>
      </c>
      <c r="BH1396" s="34">
        <f aca="true" t="shared" si="227" ref="BH1396:BH1459">BD1396+BF1396</f>
        <v>0</v>
      </c>
      <c r="BI1396" s="34">
        <f aca="true" t="shared" si="228" ref="BI1396:BI1459">C1396</f>
        <v>0</v>
      </c>
      <c r="BJ1396" s="84"/>
    </row>
    <row r="1397" spans="1:62" s="4" customFormat="1" ht="12.75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28"/>
      <c r="AE1397" s="28"/>
      <c r="AF1397" s="33"/>
      <c r="AG1397" s="33"/>
      <c r="AH1397" s="33"/>
      <c r="AI1397" s="33"/>
      <c r="AJ1397" s="33"/>
      <c r="AK1397" s="33"/>
      <c r="AL1397" s="33"/>
      <c r="AM1397" s="33"/>
      <c r="AN1397" s="33"/>
      <c r="AO1397" s="33"/>
      <c r="AP1397" s="33"/>
      <c r="AQ1397" s="33"/>
      <c r="AR1397" s="33"/>
      <c r="AS1397" s="33"/>
      <c r="AT1397" s="33"/>
      <c r="AU1397" s="33"/>
      <c r="AV1397" s="33"/>
      <c r="AW1397" s="33"/>
      <c r="AX1397" s="33"/>
      <c r="AY1397" s="33"/>
      <c r="AZ1397" s="33"/>
      <c r="BA1397" s="33"/>
      <c r="BB1397" s="33"/>
      <c r="BC1397" s="34">
        <f t="shared" si="223"/>
        <v>0</v>
      </c>
      <c r="BD1397" s="34">
        <f t="shared" si="224"/>
        <v>0</v>
      </c>
      <c r="BE1397" s="34">
        <f t="shared" si="225"/>
        <v>0</v>
      </c>
      <c r="BF1397" s="34">
        <f t="shared" si="222"/>
        <v>0</v>
      </c>
      <c r="BG1397" s="34">
        <f t="shared" si="226"/>
        <v>0</v>
      </c>
      <c r="BH1397" s="34">
        <f t="shared" si="227"/>
        <v>0</v>
      </c>
      <c r="BI1397" s="34">
        <f t="shared" si="228"/>
        <v>0</v>
      </c>
      <c r="BJ1397" s="84"/>
    </row>
    <row r="1398" spans="1:62" s="4" customFormat="1" ht="12.75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28"/>
      <c r="AE1398" s="28"/>
      <c r="AF1398" s="33"/>
      <c r="AG1398" s="33"/>
      <c r="AH1398" s="33"/>
      <c r="AI1398" s="33"/>
      <c r="AJ1398" s="33"/>
      <c r="AK1398" s="33"/>
      <c r="AL1398" s="33"/>
      <c r="AM1398" s="33"/>
      <c r="AN1398" s="33"/>
      <c r="AO1398" s="33"/>
      <c r="AP1398" s="33"/>
      <c r="AQ1398" s="33"/>
      <c r="AR1398" s="33"/>
      <c r="AS1398" s="33"/>
      <c r="AT1398" s="33"/>
      <c r="AU1398" s="33"/>
      <c r="AV1398" s="33"/>
      <c r="AW1398" s="33"/>
      <c r="AX1398" s="33"/>
      <c r="AY1398" s="33"/>
      <c r="AZ1398" s="33"/>
      <c r="BA1398" s="33"/>
      <c r="BB1398" s="33"/>
      <c r="BC1398" s="34">
        <f t="shared" si="223"/>
        <v>0</v>
      </c>
      <c r="BD1398" s="34">
        <f t="shared" si="224"/>
        <v>0</v>
      </c>
      <c r="BE1398" s="34">
        <f t="shared" si="225"/>
        <v>0</v>
      </c>
      <c r="BF1398" s="34">
        <f t="shared" si="222"/>
        <v>0</v>
      </c>
      <c r="BG1398" s="34">
        <f t="shared" si="226"/>
        <v>0</v>
      </c>
      <c r="BH1398" s="34">
        <f t="shared" si="227"/>
        <v>0</v>
      </c>
      <c r="BI1398" s="34">
        <f t="shared" si="228"/>
        <v>0</v>
      </c>
      <c r="BJ1398" s="84"/>
    </row>
    <row r="1399" spans="1:62" s="4" customFormat="1" ht="12.75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28"/>
      <c r="AE1399" s="28"/>
      <c r="AF1399" s="33"/>
      <c r="AG1399" s="33"/>
      <c r="AH1399" s="33"/>
      <c r="AI1399" s="33"/>
      <c r="AJ1399" s="33"/>
      <c r="AK1399" s="33"/>
      <c r="AL1399" s="33"/>
      <c r="AM1399" s="33"/>
      <c r="AN1399" s="33"/>
      <c r="AO1399" s="33"/>
      <c r="AP1399" s="33"/>
      <c r="AQ1399" s="33"/>
      <c r="AR1399" s="33"/>
      <c r="AS1399" s="33"/>
      <c r="AT1399" s="33"/>
      <c r="AU1399" s="33"/>
      <c r="AV1399" s="33"/>
      <c r="AW1399" s="33"/>
      <c r="AX1399" s="33"/>
      <c r="AY1399" s="33"/>
      <c r="AZ1399" s="33"/>
      <c r="BA1399" s="33"/>
      <c r="BB1399" s="33"/>
      <c r="BC1399" s="34">
        <f t="shared" si="223"/>
        <v>0</v>
      </c>
      <c r="BD1399" s="34">
        <f t="shared" si="224"/>
        <v>0</v>
      </c>
      <c r="BE1399" s="34">
        <f t="shared" si="225"/>
        <v>0</v>
      </c>
      <c r="BF1399" s="34">
        <f t="shared" si="222"/>
        <v>0</v>
      </c>
      <c r="BG1399" s="34">
        <f t="shared" si="226"/>
        <v>0</v>
      </c>
      <c r="BH1399" s="34">
        <f t="shared" si="227"/>
        <v>0</v>
      </c>
      <c r="BI1399" s="34">
        <f t="shared" si="228"/>
        <v>0</v>
      </c>
      <c r="BJ1399" s="84"/>
    </row>
    <row r="1400" spans="1:62" s="4" customFormat="1" ht="12.75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28"/>
      <c r="AE1400" s="28"/>
      <c r="AF1400" s="33"/>
      <c r="AG1400" s="33"/>
      <c r="AH1400" s="33"/>
      <c r="AI1400" s="33"/>
      <c r="AJ1400" s="33"/>
      <c r="AK1400" s="33"/>
      <c r="AL1400" s="33"/>
      <c r="AM1400" s="33"/>
      <c r="AN1400" s="33"/>
      <c r="AO1400" s="33"/>
      <c r="AP1400" s="33"/>
      <c r="AQ1400" s="33"/>
      <c r="AR1400" s="33"/>
      <c r="AS1400" s="33"/>
      <c r="AT1400" s="33"/>
      <c r="AU1400" s="33"/>
      <c r="AV1400" s="33"/>
      <c r="AW1400" s="33"/>
      <c r="AX1400" s="33"/>
      <c r="AY1400" s="33"/>
      <c r="AZ1400" s="33"/>
      <c r="BA1400" s="33"/>
      <c r="BB1400" s="33"/>
      <c r="BC1400" s="34">
        <f t="shared" si="223"/>
        <v>0</v>
      </c>
      <c r="BD1400" s="34">
        <f t="shared" si="224"/>
        <v>0</v>
      </c>
      <c r="BE1400" s="34">
        <f t="shared" si="225"/>
        <v>0</v>
      </c>
      <c r="BF1400" s="34">
        <f t="shared" si="222"/>
        <v>0</v>
      </c>
      <c r="BG1400" s="34">
        <f t="shared" si="226"/>
        <v>0</v>
      </c>
      <c r="BH1400" s="34">
        <f t="shared" si="227"/>
        <v>0</v>
      </c>
      <c r="BI1400" s="34">
        <f t="shared" si="228"/>
        <v>0</v>
      </c>
      <c r="BJ1400" s="84"/>
    </row>
    <row r="1401" spans="1:62" s="4" customFormat="1" ht="12.75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28"/>
      <c r="AE1401" s="28"/>
      <c r="AF1401" s="33"/>
      <c r="AG1401" s="33"/>
      <c r="AH1401" s="33"/>
      <c r="AI1401" s="33"/>
      <c r="AJ1401" s="33"/>
      <c r="AK1401" s="33"/>
      <c r="AL1401" s="33"/>
      <c r="AM1401" s="33"/>
      <c r="AN1401" s="33"/>
      <c r="AO1401" s="33"/>
      <c r="AP1401" s="33"/>
      <c r="AQ1401" s="33"/>
      <c r="AR1401" s="33"/>
      <c r="AS1401" s="33"/>
      <c r="AT1401" s="33"/>
      <c r="AU1401" s="33"/>
      <c r="AV1401" s="33"/>
      <c r="AW1401" s="33"/>
      <c r="AX1401" s="33"/>
      <c r="AY1401" s="33"/>
      <c r="AZ1401" s="33"/>
      <c r="BA1401" s="33"/>
      <c r="BB1401" s="33"/>
      <c r="BC1401" s="34">
        <f t="shared" si="223"/>
        <v>0</v>
      </c>
      <c r="BD1401" s="34">
        <f t="shared" si="224"/>
        <v>0</v>
      </c>
      <c r="BE1401" s="34">
        <f t="shared" si="225"/>
        <v>0</v>
      </c>
      <c r="BF1401" s="34">
        <f t="shared" si="222"/>
        <v>0</v>
      </c>
      <c r="BG1401" s="34">
        <f t="shared" si="226"/>
        <v>0</v>
      </c>
      <c r="BH1401" s="34">
        <f t="shared" si="227"/>
        <v>0</v>
      </c>
      <c r="BI1401" s="34">
        <f t="shared" si="228"/>
        <v>0</v>
      </c>
      <c r="BJ1401" s="84"/>
    </row>
    <row r="1402" spans="1:62" s="4" customFormat="1" ht="12.75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28"/>
      <c r="AE1402" s="28"/>
      <c r="AF1402" s="33"/>
      <c r="AG1402" s="33"/>
      <c r="AH1402" s="33"/>
      <c r="AI1402" s="33"/>
      <c r="AJ1402" s="33"/>
      <c r="AK1402" s="33"/>
      <c r="AL1402" s="33"/>
      <c r="AM1402" s="33"/>
      <c r="AN1402" s="33"/>
      <c r="AO1402" s="33"/>
      <c r="AP1402" s="33"/>
      <c r="AQ1402" s="33"/>
      <c r="AR1402" s="33"/>
      <c r="AS1402" s="33"/>
      <c r="AT1402" s="33"/>
      <c r="AU1402" s="33"/>
      <c r="AV1402" s="33"/>
      <c r="AW1402" s="33"/>
      <c r="AX1402" s="33"/>
      <c r="AY1402" s="33"/>
      <c r="AZ1402" s="33"/>
      <c r="BA1402" s="33"/>
      <c r="BB1402" s="33"/>
      <c r="BC1402" s="34">
        <f t="shared" si="223"/>
        <v>0</v>
      </c>
      <c r="BD1402" s="34">
        <f t="shared" si="224"/>
        <v>0</v>
      </c>
      <c r="BE1402" s="34">
        <f t="shared" si="225"/>
        <v>0</v>
      </c>
      <c r="BF1402" s="34">
        <f t="shared" si="222"/>
        <v>0</v>
      </c>
      <c r="BG1402" s="34">
        <f t="shared" si="226"/>
        <v>0</v>
      </c>
      <c r="BH1402" s="34">
        <f t="shared" si="227"/>
        <v>0</v>
      </c>
      <c r="BI1402" s="34">
        <f t="shared" si="228"/>
        <v>0</v>
      </c>
      <c r="BJ1402" s="84"/>
    </row>
    <row r="1403" spans="1:62" s="4" customFormat="1" ht="12.75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28"/>
      <c r="AE1403" s="28"/>
      <c r="AF1403" s="33"/>
      <c r="AG1403" s="33"/>
      <c r="AH1403" s="33"/>
      <c r="AI1403" s="33"/>
      <c r="AJ1403" s="33"/>
      <c r="AK1403" s="33"/>
      <c r="AL1403" s="33"/>
      <c r="AM1403" s="33"/>
      <c r="AN1403" s="33"/>
      <c r="AO1403" s="33"/>
      <c r="AP1403" s="33"/>
      <c r="AQ1403" s="33"/>
      <c r="AR1403" s="33"/>
      <c r="AS1403" s="33"/>
      <c r="AT1403" s="33"/>
      <c r="AU1403" s="33"/>
      <c r="AV1403" s="33"/>
      <c r="AW1403" s="33"/>
      <c r="AX1403" s="33"/>
      <c r="AY1403" s="33"/>
      <c r="AZ1403" s="33"/>
      <c r="BA1403" s="33"/>
      <c r="BB1403" s="33"/>
      <c r="BC1403" s="34">
        <f t="shared" si="223"/>
        <v>0</v>
      </c>
      <c r="BD1403" s="34">
        <f t="shared" si="224"/>
        <v>0</v>
      </c>
      <c r="BE1403" s="34">
        <f t="shared" si="225"/>
        <v>0</v>
      </c>
      <c r="BF1403" s="34">
        <f t="shared" si="222"/>
        <v>0</v>
      </c>
      <c r="BG1403" s="34">
        <f t="shared" si="226"/>
        <v>0</v>
      </c>
      <c r="BH1403" s="34">
        <f t="shared" si="227"/>
        <v>0</v>
      </c>
      <c r="BI1403" s="34">
        <f t="shared" si="228"/>
        <v>0</v>
      </c>
      <c r="BJ1403" s="84"/>
    </row>
    <row r="1404" spans="1:62" s="4" customFormat="1" ht="12.75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28"/>
      <c r="AE1404" s="28"/>
      <c r="AF1404" s="33"/>
      <c r="AG1404" s="33"/>
      <c r="AH1404" s="33"/>
      <c r="AI1404" s="33"/>
      <c r="AJ1404" s="33"/>
      <c r="AK1404" s="33"/>
      <c r="AL1404" s="33"/>
      <c r="AM1404" s="33"/>
      <c r="AN1404" s="33"/>
      <c r="AO1404" s="33"/>
      <c r="AP1404" s="33"/>
      <c r="AQ1404" s="33"/>
      <c r="AR1404" s="33"/>
      <c r="AS1404" s="33"/>
      <c r="AT1404" s="33"/>
      <c r="AU1404" s="33"/>
      <c r="AV1404" s="33"/>
      <c r="AW1404" s="33"/>
      <c r="AX1404" s="33"/>
      <c r="AY1404" s="33"/>
      <c r="AZ1404" s="33"/>
      <c r="BA1404" s="33"/>
      <c r="BB1404" s="33"/>
      <c r="BC1404" s="34">
        <f t="shared" si="223"/>
        <v>0</v>
      </c>
      <c r="BD1404" s="34">
        <f t="shared" si="224"/>
        <v>0</v>
      </c>
      <c r="BE1404" s="34">
        <f t="shared" si="225"/>
        <v>0</v>
      </c>
      <c r="BF1404" s="34">
        <f t="shared" si="222"/>
        <v>0</v>
      </c>
      <c r="BG1404" s="34">
        <f t="shared" si="226"/>
        <v>0</v>
      </c>
      <c r="BH1404" s="34">
        <f t="shared" si="227"/>
        <v>0</v>
      </c>
      <c r="BI1404" s="34">
        <f t="shared" si="228"/>
        <v>0</v>
      </c>
      <c r="BJ1404" s="84"/>
    </row>
    <row r="1405" spans="1:62" s="4" customFormat="1" ht="12.75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28"/>
      <c r="AE1405" s="28"/>
      <c r="AF1405" s="33"/>
      <c r="AG1405" s="33"/>
      <c r="AH1405" s="33"/>
      <c r="AI1405" s="33"/>
      <c r="AJ1405" s="33"/>
      <c r="AK1405" s="33"/>
      <c r="AL1405" s="33"/>
      <c r="AM1405" s="33"/>
      <c r="AN1405" s="33"/>
      <c r="AO1405" s="33"/>
      <c r="AP1405" s="33"/>
      <c r="AQ1405" s="33"/>
      <c r="AR1405" s="33"/>
      <c r="AS1405" s="33"/>
      <c r="AT1405" s="33"/>
      <c r="AU1405" s="33"/>
      <c r="AV1405" s="33"/>
      <c r="AW1405" s="33"/>
      <c r="AX1405" s="33"/>
      <c r="AY1405" s="33"/>
      <c r="AZ1405" s="33"/>
      <c r="BA1405" s="33"/>
      <c r="BB1405" s="33"/>
      <c r="BC1405" s="34">
        <f t="shared" si="223"/>
        <v>0</v>
      </c>
      <c r="BD1405" s="34">
        <f t="shared" si="224"/>
        <v>0</v>
      </c>
      <c r="BE1405" s="34">
        <f t="shared" si="225"/>
        <v>0</v>
      </c>
      <c r="BF1405" s="34">
        <f t="shared" si="222"/>
        <v>0</v>
      </c>
      <c r="BG1405" s="34">
        <f t="shared" si="226"/>
        <v>0</v>
      </c>
      <c r="BH1405" s="34">
        <f t="shared" si="227"/>
        <v>0</v>
      </c>
      <c r="BI1405" s="34">
        <f t="shared" si="228"/>
        <v>0</v>
      </c>
      <c r="BJ1405" s="84"/>
    </row>
    <row r="1406" spans="1:62" s="4" customFormat="1" ht="12.75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28"/>
      <c r="AE1406" s="28"/>
      <c r="AF1406" s="33"/>
      <c r="AG1406" s="33"/>
      <c r="AH1406" s="33"/>
      <c r="AI1406" s="33"/>
      <c r="AJ1406" s="33"/>
      <c r="AK1406" s="33"/>
      <c r="AL1406" s="33"/>
      <c r="AM1406" s="33"/>
      <c r="AN1406" s="33"/>
      <c r="AO1406" s="33"/>
      <c r="AP1406" s="33"/>
      <c r="AQ1406" s="33"/>
      <c r="AR1406" s="33"/>
      <c r="AS1406" s="33"/>
      <c r="AT1406" s="33"/>
      <c r="AU1406" s="33"/>
      <c r="AV1406" s="33"/>
      <c r="AW1406" s="33"/>
      <c r="AX1406" s="33"/>
      <c r="AY1406" s="33"/>
      <c r="AZ1406" s="33"/>
      <c r="BA1406" s="33"/>
      <c r="BB1406" s="33"/>
      <c r="BC1406" s="34">
        <f t="shared" si="223"/>
        <v>0</v>
      </c>
      <c r="BD1406" s="34">
        <f t="shared" si="224"/>
        <v>0</v>
      </c>
      <c r="BE1406" s="34">
        <f t="shared" si="225"/>
        <v>0</v>
      </c>
      <c r="BF1406" s="34">
        <f t="shared" si="222"/>
        <v>0</v>
      </c>
      <c r="BG1406" s="34">
        <f t="shared" si="226"/>
        <v>0</v>
      </c>
      <c r="BH1406" s="34">
        <f t="shared" si="227"/>
        <v>0</v>
      </c>
      <c r="BI1406" s="34">
        <f t="shared" si="228"/>
        <v>0</v>
      </c>
      <c r="BJ1406" s="84"/>
    </row>
    <row r="1407" spans="1:62" s="4" customFormat="1" ht="12.75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28"/>
      <c r="AE1407" s="28"/>
      <c r="AF1407" s="33"/>
      <c r="AG1407" s="33"/>
      <c r="AH1407" s="33"/>
      <c r="AI1407" s="33"/>
      <c r="AJ1407" s="33"/>
      <c r="AK1407" s="33"/>
      <c r="AL1407" s="33"/>
      <c r="AM1407" s="33"/>
      <c r="AN1407" s="33"/>
      <c r="AO1407" s="33"/>
      <c r="AP1407" s="33"/>
      <c r="AQ1407" s="33"/>
      <c r="AR1407" s="33"/>
      <c r="AS1407" s="33"/>
      <c r="AT1407" s="33"/>
      <c r="AU1407" s="33"/>
      <c r="AV1407" s="33"/>
      <c r="AW1407" s="33"/>
      <c r="AX1407" s="33"/>
      <c r="AY1407" s="33"/>
      <c r="AZ1407" s="33"/>
      <c r="BA1407" s="33"/>
      <c r="BB1407" s="33"/>
      <c r="BC1407" s="34">
        <f t="shared" si="223"/>
        <v>0</v>
      </c>
      <c r="BD1407" s="34">
        <f t="shared" si="224"/>
        <v>0</v>
      </c>
      <c r="BE1407" s="34">
        <f t="shared" si="225"/>
        <v>0</v>
      </c>
      <c r="BF1407" s="34">
        <f t="shared" si="222"/>
        <v>0</v>
      </c>
      <c r="BG1407" s="34">
        <f t="shared" si="226"/>
        <v>0</v>
      </c>
      <c r="BH1407" s="34">
        <f t="shared" si="227"/>
        <v>0</v>
      </c>
      <c r="BI1407" s="34">
        <f t="shared" si="228"/>
        <v>0</v>
      </c>
      <c r="BJ1407" s="84"/>
    </row>
    <row r="1408" spans="1:62" s="4" customFormat="1" ht="12.75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28"/>
      <c r="AE1408" s="28"/>
      <c r="AF1408" s="33"/>
      <c r="AG1408" s="33"/>
      <c r="AH1408" s="33"/>
      <c r="AI1408" s="33"/>
      <c r="AJ1408" s="33"/>
      <c r="AK1408" s="33"/>
      <c r="AL1408" s="33"/>
      <c r="AM1408" s="33"/>
      <c r="AN1408" s="33"/>
      <c r="AO1408" s="33"/>
      <c r="AP1408" s="33"/>
      <c r="AQ1408" s="33"/>
      <c r="AR1408" s="33"/>
      <c r="AS1408" s="33"/>
      <c r="AT1408" s="33"/>
      <c r="AU1408" s="33"/>
      <c r="AV1408" s="33"/>
      <c r="AW1408" s="33"/>
      <c r="AX1408" s="33"/>
      <c r="AY1408" s="33"/>
      <c r="AZ1408" s="33"/>
      <c r="BA1408" s="33"/>
      <c r="BB1408" s="33"/>
      <c r="BC1408" s="34">
        <f t="shared" si="223"/>
        <v>0</v>
      </c>
      <c r="BD1408" s="34">
        <f t="shared" si="224"/>
        <v>0</v>
      </c>
      <c r="BE1408" s="34">
        <f t="shared" si="225"/>
        <v>0</v>
      </c>
      <c r="BF1408" s="34">
        <f t="shared" si="222"/>
        <v>0</v>
      </c>
      <c r="BG1408" s="34">
        <f t="shared" si="226"/>
        <v>0</v>
      </c>
      <c r="BH1408" s="34">
        <f t="shared" si="227"/>
        <v>0</v>
      </c>
      <c r="BI1408" s="34">
        <f t="shared" si="228"/>
        <v>0</v>
      </c>
      <c r="BJ1408" s="84"/>
    </row>
    <row r="1409" spans="1:62" s="4" customFormat="1" ht="12.75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28"/>
      <c r="AE1409" s="28"/>
      <c r="AF1409" s="33"/>
      <c r="AG1409" s="33"/>
      <c r="AH1409" s="33"/>
      <c r="AI1409" s="33"/>
      <c r="AJ1409" s="33"/>
      <c r="AK1409" s="33"/>
      <c r="AL1409" s="33"/>
      <c r="AM1409" s="33"/>
      <c r="AN1409" s="33"/>
      <c r="AO1409" s="33"/>
      <c r="AP1409" s="33"/>
      <c r="AQ1409" s="33"/>
      <c r="AR1409" s="33"/>
      <c r="AS1409" s="33"/>
      <c r="AT1409" s="33"/>
      <c r="AU1409" s="33"/>
      <c r="AV1409" s="33"/>
      <c r="AW1409" s="33"/>
      <c r="AX1409" s="33"/>
      <c r="AY1409" s="33"/>
      <c r="AZ1409" s="33"/>
      <c r="BA1409" s="33"/>
      <c r="BB1409" s="33"/>
      <c r="BC1409" s="34">
        <f t="shared" si="223"/>
        <v>0</v>
      </c>
      <c r="BD1409" s="34">
        <f t="shared" si="224"/>
        <v>0</v>
      </c>
      <c r="BE1409" s="34">
        <f t="shared" si="225"/>
        <v>0</v>
      </c>
      <c r="BF1409" s="34">
        <f t="shared" si="222"/>
        <v>0</v>
      </c>
      <c r="BG1409" s="34">
        <f t="shared" si="226"/>
        <v>0</v>
      </c>
      <c r="BH1409" s="34">
        <f t="shared" si="227"/>
        <v>0</v>
      </c>
      <c r="BI1409" s="34">
        <f t="shared" si="228"/>
        <v>0</v>
      </c>
      <c r="BJ1409" s="84"/>
    </row>
    <row r="1410" spans="1:62" s="4" customFormat="1" ht="12.75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28"/>
      <c r="AE1410" s="28"/>
      <c r="AF1410" s="33"/>
      <c r="AG1410" s="33"/>
      <c r="AH1410" s="33"/>
      <c r="AI1410" s="33"/>
      <c r="AJ1410" s="33"/>
      <c r="AK1410" s="33"/>
      <c r="AL1410" s="33"/>
      <c r="AM1410" s="33"/>
      <c r="AN1410" s="33"/>
      <c r="AO1410" s="33"/>
      <c r="AP1410" s="33"/>
      <c r="AQ1410" s="33"/>
      <c r="AR1410" s="33"/>
      <c r="AS1410" s="33"/>
      <c r="AT1410" s="33"/>
      <c r="AU1410" s="33"/>
      <c r="AV1410" s="33"/>
      <c r="AW1410" s="33"/>
      <c r="AX1410" s="33"/>
      <c r="AY1410" s="33"/>
      <c r="AZ1410" s="33"/>
      <c r="BA1410" s="33"/>
      <c r="BB1410" s="33"/>
      <c r="BC1410" s="34">
        <f t="shared" si="223"/>
        <v>0</v>
      </c>
      <c r="BD1410" s="34">
        <f t="shared" si="224"/>
        <v>0</v>
      </c>
      <c r="BE1410" s="34">
        <f t="shared" si="225"/>
        <v>0</v>
      </c>
      <c r="BF1410" s="34">
        <f t="shared" si="222"/>
        <v>0</v>
      </c>
      <c r="BG1410" s="34">
        <f t="shared" si="226"/>
        <v>0</v>
      </c>
      <c r="BH1410" s="34">
        <f t="shared" si="227"/>
        <v>0</v>
      </c>
      <c r="BI1410" s="34">
        <f t="shared" si="228"/>
        <v>0</v>
      </c>
      <c r="BJ1410" s="84"/>
    </row>
    <row r="1411" spans="1:62" s="4" customFormat="1" ht="12.75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28"/>
      <c r="AE1411" s="28"/>
      <c r="AF1411" s="33"/>
      <c r="AG1411" s="33"/>
      <c r="AH1411" s="33"/>
      <c r="AI1411" s="33"/>
      <c r="AJ1411" s="33"/>
      <c r="AK1411" s="33"/>
      <c r="AL1411" s="33"/>
      <c r="AM1411" s="33"/>
      <c r="AN1411" s="33"/>
      <c r="AO1411" s="33"/>
      <c r="AP1411" s="33"/>
      <c r="AQ1411" s="33"/>
      <c r="AR1411" s="33"/>
      <c r="AS1411" s="33"/>
      <c r="AT1411" s="33"/>
      <c r="AU1411" s="33"/>
      <c r="AV1411" s="33"/>
      <c r="AW1411" s="33"/>
      <c r="AX1411" s="33"/>
      <c r="AY1411" s="33"/>
      <c r="AZ1411" s="33"/>
      <c r="BA1411" s="33"/>
      <c r="BB1411" s="33"/>
      <c r="BC1411" s="34">
        <f t="shared" si="223"/>
        <v>0</v>
      </c>
      <c r="BD1411" s="34">
        <f t="shared" si="224"/>
        <v>0</v>
      </c>
      <c r="BE1411" s="34">
        <f t="shared" si="225"/>
        <v>0</v>
      </c>
      <c r="BF1411" s="34">
        <f t="shared" si="222"/>
        <v>0</v>
      </c>
      <c r="BG1411" s="34">
        <f t="shared" si="226"/>
        <v>0</v>
      </c>
      <c r="BH1411" s="34">
        <f t="shared" si="227"/>
        <v>0</v>
      </c>
      <c r="BI1411" s="34">
        <f t="shared" si="228"/>
        <v>0</v>
      </c>
      <c r="BJ1411" s="84"/>
    </row>
    <row r="1412" spans="1:62" s="4" customFormat="1" ht="12.75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28"/>
      <c r="AE1412" s="28"/>
      <c r="AF1412" s="33"/>
      <c r="AG1412" s="33"/>
      <c r="AH1412" s="33"/>
      <c r="AI1412" s="33"/>
      <c r="AJ1412" s="33"/>
      <c r="AK1412" s="33"/>
      <c r="AL1412" s="33"/>
      <c r="AM1412" s="33"/>
      <c r="AN1412" s="33"/>
      <c r="AO1412" s="33"/>
      <c r="AP1412" s="33"/>
      <c r="AQ1412" s="33"/>
      <c r="AR1412" s="33"/>
      <c r="AS1412" s="33"/>
      <c r="AT1412" s="33"/>
      <c r="AU1412" s="33"/>
      <c r="AV1412" s="33"/>
      <c r="AW1412" s="33"/>
      <c r="AX1412" s="33"/>
      <c r="AY1412" s="33"/>
      <c r="AZ1412" s="33"/>
      <c r="BA1412" s="33"/>
      <c r="BB1412" s="33"/>
      <c r="BC1412" s="34">
        <f t="shared" si="223"/>
        <v>0</v>
      </c>
      <c r="BD1412" s="34">
        <f t="shared" si="224"/>
        <v>0</v>
      </c>
      <c r="BE1412" s="34">
        <f t="shared" si="225"/>
        <v>0</v>
      </c>
      <c r="BF1412" s="34">
        <f t="shared" si="222"/>
        <v>0</v>
      </c>
      <c r="BG1412" s="34">
        <f t="shared" si="226"/>
        <v>0</v>
      </c>
      <c r="BH1412" s="34">
        <f t="shared" si="227"/>
        <v>0</v>
      </c>
      <c r="BI1412" s="34">
        <f t="shared" si="228"/>
        <v>0</v>
      </c>
      <c r="BJ1412" s="84"/>
    </row>
    <row r="1413" spans="1:62" s="4" customFormat="1" ht="12.75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28"/>
      <c r="AE1413" s="28"/>
      <c r="AF1413" s="33"/>
      <c r="AG1413" s="33"/>
      <c r="AH1413" s="33"/>
      <c r="AI1413" s="33"/>
      <c r="AJ1413" s="33"/>
      <c r="AK1413" s="33"/>
      <c r="AL1413" s="33"/>
      <c r="AM1413" s="33"/>
      <c r="AN1413" s="33"/>
      <c r="AO1413" s="33"/>
      <c r="AP1413" s="33"/>
      <c r="AQ1413" s="33"/>
      <c r="AR1413" s="33"/>
      <c r="AS1413" s="33"/>
      <c r="AT1413" s="33"/>
      <c r="AU1413" s="33"/>
      <c r="AV1413" s="33"/>
      <c r="AW1413" s="33"/>
      <c r="AX1413" s="33"/>
      <c r="AY1413" s="33"/>
      <c r="AZ1413" s="33"/>
      <c r="BA1413" s="33"/>
      <c r="BB1413" s="33"/>
      <c r="BC1413" s="34">
        <f t="shared" si="223"/>
        <v>0</v>
      </c>
      <c r="BD1413" s="34">
        <f t="shared" si="224"/>
        <v>0</v>
      </c>
      <c r="BE1413" s="34">
        <f t="shared" si="225"/>
        <v>0</v>
      </c>
      <c r="BF1413" s="34">
        <f t="shared" si="222"/>
        <v>0</v>
      </c>
      <c r="BG1413" s="34">
        <f t="shared" si="226"/>
        <v>0</v>
      </c>
      <c r="BH1413" s="34">
        <f t="shared" si="227"/>
        <v>0</v>
      </c>
      <c r="BI1413" s="34">
        <f t="shared" si="228"/>
        <v>0</v>
      </c>
      <c r="BJ1413" s="84"/>
    </row>
    <row r="1414" spans="1:62" s="4" customFormat="1" ht="12.75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28"/>
      <c r="AE1414" s="28"/>
      <c r="AF1414" s="33"/>
      <c r="AG1414" s="33"/>
      <c r="AH1414" s="33"/>
      <c r="AI1414" s="33"/>
      <c r="AJ1414" s="33"/>
      <c r="AK1414" s="33"/>
      <c r="AL1414" s="33"/>
      <c r="AM1414" s="33"/>
      <c r="AN1414" s="33"/>
      <c r="AO1414" s="33"/>
      <c r="AP1414" s="33"/>
      <c r="AQ1414" s="33"/>
      <c r="AR1414" s="33"/>
      <c r="AS1414" s="33"/>
      <c r="AT1414" s="33"/>
      <c r="AU1414" s="33"/>
      <c r="AV1414" s="33"/>
      <c r="AW1414" s="33"/>
      <c r="AX1414" s="33"/>
      <c r="AY1414" s="33"/>
      <c r="AZ1414" s="33"/>
      <c r="BA1414" s="33"/>
      <c r="BB1414" s="33"/>
      <c r="BC1414" s="34">
        <f t="shared" si="223"/>
        <v>0</v>
      </c>
      <c r="BD1414" s="34">
        <f t="shared" si="224"/>
        <v>0</v>
      </c>
      <c r="BE1414" s="34">
        <f t="shared" si="225"/>
        <v>0</v>
      </c>
      <c r="BF1414" s="34">
        <f t="shared" si="222"/>
        <v>0</v>
      </c>
      <c r="BG1414" s="34">
        <f t="shared" si="226"/>
        <v>0</v>
      </c>
      <c r="BH1414" s="34">
        <f t="shared" si="227"/>
        <v>0</v>
      </c>
      <c r="BI1414" s="34">
        <f t="shared" si="228"/>
        <v>0</v>
      </c>
      <c r="BJ1414" s="84"/>
    </row>
    <row r="1415" spans="1:62" s="4" customFormat="1" ht="12.75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28"/>
      <c r="AE1415" s="28"/>
      <c r="AF1415" s="33"/>
      <c r="AG1415" s="33"/>
      <c r="AH1415" s="33"/>
      <c r="AI1415" s="33"/>
      <c r="AJ1415" s="33"/>
      <c r="AK1415" s="33"/>
      <c r="AL1415" s="33"/>
      <c r="AM1415" s="33"/>
      <c r="AN1415" s="33"/>
      <c r="AO1415" s="33"/>
      <c r="AP1415" s="33"/>
      <c r="AQ1415" s="33"/>
      <c r="AR1415" s="33"/>
      <c r="AS1415" s="33"/>
      <c r="AT1415" s="33"/>
      <c r="AU1415" s="33"/>
      <c r="AV1415" s="33"/>
      <c r="AW1415" s="33"/>
      <c r="AX1415" s="33"/>
      <c r="AY1415" s="33"/>
      <c r="AZ1415" s="33"/>
      <c r="BA1415" s="33"/>
      <c r="BB1415" s="33"/>
      <c r="BC1415" s="34">
        <f t="shared" si="223"/>
        <v>0</v>
      </c>
      <c r="BD1415" s="34">
        <f t="shared" si="224"/>
        <v>0</v>
      </c>
      <c r="BE1415" s="34">
        <f t="shared" si="225"/>
        <v>0</v>
      </c>
      <c r="BF1415" s="34">
        <f t="shared" si="222"/>
        <v>0</v>
      </c>
      <c r="BG1415" s="34">
        <f t="shared" si="226"/>
        <v>0</v>
      </c>
      <c r="BH1415" s="34">
        <f t="shared" si="227"/>
        <v>0</v>
      </c>
      <c r="BI1415" s="34">
        <f t="shared" si="228"/>
        <v>0</v>
      </c>
      <c r="BJ1415" s="84"/>
    </row>
    <row r="1416" spans="1:62" s="4" customFormat="1" ht="12.75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28"/>
      <c r="AE1416" s="28"/>
      <c r="AF1416" s="33"/>
      <c r="AG1416" s="33"/>
      <c r="AH1416" s="33"/>
      <c r="AI1416" s="33"/>
      <c r="AJ1416" s="33"/>
      <c r="AK1416" s="33"/>
      <c r="AL1416" s="33"/>
      <c r="AM1416" s="33"/>
      <c r="AN1416" s="33"/>
      <c r="AO1416" s="33"/>
      <c r="AP1416" s="33"/>
      <c r="AQ1416" s="33"/>
      <c r="AR1416" s="33"/>
      <c r="AS1416" s="33"/>
      <c r="AT1416" s="33"/>
      <c r="AU1416" s="33"/>
      <c r="AV1416" s="33"/>
      <c r="AW1416" s="33"/>
      <c r="AX1416" s="33"/>
      <c r="AY1416" s="33"/>
      <c r="AZ1416" s="33"/>
      <c r="BA1416" s="33"/>
      <c r="BB1416" s="33"/>
      <c r="BC1416" s="34">
        <f t="shared" si="223"/>
        <v>0</v>
      </c>
      <c r="BD1416" s="34">
        <f t="shared" si="224"/>
        <v>0</v>
      </c>
      <c r="BE1416" s="34">
        <f t="shared" si="225"/>
        <v>0</v>
      </c>
      <c r="BF1416" s="34">
        <f t="shared" si="222"/>
        <v>0</v>
      </c>
      <c r="BG1416" s="34">
        <f t="shared" si="226"/>
        <v>0</v>
      </c>
      <c r="BH1416" s="34">
        <f t="shared" si="227"/>
        <v>0</v>
      </c>
      <c r="BI1416" s="34">
        <f t="shared" si="228"/>
        <v>0</v>
      </c>
      <c r="BJ1416" s="84"/>
    </row>
    <row r="1417" spans="1:62" s="4" customFormat="1" ht="12.75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28"/>
      <c r="AE1417" s="28"/>
      <c r="AF1417" s="33"/>
      <c r="AG1417" s="33"/>
      <c r="AH1417" s="33"/>
      <c r="AI1417" s="33"/>
      <c r="AJ1417" s="33"/>
      <c r="AK1417" s="33"/>
      <c r="AL1417" s="33"/>
      <c r="AM1417" s="33"/>
      <c r="AN1417" s="33"/>
      <c r="AO1417" s="33"/>
      <c r="AP1417" s="33"/>
      <c r="AQ1417" s="33"/>
      <c r="AR1417" s="33"/>
      <c r="AS1417" s="33"/>
      <c r="AT1417" s="33"/>
      <c r="AU1417" s="33"/>
      <c r="AV1417" s="33"/>
      <c r="AW1417" s="33"/>
      <c r="AX1417" s="33"/>
      <c r="AY1417" s="33"/>
      <c r="AZ1417" s="33"/>
      <c r="BA1417" s="33"/>
      <c r="BB1417" s="33"/>
      <c r="BC1417" s="34">
        <f t="shared" si="223"/>
        <v>0</v>
      </c>
      <c r="BD1417" s="34">
        <f t="shared" si="224"/>
        <v>0</v>
      </c>
      <c r="BE1417" s="34">
        <f t="shared" si="225"/>
        <v>0</v>
      </c>
      <c r="BF1417" s="34">
        <f t="shared" si="222"/>
        <v>0</v>
      </c>
      <c r="BG1417" s="34">
        <f t="shared" si="226"/>
        <v>0</v>
      </c>
      <c r="BH1417" s="34">
        <f t="shared" si="227"/>
        <v>0</v>
      </c>
      <c r="BI1417" s="34">
        <f t="shared" si="228"/>
        <v>0</v>
      </c>
      <c r="BJ1417" s="84"/>
    </row>
    <row r="1418" spans="1:62" s="4" customFormat="1" ht="12.75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28"/>
      <c r="AE1418" s="28"/>
      <c r="AF1418" s="33"/>
      <c r="AG1418" s="33"/>
      <c r="AH1418" s="33"/>
      <c r="AI1418" s="33"/>
      <c r="AJ1418" s="33"/>
      <c r="AK1418" s="33"/>
      <c r="AL1418" s="33"/>
      <c r="AM1418" s="33"/>
      <c r="AN1418" s="33"/>
      <c r="AO1418" s="33"/>
      <c r="AP1418" s="33"/>
      <c r="AQ1418" s="33"/>
      <c r="AR1418" s="33"/>
      <c r="AS1418" s="33"/>
      <c r="AT1418" s="33"/>
      <c r="AU1418" s="33"/>
      <c r="AV1418" s="33"/>
      <c r="AW1418" s="33"/>
      <c r="AX1418" s="33"/>
      <c r="AY1418" s="33"/>
      <c r="AZ1418" s="33"/>
      <c r="BA1418" s="33"/>
      <c r="BB1418" s="33"/>
      <c r="BC1418" s="34">
        <f t="shared" si="223"/>
        <v>0</v>
      </c>
      <c r="BD1418" s="34">
        <f t="shared" si="224"/>
        <v>0</v>
      </c>
      <c r="BE1418" s="34">
        <f t="shared" si="225"/>
        <v>0</v>
      </c>
      <c r="BF1418" s="34">
        <f t="shared" si="222"/>
        <v>0</v>
      </c>
      <c r="BG1418" s="34">
        <f t="shared" si="226"/>
        <v>0</v>
      </c>
      <c r="BH1418" s="34">
        <f t="shared" si="227"/>
        <v>0</v>
      </c>
      <c r="BI1418" s="34">
        <f t="shared" si="228"/>
        <v>0</v>
      </c>
      <c r="BJ1418" s="84"/>
    </row>
    <row r="1419" spans="1:62" s="4" customFormat="1" ht="12.75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28"/>
      <c r="AE1419" s="28"/>
      <c r="AF1419" s="33"/>
      <c r="AG1419" s="33"/>
      <c r="AH1419" s="33"/>
      <c r="AI1419" s="33"/>
      <c r="AJ1419" s="33"/>
      <c r="AK1419" s="33"/>
      <c r="AL1419" s="33"/>
      <c r="AM1419" s="33"/>
      <c r="AN1419" s="33"/>
      <c r="AO1419" s="33"/>
      <c r="AP1419" s="33"/>
      <c r="AQ1419" s="33"/>
      <c r="AR1419" s="33"/>
      <c r="AS1419" s="33"/>
      <c r="AT1419" s="33"/>
      <c r="AU1419" s="33"/>
      <c r="AV1419" s="33"/>
      <c r="AW1419" s="33"/>
      <c r="AX1419" s="33"/>
      <c r="AY1419" s="33"/>
      <c r="AZ1419" s="33"/>
      <c r="BA1419" s="33"/>
      <c r="BB1419" s="33"/>
      <c r="BC1419" s="34">
        <f t="shared" si="223"/>
        <v>0</v>
      </c>
      <c r="BD1419" s="34">
        <f t="shared" si="224"/>
        <v>0</v>
      </c>
      <c r="BE1419" s="34">
        <f t="shared" si="225"/>
        <v>0</v>
      </c>
      <c r="BF1419" s="34">
        <f t="shared" si="222"/>
        <v>0</v>
      </c>
      <c r="BG1419" s="34">
        <f t="shared" si="226"/>
        <v>0</v>
      </c>
      <c r="BH1419" s="34">
        <f t="shared" si="227"/>
        <v>0</v>
      </c>
      <c r="BI1419" s="34">
        <f t="shared" si="228"/>
        <v>0</v>
      </c>
      <c r="BJ1419" s="84"/>
    </row>
    <row r="1420" spans="1:62" s="4" customFormat="1" ht="12.75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28"/>
      <c r="AE1420" s="28"/>
      <c r="AF1420" s="33"/>
      <c r="AG1420" s="33"/>
      <c r="AH1420" s="33"/>
      <c r="AI1420" s="33"/>
      <c r="AJ1420" s="33"/>
      <c r="AK1420" s="33"/>
      <c r="AL1420" s="33"/>
      <c r="AM1420" s="33"/>
      <c r="AN1420" s="33"/>
      <c r="AO1420" s="33"/>
      <c r="AP1420" s="33"/>
      <c r="AQ1420" s="33"/>
      <c r="AR1420" s="33"/>
      <c r="AS1420" s="33"/>
      <c r="AT1420" s="33"/>
      <c r="AU1420" s="33"/>
      <c r="AV1420" s="33"/>
      <c r="AW1420" s="33"/>
      <c r="AX1420" s="33"/>
      <c r="AY1420" s="33"/>
      <c r="AZ1420" s="33"/>
      <c r="BA1420" s="33"/>
      <c r="BB1420" s="33"/>
      <c r="BC1420" s="34">
        <f t="shared" si="223"/>
        <v>0</v>
      </c>
      <c r="BD1420" s="34">
        <f t="shared" si="224"/>
        <v>0</v>
      </c>
      <c r="BE1420" s="34">
        <f t="shared" si="225"/>
        <v>0</v>
      </c>
      <c r="BF1420" s="34">
        <f t="shared" si="222"/>
        <v>0</v>
      </c>
      <c r="BG1420" s="34">
        <f t="shared" si="226"/>
        <v>0</v>
      </c>
      <c r="BH1420" s="34">
        <f t="shared" si="227"/>
        <v>0</v>
      </c>
      <c r="BI1420" s="34">
        <f t="shared" si="228"/>
        <v>0</v>
      </c>
      <c r="BJ1420" s="84"/>
    </row>
    <row r="1421" spans="1:62" s="4" customFormat="1" ht="12.75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28"/>
      <c r="AE1421" s="28"/>
      <c r="AF1421" s="33"/>
      <c r="AG1421" s="33"/>
      <c r="AH1421" s="33"/>
      <c r="AI1421" s="33"/>
      <c r="AJ1421" s="33"/>
      <c r="AK1421" s="33"/>
      <c r="AL1421" s="33"/>
      <c r="AM1421" s="33"/>
      <c r="AN1421" s="33"/>
      <c r="AO1421" s="33"/>
      <c r="AP1421" s="33"/>
      <c r="AQ1421" s="33"/>
      <c r="AR1421" s="33"/>
      <c r="AS1421" s="33"/>
      <c r="AT1421" s="33"/>
      <c r="AU1421" s="33"/>
      <c r="AV1421" s="33"/>
      <c r="AW1421" s="33"/>
      <c r="AX1421" s="33"/>
      <c r="AY1421" s="33"/>
      <c r="AZ1421" s="33"/>
      <c r="BA1421" s="33"/>
      <c r="BB1421" s="33"/>
      <c r="BC1421" s="34">
        <f t="shared" si="223"/>
        <v>0</v>
      </c>
      <c r="BD1421" s="34">
        <f t="shared" si="224"/>
        <v>0</v>
      </c>
      <c r="BE1421" s="34">
        <f t="shared" si="225"/>
        <v>0</v>
      </c>
      <c r="BF1421" s="34">
        <f t="shared" si="222"/>
        <v>0</v>
      </c>
      <c r="BG1421" s="34">
        <f t="shared" si="226"/>
        <v>0</v>
      </c>
      <c r="BH1421" s="34">
        <f t="shared" si="227"/>
        <v>0</v>
      </c>
      <c r="BI1421" s="34">
        <f t="shared" si="228"/>
        <v>0</v>
      </c>
      <c r="BJ1421" s="84"/>
    </row>
    <row r="1422" spans="1:62" s="4" customFormat="1" ht="12.75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28"/>
      <c r="AE1422" s="28"/>
      <c r="AF1422" s="33"/>
      <c r="AG1422" s="33"/>
      <c r="AH1422" s="33"/>
      <c r="AI1422" s="33"/>
      <c r="AJ1422" s="33"/>
      <c r="AK1422" s="33"/>
      <c r="AL1422" s="33"/>
      <c r="AM1422" s="33"/>
      <c r="AN1422" s="33"/>
      <c r="AO1422" s="33"/>
      <c r="AP1422" s="33"/>
      <c r="AQ1422" s="33"/>
      <c r="AR1422" s="33"/>
      <c r="AS1422" s="33"/>
      <c r="AT1422" s="33"/>
      <c r="AU1422" s="33"/>
      <c r="AV1422" s="33"/>
      <c r="AW1422" s="33"/>
      <c r="AX1422" s="33"/>
      <c r="AY1422" s="33"/>
      <c r="AZ1422" s="33"/>
      <c r="BA1422" s="33"/>
      <c r="BB1422" s="33"/>
      <c r="BC1422" s="34">
        <f t="shared" si="223"/>
        <v>0</v>
      </c>
      <c r="BD1422" s="34">
        <f t="shared" si="224"/>
        <v>0</v>
      </c>
      <c r="BE1422" s="34">
        <f t="shared" si="225"/>
        <v>0</v>
      </c>
      <c r="BF1422" s="34">
        <f t="shared" si="222"/>
        <v>0</v>
      </c>
      <c r="BG1422" s="34">
        <f t="shared" si="226"/>
        <v>0</v>
      </c>
      <c r="BH1422" s="34">
        <f t="shared" si="227"/>
        <v>0</v>
      </c>
      <c r="BI1422" s="34">
        <f t="shared" si="228"/>
        <v>0</v>
      </c>
      <c r="BJ1422" s="84"/>
    </row>
    <row r="1423" spans="1:62" s="4" customFormat="1" ht="12.75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28"/>
      <c r="AE1423" s="28"/>
      <c r="AF1423" s="33"/>
      <c r="AG1423" s="33"/>
      <c r="AH1423" s="33"/>
      <c r="AI1423" s="33"/>
      <c r="AJ1423" s="33"/>
      <c r="AK1423" s="33"/>
      <c r="AL1423" s="33"/>
      <c r="AM1423" s="33"/>
      <c r="AN1423" s="33"/>
      <c r="AO1423" s="33"/>
      <c r="AP1423" s="33"/>
      <c r="AQ1423" s="33"/>
      <c r="AR1423" s="33"/>
      <c r="AS1423" s="33"/>
      <c r="AT1423" s="33"/>
      <c r="AU1423" s="33"/>
      <c r="AV1423" s="33"/>
      <c r="AW1423" s="33"/>
      <c r="AX1423" s="33"/>
      <c r="AY1423" s="33"/>
      <c r="AZ1423" s="33"/>
      <c r="BA1423" s="33"/>
      <c r="BB1423" s="33"/>
      <c r="BC1423" s="34">
        <f t="shared" si="223"/>
        <v>0</v>
      </c>
      <c r="BD1423" s="34">
        <f t="shared" si="224"/>
        <v>0</v>
      </c>
      <c r="BE1423" s="34">
        <f t="shared" si="225"/>
        <v>0</v>
      </c>
      <c r="BF1423" s="34">
        <f t="shared" si="222"/>
        <v>0</v>
      </c>
      <c r="BG1423" s="34">
        <f t="shared" si="226"/>
        <v>0</v>
      </c>
      <c r="BH1423" s="34">
        <f t="shared" si="227"/>
        <v>0</v>
      </c>
      <c r="BI1423" s="34">
        <f t="shared" si="228"/>
        <v>0</v>
      </c>
      <c r="BJ1423" s="84"/>
    </row>
    <row r="1424" spans="1:62" s="4" customFormat="1" ht="12.75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28"/>
      <c r="AE1424" s="28"/>
      <c r="AF1424" s="33"/>
      <c r="AG1424" s="33"/>
      <c r="AH1424" s="33"/>
      <c r="AI1424" s="33"/>
      <c r="AJ1424" s="33"/>
      <c r="AK1424" s="33"/>
      <c r="AL1424" s="33"/>
      <c r="AM1424" s="33"/>
      <c r="AN1424" s="33"/>
      <c r="AO1424" s="33"/>
      <c r="AP1424" s="33"/>
      <c r="AQ1424" s="33"/>
      <c r="AR1424" s="33"/>
      <c r="AS1424" s="33"/>
      <c r="AT1424" s="33"/>
      <c r="AU1424" s="33"/>
      <c r="AV1424" s="33"/>
      <c r="AW1424" s="33"/>
      <c r="AX1424" s="33"/>
      <c r="AY1424" s="33"/>
      <c r="AZ1424" s="33"/>
      <c r="BA1424" s="33"/>
      <c r="BB1424" s="33"/>
      <c r="BC1424" s="34">
        <f t="shared" si="223"/>
        <v>0</v>
      </c>
      <c r="BD1424" s="34">
        <f t="shared" si="224"/>
        <v>0</v>
      </c>
      <c r="BE1424" s="34">
        <f t="shared" si="225"/>
        <v>0</v>
      </c>
      <c r="BF1424" s="34">
        <f t="shared" si="222"/>
        <v>0</v>
      </c>
      <c r="BG1424" s="34">
        <f t="shared" si="226"/>
        <v>0</v>
      </c>
      <c r="BH1424" s="34">
        <f t="shared" si="227"/>
        <v>0</v>
      </c>
      <c r="BI1424" s="34">
        <f t="shared" si="228"/>
        <v>0</v>
      </c>
      <c r="BJ1424" s="84"/>
    </row>
    <row r="1425" spans="1:62" s="4" customFormat="1" ht="12.75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28"/>
      <c r="AE1425" s="28"/>
      <c r="AF1425" s="33"/>
      <c r="AG1425" s="33"/>
      <c r="AH1425" s="33"/>
      <c r="AI1425" s="33"/>
      <c r="AJ1425" s="33"/>
      <c r="AK1425" s="33"/>
      <c r="AL1425" s="33"/>
      <c r="AM1425" s="33"/>
      <c r="AN1425" s="33"/>
      <c r="AO1425" s="33"/>
      <c r="AP1425" s="33"/>
      <c r="AQ1425" s="33"/>
      <c r="AR1425" s="33"/>
      <c r="AS1425" s="33"/>
      <c r="AT1425" s="33"/>
      <c r="AU1425" s="33"/>
      <c r="AV1425" s="33"/>
      <c r="AW1425" s="33"/>
      <c r="AX1425" s="33"/>
      <c r="AY1425" s="33"/>
      <c r="AZ1425" s="33"/>
      <c r="BA1425" s="33"/>
      <c r="BB1425" s="33"/>
      <c r="BC1425" s="34">
        <f t="shared" si="223"/>
        <v>0</v>
      </c>
      <c r="BD1425" s="34">
        <f t="shared" si="224"/>
        <v>0</v>
      </c>
      <c r="BE1425" s="34">
        <f t="shared" si="225"/>
        <v>0</v>
      </c>
      <c r="BF1425" s="34">
        <f t="shared" si="222"/>
        <v>0</v>
      </c>
      <c r="BG1425" s="34">
        <f t="shared" si="226"/>
        <v>0</v>
      </c>
      <c r="BH1425" s="34">
        <f t="shared" si="227"/>
        <v>0</v>
      </c>
      <c r="BI1425" s="34">
        <f t="shared" si="228"/>
        <v>0</v>
      </c>
      <c r="BJ1425" s="84"/>
    </row>
    <row r="1426" spans="1:62" s="4" customFormat="1" ht="12.75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28"/>
      <c r="AE1426" s="28"/>
      <c r="AF1426" s="33"/>
      <c r="AG1426" s="33"/>
      <c r="AH1426" s="33"/>
      <c r="AI1426" s="33"/>
      <c r="AJ1426" s="33"/>
      <c r="AK1426" s="33"/>
      <c r="AL1426" s="33"/>
      <c r="AM1426" s="33"/>
      <c r="AN1426" s="33"/>
      <c r="AO1426" s="33"/>
      <c r="AP1426" s="33"/>
      <c r="AQ1426" s="33"/>
      <c r="AR1426" s="33"/>
      <c r="AS1426" s="33"/>
      <c r="AT1426" s="33"/>
      <c r="AU1426" s="33"/>
      <c r="AV1426" s="33"/>
      <c r="AW1426" s="33"/>
      <c r="AX1426" s="33"/>
      <c r="AY1426" s="33"/>
      <c r="AZ1426" s="33"/>
      <c r="BA1426" s="33"/>
      <c r="BB1426" s="33"/>
      <c r="BC1426" s="34">
        <f t="shared" si="223"/>
        <v>0</v>
      </c>
      <c r="BD1426" s="34">
        <f t="shared" si="224"/>
        <v>0</v>
      </c>
      <c r="BE1426" s="34">
        <f t="shared" si="225"/>
        <v>0</v>
      </c>
      <c r="BF1426" s="34">
        <f t="shared" si="222"/>
        <v>0</v>
      </c>
      <c r="BG1426" s="34">
        <f t="shared" si="226"/>
        <v>0</v>
      </c>
      <c r="BH1426" s="34">
        <f t="shared" si="227"/>
        <v>0</v>
      </c>
      <c r="BI1426" s="34">
        <f t="shared" si="228"/>
        <v>0</v>
      </c>
      <c r="BJ1426" s="84"/>
    </row>
    <row r="1427" spans="1:62" s="4" customFormat="1" ht="12.75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28"/>
      <c r="AE1427" s="28"/>
      <c r="AF1427" s="33"/>
      <c r="AG1427" s="33"/>
      <c r="AH1427" s="33"/>
      <c r="AI1427" s="33"/>
      <c r="AJ1427" s="33"/>
      <c r="AK1427" s="33"/>
      <c r="AL1427" s="33"/>
      <c r="AM1427" s="33"/>
      <c r="AN1427" s="33"/>
      <c r="AO1427" s="33"/>
      <c r="AP1427" s="33"/>
      <c r="AQ1427" s="33"/>
      <c r="AR1427" s="33"/>
      <c r="AS1427" s="33"/>
      <c r="AT1427" s="33"/>
      <c r="AU1427" s="33"/>
      <c r="AV1427" s="33"/>
      <c r="AW1427" s="33"/>
      <c r="AX1427" s="33"/>
      <c r="AY1427" s="33"/>
      <c r="AZ1427" s="33"/>
      <c r="BA1427" s="33"/>
      <c r="BB1427" s="33"/>
      <c r="BC1427" s="34">
        <f t="shared" si="223"/>
        <v>0</v>
      </c>
      <c r="BD1427" s="34">
        <f t="shared" si="224"/>
        <v>0</v>
      </c>
      <c r="BE1427" s="34">
        <f t="shared" si="225"/>
        <v>0</v>
      </c>
      <c r="BF1427" s="34">
        <f t="shared" si="222"/>
        <v>0</v>
      </c>
      <c r="BG1427" s="34">
        <f t="shared" si="226"/>
        <v>0</v>
      </c>
      <c r="BH1427" s="34">
        <f t="shared" si="227"/>
        <v>0</v>
      </c>
      <c r="BI1427" s="34">
        <f t="shared" si="228"/>
        <v>0</v>
      </c>
      <c r="BJ1427" s="84"/>
    </row>
    <row r="1428" spans="1:62" s="4" customFormat="1" ht="12.75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28"/>
      <c r="AE1428" s="28"/>
      <c r="AF1428" s="33"/>
      <c r="AG1428" s="33"/>
      <c r="AH1428" s="33"/>
      <c r="AI1428" s="33"/>
      <c r="AJ1428" s="33"/>
      <c r="AK1428" s="33"/>
      <c r="AL1428" s="33"/>
      <c r="AM1428" s="33"/>
      <c r="AN1428" s="33"/>
      <c r="AO1428" s="33"/>
      <c r="AP1428" s="33"/>
      <c r="AQ1428" s="33"/>
      <c r="AR1428" s="33"/>
      <c r="AS1428" s="33"/>
      <c r="AT1428" s="33"/>
      <c r="AU1428" s="33"/>
      <c r="AV1428" s="33"/>
      <c r="AW1428" s="33"/>
      <c r="AX1428" s="33"/>
      <c r="AY1428" s="33"/>
      <c r="AZ1428" s="33"/>
      <c r="BA1428" s="33"/>
      <c r="BB1428" s="33"/>
      <c r="BC1428" s="34">
        <f t="shared" si="223"/>
        <v>0</v>
      </c>
      <c r="BD1428" s="34">
        <f t="shared" si="224"/>
        <v>0</v>
      </c>
      <c r="BE1428" s="34">
        <f t="shared" si="225"/>
        <v>0</v>
      </c>
      <c r="BF1428" s="34">
        <f t="shared" si="222"/>
        <v>0</v>
      </c>
      <c r="BG1428" s="34">
        <f t="shared" si="226"/>
        <v>0</v>
      </c>
      <c r="BH1428" s="34">
        <f t="shared" si="227"/>
        <v>0</v>
      </c>
      <c r="BI1428" s="34">
        <f t="shared" si="228"/>
        <v>0</v>
      </c>
      <c r="BJ1428" s="84"/>
    </row>
    <row r="1429" spans="1:62" s="4" customFormat="1" ht="12.75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28"/>
      <c r="AE1429" s="28"/>
      <c r="AF1429" s="33"/>
      <c r="AG1429" s="33"/>
      <c r="AH1429" s="33"/>
      <c r="AI1429" s="33"/>
      <c r="AJ1429" s="33"/>
      <c r="AK1429" s="33"/>
      <c r="AL1429" s="33"/>
      <c r="AM1429" s="33"/>
      <c r="AN1429" s="33"/>
      <c r="AO1429" s="33"/>
      <c r="AP1429" s="33"/>
      <c r="AQ1429" s="33"/>
      <c r="AR1429" s="33"/>
      <c r="AS1429" s="33"/>
      <c r="AT1429" s="33"/>
      <c r="AU1429" s="33"/>
      <c r="AV1429" s="33"/>
      <c r="AW1429" s="33"/>
      <c r="AX1429" s="33"/>
      <c r="AY1429" s="33"/>
      <c r="AZ1429" s="33"/>
      <c r="BA1429" s="33"/>
      <c r="BB1429" s="33"/>
      <c r="BC1429" s="34">
        <f t="shared" si="223"/>
        <v>0</v>
      </c>
      <c r="BD1429" s="34">
        <f t="shared" si="224"/>
        <v>0</v>
      </c>
      <c r="BE1429" s="34">
        <f t="shared" si="225"/>
        <v>0</v>
      </c>
      <c r="BF1429" s="34">
        <f t="shared" si="222"/>
        <v>0</v>
      </c>
      <c r="BG1429" s="34">
        <f t="shared" si="226"/>
        <v>0</v>
      </c>
      <c r="BH1429" s="34">
        <f t="shared" si="227"/>
        <v>0</v>
      </c>
      <c r="BI1429" s="34">
        <f t="shared" si="228"/>
        <v>0</v>
      </c>
      <c r="BJ1429" s="84"/>
    </row>
    <row r="1430" spans="1:62" s="4" customFormat="1" ht="12.75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28"/>
      <c r="AE1430" s="28"/>
      <c r="AF1430" s="33"/>
      <c r="AG1430" s="33"/>
      <c r="AH1430" s="33"/>
      <c r="AI1430" s="33"/>
      <c r="AJ1430" s="33"/>
      <c r="AK1430" s="33"/>
      <c r="AL1430" s="33"/>
      <c r="AM1430" s="33"/>
      <c r="AN1430" s="33"/>
      <c r="AO1430" s="33"/>
      <c r="AP1430" s="33"/>
      <c r="AQ1430" s="33"/>
      <c r="AR1430" s="33"/>
      <c r="AS1430" s="33"/>
      <c r="AT1430" s="33"/>
      <c r="AU1430" s="33"/>
      <c r="AV1430" s="33"/>
      <c r="AW1430" s="33"/>
      <c r="AX1430" s="33"/>
      <c r="AY1430" s="33"/>
      <c r="AZ1430" s="33"/>
      <c r="BA1430" s="33"/>
      <c r="BB1430" s="33"/>
      <c r="BC1430" s="34">
        <f t="shared" si="223"/>
        <v>0</v>
      </c>
      <c r="BD1430" s="34">
        <f t="shared" si="224"/>
        <v>0</v>
      </c>
      <c r="BE1430" s="34">
        <f t="shared" si="225"/>
        <v>0</v>
      </c>
      <c r="BF1430" s="34">
        <f t="shared" si="222"/>
        <v>0</v>
      </c>
      <c r="BG1430" s="34">
        <f t="shared" si="226"/>
        <v>0</v>
      </c>
      <c r="BH1430" s="34">
        <f t="shared" si="227"/>
        <v>0</v>
      </c>
      <c r="BI1430" s="34">
        <f t="shared" si="228"/>
        <v>0</v>
      </c>
      <c r="BJ1430" s="84"/>
    </row>
    <row r="1431" spans="1:62" s="4" customFormat="1" ht="12.75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28"/>
      <c r="AE1431" s="28"/>
      <c r="AF1431" s="33"/>
      <c r="AG1431" s="33"/>
      <c r="AH1431" s="33"/>
      <c r="AI1431" s="33"/>
      <c r="AJ1431" s="33"/>
      <c r="AK1431" s="33"/>
      <c r="AL1431" s="33"/>
      <c r="AM1431" s="33"/>
      <c r="AN1431" s="33"/>
      <c r="AO1431" s="33"/>
      <c r="AP1431" s="33"/>
      <c r="AQ1431" s="33"/>
      <c r="AR1431" s="33"/>
      <c r="AS1431" s="33"/>
      <c r="AT1431" s="33"/>
      <c r="AU1431" s="33"/>
      <c r="AV1431" s="33"/>
      <c r="AW1431" s="33"/>
      <c r="AX1431" s="33"/>
      <c r="AY1431" s="33"/>
      <c r="AZ1431" s="33"/>
      <c r="BA1431" s="33"/>
      <c r="BB1431" s="33"/>
      <c r="BC1431" s="34">
        <f t="shared" si="223"/>
        <v>0</v>
      </c>
      <c r="BD1431" s="34">
        <f t="shared" si="224"/>
        <v>0</v>
      </c>
      <c r="BE1431" s="34">
        <f t="shared" si="225"/>
        <v>0</v>
      </c>
      <c r="BF1431" s="34">
        <f t="shared" si="222"/>
        <v>0</v>
      </c>
      <c r="BG1431" s="34">
        <f t="shared" si="226"/>
        <v>0</v>
      </c>
      <c r="BH1431" s="34">
        <f t="shared" si="227"/>
        <v>0</v>
      </c>
      <c r="BI1431" s="34">
        <f t="shared" si="228"/>
        <v>0</v>
      </c>
      <c r="BJ1431" s="84"/>
    </row>
    <row r="1432" spans="1:62" s="4" customFormat="1" ht="12.75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28"/>
      <c r="AE1432" s="28"/>
      <c r="AF1432" s="33"/>
      <c r="AG1432" s="33"/>
      <c r="AH1432" s="33"/>
      <c r="AI1432" s="33"/>
      <c r="AJ1432" s="33"/>
      <c r="AK1432" s="33"/>
      <c r="AL1432" s="33"/>
      <c r="AM1432" s="33"/>
      <c r="AN1432" s="33"/>
      <c r="AO1432" s="33"/>
      <c r="AP1432" s="33"/>
      <c r="AQ1432" s="33"/>
      <c r="AR1432" s="33"/>
      <c r="AS1432" s="33"/>
      <c r="AT1432" s="33"/>
      <c r="AU1432" s="33"/>
      <c r="AV1432" s="33"/>
      <c r="AW1432" s="33"/>
      <c r="AX1432" s="33"/>
      <c r="AY1432" s="33"/>
      <c r="AZ1432" s="33"/>
      <c r="BA1432" s="33"/>
      <c r="BB1432" s="33"/>
      <c r="BC1432" s="34">
        <f t="shared" si="223"/>
        <v>0</v>
      </c>
      <c r="BD1432" s="34">
        <f t="shared" si="224"/>
        <v>0</v>
      </c>
      <c r="BE1432" s="34">
        <f t="shared" si="225"/>
        <v>0</v>
      </c>
      <c r="BF1432" s="34">
        <f t="shared" si="222"/>
        <v>0</v>
      </c>
      <c r="BG1432" s="34">
        <f t="shared" si="226"/>
        <v>0</v>
      </c>
      <c r="BH1432" s="34">
        <f t="shared" si="227"/>
        <v>0</v>
      </c>
      <c r="BI1432" s="34">
        <f t="shared" si="228"/>
        <v>0</v>
      </c>
      <c r="BJ1432" s="84"/>
    </row>
    <row r="1433" spans="1:62" s="4" customFormat="1" ht="12.75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28"/>
      <c r="AE1433" s="28"/>
      <c r="AF1433" s="33"/>
      <c r="AG1433" s="33"/>
      <c r="AH1433" s="33"/>
      <c r="AI1433" s="33"/>
      <c r="AJ1433" s="33"/>
      <c r="AK1433" s="33"/>
      <c r="AL1433" s="33"/>
      <c r="AM1433" s="33"/>
      <c r="AN1433" s="33"/>
      <c r="AO1433" s="33"/>
      <c r="AP1433" s="33"/>
      <c r="AQ1433" s="33"/>
      <c r="AR1433" s="33"/>
      <c r="AS1433" s="33"/>
      <c r="AT1433" s="33"/>
      <c r="AU1433" s="33"/>
      <c r="AV1433" s="33"/>
      <c r="AW1433" s="33"/>
      <c r="AX1433" s="33"/>
      <c r="AY1433" s="33"/>
      <c r="AZ1433" s="33"/>
      <c r="BA1433" s="33"/>
      <c r="BB1433" s="33"/>
      <c r="BC1433" s="34">
        <f t="shared" si="223"/>
        <v>0</v>
      </c>
      <c r="BD1433" s="34">
        <f t="shared" si="224"/>
        <v>0</v>
      </c>
      <c r="BE1433" s="34">
        <f t="shared" si="225"/>
        <v>0</v>
      </c>
      <c r="BF1433" s="34">
        <f t="shared" si="222"/>
        <v>0</v>
      </c>
      <c r="BG1433" s="34">
        <f t="shared" si="226"/>
        <v>0</v>
      </c>
      <c r="BH1433" s="34">
        <f t="shared" si="227"/>
        <v>0</v>
      </c>
      <c r="BI1433" s="34">
        <f t="shared" si="228"/>
        <v>0</v>
      </c>
      <c r="BJ1433" s="84"/>
    </row>
    <row r="1434" spans="1:62" s="4" customFormat="1" ht="12.75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28"/>
      <c r="AE1434" s="28"/>
      <c r="AF1434" s="33"/>
      <c r="AG1434" s="33"/>
      <c r="AH1434" s="33"/>
      <c r="AI1434" s="33"/>
      <c r="AJ1434" s="33"/>
      <c r="AK1434" s="33"/>
      <c r="AL1434" s="33"/>
      <c r="AM1434" s="33"/>
      <c r="AN1434" s="33"/>
      <c r="AO1434" s="33"/>
      <c r="AP1434" s="33"/>
      <c r="AQ1434" s="33"/>
      <c r="AR1434" s="33"/>
      <c r="AS1434" s="33"/>
      <c r="AT1434" s="33"/>
      <c r="AU1434" s="33"/>
      <c r="AV1434" s="33"/>
      <c r="AW1434" s="33"/>
      <c r="AX1434" s="33"/>
      <c r="AY1434" s="33"/>
      <c r="AZ1434" s="33"/>
      <c r="BA1434" s="33"/>
      <c r="BB1434" s="33"/>
      <c r="BC1434" s="34">
        <f t="shared" si="223"/>
        <v>0</v>
      </c>
      <c r="BD1434" s="34">
        <f t="shared" si="224"/>
        <v>0</v>
      </c>
      <c r="BE1434" s="34">
        <f t="shared" si="225"/>
        <v>0</v>
      </c>
      <c r="BF1434" s="34">
        <f t="shared" si="222"/>
        <v>0</v>
      </c>
      <c r="BG1434" s="34">
        <f t="shared" si="226"/>
        <v>0</v>
      </c>
      <c r="BH1434" s="34">
        <f t="shared" si="227"/>
        <v>0</v>
      </c>
      <c r="BI1434" s="34">
        <f t="shared" si="228"/>
        <v>0</v>
      </c>
      <c r="BJ1434" s="84"/>
    </row>
    <row r="1435" spans="1:62" s="4" customFormat="1" ht="12.75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28"/>
      <c r="AE1435" s="28"/>
      <c r="AF1435" s="33"/>
      <c r="AG1435" s="33"/>
      <c r="AH1435" s="33"/>
      <c r="AI1435" s="33"/>
      <c r="AJ1435" s="33"/>
      <c r="AK1435" s="33"/>
      <c r="AL1435" s="33"/>
      <c r="AM1435" s="33"/>
      <c r="AN1435" s="33"/>
      <c r="AO1435" s="33"/>
      <c r="AP1435" s="33"/>
      <c r="AQ1435" s="33"/>
      <c r="AR1435" s="33"/>
      <c r="AS1435" s="33"/>
      <c r="AT1435" s="33"/>
      <c r="AU1435" s="33"/>
      <c r="AV1435" s="33"/>
      <c r="AW1435" s="33"/>
      <c r="AX1435" s="33"/>
      <c r="AY1435" s="33"/>
      <c r="AZ1435" s="33"/>
      <c r="BA1435" s="33"/>
      <c r="BB1435" s="33"/>
      <c r="BC1435" s="34">
        <f t="shared" si="223"/>
        <v>0</v>
      </c>
      <c r="BD1435" s="34">
        <f t="shared" si="224"/>
        <v>0</v>
      </c>
      <c r="BE1435" s="34">
        <f t="shared" si="225"/>
        <v>0</v>
      </c>
      <c r="BF1435" s="34">
        <f t="shared" si="222"/>
        <v>0</v>
      </c>
      <c r="BG1435" s="34">
        <f t="shared" si="226"/>
        <v>0</v>
      </c>
      <c r="BH1435" s="34">
        <f t="shared" si="227"/>
        <v>0</v>
      </c>
      <c r="BI1435" s="34">
        <f t="shared" si="228"/>
        <v>0</v>
      </c>
      <c r="BJ1435" s="84"/>
    </row>
    <row r="1436" spans="1:62" s="4" customFormat="1" ht="12.75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28"/>
      <c r="AE1436" s="28"/>
      <c r="AF1436" s="33"/>
      <c r="AG1436" s="33"/>
      <c r="AH1436" s="33"/>
      <c r="AI1436" s="33"/>
      <c r="AJ1436" s="33"/>
      <c r="AK1436" s="33"/>
      <c r="AL1436" s="33"/>
      <c r="AM1436" s="33"/>
      <c r="AN1436" s="33"/>
      <c r="AO1436" s="33"/>
      <c r="AP1436" s="33"/>
      <c r="AQ1436" s="33"/>
      <c r="AR1436" s="33"/>
      <c r="AS1436" s="33"/>
      <c r="AT1436" s="33"/>
      <c r="AU1436" s="33"/>
      <c r="AV1436" s="33"/>
      <c r="AW1436" s="33"/>
      <c r="AX1436" s="33"/>
      <c r="AY1436" s="33"/>
      <c r="AZ1436" s="33"/>
      <c r="BA1436" s="33"/>
      <c r="BB1436" s="33"/>
      <c r="BC1436" s="34">
        <f t="shared" si="223"/>
        <v>0</v>
      </c>
      <c r="BD1436" s="34">
        <f t="shared" si="224"/>
        <v>0</v>
      </c>
      <c r="BE1436" s="34">
        <f t="shared" si="225"/>
        <v>0</v>
      </c>
      <c r="BF1436" s="34">
        <f t="shared" si="222"/>
        <v>0</v>
      </c>
      <c r="BG1436" s="34">
        <f t="shared" si="226"/>
        <v>0</v>
      </c>
      <c r="BH1436" s="34">
        <f t="shared" si="227"/>
        <v>0</v>
      </c>
      <c r="BI1436" s="34">
        <f t="shared" si="228"/>
        <v>0</v>
      </c>
      <c r="BJ1436" s="84"/>
    </row>
    <row r="1437" spans="1:62" s="4" customFormat="1" ht="12.75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28"/>
      <c r="AE1437" s="28"/>
      <c r="AF1437" s="33"/>
      <c r="AG1437" s="33"/>
      <c r="AH1437" s="33"/>
      <c r="AI1437" s="33"/>
      <c r="AJ1437" s="33"/>
      <c r="AK1437" s="33"/>
      <c r="AL1437" s="33"/>
      <c r="AM1437" s="33"/>
      <c r="AN1437" s="33"/>
      <c r="AO1437" s="33"/>
      <c r="AP1437" s="33"/>
      <c r="AQ1437" s="33"/>
      <c r="AR1437" s="33"/>
      <c r="AS1437" s="33"/>
      <c r="AT1437" s="33"/>
      <c r="AU1437" s="33"/>
      <c r="AV1437" s="33"/>
      <c r="AW1437" s="33"/>
      <c r="AX1437" s="33"/>
      <c r="AY1437" s="33"/>
      <c r="AZ1437" s="33"/>
      <c r="BA1437" s="33"/>
      <c r="BB1437" s="33"/>
      <c r="BC1437" s="34">
        <f t="shared" si="223"/>
        <v>0</v>
      </c>
      <c r="BD1437" s="34">
        <f t="shared" si="224"/>
        <v>0</v>
      </c>
      <c r="BE1437" s="34">
        <f t="shared" si="225"/>
        <v>0</v>
      </c>
      <c r="BF1437" s="34">
        <f t="shared" si="222"/>
        <v>0</v>
      </c>
      <c r="BG1437" s="34">
        <f t="shared" si="226"/>
        <v>0</v>
      </c>
      <c r="BH1437" s="34">
        <f t="shared" si="227"/>
        <v>0</v>
      </c>
      <c r="BI1437" s="34">
        <f t="shared" si="228"/>
        <v>0</v>
      </c>
      <c r="BJ1437" s="84"/>
    </row>
    <row r="1438" spans="1:62" s="4" customFormat="1" ht="12.75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28"/>
      <c r="AE1438" s="28"/>
      <c r="AF1438" s="33"/>
      <c r="AG1438" s="33"/>
      <c r="AH1438" s="33"/>
      <c r="AI1438" s="33"/>
      <c r="AJ1438" s="33"/>
      <c r="AK1438" s="33"/>
      <c r="AL1438" s="33"/>
      <c r="AM1438" s="33"/>
      <c r="AN1438" s="33"/>
      <c r="AO1438" s="33"/>
      <c r="AP1438" s="33"/>
      <c r="AQ1438" s="33"/>
      <c r="AR1438" s="33"/>
      <c r="AS1438" s="33"/>
      <c r="AT1438" s="33"/>
      <c r="AU1438" s="33"/>
      <c r="AV1438" s="33"/>
      <c r="AW1438" s="33"/>
      <c r="AX1438" s="33"/>
      <c r="AY1438" s="33"/>
      <c r="AZ1438" s="33"/>
      <c r="BA1438" s="33"/>
      <c r="BB1438" s="33"/>
      <c r="BC1438" s="34">
        <f t="shared" si="223"/>
        <v>0</v>
      </c>
      <c r="BD1438" s="34">
        <f t="shared" si="224"/>
        <v>0</v>
      </c>
      <c r="BE1438" s="34">
        <f t="shared" si="225"/>
        <v>0</v>
      </c>
      <c r="BF1438" s="34">
        <f t="shared" si="222"/>
        <v>0</v>
      </c>
      <c r="BG1438" s="34">
        <f t="shared" si="226"/>
        <v>0</v>
      </c>
      <c r="BH1438" s="34">
        <f t="shared" si="227"/>
        <v>0</v>
      </c>
      <c r="BI1438" s="34">
        <f t="shared" si="228"/>
        <v>0</v>
      </c>
      <c r="BJ1438" s="84"/>
    </row>
    <row r="1439" spans="1:62" s="4" customFormat="1" ht="12.75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28"/>
      <c r="AE1439" s="28"/>
      <c r="AF1439" s="33"/>
      <c r="AG1439" s="33"/>
      <c r="AH1439" s="33"/>
      <c r="AI1439" s="33"/>
      <c r="AJ1439" s="33"/>
      <c r="AK1439" s="33"/>
      <c r="AL1439" s="33"/>
      <c r="AM1439" s="33"/>
      <c r="AN1439" s="33"/>
      <c r="AO1439" s="33"/>
      <c r="AP1439" s="33"/>
      <c r="AQ1439" s="33"/>
      <c r="AR1439" s="33"/>
      <c r="AS1439" s="33"/>
      <c r="AT1439" s="33"/>
      <c r="AU1439" s="33"/>
      <c r="AV1439" s="33"/>
      <c r="AW1439" s="33"/>
      <c r="AX1439" s="33"/>
      <c r="AY1439" s="33"/>
      <c r="AZ1439" s="33"/>
      <c r="BA1439" s="33"/>
      <c r="BB1439" s="33"/>
      <c r="BC1439" s="34">
        <f t="shared" si="223"/>
        <v>0</v>
      </c>
      <c r="BD1439" s="34">
        <f t="shared" si="224"/>
        <v>0</v>
      </c>
      <c r="BE1439" s="34">
        <f t="shared" si="225"/>
        <v>0</v>
      </c>
      <c r="BF1439" s="34">
        <f t="shared" si="222"/>
        <v>0</v>
      </c>
      <c r="BG1439" s="34">
        <f t="shared" si="226"/>
        <v>0</v>
      </c>
      <c r="BH1439" s="34">
        <f t="shared" si="227"/>
        <v>0</v>
      </c>
      <c r="BI1439" s="34">
        <f t="shared" si="228"/>
        <v>0</v>
      </c>
      <c r="BJ1439" s="84"/>
    </row>
    <row r="1440" spans="1:62" s="4" customFormat="1" ht="12.75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28"/>
      <c r="AE1440" s="28"/>
      <c r="AF1440" s="33"/>
      <c r="AG1440" s="33"/>
      <c r="AH1440" s="33"/>
      <c r="AI1440" s="33"/>
      <c r="AJ1440" s="33"/>
      <c r="AK1440" s="33"/>
      <c r="AL1440" s="33"/>
      <c r="AM1440" s="33"/>
      <c r="AN1440" s="33"/>
      <c r="AO1440" s="33"/>
      <c r="AP1440" s="33"/>
      <c r="AQ1440" s="33"/>
      <c r="AR1440" s="33"/>
      <c r="AS1440" s="33"/>
      <c r="AT1440" s="33"/>
      <c r="AU1440" s="33"/>
      <c r="AV1440" s="33"/>
      <c r="AW1440" s="33"/>
      <c r="AX1440" s="33"/>
      <c r="AY1440" s="33"/>
      <c r="AZ1440" s="33"/>
      <c r="BA1440" s="33"/>
      <c r="BB1440" s="33"/>
      <c r="BC1440" s="34">
        <f t="shared" si="223"/>
        <v>0</v>
      </c>
      <c r="BD1440" s="34">
        <f t="shared" si="224"/>
        <v>0</v>
      </c>
      <c r="BE1440" s="34">
        <f t="shared" si="225"/>
        <v>0</v>
      </c>
      <c r="BF1440" s="34">
        <f t="shared" si="222"/>
        <v>0</v>
      </c>
      <c r="BG1440" s="34">
        <f t="shared" si="226"/>
        <v>0</v>
      </c>
      <c r="BH1440" s="34">
        <f t="shared" si="227"/>
        <v>0</v>
      </c>
      <c r="BI1440" s="34">
        <f t="shared" si="228"/>
        <v>0</v>
      </c>
      <c r="BJ1440" s="84"/>
    </row>
    <row r="1441" spans="1:62" s="4" customFormat="1" ht="12.75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28"/>
      <c r="AE1441" s="28"/>
      <c r="AF1441" s="33"/>
      <c r="AG1441" s="33"/>
      <c r="AH1441" s="33"/>
      <c r="AI1441" s="33"/>
      <c r="AJ1441" s="33"/>
      <c r="AK1441" s="33"/>
      <c r="AL1441" s="33"/>
      <c r="AM1441" s="33"/>
      <c r="AN1441" s="33"/>
      <c r="AO1441" s="33"/>
      <c r="AP1441" s="33"/>
      <c r="AQ1441" s="33"/>
      <c r="AR1441" s="33"/>
      <c r="AS1441" s="33"/>
      <c r="AT1441" s="33"/>
      <c r="AU1441" s="33"/>
      <c r="AV1441" s="33"/>
      <c r="AW1441" s="33"/>
      <c r="AX1441" s="33"/>
      <c r="AY1441" s="33"/>
      <c r="AZ1441" s="33"/>
      <c r="BA1441" s="33"/>
      <c r="BB1441" s="33"/>
      <c r="BC1441" s="34">
        <f t="shared" si="223"/>
        <v>0</v>
      </c>
      <c r="BD1441" s="34">
        <f t="shared" si="224"/>
        <v>0</v>
      </c>
      <c r="BE1441" s="34">
        <f t="shared" si="225"/>
        <v>0</v>
      </c>
      <c r="BF1441" s="34">
        <f t="shared" si="222"/>
        <v>0</v>
      </c>
      <c r="BG1441" s="34">
        <f t="shared" si="226"/>
        <v>0</v>
      </c>
      <c r="BH1441" s="34">
        <f t="shared" si="227"/>
        <v>0</v>
      </c>
      <c r="BI1441" s="34">
        <f t="shared" si="228"/>
        <v>0</v>
      </c>
      <c r="BJ1441" s="84"/>
    </row>
    <row r="1442" spans="1:62" s="4" customFormat="1" ht="12.75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28"/>
      <c r="AE1442" s="28"/>
      <c r="AF1442" s="33"/>
      <c r="AG1442" s="33"/>
      <c r="AH1442" s="33"/>
      <c r="AI1442" s="33"/>
      <c r="AJ1442" s="33"/>
      <c r="AK1442" s="33"/>
      <c r="AL1442" s="33"/>
      <c r="AM1442" s="33"/>
      <c r="AN1442" s="33"/>
      <c r="AO1442" s="33"/>
      <c r="AP1442" s="33"/>
      <c r="AQ1442" s="33"/>
      <c r="AR1442" s="33"/>
      <c r="AS1442" s="33"/>
      <c r="AT1442" s="33"/>
      <c r="AU1442" s="33"/>
      <c r="AV1442" s="33"/>
      <c r="AW1442" s="33"/>
      <c r="AX1442" s="33"/>
      <c r="AY1442" s="33"/>
      <c r="AZ1442" s="33"/>
      <c r="BA1442" s="33"/>
      <c r="BB1442" s="33"/>
      <c r="BC1442" s="34">
        <f t="shared" si="223"/>
        <v>0</v>
      </c>
      <c r="BD1442" s="34">
        <f t="shared" si="224"/>
        <v>0</v>
      </c>
      <c r="BE1442" s="34">
        <f t="shared" si="225"/>
        <v>0</v>
      </c>
      <c r="BF1442" s="34">
        <f t="shared" si="222"/>
        <v>0</v>
      </c>
      <c r="BG1442" s="34">
        <f t="shared" si="226"/>
        <v>0</v>
      </c>
      <c r="BH1442" s="34">
        <f t="shared" si="227"/>
        <v>0</v>
      </c>
      <c r="BI1442" s="34">
        <f t="shared" si="228"/>
        <v>0</v>
      </c>
      <c r="BJ1442" s="84"/>
    </row>
    <row r="1443" spans="1:62" s="4" customFormat="1" ht="12.75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28"/>
      <c r="AE1443" s="28"/>
      <c r="AF1443" s="33"/>
      <c r="AG1443" s="33"/>
      <c r="AH1443" s="33"/>
      <c r="AI1443" s="33"/>
      <c r="AJ1443" s="33"/>
      <c r="AK1443" s="33"/>
      <c r="AL1443" s="33"/>
      <c r="AM1443" s="33"/>
      <c r="AN1443" s="33"/>
      <c r="AO1443" s="33"/>
      <c r="AP1443" s="33"/>
      <c r="AQ1443" s="33"/>
      <c r="AR1443" s="33"/>
      <c r="AS1443" s="33"/>
      <c r="AT1443" s="33"/>
      <c r="AU1443" s="33"/>
      <c r="AV1443" s="33"/>
      <c r="AW1443" s="33"/>
      <c r="AX1443" s="33"/>
      <c r="AY1443" s="33"/>
      <c r="AZ1443" s="33"/>
      <c r="BA1443" s="33"/>
      <c r="BB1443" s="33"/>
      <c r="BC1443" s="34">
        <f t="shared" si="223"/>
        <v>0</v>
      </c>
      <c r="BD1443" s="34">
        <f t="shared" si="224"/>
        <v>0</v>
      </c>
      <c r="BE1443" s="34">
        <f t="shared" si="225"/>
        <v>0</v>
      </c>
      <c r="BF1443" s="34">
        <f t="shared" si="222"/>
        <v>0</v>
      </c>
      <c r="BG1443" s="34">
        <f t="shared" si="226"/>
        <v>0</v>
      </c>
      <c r="BH1443" s="34">
        <f t="shared" si="227"/>
        <v>0</v>
      </c>
      <c r="BI1443" s="34">
        <f t="shared" si="228"/>
        <v>0</v>
      </c>
      <c r="BJ1443" s="84"/>
    </row>
    <row r="1444" spans="1:62" s="4" customFormat="1" ht="12.75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28"/>
      <c r="AE1444" s="28"/>
      <c r="AF1444" s="33"/>
      <c r="AG1444" s="33"/>
      <c r="AH1444" s="33"/>
      <c r="AI1444" s="33"/>
      <c r="AJ1444" s="33"/>
      <c r="AK1444" s="33"/>
      <c r="AL1444" s="33"/>
      <c r="AM1444" s="33"/>
      <c r="AN1444" s="33"/>
      <c r="AO1444" s="33"/>
      <c r="AP1444" s="33"/>
      <c r="AQ1444" s="33"/>
      <c r="AR1444" s="33"/>
      <c r="AS1444" s="33"/>
      <c r="AT1444" s="33"/>
      <c r="AU1444" s="33"/>
      <c r="AV1444" s="33"/>
      <c r="AW1444" s="33"/>
      <c r="AX1444" s="33"/>
      <c r="AY1444" s="33"/>
      <c r="AZ1444" s="33"/>
      <c r="BA1444" s="33"/>
      <c r="BB1444" s="33"/>
      <c r="BC1444" s="34">
        <f t="shared" si="223"/>
        <v>0</v>
      </c>
      <c r="BD1444" s="34">
        <f t="shared" si="224"/>
        <v>0</v>
      </c>
      <c r="BE1444" s="34">
        <f t="shared" si="225"/>
        <v>0</v>
      </c>
      <c r="BF1444" s="34">
        <f t="shared" si="222"/>
        <v>0</v>
      </c>
      <c r="BG1444" s="34">
        <f t="shared" si="226"/>
        <v>0</v>
      </c>
      <c r="BH1444" s="34">
        <f t="shared" si="227"/>
        <v>0</v>
      </c>
      <c r="BI1444" s="34">
        <f t="shared" si="228"/>
        <v>0</v>
      </c>
      <c r="BJ1444" s="84"/>
    </row>
    <row r="1445" spans="1:62" s="4" customFormat="1" ht="12.75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28"/>
      <c r="AE1445" s="28"/>
      <c r="AF1445" s="33"/>
      <c r="AG1445" s="33"/>
      <c r="AH1445" s="33"/>
      <c r="AI1445" s="33"/>
      <c r="AJ1445" s="33"/>
      <c r="AK1445" s="33"/>
      <c r="AL1445" s="33"/>
      <c r="AM1445" s="33"/>
      <c r="AN1445" s="33"/>
      <c r="AO1445" s="33"/>
      <c r="AP1445" s="33"/>
      <c r="AQ1445" s="33"/>
      <c r="AR1445" s="33"/>
      <c r="AS1445" s="33"/>
      <c r="AT1445" s="33"/>
      <c r="AU1445" s="33"/>
      <c r="AV1445" s="33"/>
      <c r="AW1445" s="33"/>
      <c r="AX1445" s="33"/>
      <c r="AY1445" s="33"/>
      <c r="AZ1445" s="33"/>
      <c r="BA1445" s="33"/>
      <c r="BB1445" s="33"/>
      <c r="BC1445" s="34">
        <f t="shared" si="223"/>
        <v>0</v>
      </c>
      <c r="BD1445" s="34">
        <f t="shared" si="224"/>
        <v>0</v>
      </c>
      <c r="BE1445" s="34">
        <f t="shared" si="225"/>
        <v>0</v>
      </c>
      <c r="BF1445" s="34">
        <f t="shared" si="222"/>
        <v>0</v>
      </c>
      <c r="BG1445" s="34">
        <f t="shared" si="226"/>
        <v>0</v>
      </c>
      <c r="BH1445" s="34">
        <f t="shared" si="227"/>
        <v>0</v>
      </c>
      <c r="BI1445" s="34">
        <f t="shared" si="228"/>
        <v>0</v>
      </c>
      <c r="BJ1445" s="84"/>
    </row>
    <row r="1446" spans="1:62" s="4" customFormat="1" ht="12.75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28"/>
      <c r="AE1446" s="28"/>
      <c r="AF1446" s="33"/>
      <c r="AG1446" s="33"/>
      <c r="AH1446" s="33"/>
      <c r="AI1446" s="33"/>
      <c r="AJ1446" s="33"/>
      <c r="AK1446" s="33"/>
      <c r="AL1446" s="33"/>
      <c r="AM1446" s="33"/>
      <c r="AN1446" s="33"/>
      <c r="AO1446" s="33"/>
      <c r="AP1446" s="33"/>
      <c r="AQ1446" s="33"/>
      <c r="AR1446" s="33"/>
      <c r="AS1446" s="33"/>
      <c r="AT1446" s="33"/>
      <c r="AU1446" s="33"/>
      <c r="AV1446" s="33"/>
      <c r="AW1446" s="33"/>
      <c r="AX1446" s="33"/>
      <c r="AY1446" s="33"/>
      <c r="AZ1446" s="33"/>
      <c r="BA1446" s="33"/>
      <c r="BB1446" s="33"/>
      <c r="BC1446" s="34">
        <f t="shared" si="223"/>
        <v>0</v>
      </c>
      <c r="BD1446" s="34">
        <f t="shared" si="224"/>
        <v>0</v>
      </c>
      <c r="BE1446" s="34">
        <f t="shared" si="225"/>
        <v>0</v>
      </c>
      <c r="BF1446" s="34">
        <f t="shared" si="222"/>
        <v>0</v>
      </c>
      <c r="BG1446" s="34">
        <f t="shared" si="226"/>
        <v>0</v>
      </c>
      <c r="BH1446" s="34">
        <f t="shared" si="227"/>
        <v>0</v>
      </c>
      <c r="BI1446" s="34">
        <f t="shared" si="228"/>
        <v>0</v>
      </c>
      <c r="BJ1446" s="84"/>
    </row>
    <row r="1447" spans="1:62" s="4" customFormat="1" ht="12.75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28"/>
      <c r="AE1447" s="28"/>
      <c r="AF1447" s="33"/>
      <c r="AG1447" s="33"/>
      <c r="AH1447" s="33"/>
      <c r="AI1447" s="33"/>
      <c r="AJ1447" s="33"/>
      <c r="AK1447" s="33"/>
      <c r="AL1447" s="33"/>
      <c r="AM1447" s="33"/>
      <c r="AN1447" s="33"/>
      <c r="AO1447" s="33"/>
      <c r="AP1447" s="33"/>
      <c r="AQ1447" s="33"/>
      <c r="AR1447" s="33"/>
      <c r="AS1447" s="33"/>
      <c r="AT1447" s="33"/>
      <c r="AU1447" s="33"/>
      <c r="AV1447" s="33"/>
      <c r="AW1447" s="33"/>
      <c r="AX1447" s="33"/>
      <c r="AY1447" s="33"/>
      <c r="AZ1447" s="33"/>
      <c r="BA1447" s="33"/>
      <c r="BB1447" s="33"/>
      <c r="BC1447" s="34">
        <f t="shared" si="223"/>
        <v>0</v>
      </c>
      <c r="BD1447" s="34">
        <f t="shared" si="224"/>
        <v>0</v>
      </c>
      <c r="BE1447" s="34">
        <f t="shared" si="225"/>
        <v>0</v>
      </c>
      <c r="BF1447" s="34">
        <f t="shared" si="222"/>
        <v>0</v>
      </c>
      <c r="BG1447" s="34">
        <f t="shared" si="226"/>
        <v>0</v>
      </c>
      <c r="BH1447" s="34">
        <f t="shared" si="227"/>
        <v>0</v>
      </c>
      <c r="BI1447" s="34">
        <f t="shared" si="228"/>
        <v>0</v>
      </c>
      <c r="BJ1447" s="84"/>
    </row>
    <row r="1448" spans="1:62" s="4" customFormat="1" ht="12.75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28"/>
      <c r="AE1448" s="28"/>
      <c r="AF1448" s="33"/>
      <c r="AG1448" s="33"/>
      <c r="AH1448" s="33"/>
      <c r="AI1448" s="33"/>
      <c r="AJ1448" s="33"/>
      <c r="AK1448" s="33"/>
      <c r="AL1448" s="33"/>
      <c r="AM1448" s="33"/>
      <c r="AN1448" s="33"/>
      <c r="AO1448" s="33"/>
      <c r="AP1448" s="33"/>
      <c r="AQ1448" s="33"/>
      <c r="AR1448" s="33"/>
      <c r="AS1448" s="33"/>
      <c r="AT1448" s="33"/>
      <c r="AU1448" s="33"/>
      <c r="AV1448" s="33"/>
      <c r="AW1448" s="33"/>
      <c r="AX1448" s="33"/>
      <c r="AY1448" s="33"/>
      <c r="AZ1448" s="33"/>
      <c r="BA1448" s="33"/>
      <c r="BB1448" s="33"/>
      <c r="BC1448" s="34">
        <f t="shared" si="223"/>
        <v>0</v>
      </c>
      <c r="BD1448" s="34">
        <f t="shared" si="224"/>
        <v>0</v>
      </c>
      <c r="BE1448" s="34">
        <f t="shared" si="225"/>
        <v>0</v>
      </c>
      <c r="BF1448" s="34">
        <f t="shared" si="222"/>
        <v>0</v>
      </c>
      <c r="BG1448" s="34">
        <f t="shared" si="226"/>
        <v>0</v>
      </c>
      <c r="BH1448" s="34">
        <f t="shared" si="227"/>
        <v>0</v>
      </c>
      <c r="BI1448" s="34">
        <f t="shared" si="228"/>
        <v>0</v>
      </c>
      <c r="BJ1448" s="84"/>
    </row>
    <row r="1449" spans="1:62" s="4" customFormat="1" ht="12.75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28"/>
      <c r="AE1449" s="28"/>
      <c r="AF1449" s="33"/>
      <c r="AG1449" s="33"/>
      <c r="AH1449" s="33"/>
      <c r="AI1449" s="33"/>
      <c r="AJ1449" s="33"/>
      <c r="AK1449" s="33"/>
      <c r="AL1449" s="33"/>
      <c r="AM1449" s="33"/>
      <c r="AN1449" s="33"/>
      <c r="AO1449" s="33"/>
      <c r="AP1449" s="33"/>
      <c r="AQ1449" s="33"/>
      <c r="AR1449" s="33"/>
      <c r="AS1449" s="33"/>
      <c r="AT1449" s="33"/>
      <c r="AU1449" s="33"/>
      <c r="AV1449" s="33"/>
      <c r="AW1449" s="33"/>
      <c r="AX1449" s="33"/>
      <c r="AY1449" s="33"/>
      <c r="AZ1449" s="33"/>
      <c r="BA1449" s="33"/>
      <c r="BB1449" s="33"/>
      <c r="BC1449" s="34">
        <f t="shared" si="223"/>
        <v>0</v>
      </c>
      <c r="BD1449" s="34">
        <f t="shared" si="224"/>
        <v>0</v>
      </c>
      <c r="BE1449" s="34">
        <f t="shared" si="225"/>
        <v>0</v>
      </c>
      <c r="BF1449" s="34">
        <f t="shared" si="222"/>
        <v>0</v>
      </c>
      <c r="BG1449" s="34">
        <f t="shared" si="226"/>
        <v>0</v>
      </c>
      <c r="BH1449" s="34">
        <f t="shared" si="227"/>
        <v>0</v>
      </c>
      <c r="BI1449" s="34">
        <f t="shared" si="228"/>
        <v>0</v>
      </c>
      <c r="BJ1449" s="84"/>
    </row>
    <row r="1450" spans="1:62" s="4" customFormat="1" ht="12.75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28"/>
      <c r="AE1450" s="28"/>
      <c r="AF1450" s="33"/>
      <c r="AG1450" s="33"/>
      <c r="AH1450" s="33"/>
      <c r="AI1450" s="33"/>
      <c r="AJ1450" s="33"/>
      <c r="AK1450" s="33"/>
      <c r="AL1450" s="33"/>
      <c r="AM1450" s="33"/>
      <c r="AN1450" s="33"/>
      <c r="AO1450" s="33"/>
      <c r="AP1450" s="33"/>
      <c r="AQ1450" s="33"/>
      <c r="AR1450" s="33"/>
      <c r="AS1450" s="33"/>
      <c r="AT1450" s="33"/>
      <c r="AU1450" s="33"/>
      <c r="AV1450" s="33"/>
      <c r="AW1450" s="33"/>
      <c r="AX1450" s="33"/>
      <c r="AY1450" s="33"/>
      <c r="AZ1450" s="33"/>
      <c r="BA1450" s="33"/>
      <c r="BB1450" s="33"/>
      <c r="BC1450" s="34">
        <f t="shared" si="223"/>
        <v>0</v>
      </c>
      <c r="BD1450" s="34">
        <f t="shared" si="224"/>
        <v>0</v>
      </c>
      <c r="BE1450" s="34">
        <f t="shared" si="225"/>
        <v>0</v>
      </c>
      <c r="BF1450" s="34">
        <f t="shared" si="222"/>
        <v>0</v>
      </c>
      <c r="BG1450" s="34">
        <f t="shared" si="226"/>
        <v>0</v>
      </c>
      <c r="BH1450" s="34">
        <f t="shared" si="227"/>
        <v>0</v>
      </c>
      <c r="BI1450" s="34">
        <f t="shared" si="228"/>
        <v>0</v>
      </c>
      <c r="BJ1450" s="84"/>
    </row>
    <row r="1451" spans="1:62" s="4" customFormat="1" ht="12.75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28"/>
      <c r="AE1451" s="28"/>
      <c r="AF1451" s="33"/>
      <c r="AG1451" s="33"/>
      <c r="AH1451" s="33"/>
      <c r="AI1451" s="33"/>
      <c r="AJ1451" s="33"/>
      <c r="AK1451" s="33"/>
      <c r="AL1451" s="33"/>
      <c r="AM1451" s="33"/>
      <c r="AN1451" s="33"/>
      <c r="AO1451" s="33"/>
      <c r="AP1451" s="33"/>
      <c r="AQ1451" s="33"/>
      <c r="AR1451" s="33"/>
      <c r="AS1451" s="33"/>
      <c r="AT1451" s="33"/>
      <c r="AU1451" s="33"/>
      <c r="AV1451" s="33"/>
      <c r="AW1451" s="33"/>
      <c r="AX1451" s="33"/>
      <c r="AY1451" s="33"/>
      <c r="AZ1451" s="33"/>
      <c r="BA1451" s="33"/>
      <c r="BB1451" s="33"/>
      <c r="BC1451" s="34">
        <f t="shared" si="223"/>
        <v>0</v>
      </c>
      <c r="BD1451" s="34">
        <f t="shared" si="224"/>
        <v>0</v>
      </c>
      <c r="BE1451" s="34">
        <f t="shared" si="225"/>
        <v>0</v>
      </c>
      <c r="BF1451" s="34">
        <f t="shared" si="222"/>
        <v>0</v>
      </c>
      <c r="BG1451" s="34">
        <f t="shared" si="226"/>
        <v>0</v>
      </c>
      <c r="BH1451" s="34">
        <f t="shared" si="227"/>
        <v>0</v>
      </c>
      <c r="BI1451" s="34">
        <f t="shared" si="228"/>
        <v>0</v>
      </c>
      <c r="BJ1451" s="84"/>
    </row>
    <row r="1452" spans="1:62" s="4" customFormat="1" ht="12.75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28"/>
      <c r="AE1452" s="28"/>
      <c r="AF1452" s="33"/>
      <c r="AG1452" s="33"/>
      <c r="AH1452" s="33"/>
      <c r="AI1452" s="33"/>
      <c r="AJ1452" s="33"/>
      <c r="AK1452" s="33"/>
      <c r="AL1452" s="33"/>
      <c r="AM1452" s="33"/>
      <c r="AN1452" s="33"/>
      <c r="AO1452" s="33"/>
      <c r="AP1452" s="33"/>
      <c r="AQ1452" s="33"/>
      <c r="AR1452" s="33"/>
      <c r="AS1452" s="33"/>
      <c r="AT1452" s="33"/>
      <c r="AU1452" s="33"/>
      <c r="AV1452" s="33"/>
      <c r="AW1452" s="33"/>
      <c r="AX1452" s="33"/>
      <c r="AY1452" s="33"/>
      <c r="AZ1452" s="33"/>
      <c r="BA1452" s="33"/>
      <c r="BB1452" s="33"/>
      <c r="BC1452" s="34">
        <f t="shared" si="223"/>
        <v>0</v>
      </c>
      <c r="BD1452" s="34">
        <f t="shared" si="224"/>
        <v>0</v>
      </c>
      <c r="BE1452" s="34">
        <f t="shared" si="225"/>
        <v>0</v>
      </c>
      <c r="BF1452" s="34">
        <f t="shared" si="222"/>
        <v>0</v>
      </c>
      <c r="BG1452" s="34">
        <f t="shared" si="226"/>
        <v>0</v>
      </c>
      <c r="BH1452" s="34">
        <f t="shared" si="227"/>
        <v>0</v>
      </c>
      <c r="BI1452" s="34">
        <f t="shared" si="228"/>
        <v>0</v>
      </c>
      <c r="BJ1452" s="84"/>
    </row>
    <row r="1453" spans="1:62" s="4" customFormat="1" ht="12.75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28"/>
      <c r="AE1453" s="28"/>
      <c r="AF1453" s="33"/>
      <c r="AG1453" s="33"/>
      <c r="AH1453" s="33"/>
      <c r="AI1453" s="33"/>
      <c r="AJ1453" s="33"/>
      <c r="AK1453" s="33"/>
      <c r="AL1453" s="33"/>
      <c r="AM1453" s="33"/>
      <c r="AN1453" s="33"/>
      <c r="AO1453" s="33"/>
      <c r="AP1453" s="33"/>
      <c r="AQ1453" s="33"/>
      <c r="AR1453" s="33"/>
      <c r="AS1453" s="33"/>
      <c r="AT1453" s="33"/>
      <c r="AU1453" s="33"/>
      <c r="AV1453" s="33"/>
      <c r="AW1453" s="33"/>
      <c r="AX1453" s="33"/>
      <c r="AY1453" s="33"/>
      <c r="AZ1453" s="33"/>
      <c r="BA1453" s="33"/>
      <c r="BB1453" s="33"/>
      <c r="BC1453" s="34">
        <f t="shared" si="223"/>
        <v>0</v>
      </c>
      <c r="BD1453" s="34">
        <f t="shared" si="224"/>
        <v>0</v>
      </c>
      <c r="BE1453" s="34">
        <f t="shared" si="225"/>
        <v>0</v>
      </c>
      <c r="BF1453" s="34">
        <f t="shared" si="222"/>
        <v>0</v>
      </c>
      <c r="BG1453" s="34">
        <f t="shared" si="226"/>
        <v>0</v>
      </c>
      <c r="BH1453" s="34">
        <f t="shared" si="227"/>
        <v>0</v>
      </c>
      <c r="BI1453" s="34">
        <f t="shared" si="228"/>
        <v>0</v>
      </c>
      <c r="BJ1453" s="84"/>
    </row>
    <row r="1454" spans="1:62" s="4" customFormat="1" ht="12.75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28"/>
      <c r="AE1454" s="28"/>
      <c r="AF1454" s="33"/>
      <c r="AG1454" s="33"/>
      <c r="AH1454" s="33"/>
      <c r="AI1454" s="33"/>
      <c r="AJ1454" s="33"/>
      <c r="AK1454" s="33"/>
      <c r="AL1454" s="33"/>
      <c r="AM1454" s="33"/>
      <c r="AN1454" s="33"/>
      <c r="AO1454" s="33"/>
      <c r="AP1454" s="33"/>
      <c r="AQ1454" s="33"/>
      <c r="AR1454" s="33"/>
      <c r="AS1454" s="33"/>
      <c r="AT1454" s="33"/>
      <c r="AU1454" s="33"/>
      <c r="AV1454" s="33"/>
      <c r="AW1454" s="33"/>
      <c r="AX1454" s="33"/>
      <c r="AY1454" s="33"/>
      <c r="AZ1454" s="33"/>
      <c r="BA1454" s="33"/>
      <c r="BB1454" s="33"/>
      <c r="BC1454" s="34">
        <f t="shared" si="223"/>
        <v>0</v>
      </c>
      <c r="BD1454" s="34">
        <f t="shared" si="224"/>
        <v>0</v>
      </c>
      <c r="BE1454" s="34">
        <f t="shared" si="225"/>
        <v>0</v>
      </c>
      <c r="BF1454" s="34">
        <f t="shared" si="222"/>
        <v>0</v>
      </c>
      <c r="BG1454" s="34">
        <f t="shared" si="226"/>
        <v>0</v>
      </c>
      <c r="BH1454" s="34">
        <f t="shared" si="227"/>
        <v>0</v>
      </c>
      <c r="BI1454" s="34">
        <f t="shared" si="228"/>
        <v>0</v>
      </c>
      <c r="BJ1454" s="84"/>
    </row>
    <row r="1455" spans="1:62" s="4" customFormat="1" ht="12.75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28"/>
      <c r="AE1455" s="28"/>
      <c r="AF1455" s="33"/>
      <c r="AG1455" s="33"/>
      <c r="AH1455" s="33"/>
      <c r="AI1455" s="33"/>
      <c r="AJ1455" s="33"/>
      <c r="AK1455" s="33"/>
      <c r="AL1455" s="33"/>
      <c r="AM1455" s="33"/>
      <c r="AN1455" s="33"/>
      <c r="AO1455" s="33"/>
      <c r="AP1455" s="33"/>
      <c r="AQ1455" s="33"/>
      <c r="AR1455" s="33"/>
      <c r="AS1455" s="33"/>
      <c r="AT1455" s="33"/>
      <c r="AU1455" s="33"/>
      <c r="AV1455" s="33"/>
      <c r="AW1455" s="33"/>
      <c r="AX1455" s="33"/>
      <c r="AY1455" s="33"/>
      <c r="AZ1455" s="33"/>
      <c r="BA1455" s="33"/>
      <c r="BB1455" s="33"/>
      <c r="BC1455" s="34">
        <f t="shared" si="223"/>
        <v>0</v>
      </c>
      <c r="BD1455" s="34">
        <f t="shared" si="224"/>
        <v>0</v>
      </c>
      <c r="BE1455" s="34">
        <f t="shared" si="225"/>
        <v>0</v>
      </c>
      <c r="BF1455" s="34">
        <f t="shared" si="222"/>
        <v>0</v>
      </c>
      <c r="BG1455" s="34">
        <f t="shared" si="226"/>
        <v>0</v>
      </c>
      <c r="BH1455" s="34">
        <f t="shared" si="227"/>
        <v>0</v>
      </c>
      <c r="BI1455" s="34">
        <f t="shared" si="228"/>
        <v>0</v>
      </c>
      <c r="BJ1455" s="84"/>
    </row>
    <row r="1456" spans="1:62" s="4" customFormat="1" ht="12.75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28"/>
      <c r="AE1456" s="28"/>
      <c r="AF1456" s="33"/>
      <c r="AG1456" s="33"/>
      <c r="AH1456" s="33"/>
      <c r="AI1456" s="33"/>
      <c r="AJ1456" s="33"/>
      <c r="AK1456" s="33"/>
      <c r="AL1456" s="33"/>
      <c r="AM1456" s="33"/>
      <c r="AN1456" s="33"/>
      <c r="AO1456" s="33"/>
      <c r="AP1456" s="33"/>
      <c r="AQ1456" s="33"/>
      <c r="AR1456" s="33"/>
      <c r="AS1456" s="33"/>
      <c r="AT1456" s="33"/>
      <c r="AU1456" s="33"/>
      <c r="AV1456" s="33"/>
      <c r="AW1456" s="33"/>
      <c r="AX1456" s="33"/>
      <c r="AY1456" s="33"/>
      <c r="AZ1456" s="33"/>
      <c r="BA1456" s="33"/>
      <c r="BB1456" s="33"/>
      <c r="BC1456" s="34">
        <f t="shared" si="223"/>
        <v>0</v>
      </c>
      <c r="BD1456" s="34">
        <f t="shared" si="224"/>
        <v>0</v>
      </c>
      <c r="BE1456" s="34">
        <f t="shared" si="225"/>
        <v>0</v>
      </c>
      <c r="BF1456" s="34">
        <f t="shared" si="222"/>
        <v>0</v>
      </c>
      <c r="BG1456" s="34">
        <f t="shared" si="226"/>
        <v>0</v>
      </c>
      <c r="BH1456" s="34">
        <f t="shared" si="227"/>
        <v>0</v>
      </c>
      <c r="BI1456" s="34">
        <f t="shared" si="228"/>
        <v>0</v>
      </c>
      <c r="BJ1456" s="84"/>
    </row>
    <row r="1457" spans="1:62" s="4" customFormat="1" ht="12.75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28"/>
      <c r="AE1457" s="28"/>
      <c r="AF1457" s="33"/>
      <c r="AG1457" s="33"/>
      <c r="AH1457" s="33"/>
      <c r="AI1457" s="33"/>
      <c r="AJ1457" s="33"/>
      <c r="AK1457" s="33"/>
      <c r="AL1457" s="33"/>
      <c r="AM1457" s="33"/>
      <c r="AN1457" s="33"/>
      <c r="AO1457" s="33"/>
      <c r="AP1457" s="33"/>
      <c r="AQ1457" s="33"/>
      <c r="AR1457" s="33"/>
      <c r="AS1457" s="33"/>
      <c r="AT1457" s="33"/>
      <c r="AU1457" s="33"/>
      <c r="AV1457" s="33"/>
      <c r="AW1457" s="33"/>
      <c r="AX1457" s="33"/>
      <c r="AY1457" s="33"/>
      <c r="AZ1457" s="33"/>
      <c r="BA1457" s="33"/>
      <c r="BB1457" s="33"/>
      <c r="BC1457" s="34">
        <f t="shared" si="223"/>
        <v>0</v>
      </c>
      <c r="BD1457" s="34">
        <f t="shared" si="224"/>
        <v>0</v>
      </c>
      <c r="BE1457" s="34">
        <f t="shared" si="225"/>
        <v>0</v>
      </c>
      <c r="BF1457" s="34">
        <f t="shared" si="222"/>
        <v>0</v>
      </c>
      <c r="BG1457" s="34">
        <f t="shared" si="226"/>
        <v>0</v>
      </c>
      <c r="BH1457" s="34">
        <f t="shared" si="227"/>
        <v>0</v>
      </c>
      <c r="BI1457" s="34">
        <f t="shared" si="228"/>
        <v>0</v>
      </c>
      <c r="BJ1457" s="84"/>
    </row>
    <row r="1458" spans="1:62" s="4" customFormat="1" ht="12.75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28"/>
      <c r="AE1458" s="28"/>
      <c r="AF1458" s="33"/>
      <c r="AG1458" s="33"/>
      <c r="AH1458" s="33"/>
      <c r="AI1458" s="33"/>
      <c r="AJ1458" s="33"/>
      <c r="AK1458" s="33"/>
      <c r="AL1458" s="33"/>
      <c r="AM1458" s="33"/>
      <c r="AN1458" s="33"/>
      <c r="AO1458" s="33"/>
      <c r="AP1458" s="33"/>
      <c r="AQ1458" s="33"/>
      <c r="AR1458" s="33"/>
      <c r="AS1458" s="33"/>
      <c r="AT1458" s="33"/>
      <c r="AU1458" s="33"/>
      <c r="AV1458" s="33"/>
      <c r="AW1458" s="33"/>
      <c r="AX1458" s="33"/>
      <c r="AY1458" s="33"/>
      <c r="AZ1458" s="33"/>
      <c r="BA1458" s="33"/>
      <c r="BB1458" s="33"/>
      <c r="BC1458" s="34">
        <f t="shared" si="223"/>
        <v>0</v>
      </c>
      <c r="BD1458" s="34">
        <f t="shared" si="224"/>
        <v>0</v>
      </c>
      <c r="BE1458" s="34">
        <f t="shared" si="225"/>
        <v>0</v>
      </c>
      <c r="BF1458" s="34">
        <f t="shared" si="222"/>
        <v>0</v>
      </c>
      <c r="BG1458" s="34">
        <f t="shared" si="226"/>
        <v>0</v>
      </c>
      <c r="BH1458" s="34">
        <f t="shared" si="227"/>
        <v>0</v>
      </c>
      <c r="BI1458" s="34">
        <f t="shared" si="228"/>
        <v>0</v>
      </c>
      <c r="BJ1458" s="84"/>
    </row>
    <row r="1459" spans="1:62" s="4" customFormat="1" ht="12.75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28"/>
      <c r="AE1459" s="28"/>
      <c r="AF1459" s="33"/>
      <c r="AG1459" s="33"/>
      <c r="AH1459" s="33"/>
      <c r="AI1459" s="33"/>
      <c r="AJ1459" s="33"/>
      <c r="AK1459" s="33"/>
      <c r="AL1459" s="33"/>
      <c r="AM1459" s="33"/>
      <c r="AN1459" s="33"/>
      <c r="AO1459" s="33"/>
      <c r="AP1459" s="33"/>
      <c r="AQ1459" s="33"/>
      <c r="AR1459" s="33"/>
      <c r="AS1459" s="33"/>
      <c r="AT1459" s="33"/>
      <c r="AU1459" s="33"/>
      <c r="AV1459" s="33"/>
      <c r="AW1459" s="33"/>
      <c r="AX1459" s="33"/>
      <c r="AY1459" s="33"/>
      <c r="AZ1459" s="33"/>
      <c r="BA1459" s="33"/>
      <c r="BB1459" s="33"/>
      <c r="BC1459" s="34">
        <f t="shared" si="223"/>
        <v>0</v>
      </c>
      <c r="BD1459" s="34">
        <f t="shared" si="224"/>
        <v>0</v>
      </c>
      <c r="BE1459" s="34">
        <f t="shared" si="225"/>
        <v>0</v>
      </c>
      <c r="BF1459" s="34">
        <f aca="true" t="shared" si="229" ref="BF1459:BF1522">BB1458+AX1459+AT1459+AP1459+AL1459+AH1459+AD1459+Z1459+V1459+R1459+N1459+L1459+J1459+H1459</f>
        <v>0</v>
      </c>
      <c r="BG1459" s="34">
        <f t="shared" si="226"/>
        <v>0</v>
      </c>
      <c r="BH1459" s="34">
        <f t="shared" si="227"/>
        <v>0</v>
      </c>
      <c r="BI1459" s="34">
        <f t="shared" si="228"/>
        <v>0</v>
      </c>
      <c r="BJ1459" s="84"/>
    </row>
    <row r="1460" spans="1:62" s="4" customFormat="1" ht="12.75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28"/>
      <c r="AE1460" s="28"/>
      <c r="AF1460" s="33"/>
      <c r="AG1460" s="33"/>
      <c r="AH1460" s="33"/>
      <c r="AI1460" s="33"/>
      <c r="AJ1460" s="33"/>
      <c r="AK1460" s="33"/>
      <c r="AL1460" s="33"/>
      <c r="AM1460" s="33"/>
      <c r="AN1460" s="33"/>
      <c r="AO1460" s="33"/>
      <c r="AP1460" s="33"/>
      <c r="AQ1460" s="33"/>
      <c r="AR1460" s="33"/>
      <c r="AS1460" s="33"/>
      <c r="AT1460" s="33"/>
      <c r="AU1460" s="33"/>
      <c r="AV1460" s="33"/>
      <c r="AW1460" s="33"/>
      <c r="AX1460" s="33"/>
      <c r="AY1460" s="33"/>
      <c r="AZ1460" s="33"/>
      <c r="BA1460" s="33"/>
      <c r="BB1460" s="33"/>
      <c r="BC1460" s="34">
        <f aca="true" t="shared" si="230" ref="BC1460:BC1523">AY1460+AU1460+AQ1460+AM1460+AI1460+AE1460+AA1460+W1460+S1460+O1460</f>
        <v>0</v>
      </c>
      <c r="BD1460" s="34">
        <f aca="true" t="shared" si="231" ref="BD1460:BD1523">AZ1460+AV1460+AR1460+AN1460+AJ1460+AF1460+AB1460+X1460+T1460+P1460+M1460+K1460+I1460+G1460</f>
        <v>0</v>
      </c>
      <c r="BE1460" s="34">
        <f aca="true" t="shared" si="232" ref="BE1460:BE1523">BA1460+AW1460+AS1460+AO1460+AK1460+AG1460+AC1460+Y1460+U1460+Q1460</f>
        <v>0</v>
      </c>
      <c r="BF1460" s="34">
        <f t="shared" si="229"/>
        <v>0</v>
      </c>
      <c r="BG1460" s="34">
        <f aca="true" t="shared" si="233" ref="BG1460:BG1523">BC1460+BE1460</f>
        <v>0</v>
      </c>
      <c r="BH1460" s="34">
        <f aca="true" t="shared" si="234" ref="BH1460:BH1523">BD1460+BF1460</f>
        <v>0</v>
      </c>
      <c r="BI1460" s="34">
        <f aca="true" t="shared" si="235" ref="BI1460:BI1523">C1460</f>
        <v>0</v>
      </c>
      <c r="BJ1460" s="84"/>
    </row>
    <row r="1461" spans="1:62" s="4" customFormat="1" ht="12.75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28"/>
      <c r="AE1461" s="28"/>
      <c r="AF1461" s="33"/>
      <c r="AG1461" s="33"/>
      <c r="AH1461" s="33"/>
      <c r="AI1461" s="33"/>
      <c r="AJ1461" s="33"/>
      <c r="AK1461" s="33"/>
      <c r="AL1461" s="33"/>
      <c r="AM1461" s="33"/>
      <c r="AN1461" s="33"/>
      <c r="AO1461" s="33"/>
      <c r="AP1461" s="33"/>
      <c r="AQ1461" s="33"/>
      <c r="AR1461" s="33"/>
      <c r="AS1461" s="33"/>
      <c r="AT1461" s="33"/>
      <c r="AU1461" s="33"/>
      <c r="AV1461" s="33"/>
      <c r="AW1461" s="33"/>
      <c r="AX1461" s="33"/>
      <c r="AY1461" s="33"/>
      <c r="AZ1461" s="33"/>
      <c r="BA1461" s="33"/>
      <c r="BB1461" s="33"/>
      <c r="BC1461" s="34">
        <f t="shared" si="230"/>
        <v>0</v>
      </c>
      <c r="BD1461" s="34">
        <f t="shared" si="231"/>
        <v>0</v>
      </c>
      <c r="BE1461" s="34">
        <f t="shared" si="232"/>
        <v>0</v>
      </c>
      <c r="BF1461" s="34">
        <f t="shared" si="229"/>
        <v>0</v>
      </c>
      <c r="BG1461" s="34">
        <f t="shared" si="233"/>
        <v>0</v>
      </c>
      <c r="BH1461" s="34">
        <f t="shared" si="234"/>
        <v>0</v>
      </c>
      <c r="BI1461" s="34">
        <f t="shared" si="235"/>
        <v>0</v>
      </c>
      <c r="BJ1461" s="84"/>
    </row>
    <row r="1462" spans="1:62" s="4" customFormat="1" ht="12.75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28"/>
      <c r="AE1462" s="28"/>
      <c r="AF1462" s="33"/>
      <c r="AG1462" s="33"/>
      <c r="AH1462" s="33"/>
      <c r="AI1462" s="33"/>
      <c r="AJ1462" s="33"/>
      <c r="AK1462" s="33"/>
      <c r="AL1462" s="33"/>
      <c r="AM1462" s="33"/>
      <c r="AN1462" s="33"/>
      <c r="AO1462" s="33"/>
      <c r="AP1462" s="33"/>
      <c r="AQ1462" s="33"/>
      <c r="AR1462" s="33"/>
      <c r="AS1462" s="33"/>
      <c r="AT1462" s="33"/>
      <c r="AU1462" s="33"/>
      <c r="AV1462" s="33"/>
      <c r="AW1462" s="33"/>
      <c r="AX1462" s="33"/>
      <c r="AY1462" s="33"/>
      <c r="AZ1462" s="33"/>
      <c r="BA1462" s="33"/>
      <c r="BB1462" s="33"/>
      <c r="BC1462" s="34">
        <f t="shared" si="230"/>
        <v>0</v>
      </c>
      <c r="BD1462" s="34">
        <f t="shared" si="231"/>
        <v>0</v>
      </c>
      <c r="BE1462" s="34">
        <f t="shared" si="232"/>
        <v>0</v>
      </c>
      <c r="BF1462" s="34">
        <f t="shared" si="229"/>
        <v>0</v>
      </c>
      <c r="BG1462" s="34">
        <f t="shared" si="233"/>
        <v>0</v>
      </c>
      <c r="BH1462" s="34">
        <f t="shared" si="234"/>
        <v>0</v>
      </c>
      <c r="BI1462" s="34">
        <f t="shared" si="235"/>
        <v>0</v>
      </c>
      <c r="BJ1462" s="84"/>
    </row>
    <row r="1463" spans="1:62" s="4" customFormat="1" ht="12.75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28"/>
      <c r="AE1463" s="28"/>
      <c r="AF1463" s="33"/>
      <c r="AG1463" s="33"/>
      <c r="AH1463" s="33"/>
      <c r="AI1463" s="33"/>
      <c r="AJ1463" s="33"/>
      <c r="AK1463" s="33"/>
      <c r="AL1463" s="33"/>
      <c r="AM1463" s="33"/>
      <c r="AN1463" s="33"/>
      <c r="AO1463" s="33"/>
      <c r="AP1463" s="33"/>
      <c r="AQ1463" s="33"/>
      <c r="AR1463" s="33"/>
      <c r="AS1463" s="33"/>
      <c r="AT1463" s="33"/>
      <c r="AU1463" s="33"/>
      <c r="AV1463" s="33"/>
      <c r="AW1463" s="33"/>
      <c r="AX1463" s="33"/>
      <c r="AY1463" s="33"/>
      <c r="AZ1463" s="33"/>
      <c r="BA1463" s="33"/>
      <c r="BB1463" s="33"/>
      <c r="BC1463" s="34">
        <f t="shared" si="230"/>
        <v>0</v>
      </c>
      <c r="BD1463" s="34">
        <f t="shared" si="231"/>
        <v>0</v>
      </c>
      <c r="BE1463" s="34">
        <f t="shared" si="232"/>
        <v>0</v>
      </c>
      <c r="BF1463" s="34">
        <f t="shared" si="229"/>
        <v>0</v>
      </c>
      <c r="BG1463" s="34">
        <f t="shared" si="233"/>
        <v>0</v>
      </c>
      <c r="BH1463" s="34">
        <f t="shared" si="234"/>
        <v>0</v>
      </c>
      <c r="BI1463" s="34">
        <f t="shared" si="235"/>
        <v>0</v>
      </c>
      <c r="BJ1463" s="84"/>
    </row>
    <row r="1464" spans="1:62" s="4" customFormat="1" ht="12.75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28"/>
      <c r="AE1464" s="28"/>
      <c r="AF1464" s="33"/>
      <c r="AG1464" s="33"/>
      <c r="AH1464" s="33"/>
      <c r="AI1464" s="33"/>
      <c r="AJ1464" s="33"/>
      <c r="AK1464" s="33"/>
      <c r="AL1464" s="33"/>
      <c r="AM1464" s="33"/>
      <c r="AN1464" s="33"/>
      <c r="AO1464" s="33"/>
      <c r="AP1464" s="33"/>
      <c r="AQ1464" s="33"/>
      <c r="AR1464" s="33"/>
      <c r="AS1464" s="33"/>
      <c r="AT1464" s="33"/>
      <c r="AU1464" s="33"/>
      <c r="AV1464" s="33"/>
      <c r="AW1464" s="33"/>
      <c r="AX1464" s="33"/>
      <c r="AY1464" s="33"/>
      <c r="AZ1464" s="33"/>
      <c r="BA1464" s="33"/>
      <c r="BB1464" s="33"/>
      <c r="BC1464" s="34">
        <f t="shared" si="230"/>
        <v>0</v>
      </c>
      <c r="BD1464" s="34">
        <f t="shared" si="231"/>
        <v>0</v>
      </c>
      <c r="BE1464" s="34">
        <f t="shared" si="232"/>
        <v>0</v>
      </c>
      <c r="BF1464" s="34">
        <f t="shared" si="229"/>
        <v>0</v>
      </c>
      <c r="BG1464" s="34">
        <f t="shared" si="233"/>
        <v>0</v>
      </c>
      <c r="BH1464" s="34">
        <f t="shared" si="234"/>
        <v>0</v>
      </c>
      <c r="BI1464" s="34">
        <f t="shared" si="235"/>
        <v>0</v>
      </c>
      <c r="BJ1464" s="84"/>
    </row>
    <row r="1465" spans="1:62" s="4" customFormat="1" ht="12.75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28"/>
      <c r="AE1465" s="28"/>
      <c r="AF1465" s="33"/>
      <c r="AG1465" s="33"/>
      <c r="AH1465" s="33"/>
      <c r="AI1465" s="33"/>
      <c r="AJ1465" s="33"/>
      <c r="AK1465" s="33"/>
      <c r="AL1465" s="33"/>
      <c r="AM1465" s="33"/>
      <c r="AN1465" s="33"/>
      <c r="AO1465" s="33"/>
      <c r="AP1465" s="33"/>
      <c r="AQ1465" s="33"/>
      <c r="AR1465" s="33"/>
      <c r="AS1465" s="33"/>
      <c r="AT1465" s="33"/>
      <c r="AU1465" s="33"/>
      <c r="AV1465" s="33"/>
      <c r="AW1465" s="33"/>
      <c r="AX1465" s="33"/>
      <c r="AY1465" s="33"/>
      <c r="AZ1465" s="33"/>
      <c r="BA1465" s="33"/>
      <c r="BB1465" s="33"/>
      <c r="BC1465" s="34">
        <f t="shared" si="230"/>
        <v>0</v>
      </c>
      <c r="BD1465" s="34">
        <f t="shared" si="231"/>
        <v>0</v>
      </c>
      <c r="BE1465" s="34">
        <f t="shared" si="232"/>
        <v>0</v>
      </c>
      <c r="BF1465" s="34">
        <f t="shared" si="229"/>
        <v>0</v>
      </c>
      <c r="BG1465" s="34">
        <f t="shared" si="233"/>
        <v>0</v>
      </c>
      <c r="BH1465" s="34">
        <f t="shared" si="234"/>
        <v>0</v>
      </c>
      <c r="BI1465" s="34">
        <f t="shared" si="235"/>
        <v>0</v>
      </c>
      <c r="BJ1465" s="84"/>
    </row>
    <row r="1466" spans="1:62" s="4" customFormat="1" ht="12.75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28"/>
      <c r="AE1466" s="28"/>
      <c r="AF1466" s="33"/>
      <c r="AG1466" s="33"/>
      <c r="AH1466" s="33"/>
      <c r="AI1466" s="33"/>
      <c r="AJ1466" s="33"/>
      <c r="AK1466" s="33"/>
      <c r="AL1466" s="33"/>
      <c r="AM1466" s="33"/>
      <c r="AN1466" s="33"/>
      <c r="AO1466" s="33"/>
      <c r="AP1466" s="33"/>
      <c r="AQ1466" s="33"/>
      <c r="AR1466" s="33"/>
      <c r="AS1466" s="33"/>
      <c r="AT1466" s="33"/>
      <c r="AU1466" s="33"/>
      <c r="AV1466" s="33"/>
      <c r="AW1466" s="33"/>
      <c r="AX1466" s="33"/>
      <c r="AY1466" s="33"/>
      <c r="AZ1466" s="33"/>
      <c r="BA1466" s="33"/>
      <c r="BB1466" s="33"/>
      <c r="BC1466" s="34">
        <f t="shared" si="230"/>
        <v>0</v>
      </c>
      <c r="BD1466" s="34">
        <f t="shared" si="231"/>
        <v>0</v>
      </c>
      <c r="BE1466" s="34">
        <f t="shared" si="232"/>
        <v>0</v>
      </c>
      <c r="BF1466" s="34">
        <f t="shared" si="229"/>
        <v>0</v>
      </c>
      <c r="BG1466" s="34">
        <f t="shared" si="233"/>
        <v>0</v>
      </c>
      <c r="BH1466" s="34">
        <f t="shared" si="234"/>
        <v>0</v>
      </c>
      <c r="BI1466" s="34">
        <f t="shared" si="235"/>
        <v>0</v>
      </c>
      <c r="BJ1466" s="84"/>
    </row>
    <row r="1467" spans="1:62" s="4" customFormat="1" ht="12.75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28"/>
      <c r="AE1467" s="28"/>
      <c r="AF1467" s="33"/>
      <c r="AG1467" s="33"/>
      <c r="AH1467" s="33"/>
      <c r="AI1467" s="33"/>
      <c r="AJ1467" s="33"/>
      <c r="AK1467" s="33"/>
      <c r="AL1467" s="33"/>
      <c r="AM1467" s="33"/>
      <c r="AN1467" s="33"/>
      <c r="AO1467" s="33"/>
      <c r="AP1467" s="33"/>
      <c r="AQ1467" s="33"/>
      <c r="AR1467" s="33"/>
      <c r="AS1467" s="33"/>
      <c r="AT1467" s="33"/>
      <c r="AU1467" s="33"/>
      <c r="AV1467" s="33"/>
      <c r="AW1467" s="33"/>
      <c r="AX1467" s="33"/>
      <c r="AY1467" s="33"/>
      <c r="AZ1467" s="33"/>
      <c r="BA1467" s="33"/>
      <c r="BB1467" s="33"/>
      <c r="BC1467" s="34">
        <f t="shared" si="230"/>
        <v>0</v>
      </c>
      <c r="BD1467" s="34">
        <f t="shared" si="231"/>
        <v>0</v>
      </c>
      <c r="BE1467" s="34">
        <f t="shared" si="232"/>
        <v>0</v>
      </c>
      <c r="BF1467" s="34">
        <f t="shared" si="229"/>
        <v>0</v>
      </c>
      <c r="BG1467" s="34">
        <f t="shared" si="233"/>
        <v>0</v>
      </c>
      <c r="BH1467" s="34">
        <f t="shared" si="234"/>
        <v>0</v>
      </c>
      <c r="BI1467" s="34">
        <f t="shared" si="235"/>
        <v>0</v>
      </c>
      <c r="BJ1467" s="84"/>
    </row>
    <row r="1468" spans="1:62" s="4" customFormat="1" ht="12.75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28"/>
      <c r="AE1468" s="28"/>
      <c r="AF1468" s="33"/>
      <c r="AG1468" s="33"/>
      <c r="AH1468" s="33"/>
      <c r="AI1468" s="33"/>
      <c r="AJ1468" s="33"/>
      <c r="AK1468" s="33"/>
      <c r="AL1468" s="33"/>
      <c r="AM1468" s="33"/>
      <c r="AN1468" s="33"/>
      <c r="AO1468" s="33"/>
      <c r="AP1468" s="33"/>
      <c r="AQ1468" s="33"/>
      <c r="AR1468" s="33"/>
      <c r="AS1468" s="33"/>
      <c r="AT1468" s="33"/>
      <c r="AU1468" s="33"/>
      <c r="AV1468" s="33"/>
      <c r="AW1468" s="33"/>
      <c r="AX1468" s="33"/>
      <c r="AY1468" s="33"/>
      <c r="AZ1468" s="33"/>
      <c r="BA1468" s="33"/>
      <c r="BB1468" s="33"/>
      <c r="BC1468" s="34">
        <f t="shared" si="230"/>
        <v>0</v>
      </c>
      <c r="BD1468" s="34">
        <f t="shared" si="231"/>
        <v>0</v>
      </c>
      <c r="BE1468" s="34">
        <f t="shared" si="232"/>
        <v>0</v>
      </c>
      <c r="BF1468" s="34">
        <f t="shared" si="229"/>
        <v>0</v>
      </c>
      <c r="BG1468" s="34">
        <f t="shared" si="233"/>
        <v>0</v>
      </c>
      <c r="BH1468" s="34">
        <f t="shared" si="234"/>
        <v>0</v>
      </c>
      <c r="BI1468" s="34">
        <f t="shared" si="235"/>
        <v>0</v>
      </c>
      <c r="BJ1468" s="84"/>
    </row>
    <row r="1469" spans="1:62" s="4" customFormat="1" ht="12.75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28"/>
      <c r="AE1469" s="28"/>
      <c r="AF1469" s="33"/>
      <c r="AG1469" s="33"/>
      <c r="AH1469" s="33"/>
      <c r="AI1469" s="33"/>
      <c r="AJ1469" s="33"/>
      <c r="AK1469" s="33"/>
      <c r="AL1469" s="33"/>
      <c r="AM1469" s="33"/>
      <c r="AN1469" s="33"/>
      <c r="AO1469" s="33"/>
      <c r="AP1469" s="33"/>
      <c r="AQ1469" s="33"/>
      <c r="AR1469" s="33"/>
      <c r="AS1469" s="33"/>
      <c r="AT1469" s="33"/>
      <c r="AU1469" s="33"/>
      <c r="AV1469" s="33"/>
      <c r="AW1469" s="33"/>
      <c r="AX1469" s="33"/>
      <c r="AY1469" s="33"/>
      <c r="AZ1469" s="33"/>
      <c r="BA1469" s="33"/>
      <c r="BB1469" s="33"/>
      <c r="BC1469" s="34">
        <f t="shared" si="230"/>
        <v>0</v>
      </c>
      <c r="BD1469" s="34">
        <f t="shared" si="231"/>
        <v>0</v>
      </c>
      <c r="BE1469" s="34">
        <f t="shared" si="232"/>
        <v>0</v>
      </c>
      <c r="BF1469" s="34">
        <f t="shared" si="229"/>
        <v>0</v>
      </c>
      <c r="BG1469" s="34">
        <f t="shared" si="233"/>
        <v>0</v>
      </c>
      <c r="BH1469" s="34">
        <f t="shared" si="234"/>
        <v>0</v>
      </c>
      <c r="BI1469" s="34">
        <f t="shared" si="235"/>
        <v>0</v>
      </c>
      <c r="BJ1469" s="84"/>
    </row>
    <row r="1470" spans="1:62" s="4" customFormat="1" ht="12.75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28"/>
      <c r="AE1470" s="28"/>
      <c r="AF1470" s="33"/>
      <c r="AG1470" s="33"/>
      <c r="AH1470" s="33"/>
      <c r="AI1470" s="33"/>
      <c r="AJ1470" s="33"/>
      <c r="AK1470" s="33"/>
      <c r="AL1470" s="33"/>
      <c r="AM1470" s="33"/>
      <c r="AN1470" s="33"/>
      <c r="AO1470" s="33"/>
      <c r="AP1470" s="33"/>
      <c r="AQ1470" s="33"/>
      <c r="AR1470" s="33"/>
      <c r="AS1470" s="33"/>
      <c r="AT1470" s="33"/>
      <c r="AU1470" s="33"/>
      <c r="AV1470" s="33"/>
      <c r="AW1470" s="33"/>
      <c r="AX1470" s="33"/>
      <c r="AY1470" s="33"/>
      <c r="AZ1470" s="33"/>
      <c r="BA1470" s="33"/>
      <c r="BB1470" s="33"/>
      <c r="BC1470" s="34">
        <f t="shared" si="230"/>
        <v>0</v>
      </c>
      <c r="BD1470" s="34">
        <f t="shared" si="231"/>
        <v>0</v>
      </c>
      <c r="BE1470" s="34">
        <f t="shared" si="232"/>
        <v>0</v>
      </c>
      <c r="BF1470" s="34">
        <f t="shared" si="229"/>
        <v>0</v>
      </c>
      <c r="BG1470" s="34">
        <f t="shared" si="233"/>
        <v>0</v>
      </c>
      <c r="BH1470" s="34">
        <f t="shared" si="234"/>
        <v>0</v>
      </c>
      <c r="BI1470" s="34">
        <f t="shared" si="235"/>
        <v>0</v>
      </c>
      <c r="BJ1470" s="84"/>
    </row>
    <row r="1471" spans="1:62" s="4" customFormat="1" ht="12.75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28"/>
      <c r="AE1471" s="28"/>
      <c r="AF1471" s="33"/>
      <c r="AG1471" s="33"/>
      <c r="AH1471" s="33"/>
      <c r="AI1471" s="33"/>
      <c r="AJ1471" s="33"/>
      <c r="AK1471" s="33"/>
      <c r="AL1471" s="33"/>
      <c r="AM1471" s="33"/>
      <c r="AN1471" s="33"/>
      <c r="AO1471" s="33"/>
      <c r="AP1471" s="33"/>
      <c r="AQ1471" s="33"/>
      <c r="AR1471" s="33"/>
      <c r="AS1471" s="33"/>
      <c r="AT1471" s="33"/>
      <c r="AU1471" s="33"/>
      <c r="AV1471" s="33"/>
      <c r="AW1471" s="33"/>
      <c r="AX1471" s="33"/>
      <c r="AY1471" s="33"/>
      <c r="AZ1471" s="33"/>
      <c r="BA1471" s="33"/>
      <c r="BB1471" s="33"/>
      <c r="BC1471" s="34">
        <f t="shared" si="230"/>
        <v>0</v>
      </c>
      <c r="BD1471" s="34">
        <f t="shared" si="231"/>
        <v>0</v>
      </c>
      <c r="BE1471" s="34">
        <f t="shared" si="232"/>
        <v>0</v>
      </c>
      <c r="BF1471" s="34">
        <f t="shared" si="229"/>
        <v>0</v>
      </c>
      <c r="BG1471" s="34">
        <f t="shared" si="233"/>
        <v>0</v>
      </c>
      <c r="BH1471" s="34">
        <f t="shared" si="234"/>
        <v>0</v>
      </c>
      <c r="BI1471" s="34">
        <f t="shared" si="235"/>
        <v>0</v>
      </c>
      <c r="BJ1471" s="84"/>
    </row>
    <row r="1472" spans="1:62" s="4" customFormat="1" ht="12.75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28"/>
      <c r="AE1472" s="28"/>
      <c r="AF1472" s="33"/>
      <c r="AG1472" s="33"/>
      <c r="AH1472" s="33"/>
      <c r="AI1472" s="33"/>
      <c r="AJ1472" s="33"/>
      <c r="AK1472" s="33"/>
      <c r="AL1472" s="33"/>
      <c r="AM1472" s="33"/>
      <c r="AN1472" s="33"/>
      <c r="AO1472" s="33"/>
      <c r="AP1472" s="33"/>
      <c r="AQ1472" s="33"/>
      <c r="AR1472" s="33"/>
      <c r="AS1472" s="33"/>
      <c r="AT1472" s="33"/>
      <c r="AU1472" s="33"/>
      <c r="AV1472" s="33"/>
      <c r="AW1472" s="33"/>
      <c r="AX1472" s="33"/>
      <c r="AY1472" s="33"/>
      <c r="AZ1472" s="33"/>
      <c r="BA1472" s="33"/>
      <c r="BB1472" s="33"/>
      <c r="BC1472" s="34">
        <f t="shared" si="230"/>
        <v>0</v>
      </c>
      <c r="BD1472" s="34">
        <f t="shared" si="231"/>
        <v>0</v>
      </c>
      <c r="BE1472" s="34">
        <f t="shared" si="232"/>
        <v>0</v>
      </c>
      <c r="BF1472" s="34">
        <f t="shared" si="229"/>
        <v>0</v>
      </c>
      <c r="BG1472" s="34">
        <f t="shared" si="233"/>
        <v>0</v>
      </c>
      <c r="BH1472" s="34">
        <f t="shared" si="234"/>
        <v>0</v>
      </c>
      <c r="BI1472" s="34">
        <f t="shared" si="235"/>
        <v>0</v>
      </c>
      <c r="BJ1472" s="84"/>
    </row>
    <row r="1473" spans="1:62" s="4" customFormat="1" ht="12.75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28"/>
      <c r="AE1473" s="28"/>
      <c r="AF1473" s="33"/>
      <c r="AG1473" s="33"/>
      <c r="AH1473" s="33"/>
      <c r="AI1473" s="33"/>
      <c r="AJ1473" s="33"/>
      <c r="AK1473" s="33"/>
      <c r="AL1473" s="33"/>
      <c r="AM1473" s="33"/>
      <c r="AN1473" s="33"/>
      <c r="AO1473" s="33"/>
      <c r="AP1473" s="33"/>
      <c r="AQ1473" s="33"/>
      <c r="AR1473" s="33"/>
      <c r="AS1473" s="33"/>
      <c r="AT1473" s="33"/>
      <c r="AU1473" s="33"/>
      <c r="AV1473" s="33"/>
      <c r="AW1473" s="33"/>
      <c r="AX1473" s="33"/>
      <c r="AY1473" s="33"/>
      <c r="AZ1473" s="33"/>
      <c r="BA1473" s="33"/>
      <c r="BB1473" s="33"/>
      <c r="BC1473" s="34">
        <f t="shared" si="230"/>
        <v>0</v>
      </c>
      <c r="BD1473" s="34">
        <f t="shared" si="231"/>
        <v>0</v>
      </c>
      <c r="BE1473" s="34">
        <f t="shared" si="232"/>
        <v>0</v>
      </c>
      <c r="BF1473" s="34">
        <f t="shared" si="229"/>
        <v>0</v>
      </c>
      <c r="BG1473" s="34">
        <f t="shared" si="233"/>
        <v>0</v>
      </c>
      <c r="BH1473" s="34">
        <f t="shared" si="234"/>
        <v>0</v>
      </c>
      <c r="BI1473" s="34">
        <f t="shared" si="235"/>
        <v>0</v>
      </c>
      <c r="BJ1473" s="84"/>
    </row>
    <row r="1474" spans="1:62" s="4" customFormat="1" ht="12.75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28"/>
      <c r="AE1474" s="28"/>
      <c r="AF1474" s="33"/>
      <c r="AG1474" s="33"/>
      <c r="AH1474" s="33"/>
      <c r="AI1474" s="33"/>
      <c r="AJ1474" s="33"/>
      <c r="AK1474" s="33"/>
      <c r="AL1474" s="33"/>
      <c r="AM1474" s="33"/>
      <c r="AN1474" s="33"/>
      <c r="AO1474" s="33"/>
      <c r="AP1474" s="33"/>
      <c r="AQ1474" s="33"/>
      <c r="AR1474" s="33"/>
      <c r="AS1474" s="33"/>
      <c r="AT1474" s="33"/>
      <c r="AU1474" s="33"/>
      <c r="AV1474" s="33"/>
      <c r="AW1474" s="33"/>
      <c r="AX1474" s="33"/>
      <c r="AY1474" s="33"/>
      <c r="AZ1474" s="33"/>
      <c r="BA1474" s="33"/>
      <c r="BB1474" s="33"/>
      <c r="BC1474" s="34">
        <f t="shared" si="230"/>
        <v>0</v>
      </c>
      <c r="BD1474" s="34">
        <f t="shared" si="231"/>
        <v>0</v>
      </c>
      <c r="BE1474" s="34">
        <f t="shared" si="232"/>
        <v>0</v>
      </c>
      <c r="BF1474" s="34">
        <f t="shared" si="229"/>
        <v>0</v>
      </c>
      <c r="BG1474" s="34">
        <f t="shared" si="233"/>
        <v>0</v>
      </c>
      <c r="BH1474" s="34">
        <f t="shared" si="234"/>
        <v>0</v>
      </c>
      <c r="BI1474" s="34">
        <f t="shared" si="235"/>
        <v>0</v>
      </c>
      <c r="BJ1474" s="84"/>
    </row>
    <row r="1475" spans="1:62" s="4" customFormat="1" ht="12.75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28"/>
      <c r="AE1475" s="28"/>
      <c r="AF1475" s="33"/>
      <c r="AG1475" s="33"/>
      <c r="AH1475" s="33"/>
      <c r="AI1475" s="33"/>
      <c r="AJ1475" s="33"/>
      <c r="AK1475" s="33"/>
      <c r="AL1475" s="33"/>
      <c r="AM1475" s="33"/>
      <c r="AN1475" s="33"/>
      <c r="AO1475" s="33"/>
      <c r="AP1475" s="33"/>
      <c r="AQ1475" s="33"/>
      <c r="AR1475" s="33"/>
      <c r="AS1475" s="33"/>
      <c r="AT1475" s="33"/>
      <c r="AU1475" s="33"/>
      <c r="AV1475" s="33"/>
      <c r="AW1475" s="33"/>
      <c r="AX1475" s="33"/>
      <c r="AY1475" s="33"/>
      <c r="AZ1475" s="33"/>
      <c r="BA1475" s="33"/>
      <c r="BB1475" s="33"/>
      <c r="BC1475" s="34">
        <f t="shared" si="230"/>
        <v>0</v>
      </c>
      <c r="BD1475" s="34">
        <f t="shared" si="231"/>
        <v>0</v>
      </c>
      <c r="BE1475" s="34">
        <f t="shared" si="232"/>
        <v>0</v>
      </c>
      <c r="BF1475" s="34">
        <f t="shared" si="229"/>
        <v>0</v>
      </c>
      <c r="BG1475" s="34">
        <f t="shared" si="233"/>
        <v>0</v>
      </c>
      <c r="BH1475" s="34">
        <f t="shared" si="234"/>
        <v>0</v>
      </c>
      <c r="BI1475" s="34">
        <f t="shared" si="235"/>
        <v>0</v>
      </c>
      <c r="BJ1475" s="84"/>
    </row>
    <row r="1476" spans="1:62" s="4" customFormat="1" ht="12.75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28"/>
      <c r="AE1476" s="28"/>
      <c r="AF1476" s="33"/>
      <c r="AG1476" s="33"/>
      <c r="AH1476" s="33"/>
      <c r="AI1476" s="33"/>
      <c r="AJ1476" s="33"/>
      <c r="AK1476" s="33"/>
      <c r="AL1476" s="33"/>
      <c r="AM1476" s="33"/>
      <c r="AN1476" s="33"/>
      <c r="AO1476" s="33"/>
      <c r="AP1476" s="33"/>
      <c r="AQ1476" s="33"/>
      <c r="AR1476" s="33"/>
      <c r="AS1476" s="33"/>
      <c r="AT1476" s="33"/>
      <c r="AU1476" s="33"/>
      <c r="AV1476" s="33"/>
      <c r="AW1476" s="33"/>
      <c r="AX1476" s="33"/>
      <c r="AY1476" s="33"/>
      <c r="AZ1476" s="33"/>
      <c r="BA1476" s="33"/>
      <c r="BB1476" s="33"/>
      <c r="BC1476" s="34">
        <f t="shared" si="230"/>
        <v>0</v>
      </c>
      <c r="BD1476" s="34">
        <f t="shared" si="231"/>
        <v>0</v>
      </c>
      <c r="BE1476" s="34">
        <f t="shared" si="232"/>
        <v>0</v>
      </c>
      <c r="BF1476" s="34">
        <f t="shared" si="229"/>
        <v>0</v>
      </c>
      <c r="BG1476" s="34">
        <f t="shared" si="233"/>
        <v>0</v>
      </c>
      <c r="BH1476" s="34">
        <f t="shared" si="234"/>
        <v>0</v>
      </c>
      <c r="BI1476" s="34">
        <f t="shared" si="235"/>
        <v>0</v>
      </c>
      <c r="BJ1476" s="84"/>
    </row>
    <row r="1477" spans="1:62" s="4" customFormat="1" ht="12.75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28"/>
      <c r="AE1477" s="28"/>
      <c r="AF1477" s="33"/>
      <c r="AG1477" s="33"/>
      <c r="AH1477" s="33"/>
      <c r="AI1477" s="33"/>
      <c r="AJ1477" s="33"/>
      <c r="AK1477" s="33"/>
      <c r="AL1477" s="33"/>
      <c r="AM1477" s="33"/>
      <c r="AN1477" s="33"/>
      <c r="AO1477" s="33"/>
      <c r="AP1477" s="33"/>
      <c r="AQ1477" s="33"/>
      <c r="AR1477" s="33"/>
      <c r="AS1477" s="33"/>
      <c r="AT1477" s="33"/>
      <c r="AU1477" s="33"/>
      <c r="AV1477" s="33"/>
      <c r="AW1477" s="33"/>
      <c r="AX1477" s="33"/>
      <c r="AY1477" s="33"/>
      <c r="AZ1477" s="33"/>
      <c r="BA1477" s="33"/>
      <c r="BB1477" s="33"/>
      <c r="BC1477" s="34">
        <f t="shared" si="230"/>
        <v>0</v>
      </c>
      <c r="BD1477" s="34">
        <f t="shared" si="231"/>
        <v>0</v>
      </c>
      <c r="BE1477" s="34">
        <f t="shared" si="232"/>
        <v>0</v>
      </c>
      <c r="BF1477" s="34">
        <f t="shared" si="229"/>
        <v>0</v>
      </c>
      <c r="BG1477" s="34">
        <f t="shared" si="233"/>
        <v>0</v>
      </c>
      <c r="BH1477" s="34">
        <f t="shared" si="234"/>
        <v>0</v>
      </c>
      <c r="BI1477" s="34">
        <f t="shared" si="235"/>
        <v>0</v>
      </c>
      <c r="BJ1477" s="84"/>
    </row>
    <row r="1478" spans="1:62" s="4" customFormat="1" ht="12.75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28"/>
      <c r="AE1478" s="28"/>
      <c r="AF1478" s="33"/>
      <c r="AG1478" s="33"/>
      <c r="AH1478" s="33"/>
      <c r="AI1478" s="33"/>
      <c r="AJ1478" s="33"/>
      <c r="AK1478" s="33"/>
      <c r="AL1478" s="33"/>
      <c r="AM1478" s="33"/>
      <c r="AN1478" s="33"/>
      <c r="AO1478" s="33"/>
      <c r="AP1478" s="33"/>
      <c r="AQ1478" s="33"/>
      <c r="AR1478" s="33"/>
      <c r="AS1478" s="33"/>
      <c r="AT1478" s="33"/>
      <c r="AU1478" s="33"/>
      <c r="AV1478" s="33"/>
      <c r="AW1478" s="33"/>
      <c r="AX1478" s="33"/>
      <c r="AY1478" s="33"/>
      <c r="AZ1478" s="33"/>
      <c r="BA1478" s="33"/>
      <c r="BB1478" s="33"/>
      <c r="BC1478" s="34">
        <f t="shared" si="230"/>
        <v>0</v>
      </c>
      <c r="BD1478" s="34">
        <f t="shared" si="231"/>
        <v>0</v>
      </c>
      <c r="BE1478" s="34">
        <f t="shared" si="232"/>
        <v>0</v>
      </c>
      <c r="BF1478" s="34">
        <f t="shared" si="229"/>
        <v>0</v>
      </c>
      <c r="BG1478" s="34">
        <f t="shared" si="233"/>
        <v>0</v>
      </c>
      <c r="BH1478" s="34">
        <f t="shared" si="234"/>
        <v>0</v>
      </c>
      <c r="BI1478" s="34">
        <f t="shared" si="235"/>
        <v>0</v>
      </c>
      <c r="BJ1478" s="84"/>
    </row>
    <row r="1479" spans="1:62" s="4" customFormat="1" ht="12.75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28"/>
      <c r="AE1479" s="28"/>
      <c r="AF1479" s="33"/>
      <c r="AG1479" s="33"/>
      <c r="AH1479" s="33"/>
      <c r="AI1479" s="33"/>
      <c r="AJ1479" s="33"/>
      <c r="AK1479" s="33"/>
      <c r="AL1479" s="33"/>
      <c r="AM1479" s="33"/>
      <c r="AN1479" s="33"/>
      <c r="AO1479" s="33"/>
      <c r="AP1479" s="33"/>
      <c r="AQ1479" s="33"/>
      <c r="AR1479" s="33"/>
      <c r="AS1479" s="33"/>
      <c r="AT1479" s="33"/>
      <c r="AU1479" s="33"/>
      <c r="AV1479" s="33"/>
      <c r="AW1479" s="33"/>
      <c r="AX1479" s="33"/>
      <c r="AY1479" s="33"/>
      <c r="AZ1479" s="33"/>
      <c r="BA1479" s="33"/>
      <c r="BB1479" s="33"/>
      <c r="BC1479" s="34">
        <f t="shared" si="230"/>
        <v>0</v>
      </c>
      <c r="BD1479" s="34">
        <f t="shared" si="231"/>
        <v>0</v>
      </c>
      <c r="BE1479" s="34">
        <f t="shared" si="232"/>
        <v>0</v>
      </c>
      <c r="BF1479" s="34">
        <f t="shared" si="229"/>
        <v>0</v>
      </c>
      <c r="BG1479" s="34">
        <f t="shared" si="233"/>
        <v>0</v>
      </c>
      <c r="BH1479" s="34">
        <f t="shared" si="234"/>
        <v>0</v>
      </c>
      <c r="BI1479" s="34">
        <f t="shared" si="235"/>
        <v>0</v>
      </c>
      <c r="BJ1479" s="84"/>
    </row>
    <row r="1480" spans="1:62" s="4" customFormat="1" ht="12.75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28"/>
      <c r="AE1480" s="28"/>
      <c r="AF1480" s="33"/>
      <c r="AG1480" s="33"/>
      <c r="AH1480" s="33"/>
      <c r="AI1480" s="33"/>
      <c r="AJ1480" s="33"/>
      <c r="AK1480" s="33"/>
      <c r="AL1480" s="33"/>
      <c r="AM1480" s="33"/>
      <c r="AN1480" s="33"/>
      <c r="AO1480" s="33"/>
      <c r="AP1480" s="33"/>
      <c r="AQ1480" s="33"/>
      <c r="AR1480" s="33"/>
      <c r="AS1480" s="33"/>
      <c r="AT1480" s="33"/>
      <c r="AU1480" s="33"/>
      <c r="AV1480" s="33"/>
      <c r="AW1480" s="33"/>
      <c r="AX1480" s="33"/>
      <c r="AY1480" s="33"/>
      <c r="AZ1480" s="33"/>
      <c r="BA1480" s="33"/>
      <c r="BB1480" s="33"/>
      <c r="BC1480" s="34">
        <f t="shared" si="230"/>
        <v>0</v>
      </c>
      <c r="BD1480" s="34">
        <f t="shared" si="231"/>
        <v>0</v>
      </c>
      <c r="BE1480" s="34">
        <f t="shared" si="232"/>
        <v>0</v>
      </c>
      <c r="BF1480" s="34">
        <f t="shared" si="229"/>
        <v>0</v>
      </c>
      <c r="BG1480" s="34">
        <f t="shared" si="233"/>
        <v>0</v>
      </c>
      <c r="BH1480" s="34">
        <f t="shared" si="234"/>
        <v>0</v>
      </c>
      <c r="BI1480" s="34">
        <f t="shared" si="235"/>
        <v>0</v>
      </c>
      <c r="BJ1480" s="84"/>
    </row>
    <row r="1481" spans="1:62" s="4" customFormat="1" ht="12.75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28"/>
      <c r="AE1481" s="28"/>
      <c r="AF1481" s="33"/>
      <c r="AG1481" s="33"/>
      <c r="AH1481" s="33"/>
      <c r="AI1481" s="33"/>
      <c r="AJ1481" s="33"/>
      <c r="AK1481" s="33"/>
      <c r="AL1481" s="33"/>
      <c r="AM1481" s="33"/>
      <c r="AN1481" s="33"/>
      <c r="AO1481" s="33"/>
      <c r="AP1481" s="33"/>
      <c r="AQ1481" s="33"/>
      <c r="AR1481" s="33"/>
      <c r="AS1481" s="33"/>
      <c r="AT1481" s="33"/>
      <c r="AU1481" s="33"/>
      <c r="AV1481" s="33"/>
      <c r="AW1481" s="33"/>
      <c r="AX1481" s="33"/>
      <c r="AY1481" s="33"/>
      <c r="AZ1481" s="33"/>
      <c r="BA1481" s="33"/>
      <c r="BB1481" s="33"/>
      <c r="BC1481" s="34">
        <f t="shared" si="230"/>
        <v>0</v>
      </c>
      <c r="BD1481" s="34">
        <f t="shared" si="231"/>
        <v>0</v>
      </c>
      <c r="BE1481" s="34">
        <f t="shared" si="232"/>
        <v>0</v>
      </c>
      <c r="BF1481" s="34">
        <f t="shared" si="229"/>
        <v>0</v>
      </c>
      <c r="BG1481" s="34">
        <f t="shared" si="233"/>
        <v>0</v>
      </c>
      <c r="BH1481" s="34">
        <f t="shared" si="234"/>
        <v>0</v>
      </c>
      <c r="BI1481" s="34">
        <f t="shared" si="235"/>
        <v>0</v>
      </c>
      <c r="BJ1481" s="84"/>
    </row>
    <row r="1482" spans="1:62" s="4" customFormat="1" ht="12.75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28"/>
      <c r="AE1482" s="28"/>
      <c r="AF1482" s="33"/>
      <c r="AG1482" s="33"/>
      <c r="AH1482" s="33"/>
      <c r="AI1482" s="33"/>
      <c r="AJ1482" s="33"/>
      <c r="AK1482" s="33"/>
      <c r="AL1482" s="33"/>
      <c r="AM1482" s="33"/>
      <c r="AN1482" s="33"/>
      <c r="AO1482" s="33"/>
      <c r="AP1482" s="33"/>
      <c r="AQ1482" s="33"/>
      <c r="AR1482" s="33"/>
      <c r="AS1482" s="33"/>
      <c r="AT1482" s="33"/>
      <c r="AU1482" s="33"/>
      <c r="AV1482" s="33"/>
      <c r="AW1482" s="33"/>
      <c r="AX1482" s="33"/>
      <c r="AY1482" s="33"/>
      <c r="AZ1482" s="33"/>
      <c r="BA1482" s="33"/>
      <c r="BB1482" s="33"/>
      <c r="BC1482" s="34">
        <f t="shared" si="230"/>
        <v>0</v>
      </c>
      <c r="BD1482" s="34">
        <f t="shared" si="231"/>
        <v>0</v>
      </c>
      <c r="BE1482" s="34">
        <f t="shared" si="232"/>
        <v>0</v>
      </c>
      <c r="BF1482" s="34">
        <f t="shared" si="229"/>
        <v>0</v>
      </c>
      <c r="BG1482" s="34">
        <f t="shared" si="233"/>
        <v>0</v>
      </c>
      <c r="BH1482" s="34">
        <f t="shared" si="234"/>
        <v>0</v>
      </c>
      <c r="BI1482" s="34">
        <f t="shared" si="235"/>
        <v>0</v>
      </c>
      <c r="BJ1482" s="84"/>
    </row>
    <row r="1483" spans="1:62" s="4" customFormat="1" ht="12.75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28"/>
      <c r="AE1483" s="28"/>
      <c r="AF1483" s="33"/>
      <c r="AG1483" s="33"/>
      <c r="AH1483" s="33"/>
      <c r="AI1483" s="33"/>
      <c r="AJ1483" s="33"/>
      <c r="AK1483" s="33"/>
      <c r="AL1483" s="33"/>
      <c r="AM1483" s="33"/>
      <c r="AN1483" s="33"/>
      <c r="AO1483" s="33"/>
      <c r="AP1483" s="33"/>
      <c r="AQ1483" s="33"/>
      <c r="AR1483" s="33"/>
      <c r="AS1483" s="33"/>
      <c r="AT1483" s="33"/>
      <c r="AU1483" s="33"/>
      <c r="AV1483" s="33"/>
      <c r="AW1483" s="33"/>
      <c r="AX1483" s="33"/>
      <c r="AY1483" s="33"/>
      <c r="AZ1483" s="33"/>
      <c r="BA1483" s="33"/>
      <c r="BB1483" s="33"/>
      <c r="BC1483" s="34">
        <f t="shared" si="230"/>
        <v>0</v>
      </c>
      <c r="BD1483" s="34">
        <f t="shared" si="231"/>
        <v>0</v>
      </c>
      <c r="BE1483" s="34">
        <f t="shared" si="232"/>
        <v>0</v>
      </c>
      <c r="BF1483" s="34">
        <f t="shared" si="229"/>
        <v>0</v>
      </c>
      <c r="BG1483" s="34">
        <f t="shared" si="233"/>
        <v>0</v>
      </c>
      <c r="BH1483" s="34">
        <f t="shared" si="234"/>
        <v>0</v>
      </c>
      <c r="BI1483" s="34">
        <f t="shared" si="235"/>
        <v>0</v>
      </c>
      <c r="BJ1483" s="84"/>
    </row>
    <row r="1484" spans="1:62" s="4" customFormat="1" ht="12.75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28"/>
      <c r="AE1484" s="28"/>
      <c r="AF1484" s="33"/>
      <c r="AG1484" s="33"/>
      <c r="AH1484" s="33"/>
      <c r="AI1484" s="33"/>
      <c r="AJ1484" s="33"/>
      <c r="AK1484" s="33"/>
      <c r="AL1484" s="33"/>
      <c r="AM1484" s="33"/>
      <c r="AN1484" s="33"/>
      <c r="AO1484" s="33"/>
      <c r="AP1484" s="33"/>
      <c r="AQ1484" s="33"/>
      <c r="AR1484" s="33"/>
      <c r="AS1484" s="33"/>
      <c r="AT1484" s="33"/>
      <c r="AU1484" s="33"/>
      <c r="AV1484" s="33"/>
      <c r="AW1484" s="33"/>
      <c r="AX1484" s="33"/>
      <c r="AY1484" s="33"/>
      <c r="AZ1484" s="33"/>
      <c r="BA1484" s="33"/>
      <c r="BB1484" s="33"/>
      <c r="BC1484" s="34">
        <f t="shared" si="230"/>
        <v>0</v>
      </c>
      <c r="BD1484" s="34">
        <f t="shared" si="231"/>
        <v>0</v>
      </c>
      <c r="BE1484" s="34">
        <f t="shared" si="232"/>
        <v>0</v>
      </c>
      <c r="BF1484" s="34">
        <f t="shared" si="229"/>
        <v>0</v>
      </c>
      <c r="BG1484" s="34">
        <f t="shared" si="233"/>
        <v>0</v>
      </c>
      <c r="BH1484" s="34">
        <f t="shared" si="234"/>
        <v>0</v>
      </c>
      <c r="BI1484" s="34">
        <f t="shared" si="235"/>
        <v>0</v>
      </c>
      <c r="BJ1484" s="84"/>
    </row>
    <row r="1485" spans="1:62" s="4" customFormat="1" ht="12.75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28"/>
      <c r="AE1485" s="28"/>
      <c r="AF1485" s="33"/>
      <c r="AG1485" s="33"/>
      <c r="AH1485" s="33"/>
      <c r="AI1485" s="33"/>
      <c r="AJ1485" s="33"/>
      <c r="AK1485" s="33"/>
      <c r="AL1485" s="33"/>
      <c r="AM1485" s="33"/>
      <c r="AN1485" s="33"/>
      <c r="AO1485" s="33"/>
      <c r="AP1485" s="33"/>
      <c r="AQ1485" s="33"/>
      <c r="AR1485" s="33"/>
      <c r="AS1485" s="33"/>
      <c r="AT1485" s="33"/>
      <c r="AU1485" s="33"/>
      <c r="AV1485" s="33"/>
      <c r="AW1485" s="33"/>
      <c r="AX1485" s="33"/>
      <c r="AY1485" s="33"/>
      <c r="AZ1485" s="33"/>
      <c r="BA1485" s="33"/>
      <c r="BB1485" s="33"/>
      <c r="BC1485" s="34">
        <f t="shared" si="230"/>
        <v>0</v>
      </c>
      <c r="BD1485" s="34">
        <f t="shared" si="231"/>
        <v>0</v>
      </c>
      <c r="BE1485" s="34">
        <f t="shared" si="232"/>
        <v>0</v>
      </c>
      <c r="BF1485" s="34">
        <f t="shared" si="229"/>
        <v>0</v>
      </c>
      <c r="BG1485" s="34">
        <f t="shared" si="233"/>
        <v>0</v>
      </c>
      <c r="BH1485" s="34">
        <f t="shared" si="234"/>
        <v>0</v>
      </c>
      <c r="BI1485" s="34">
        <f t="shared" si="235"/>
        <v>0</v>
      </c>
      <c r="BJ1485" s="84"/>
    </row>
    <row r="1486" spans="1:62" s="4" customFormat="1" ht="12.75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28"/>
      <c r="AE1486" s="28"/>
      <c r="AF1486" s="33"/>
      <c r="AG1486" s="33"/>
      <c r="AH1486" s="33"/>
      <c r="AI1486" s="33"/>
      <c r="AJ1486" s="33"/>
      <c r="AK1486" s="33"/>
      <c r="AL1486" s="33"/>
      <c r="AM1486" s="33"/>
      <c r="AN1486" s="33"/>
      <c r="AO1486" s="33"/>
      <c r="AP1486" s="33"/>
      <c r="AQ1486" s="33"/>
      <c r="AR1486" s="33"/>
      <c r="AS1486" s="33"/>
      <c r="AT1486" s="33"/>
      <c r="AU1486" s="33"/>
      <c r="AV1486" s="33"/>
      <c r="AW1486" s="33"/>
      <c r="AX1486" s="33"/>
      <c r="AY1486" s="33"/>
      <c r="AZ1486" s="33"/>
      <c r="BA1486" s="33"/>
      <c r="BB1486" s="33"/>
      <c r="BC1486" s="34">
        <f t="shared" si="230"/>
        <v>0</v>
      </c>
      <c r="BD1486" s="34">
        <f t="shared" si="231"/>
        <v>0</v>
      </c>
      <c r="BE1486" s="34">
        <f t="shared" si="232"/>
        <v>0</v>
      </c>
      <c r="BF1486" s="34">
        <f t="shared" si="229"/>
        <v>0</v>
      </c>
      <c r="BG1486" s="34">
        <f t="shared" si="233"/>
        <v>0</v>
      </c>
      <c r="BH1486" s="34">
        <f t="shared" si="234"/>
        <v>0</v>
      </c>
      <c r="BI1486" s="34">
        <f t="shared" si="235"/>
        <v>0</v>
      </c>
      <c r="BJ1486" s="84"/>
    </row>
    <row r="1487" spans="1:62" s="4" customFormat="1" ht="12.75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28"/>
      <c r="AE1487" s="28"/>
      <c r="AF1487" s="33"/>
      <c r="AG1487" s="33"/>
      <c r="AH1487" s="33"/>
      <c r="AI1487" s="33"/>
      <c r="AJ1487" s="33"/>
      <c r="AK1487" s="33"/>
      <c r="AL1487" s="33"/>
      <c r="AM1487" s="33"/>
      <c r="AN1487" s="33"/>
      <c r="AO1487" s="33"/>
      <c r="AP1487" s="33"/>
      <c r="AQ1487" s="33"/>
      <c r="AR1487" s="33"/>
      <c r="AS1487" s="33"/>
      <c r="AT1487" s="33"/>
      <c r="AU1487" s="33"/>
      <c r="AV1487" s="33"/>
      <c r="AW1487" s="33"/>
      <c r="AX1487" s="33"/>
      <c r="AY1487" s="33"/>
      <c r="AZ1487" s="33"/>
      <c r="BA1487" s="33"/>
      <c r="BB1487" s="33"/>
      <c r="BC1487" s="34">
        <f t="shared" si="230"/>
        <v>0</v>
      </c>
      <c r="BD1487" s="34">
        <f t="shared" si="231"/>
        <v>0</v>
      </c>
      <c r="BE1487" s="34">
        <f t="shared" si="232"/>
        <v>0</v>
      </c>
      <c r="BF1487" s="34">
        <f t="shared" si="229"/>
        <v>0</v>
      </c>
      <c r="BG1487" s="34">
        <f t="shared" si="233"/>
        <v>0</v>
      </c>
      <c r="BH1487" s="34">
        <f t="shared" si="234"/>
        <v>0</v>
      </c>
      <c r="BI1487" s="34">
        <f t="shared" si="235"/>
        <v>0</v>
      </c>
      <c r="BJ1487" s="84"/>
    </row>
    <row r="1488" spans="1:62" s="4" customFormat="1" ht="12.75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28"/>
      <c r="AE1488" s="28"/>
      <c r="AF1488" s="33"/>
      <c r="AG1488" s="33"/>
      <c r="AH1488" s="33"/>
      <c r="AI1488" s="33"/>
      <c r="AJ1488" s="33"/>
      <c r="AK1488" s="33"/>
      <c r="AL1488" s="33"/>
      <c r="AM1488" s="33"/>
      <c r="AN1488" s="33"/>
      <c r="AO1488" s="33"/>
      <c r="AP1488" s="33"/>
      <c r="AQ1488" s="33"/>
      <c r="AR1488" s="33"/>
      <c r="AS1488" s="33"/>
      <c r="AT1488" s="33"/>
      <c r="AU1488" s="33"/>
      <c r="AV1488" s="33"/>
      <c r="AW1488" s="33"/>
      <c r="AX1488" s="33"/>
      <c r="AY1488" s="33"/>
      <c r="AZ1488" s="33"/>
      <c r="BA1488" s="33"/>
      <c r="BB1488" s="33"/>
      <c r="BC1488" s="34">
        <f t="shared" si="230"/>
        <v>0</v>
      </c>
      <c r="BD1488" s="34">
        <f t="shared" si="231"/>
        <v>0</v>
      </c>
      <c r="BE1488" s="34">
        <f t="shared" si="232"/>
        <v>0</v>
      </c>
      <c r="BF1488" s="34">
        <f t="shared" si="229"/>
        <v>0</v>
      </c>
      <c r="BG1488" s="34">
        <f t="shared" si="233"/>
        <v>0</v>
      </c>
      <c r="BH1488" s="34">
        <f t="shared" si="234"/>
        <v>0</v>
      </c>
      <c r="BI1488" s="34">
        <f t="shared" si="235"/>
        <v>0</v>
      </c>
      <c r="BJ1488" s="84"/>
    </row>
    <row r="1489" spans="1:62" s="4" customFormat="1" ht="12.75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28"/>
      <c r="AE1489" s="28"/>
      <c r="AF1489" s="33"/>
      <c r="AG1489" s="33"/>
      <c r="AH1489" s="33"/>
      <c r="AI1489" s="33"/>
      <c r="AJ1489" s="33"/>
      <c r="AK1489" s="33"/>
      <c r="AL1489" s="33"/>
      <c r="AM1489" s="33"/>
      <c r="AN1489" s="33"/>
      <c r="AO1489" s="33"/>
      <c r="AP1489" s="33"/>
      <c r="AQ1489" s="33"/>
      <c r="AR1489" s="33"/>
      <c r="AS1489" s="33"/>
      <c r="AT1489" s="33"/>
      <c r="AU1489" s="33"/>
      <c r="AV1489" s="33"/>
      <c r="AW1489" s="33"/>
      <c r="AX1489" s="33"/>
      <c r="AY1489" s="33"/>
      <c r="AZ1489" s="33"/>
      <c r="BA1489" s="33"/>
      <c r="BB1489" s="33"/>
      <c r="BC1489" s="34">
        <f t="shared" si="230"/>
        <v>0</v>
      </c>
      <c r="BD1489" s="34">
        <f t="shared" si="231"/>
        <v>0</v>
      </c>
      <c r="BE1489" s="34">
        <f t="shared" si="232"/>
        <v>0</v>
      </c>
      <c r="BF1489" s="34">
        <f t="shared" si="229"/>
        <v>0</v>
      </c>
      <c r="BG1489" s="34">
        <f t="shared" si="233"/>
        <v>0</v>
      </c>
      <c r="BH1489" s="34">
        <f t="shared" si="234"/>
        <v>0</v>
      </c>
      <c r="BI1489" s="34">
        <f t="shared" si="235"/>
        <v>0</v>
      </c>
      <c r="BJ1489" s="84"/>
    </row>
    <row r="1490" spans="1:62" s="4" customFormat="1" ht="12.75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28"/>
      <c r="AE1490" s="28"/>
      <c r="AF1490" s="33"/>
      <c r="AG1490" s="33"/>
      <c r="AH1490" s="33"/>
      <c r="AI1490" s="33"/>
      <c r="AJ1490" s="33"/>
      <c r="AK1490" s="33"/>
      <c r="AL1490" s="33"/>
      <c r="AM1490" s="33"/>
      <c r="AN1490" s="33"/>
      <c r="AO1490" s="33"/>
      <c r="AP1490" s="33"/>
      <c r="AQ1490" s="33"/>
      <c r="AR1490" s="33"/>
      <c r="AS1490" s="33"/>
      <c r="AT1490" s="33"/>
      <c r="AU1490" s="33"/>
      <c r="AV1490" s="33"/>
      <c r="AW1490" s="33"/>
      <c r="AX1490" s="33"/>
      <c r="AY1490" s="33"/>
      <c r="AZ1490" s="33"/>
      <c r="BA1490" s="33"/>
      <c r="BB1490" s="33"/>
      <c r="BC1490" s="34">
        <f t="shared" si="230"/>
        <v>0</v>
      </c>
      <c r="BD1490" s="34">
        <f t="shared" si="231"/>
        <v>0</v>
      </c>
      <c r="BE1490" s="34">
        <f t="shared" si="232"/>
        <v>0</v>
      </c>
      <c r="BF1490" s="34">
        <f t="shared" si="229"/>
        <v>0</v>
      </c>
      <c r="BG1490" s="34">
        <f t="shared" si="233"/>
        <v>0</v>
      </c>
      <c r="BH1490" s="34">
        <f t="shared" si="234"/>
        <v>0</v>
      </c>
      <c r="BI1490" s="34">
        <f t="shared" si="235"/>
        <v>0</v>
      </c>
      <c r="BJ1490" s="84"/>
    </row>
    <row r="1491" spans="1:62" s="4" customFormat="1" ht="12.75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28"/>
      <c r="AE1491" s="28"/>
      <c r="AF1491" s="33"/>
      <c r="AG1491" s="33"/>
      <c r="AH1491" s="33"/>
      <c r="AI1491" s="33"/>
      <c r="AJ1491" s="33"/>
      <c r="AK1491" s="33"/>
      <c r="AL1491" s="33"/>
      <c r="AM1491" s="33"/>
      <c r="AN1491" s="33"/>
      <c r="AO1491" s="33"/>
      <c r="AP1491" s="33"/>
      <c r="AQ1491" s="33"/>
      <c r="AR1491" s="33"/>
      <c r="AS1491" s="33"/>
      <c r="AT1491" s="33"/>
      <c r="AU1491" s="33"/>
      <c r="AV1491" s="33"/>
      <c r="AW1491" s="33"/>
      <c r="AX1491" s="33"/>
      <c r="AY1491" s="33"/>
      <c r="AZ1491" s="33"/>
      <c r="BA1491" s="33"/>
      <c r="BB1491" s="33"/>
      <c r="BC1491" s="34">
        <f t="shared" si="230"/>
        <v>0</v>
      </c>
      <c r="BD1491" s="34">
        <f t="shared" si="231"/>
        <v>0</v>
      </c>
      <c r="BE1491" s="34">
        <f t="shared" si="232"/>
        <v>0</v>
      </c>
      <c r="BF1491" s="34">
        <f t="shared" si="229"/>
        <v>0</v>
      </c>
      <c r="BG1491" s="34">
        <f t="shared" si="233"/>
        <v>0</v>
      </c>
      <c r="BH1491" s="34">
        <f t="shared" si="234"/>
        <v>0</v>
      </c>
      <c r="BI1491" s="34">
        <f t="shared" si="235"/>
        <v>0</v>
      </c>
      <c r="BJ1491" s="84"/>
    </row>
    <row r="1492" spans="1:62" s="4" customFormat="1" ht="12.75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28"/>
      <c r="AE1492" s="28"/>
      <c r="AF1492" s="33"/>
      <c r="AG1492" s="33"/>
      <c r="AH1492" s="33"/>
      <c r="AI1492" s="33"/>
      <c r="AJ1492" s="33"/>
      <c r="AK1492" s="33"/>
      <c r="AL1492" s="33"/>
      <c r="AM1492" s="33"/>
      <c r="AN1492" s="33"/>
      <c r="AO1492" s="33"/>
      <c r="AP1492" s="33"/>
      <c r="AQ1492" s="33"/>
      <c r="AR1492" s="33"/>
      <c r="AS1492" s="33"/>
      <c r="AT1492" s="33"/>
      <c r="AU1492" s="33"/>
      <c r="AV1492" s="33"/>
      <c r="AW1492" s="33"/>
      <c r="AX1492" s="33"/>
      <c r="AY1492" s="33"/>
      <c r="AZ1492" s="33"/>
      <c r="BA1492" s="33"/>
      <c r="BB1492" s="33"/>
      <c r="BC1492" s="34">
        <f t="shared" si="230"/>
        <v>0</v>
      </c>
      <c r="BD1492" s="34">
        <f t="shared" si="231"/>
        <v>0</v>
      </c>
      <c r="BE1492" s="34">
        <f t="shared" si="232"/>
        <v>0</v>
      </c>
      <c r="BF1492" s="34">
        <f t="shared" si="229"/>
        <v>0</v>
      </c>
      <c r="BG1492" s="34">
        <f t="shared" si="233"/>
        <v>0</v>
      </c>
      <c r="BH1492" s="34">
        <f t="shared" si="234"/>
        <v>0</v>
      </c>
      <c r="BI1492" s="34">
        <f t="shared" si="235"/>
        <v>0</v>
      </c>
      <c r="BJ1492" s="84"/>
    </row>
    <row r="1493" spans="1:62" s="4" customFormat="1" ht="12.75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28"/>
      <c r="AE1493" s="28"/>
      <c r="AF1493" s="33"/>
      <c r="AG1493" s="33"/>
      <c r="AH1493" s="33"/>
      <c r="AI1493" s="33"/>
      <c r="AJ1493" s="33"/>
      <c r="AK1493" s="33"/>
      <c r="AL1493" s="33"/>
      <c r="AM1493" s="33"/>
      <c r="AN1493" s="33"/>
      <c r="AO1493" s="33"/>
      <c r="AP1493" s="33"/>
      <c r="AQ1493" s="33"/>
      <c r="AR1493" s="33"/>
      <c r="AS1493" s="33"/>
      <c r="AT1493" s="33"/>
      <c r="AU1493" s="33"/>
      <c r="AV1493" s="33"/>
      <c r="AW1493" s="33"/>
      <c r="AX1493" s="33"/>
      <c r="AY1493" s="33"/>
      <c r="AZ1493" s="33"/>
      <c r="BA1493" s="33"/>
      <c r="BB1493" s="33"/>
      <c r="BC1493" s="34">
        <f t="shared" si="230"/>
        <v>0</v>
      </c>
      <c r="BD1493" s="34">
        <f t="shared" si="231"/>
        <v>0</v>
      </c>
      <c r="BE1493" s="34">
        <f t="shared" si="232"/>
        <v>0</v>
      </c>
      <c r="BF1493" s="34">
        <f t="shared" si="229"/>
        <v>0</v>
      </c>
      <c r="BG1493" s="34">
        <f t="shared" si="233"/>
        <v>0</v>
      </c>
      <c r="BH1493" s="34">
        <f t="shared" si="234"/>
        <v>0</v>
      </c>
      <c r="BI1493" s="34">
        <f t="shared" si="235"/>
        <v>0</v>
      </c>
      <c r="BJ1493" s="84"/>
    </row>
    <row r="1494" spans="1:62" s="4" customFormat="1" ht="12.75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28"/>
      <c r="AE1494" s="28"/>
      <c r="AF1494" s="33"/>
      <c r="AG1494" s="33"/>
      <c r="AH1494" s="33"/>
      <c r="AI1494" s="33"/>
      <c r="AJ1494" s="33"/>
      <c r="AK1494" s="33"/>
      <c r="AL1494" s="33"/>
      <c r="AM1494" s="33"/>
      <c r="AN1494" s="33"/>
      <c r="AO1494" s="33"/>
      <c r="AP1494" s="33"/>
      <c r="AQ1494" s="33"/>
      <c r="AR1494" s="33"/>
      <c r="AS1494" s="33"/>
      <c r="AT1494" s="33"/>
      <c r="AU1494" s="33"/>
      <c r="AV1494" s="33"/>
      <c r="AW1494" s="33"/>
      <c r="AX1494" s="33"/>
      <c r="AY1494" s="33"/>
      <c r="AZ1494" s="33"/>
      <c r="BA1494" s="33"/>
      <c r="BB1494" s="33"/>
      <c r="BC1494" s="34">
        <f t="shared" si="230"/>
        <v>0</v>
      </c>
      <c r="BD1494" s="34">
        <f t="shared" si="231"/>
        <v>0</v>
      </c>
      <c r="BE1494" s="34">
        <f t="shared" si="232"/>
        <v>0</v>
      </c>
      <c r="BF1494" s="34">
        <f t="shared" si="229"/>
        <v>0</v>
      </c>
      <c r="BG1494" s="34">
        <f t="shared" si="233"/>
        <v>0</v>
      </c>
      <c r="BH1494" s="34">
        <f t="shared" si="234"/>
        <v>0</v>
      </c>
      <c r="BI1494" s="34">
        <f t="shared" si="235"/>
        <v>0</v>
      </c>
      <c r="BJ1494" s="84"/>
    </row>
    <row r="1495" spans="1:62" s="4" customFormat="1" ht="12.75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28"/>
      <c r="AE1495" s="28"/>
      <c r="AF1495" s="33"/>
      <c r="AG1495" s="33"/>
      <c r="AH1495" s="33"/>
      <c r="AI1495" s="33"/>
      <c r="AJ1495" s="33"/>
      <c r="AK1495" s="33"/>
      <c r="AL1495" s="33"/>
      <c r="AM1495" s="33"/>
      <c r="AN1495" s="33"/>
      <c r="AO1495" s="33"/>
      <c r="AP1495" s="33"/>
      <c r="AQ1495" s="33"/>
      <c r="AR1495" s="33"/>
      <c r="AS1495" s="33"/>
      <c r="AT1495" s="33"/>
      <c r="AU1495" s="33"/>
      <c r="AV1495" s="33"/>
      <c r="AW1495" s="33"/>
      <c r="AX1495" s="33"/>
      <c r="AY1495" s="33"/>
      <c r="AZ1495" s="33"/>
      <c r="BA1495" s="33"/>
      <c r="BB1495" s="33"/>
      <c r="BC1495" s="34">
        <f t="shared" si="230"/>
        <v>0</v>
      </c>
      <c r="BD1495" s="34">
        <f t="shared" si="231"/>
        <v>0</v>
      </c>
      <c r="BE1495" s="34">
        <f t="shared" si="232"/>
        <v>0</v>
      </c>
      <c r="BF1495" s="34">
        <f t="shared" si="229"/>
        <v>0</v>
      </c>
      <c r="BG1495" s="34">
        <f t="shared" si="233"/>
        <v>0</v>
      </c>
      <c r="BH1495" s="34">
        <f t="shared" si="234"/>
        <v>0</v>
      </c>
      <c r="BI1495" s="34">
        <f t="shared" si="235"/>
        <v>0</v>
      </c>
      <c r="BJ1495" s="84"/>
    </row>
    <row r="1496" spans="1:62" s="4" customFormat="1" ht="12.75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28"/>
      <c r="AE1496" s="28"/>
      <c r="AF1496" s="33"/>
      <c r="AG1496" s="33"/>
      <c r="AH1496" s="33"/>
      <c r="AI1496" s="33"/>
      <c r="AJ1496" s="33"/>
      <c r="AK1496" s="33"/>
      <c r="AL1496" s="33"/>
      <c r="AM1496" s="33"/>
      <c r="AN1496" s="33"/>
      <c r="AO1496" s="33"/>
      <c r="AP1496" s="33"/>
      <c r="AQ1496" s="33"/>
      <c r="AR1496" s="33"/>
      <c r="AS1496" s="33"/>
      <c r="AT1496" s="33"/>
      <c r="AU1496" s="33"/>
      <c r="AV1496" s="33"/>
      <c r="AW1496" s="33"/>
      <c r="AX1496" s="33"/>
      <c r="AY1496" s="33"/>
      <c r="AZ1496" s="33"/>
      <c r="BA1496" s="33"/>
      <c r="BB1496" s="33"/>
      <c r="BC1496" s="34">
        <f t="shared" si="230"/>
        <v>0</v>
      </c>
      <c r="BD1496" s="34">
        <f t="shared" si="231"/>
        <v>0</v>
      </c>
      <c r="BE1496" s="34">
        <f t="shared" si="232"/>
        <v>0</v>
      </c>
      <c r="BF1496" s="34">
        <f t="shared" si="229"/>
        <v>0</v>
      </c>
      <c r="BG1496" s="34">
        <f t="shared" si="233"/>
        <v>0</v>
      </c>
      <c r="BH1496" s="34">
        <f t="shared" si="234"/>
        <v>0</v>
      </c>
      <c r="BI1496" s="34">
        <f t="shared" si="235"/>
        <v>0</v>
      </c>
      <c r="BJ1496" s="84"/>
    </row>
    <row r="1497" spans="1:62" s="4" customFormat="1" ht="12.75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28"/>
      <c r="AE1497" s="28"/>
      <c r="AF1497" s="33"/>
      <c r="AG1497" s="33"/>
      <c r="AH1497" s="33"/>
      <c r="AI1497" s="33"/>
      <c r="AJ1497" s="33"/>
      <c r="AK1497" s="33"/>
      <c r="AL1497" s="33"/>
      <c r="AM1497" s="33"/>
      <c r="AN1497" s="33"/>
      <c r="AO1497" s="33"/>
      <c r="AP1497" s="33"/>
      <c r="AQ1497" s="33"/>
      <c r="AR1497" s="33"/>
      <c r="AS1497" s="33"/>
      <c r="AT1497" s="33"/>
      <c r="AU1497" s="33"/>
      <c r="AV1497" s="33"/>
      <c r="AW1497" s="33"/>
      <c r="AX1497" s="33"/>
      <c r="AY1497" s="33"/>
      <c r="AZ1497" s="33"/>
      <c r="BA1497" s="33"/>
      <c r="BB1497" s="33"/>
      <c r="BC1497" s="34">
        <f t="shared" si="230"/>
        <v>0</v>
      </c>
      <c r="BD1497" s="34">
        <f t="shared" si="231"/>
        <v>0</v>
      </c>
      <c r="BE1497" s="34">
        <f t="shared" si="232"/>
        <v>0</v>
      </c>
      <c r="BF1497" s="34">
        <f t="shared" si="229"/>
        <v>0</v>
      </c>
      <c r="BG1497" s="34">
        <f t="shared" si="233"/>
        <v>0</v>
      </c>
      <c r="BH1497" s="34">
        <f t="shared" si="234"/>
        <v>0</v>
      </c>
      <c r="BI1497" s="34">
        <f t="shared" si="235"/>
        <v>0</v>
      </c>
      <c r="BJ1497" s="84"/>
    </row>
    <row r="1498" spans="1:62" s="4" customFormat="1" ht="12.75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28"/>
      <c r="AE1498" s="28"/>
      <c r="AF1498" s="33"/>
      <c r="AG1498" s="33"/>
      <c r="AH1498" s="33"/>
      <c r="AI1498" s="33"/>
      <c r="AJ1498" s="33"/>
      <c r="AK1498" s="33"/>
      <c r="AL1498" s="33"/>
      <c r="AM1498" s="33"/>
      <c r="AN1498" s="33"/>
      <c r="AO1498" s="33"/>
      <c r="AP1498" s="33"/>
      <c r="AQ1498" s="33"/>
      <c r="AR1498" s="33"/>
      <c r="AS1498" s="33"/>
      <c r="AT1498" s="33"/>
      <c r="AU1498" s="33"/>
      <c r="AV1498" s="33"/>
      <c r="AW1498" s="33"/>
      <c r="AX1498" s="33"/>
      <c r="AY1498" s="33"/>
      <c r="AZ1498" s="33"/>
      <c r="BA1498" s="33"/>
      <c r="BB1498" s="33"/>
      <c r="BC1498" s="34">
        <f t="shared" si="230"/>
        <v>0</v>
      </c>
      <c r="BD1498" s="34">
        <f t="shared" si="231"/>
        <v>0</v>
      </c>
      <c r="BE1498" s="34">
        <f t="shared" si="232"/>
        <v>0</v>
      </c>
      <c r="BF1498" s="34">
        <f t="shared" si="229"/>
        <v>0</v>
      </c>
      <c r="BG1498" s="34">
        <f t="shared" si="233"/>
        <v>0</v>
      </c>
      <c r="BH1498" s="34">
        <f t="shared" si="234"/>
        <v>0</v>
      </c>
      <c r="BI1498" s="34">
        <f t="shared" si="235"/>
        <v>0</v>
      </c>
      <c r="BJ1498" s="84"/>
    </row>
    <row r="1499" spans="1:62" s="4" customFormat="1" ht="12.75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28"/>
      <c r="AE1499" s="28"/>
      <c r="AF1499" s="33"/>
      <c r="AG1499" s="33"/>
      <c r="AH1499" s="33"/>
      <c r="AI1499" s="33"/>
      <c r="AJ1499" s="33"/>
      <c r="AK1499" s="33"/>
      <c r="AL1499" s="33"/>
      <c r="AM1499" s="33"/>
      <c r="AN1499" s="33"/>
      <c r="AO1499" s="33"/>
      <c r="AP1499" s="33"/>
      <c r="AQ1499" s="33"/>
      <c r="AR1499" s="33"/>
      <c r="AS1499" s="33"/>
      <c r="AT1499" s="33"/>
      <c r="AU1499" s="33"/>
      <c r="AV1499" s="33"/>
      <c r="AW1499" s="33"/>
      <c r="AX1499" s="33"/>
      <c r="AY1499" s="33"/>
      <c r="AZ1499" s="33"/>
      <c r="BA1499" s="33"/>
      <c r="BB1499" s="33"/>
      <c r="BC1499" s="34">
        <f t="shared" si="230"/>
        <v>0</v>
      </c>
      <c r="BD1499" s="34">
        <f t="shared" si="231"/>
        <v>0</v>
      </c>
      <c r="BE1499" s="34">
        <f t="shared" si="232"/>
        <v>0</v>
      </c>
      <c r="BF1499" s="34">
        <f t="shared" si="229"/>
        <v>0</v>
      </c>
      <c r="BG1499" s="34">
        <f t="shared" si="233"/>
        <v>0</v>
      </c>
      <c r="BH1499" s="34">
        <f t="shared" si="234"/>
        <v>0</v>
      </c>
      <c r="BI1499" s="34">
        <f t="shared" si="235"/>
        <v>0</v>
      </c>
      <c r="BJ1499" s="84"/>
    </row>
    <row r="1500" spans="1:62" s="4" customFormat="1" ht="12.75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28"/>
      <c r="AE1500" s="28"/>
      <c r="AF1500" s="33"/>
      <c r="AG1500" s="33"/>
      <c r="AH1500" s="33"/>
      <c r="AI1500" s="33"/>
      <c r="AJ1500" s="33"/>
      <c r="AK1500" s="33"/>
      <c r="AL1500" s="33"/>
      <c r="AM1500" s="33"/>
      <c r="AN1500" s="33"/>
      <c r="AO1500" s="33"/>
      <c r="AP1500" s="33"/>
      <c r="AQ1500" s="33"/>
      <c r="AR1500" s="33"/>
      <c r="AS1500" s="33"/>
      <c r="AT1500" s="33"/>
      <c r="AU1500" s="33"/>
      <c r="AV1500" s="33"/>
      <c r="AW1500" s="33"/>
      <c r="AX1500" s="33"/>
      <c r="AY1500" s="33"/>
      <c r="AZ1500" s="33"/>
      <c r="BA1500" s="33"/>
      <c r="BB1500" s="33"/>
      <c r="BC1500" s="34">
        <f t="shared" si="230"/>
        <v>0</v>
      </c>
      <c r="BD1500" s="34">
        <f t="shared" si="231"/>
        <v>0</v>
      </c>
      <c r="BE1500" s="34">
        <f t="shared" si="232"/>
        <v>0</v>
      </c>
      <c r="BF1500" s="34">
        <f t="shared" si="229"/>
        <v>0</v>
      </c>
      <c r="BG1500" s="34">
        <f t="shared" si="233"/>
        <v>0</v>
      </c>
      <c r="BH1500" s="34">
        <f t="shared" si="234"/>
        <v>0</v>
      </c>
      <c r="BI1500" s="34">
        <f t="shared" si="235"/>
        <v>0</v>
      </c>
      <c r="BJ1500" s="84"/>
    </row>
    <row r="1501" spans="1:62" s="4" customFormat="1" ht="12.75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28"/>
      <c r="AE1501" s="28"/>
      <c r="AF1501" s="33"/>
      <c r="AG1501" s="33"/>
      <c r="AH1501" s="33"/>
      <c r="AI1501" s="33"/>
      <c r="AJ1501" s="33"/>
      <c r="AK1501" s="33"/>
      <c r="AL1501" s="33"/>
      <c r="AM1501" s="33"/>
      <c r="AN1501" s="33"/>
      <c r="AO1501" s="33"/>
      <c r="AP1501" s="33"/>
      <c r="AQ1501" s="33"/>
      <c r="AR1501" s="33"/>
      <c r="AS1501" s="33"/>
      <c r="AT1501" s="33"/>
      <c r="AU1501" s="33"/>
      <c r="AV1501" s="33"/>
      <c r="AW1501" s="33"/>
      <c r="AX1501" s="33"/>
      <c r="AY1501" s="33"/>
      <c r="AZ1501" s="33"/>
      <c r="BA1501" s="33"/>
      <c r="BB1501" s="33"/>
      <c r="BC1501" s="34">
        <f t="shared" si="230"/>
        <v>0</v>
      </c>
      <c r="BD1501" s="34">
        <f t="shared" si="231"/>
        <v>0</v>
      </c>
      <c r="BE1501" s="34">
        <f t="shared" si="232"/>
        <v>0</v>
      </c>
      <c r="BF1501" s="34">
        <f t="shared" si="229"/>
        <v>0</v>
      </c>
      <c r="BG1501" s="34">
        <f t="shared" si="233"/>
        <v>0</v>
      </c>
      <c r="BH1501" s="34">
        <f t="shared" si="234"/>
        <v>0</v>
      </c>
      <c r="BI1501" s="34">
        <f t="shared" si="235"/>
        <v>0</v>
      </c>
      <c r="BJ1501" s="84"/>
    </row>
    <row r="1502" spans="1:62" s="4" customFormat="1" ht="12.75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28"/>
      <c r="AE1502" s="28"/>
      <c r="AF1502" s="33"/>
      <c r="AG1502" s="33"/>
      <c r="AH1502" s="33"/>
      <c r="AI1502" s="33"/>
      <c r="AJ1502" s="33"/>
      <c r="AK1502" s="33"/>
      <c r="AL1502" s="33"/>
      <c r="AM1502" s="33"/>
      <c r="AN1502" s="33"/>
      <c r="AO1502" s="33"/>
      <c r="AP1502" s="33"/>
      <c r="AQ1502" s="33"/>
      <c r="AR1502" s="33"/>
      <c r="AS1502" s="33"/>
      <c r="AT1502" s="33"/>
      <c r="AU1502" s="33"/>
      <c r="AV1502" s="33"/>
      <c r="AW1502" s="33"/>
      <c r="AX1502" s="33"/>
      <c r="AY1502" s="33"/>
      <c r="AZ1502" s="33"/>
      <c r="BA1502" s="33"/>
      <c r="BB1502" s="33"/>
      <c r="BC1502" s="34">
        <f t="shared" si="230"/>
        <v>0</v>
      </c>
      <c r="BD1502" s="34">
        <f t="shared" si="231"/>
        <v>0</v>
      </c>
      <c r="BE1502" s="34">
        <f t="shared" si="232"/>
        <v>0</v>
      </c>
      <c r="BF1502" s="34">
        <f t="shared" si="229"/>
        <v>0</v>
      </c>
      <c r="BG1502" s="34">
        <f t="shared" si="233"/>
        <v>0</v>
      </c>
      <c r="BH1502" s="34">
        <f t="shared" si="234"/>
        <v>0</v>
      </c>
      <c r="BI1502" s="34">
        <f t="shared" si="235"/>
        <v>0</v>
      </c>
      <c r="BJ1502" s="84"/>
    </row>
    <row r="1503" spans="1:62" s="4" customFormat="1" ht="12.75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28"/>
      <c r="AE1503" s="28"/>
      <c r="AF1503" s="33"/>
      <c r="AG1503" s="33"/>
      <c r="AH1503" s="33"/>
      <c r="AI1503" s="33"/>
      <c r="AJ1503" s="33"/>
      <c r="AK1503" s="33"/>
      <c r="AL1503" s="33"/>
      <c r="AM1503" s="33"/>
      <c r="AN1503" s="33"/>
      <c r="AO1503" s="33"/>
      <c r="AP1503" s="33"/>
      <c r="AQ1503" s="33"/>
      <c r="AR1503" s="33"/>
      <c r="AS1503" s="33"/>
      <c r="AT1503" s="33"/>
      <c r="AU1503" s="33"/>
      <c r="AV1503" s="33"/>
      <c r="AW1503" s="33"/>
      <c r="AX1503" s="33"/>
      <c r="AY1503" s="33"/>
      <c r="AZ1503" s="33"/>
      <c r="BA1503" s="33"/>
      <c r="BB1503" s="33"/>
      <c r="BC1503" s="34">
        <f t="shared" si="230"/>
        <v>0</v>
      </c>
      <c r="BD1503" s="34">
        <f t="shared" si="231"/>
        <v>0</v>
      </c>
      <c r="BE1503" s="34">
        <f t="shared" si="232"/>
        <v>0</v>
      </c>
      <c r="BF1503" s="34">
        <f t="shared" si="229"/>
        <v>0</v>
      </c>
      <c r="BG1503" s="34">
        <f t="shared" si="233"/>
        <v>0</v>
      </c>
      <c r="BH1503" s="34">
        <f t="shared" si="234"/>
        <v>0</v>
      </c>
      <c r="BI1503" s="34">
        <f t="shared" si="235"/>
        <v>0</v>
      </c>
      <c r="BJ1503" s="84"/>
    </row>
    <row r="1504" spans="1:62" s="4" customFormat="1" ht="12.75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28"/>
      <c r="AE1504" s="28"/>
      <c r="AF1504" s="33"/>
      <c r="AG1504" s="33"/>
      <c r="AH1504" s="33"/>
      <c r="AI1504" s="33"/>
      <c r="AJ1504" s="33"/>
      <c r="AK1504" s="33"/>
      <c r="AL1504" s="33"/>
      <c r="AM1504" s="33"/>
      <c r="AN1504" s="33"/>
      <c r="AO1504" s="33"/>
      <c r="AP1504" s="33"/>
      <c r="AQ1504" s="33"/>
      <c r="AR1504" s="33"/>
      <c r="AS1504" s="33"/>
      <c r="AT1504" s="33"/>
      <c r="AU1504" s="33"/>
      <c r="AV1504" s="33"/>
      <c r="AW1504" s="33"/>
      <c r="AX1504" s="33"/>
      <c r="AY1504" s="33"/>
      <c r="AZ1504" s="33"/>
      <c r="BA1504" s="33"/>
      <c r="BB1504" s="33"/>
      <c r="BC1504" s="34">
        <f t="shared" si="230"/>
        <v>0</v>
      </c>
      <c r="BD1504" s="34">
        <f t="shared" si="231"/>
        <v>0</v>
      </c>
      <c r="BE1504" s="34">
        <f t="shared" si="232"/>
        <v>0</v>
      </c>
      <c r="BF1504" s="34">
        <f t="shared" si="229"/>
        <v>0</v>
      </c>
      <c r="BG1504" s="34">
        <f t="shared" si="233"/>
        <v>0</v>
      </c>
      <c r="BH1504" s="34">
        <f t="shared" si="234"/>
        <v>0</v>
      </c>
      <c r="BI1504" s="34">
        <f t="shared" si="235"/>
        <v>0</v>
      </c>
      <c r="BJ1504" s="84"/>
    </row>
    <row r="1505" spans="1:62" s="4" customFormat="1" ht="12.75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28"/>
      <c r="AE1505" s="28"/>
      <c r="AF1505" s="33"/>
      <c r="AG1505" s="33"/>
      <c r="AH1505" s="33"/>
      <c r="AI1505" s="33"/>
      <c r="AJ1505" s="33"/>
      <c r="AK1505" s="33"/>
      <c r="AL1505" s="33"/>
      <c r="AM1505" s="33"/>
      <c r="AN1505" s="33"/>
      <c r="AO1505" s="33"/>
      <c r="AP1505" s="33"/>
      <c r="AQ1505" s="33"/>
      <c r="AR1505" s="33"/>
      <c r="AS1505" s="33"/>
      <c r="AT1505" s="33"/>
      <c r="AU1505" s="33"/>
      <c r="AV1505" s="33"/>
      <c r="AW1505" s="33"/>
      <c r="AX1505" s="33"/>
      <c r="AY1505" s="33"/>
      <c r="AZ1505" s="33"/>
      <c r="BA1505" s="33"/>
      <c r="BB1505" s="33"/>
      <c r="BC1505" s="34">
        <f t="shared" si="230"/>
        <v>0</v>
      </c>
      <c r="BD1505" s="34">
        <f t="shared" si="231"/>
        <v>0</v>
      </c>
      <c r="BE1505" s="34">
        <f t="shared" si="232"/>
        <v>0</v>
      </c>
      <c r="BF1505" s="34">
        <f t="shared" si="229"/>
        <v>0</v>
      </c>
      <c r="BG1505" s="34">
        <f t="shared" si="233"/>
        <v>0</v>
      </c>
      <c r="BH1505" s="34">
        <f t="shared" si="234"/>
        <v>0</v>
      </c>
      <c r="BI1505" s="34">
        <f t="shared" si="235"/>
        <v>0</v>
      </c>
      <c r="BJ1505" s="84"/>
    </row>
    <row r="1506" spans="1:62" s="4" customFormat="1" ht="12.75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28"/>
      <c r="AE1506" s="28"/>
      <c r="AF1506" s="33"/>
      <c r="AG1506" s="33"/>
      <c r="AH1506" s="33"/>
      <c r="AI1506" s="33"/>
      <c r="AJ1506" s="33"/>
      <c r="AK1506" s="33"/>
      <c r="AL1506" s="33"/>
      <c r="AM1506" s="33"/>
      <c r="AN1506" s="33"/>
      <c r="AO1506" s="33"/>
      <c r="AP1506" s="33"/>
      <c r="AQ1506" s="33"/>
      <c r="AR1506" s="33"/>
      <c r="AS1506" s="33"/>
      <c r="AT1506" s="33"/>
      <c r="AU1506" s="33"/>
      <c r="AV1506" s="33"/>
      <c r="AW1506" s="33"/>
      <c r="AX1506" s="33"/>
      <c r="AY1506" s="33"/>
      <c r="AZ1506" s="33"/>
      <c r="BA1506" s="33"/>
      <c r="BB1506" s="33"/>
      <c r="BC1506" s="34">
        <f t="shared" si="230"/>
        <v>0</v>
      </c>
      <c r="BD1506" s="34">
        <f t="shared" si="231"/>
        <v>0</v>
      </c>
      <c r="BE1506" s="34">
        <f t="shared" si="232"/>
        <v>0</v>
      </c>
      <c r="BF1506" s="34">
        <f t="shared" si="229"/>
        <v>0</v>
      </c>
      <c r="BG1506" s="34">
        <f t="shared" si="233"/>
        <v>0</v>
      </c>
      <c r="BH1506" s="34">
        <f t="shared" si="234"/>
        <v>0</v>
      </c>
      <c r="BI1506" s="34">
        <f t="shared" si="235"/>
        <v>0</v>
      </c>
      <c r="BJ1506" s="84"/>
    </row>
    <row r="1507" spans="1:62" s="4" customFormat="1" ht="12.75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28"/>
      <c r="AE1507" s="28"/>
      <c r="AF1507" s="33"/>
      <c r="AG1507" s="33"/>
      <c r="AH1507" s="33"/>
      <c r="AI1507" s="33"/>
      <c r="AJ1507" s="33"/>
      <c r="AK1507" s="33"/>
      <c r="AL1507" s="33"/>
      <c r="AM1507" s="33"/>
      <c r="AN1507" s="33"/>
      <c r="AO1507" s="33"/>
      <c r="AP1507" s="33"/>
      <c r="AQ1507" s="33"/>
      <c r="AR1507" s="33"/>
      <c r="AS1507" s="33"/>
      <c r="AT1507" s="33"/>
      <c r="AU1507" s="33"/>
      <c r="AV1507" s="33"/>
      <c r="AW1507" s="33"/>
      <c r="AX1507" s="33"/>
      <c r="AY1507" s="33"/>
      <c r="AZ1507" s="33"/>
      <c r="BA1507" s="33"/>
      <c r="BB1507" s="33"/>
      <c r="BC1507" s="34">
        <f t="shared" si="230"/>
        <v>0</v>
      </c>
      <c r="BD1507" s="34">
        <f t="shared" si="231"/>
        <v>0</v>
      </c>
      <c r="BE1507" s="34">
        <f t="shared" si="232"/>
        <v>0</v>
      </c>
      <c r="BF1507" s="34">
        <f t="shared" si="229"/>
        <v>0</v>
      </c>
      <c r="BG1507" s="34">
        <f t="shared" si="233"/>
        <v>0</v>
      </c>
      <c r="BH1507" s="34">
        <f t="shared" si="234"/>
        <v>0</v>
      </c>
      <c r="BI1507" s="34">
        <f t="shared" si="235"/>
        <v>0</v>
      </c>
      <c r="BJ1507" s="84"/>
    </row>
    <row r="1508" spans="1:62" s="4" customFormat="1" ht="12.75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28"/>
      <c r="AE1508" s="28"/>
      <c r="AF1508" s="33"/>
      <c r="AG1508" s="33"/>
      <c r="AH1508" s="33"/>
      <c r="AI1508" s="33"/>
      <c r="AJ1508" s="33"/>
      <c r="AK1508" s="33"/>
      <c r="AL1508" s="33"/>
      <c r="AM1508" s="33"/>
      <c r="AN1508" s="33"/>
      <c r="AO1508" s="33"/>
      <c r="AP1508" s="33"/>
      <c r="AQ1508" s="33"/>
      <c r="AR1508" s="33"/>
      <c r="AS1508" s="33"/>
      <c r="AT1508" s="33"/>
      <c r="AU1508" s="33"/>
      <c r="AV1508" s="33"/>
      <c r="AW1508" s="33"/>
      <c r="AX1508" s="33"/>
      <c r="AY1508" s="33"/>
      <c r="AZ1508" s="33"/>
      <c r="BA1508" s="33"/>
      <c r="BB1508" s="33"/>
      <c r="BC1508" s="34">
        <f t="shared" si="230"/>
        <v>0</v>
      </c>
      <c r="BD1508" s="34">
        <f t="shared" si="231"/>
        <v>0</v>
      </c>
      <c r="BE1508" s="34">
        <f t="shared" si="232"/>
        <v>0</v>
      </c>
      <c r="BF1508" s="34">
        <f t="shared" si="229"/>
        <v>0</v>
      </c>
      <c r="BG1508" s="34">
        <f t="shared" si="233"/>
        <v>0</v>
      </c>
      <c r="BH1508" s="34">
        <f t="shared" si="234"/>
        <v>0</v>
      </c>
      <c r="BI1508" s="34">
        <f t="shared" si="235"/>
        <v>0</v>
      </c>
      <c r="BJ1508" s="84"/>
    </row>
    <row r="1509" spans="1:62" s="4" customFormat="1" ht="12.75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28"/>
      <c r="AE1509" s="28"/>
      <c r="AF1509" s="33"/>
      <c r="AG1509" s="33"/>
      <c r="AH1509" s="33"/>
      <c r="AI1509" s="33"/>
      <c r="AJ1509" s="33"/>
      <c r="AK1509" s="33"/>
      <c r="AL1509" s="33"/>
      <c r="AM1509" s="33"/>
      <c r="AN1509" s="33"/>
      <c r="AO1509" s="33"/>
      <c r="AP1509" s="33"/>
      <c r="AQ1509" s="33"/>
      <c r="AR1509" s="33"/>
      <c r="AS1509" s="33"/>
      <c r="AT1509" s="33"/>
      <c r="AU1509" s="33"/>
      <c r="AV1509" s="33"/>
      <c r="AW1509" s="33"/>
      <c r="AX1509" s="33"/>
      <c r="AY1509" s="33"/>
      <c r="AZ1509" s="33"/>
      <c r="BA1509" s="33"/>
      <c r="BB1509" s="33"/>
      <c r="BC1509" s="34">
        <f t="shared" si="230"/>
        <v>0</v>
      </c>
      <c r="BD1509" s="34">
        <f t="shared" si="231"/>
        <v>0</v>
      </c>
      <c r="BE1509" s="34">
        <f t="shared" si="232"/>
        <v>0</v>
      </c>
      <c r="BF1509" s="34">
        <f t="shared" si="229"/>
        <v>0</v>
      </c>
      <c r="BG1509" s="34">
        <f t="shared" si="233"/>
        <v>0</v>
      </c>
      <c r="BH1509" s="34">
        <f t="shared" si="234"/>
        <v>0</v>
      </c>
      <c r="BI1509" s="34">
        <f t="shared" si="235"/>
        <v>0</v>
      </c>
      <c r="BJ1509" s="84"/>
    </row>
    <row r="1510" spans="1:62" s="4" customFormat="1" ht="12.75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28"/>
      <c r="AE1510" s="28"/>
      <c r="AF1510" s="33"/>
      <c r="AG1510" s="33"/>
      <c r="AH1510" s="33"/>
      <c r="AI1510" s="33"/>
      <c r="AJ1510" s="33"/>
      <c r="AK1510" s="33"/>
      <c r="AL1510" s="33"/>
      <c r="AM1510" s="33"/>
      <c r="AN1510" s="33"/>
      <c r="AO1510" s="33"/>
      <c r="AP1510" s="33"/>
      <c r="AQ1510" s="33"/>
      <c r="AR1510" s="33"/>
      <c r="AS1510" s="33"/>
      <c r="AT1510" s="33"/>
      <c r="AU1510" s="33"/>
      <c r="AV1510" s="33"/>
      <c r="AW1510" s="33"/>
      <c r="AX1510" s="33"/>
      <c r="AY1510" s="33"/>
      <c r="AZ1510" s="33"/>
      <c r="BA1510" s="33"/>
      <c r="BB1510" s="33"/>
      <c r="BC1510" s="34">
        <f t="shared" si="230"/>
        <v>0</v>
      </c>
      <c r="BD1510" s="34">
        <f t="shared" si="231"/>
        <v>0</v>
      </c>
      <c r="BE1510" s="34">
        <f t="shared" si="232"/>
        <v>0</v>
      </c>
      <c r="BF1510" s="34">
        <f t="shared" si="229"/>
        <v>0</v>
      </c>
      <c r="BG1510" s="34">
        <f t="shared" si="233"/>
        <v>0</v>
      </c>
      <c r="BH1510" s="34">
        <f t="shared" si="234"/>
        <v>0</v>
      </c>
      <c r="BI1510" s="34">
        <f t="shared" si="235"/>
        <v>0</v>
      </c>
      <c r="BJ1510" s="84"/>
    </row>
    <row r="1511" spans="1:62" s="4" customFormat="1" ht="12.75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28"/>
      <c r="AE1511" s="28"/>
      <c r="AF1511" s="33"/>
      <c r="AG1511" s="33"/>
      <c r="AH1511" s="33"/>
      <c r="AI1511" s="33"/>
      <c r="AJ1511" s="33"/>
      <c r="AK1511" s="33"/>
      <c r="AL1511" s="33"/>
      <c r="AM1511" s="33"/>
      <c r="AN1511" s="33"/>
      <c r="AO1511" s="33"/>
      <c r="AP1511" s="33"/>
      <c r="AQ1511" s="33"/>
      <c r="AR1511" s="33"/>
      <c r="AS1511" s="33"/>
      <c r="AT1511" s="33"/>
      <c r="AU1511" s="33"/>
      <c r="AV1511" s="33"/>
      <c r="AW1511" s="33"/>
      <c r="AX1511" s="33"/>
      <c r="AY1511" s="33"/>
      <c r="AZ1511" s="33"/>
      <c r="BA1511" s="33"/>
      <c r="BB1511" s="33"/>
      <c r="BC1511" s="34">
        <f t="shared" si="230"/>
        <v>0</v>
      </c>
      <c r="BD1511" s="34">
        <f t="shared" si="231"/>
        <v>0</v>
      </c>
      <c r="BE1511" s="34">
        <f t="shared" si="232"/>
        <v>0</v>
      </c>
      <c r="BF1511" s="34">
        <f t="shared" si="229"/>
        <v>0</v>
      </c>
      <c r="BG1511" s="34">
        <f t="shared" si="233"/>
        <v>0</v>
      </c>
      <c r="BH1511" s="34">
        <f t="shared" si="234"/>
        <v>0</v>
      </c>
      <c r="BI1511" s="34">
        <f t="shared" si="235"/>
        <v>0</v>
      </c>
      <c r="BJ1511" s="84"/>
    </row>
    <row r="1512" spans="1:62" s="4" customFormat="1" ht="12.75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28"/>
      <c r="AE1512" s="28"/>
      <c r="AF1512" s="33"/>
      <c r="AG1512" s="33"/>
      <c r="AH1512" s="33"/>
      <c r="AI1512" s="33"/>
      <c r="AJ1512" s="33"/>
      <c r="AK1512" s="33"/>
      <c r="AL1512" s="33"/>
      <c r="AM1512" s="33"/>
      <c r="AN1512" s="33"/>
      <c r="AO1512" s="33"/>
      <c r="AP1512" s="33"/>
      <c r="AQ1512" s="33"/>
      <c r="AR1512" s="33"/>
      <c r="AS1512" s="33"/>
      <c r="AT1512" s="33"/>
      <c r="AU1512" s="33"/>
      <c r="AV1512" s="33"/>
      <c r="AW1512" s="33"/>
      <c r="AX1512" s="33"/>
      <c r="AY1512" s="33"/>
      <c r="AZ1512" s="33"/>
      <c r="BA1512" s="33"/>
      <c r="BB1512" s="33"/>
      <c r="BC1512" s="34">
        <f t="shared" si="230"/>
        <v>0</v>
      </c>
      <c r="BD1512" s="34">
        <f t="shared" si="231"/>
        <v>0</v>
      </c>
      <c r="BE1512" s="34">
        <f t="shared" si="232"/>
        <v>0</v>
      </c>
      <c r="BF1512" s="34">
        <f t="shared" si="229"/>
        <v>0</v>
      </c>
      <c r="BG1512" s="34">
        <f t="shared" si="233"/>
        <v>0</v>
      </c>
      <c r="BH1512" s="34">
        <f t="shared" si="234"/>
        <v>0</v>
      </c>
      <c r="BI1512" s="34">
        <f t="shared" si="235"/>
        <v>0</v>
      </c>
      <c r="BJ1512" s="84"/>
    </row>
    <row r="1513" spans="1:62" s="4" customFormat="1" ht="12.75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28"/>
      <c r="AE1513" s="28"/>
      <c r="AF1513" s="33"/>
      <c r="AG1513" s="33"/>
      <c r="AH1513" s="33"/>
      <c r="AI1513" s="33"/>
      <c r="AJ1513" s="33"/>
      <c r="AK1513" s="33"/>
      <c r="AL1513" s="33"/>
      <c r="AM1513" s="33"/>
      <c r="AN1513" s="33"/>
      <c r="AO1513" s="33"/>
      <c r="AP1513" s="33"/>
      <c r="AQ1513" s="33"/>
      <c r="AR1513" s="33"/>
      <c r="AS1513" s="33"/>
      <c r="AT1513" s="33"/>
      <c r="AU1513" s="33"/>
      <c r="AV1513" s="33"/>
      <c r="AW1513" s="33"/>
      <c r="AX1513" s="33"/>
      <c r="AY1513" s="33"/>
      <c r="AZ1513" s="33"/>
      <c r="BA1513" s="33"/>
      <c r="BB1513" s="33"/>
      <c r="BC1513" s="34">
        <f t="shared" si="230"/>
        <v>0</v>
      </c>
      <c r="BD1513" s="34">
        <f t="shared" si="231"/>
        <v>0</v>
      </c>
      <c r="BE1513" s="34">
        <f t="shared" si="232"/>
        <v>0</v>
      </c>
      <c r="BF1513" s="34">
        <f t="shared" si="229"/>
        <v>0</v>
      </c>
      <c r="BG1513" s="34">
        <f t="shared" si="233"/>
        <v>0</v>
      </c>
      <c r="BH1513" s="34">
        <f t="shared" si="234"/>
        <v>0</v>
      </c>
      <c r="BI1513" s="34">
        <f t="shared" si="235"/>
        <v>0</v>
      </c>
      <c r="BJ1513" s="84"/>
    </row>
    <row r="1514" spans="1:62" s="4" customFormat="1" ht="12.75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28"/>
      <c r="AE1514" s="28"/>
      <c r="AF1514" s="33"/>
      <c r="AG1514" s="33"/>
      <c r="AH1514" s="33"/>
      <c r="AI1514" s="33"/>
      <c r="AJ1514" s="33"/>
      <c r="AK1514" s="33"/>
      <c r="AL1514" s="33"/>
      <c r="AM1514" s="33"/>
      <c r="AN1514" s="33"/>
      <c r="AO1514" s="33"/>
      <c r="AP1514" s="33"/>
      <c r="AQ1514" s="33"/>
      <c r="AR1514" s="33"/>
      <c r="AS1514" s="33"/>
      <c r="AT1514" s="33"/>
      <c r="AU1514" s="33"/>
      <c r="AV1514" s="33"/>
      <c r="AW1514" s="33"/>
      <c r="AX1514" s="33"/>
      <c r="AY1514" s="33"/>
      <c r="AZ1514" s="33"/>
      <c r="BA1514" s="33"/>
      <c r="BB1514" s="33"/>
      <c r="BC1514" s="34">
        <f t="shared" si="230"/>
        <v>0</v>
      </c>
      <c r="BD1514" s="34">
        <f t="shared" si="231"/>
        <v>0</v>
      </c>
      <c r="BE1514" s="34">
        <f t="shared" si="232"/>
        <v>0</v>
      </c>
      <c r="BF1514" s="34">
        <f t="shared" si="229"/>
        <v>0</v>
      </c>
      <c r="BG1514" s="34">
        <f t="shared" si="233"/>
        <v>0</v>
      </c>
      <c r="BH1514" s="34">
        <f t="shared" si="234"/>
        <v>0</v>
      </c>
      <c r="BI1514" s="34">
        <f t="shared" si="235"/>
        <v>0</v>
      </c>
      <c r="BJ1514" s="84"/>
    </row>
    <row r="1515" spans="1:62" s="4" customFormat="1" ht="12.75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28"/>
      <c r="AE1515" s="28"/>
      <c r="AF1515" s="33"/>
      <c r="AG1515" s="33"/>
      <c r="AH1515" s="33"/>
      <c r="AI1515" s="33"/>
      <c r="AJ1515" s="33"/>
      <c r="AK1515" s="33"/>
      <c r="AL1515" s="33"/>
      <c r="AM1515" s="33"/>
      <c r="AN1515" s="33"/>
      <c r="AO1515" s="33"/>
      <c r="AP1515" s="33"/>
      <c r="AQ1515" s="33"/>
      <c r="AR1515" s="33"/>
      <c r="AS1515" s="33"/>
      <c r="AT1515" s="33"/>
      <c r="AU1515" s="33"/>
      <c r="AV1515" s="33"/>
      <c r="AW1515" s="33"/>
      <c r="AX1515" s="33"/>
      <c r="AY1515" s="33"/>
      <c r="AZ1515" s="33"/>
      <c r="BA1515" s="33"/>
      <c r="BB1515" s="33"/>
      <c r="BC1515" s="34">
        <f t="shared" si="230"/>
        <v>0</v>
      </c>
      <c r="BD1515" s="34">
        <f t="shared" si="231"/>
        <v>0</v>
      </c>
      <c r="BE1515" s="34">
        <f t="shared" si="232"/>
        <v>0</v>
      </c>
      <c r="BF1515" s="34">
        <f t="shared" si="229"/>
        <v>0</v>
      </c>
      <c r="BG1515" s="34">
        <f t="shared" si="233"/>
        <v>0</v>
      </c>
      <c r="BH1515" s="34">
        <f t="shared" si="234"/>
        <v>0</v>
      </c>
      <c r="BI1515" s="34">
        <f t="shared" si="235"/>
        <v>0</v>
      </c>
      <c r="BJ1515" s="84"/>
    </row>
    <row r="1516" spans="1:62" s="4" customFormat="1" ht="12.75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28"/>
      <c r="AE1516" s="28"/>
      <c r="AF1516" s="33"/>
      <c r="AG1516" s="33"/>
      <c r="AH1516" s="33"/>
      <c r="AI1516" s="33"/>
      <c r="AJ1516" s="33"/>
      <c r="AK1516" s="33"/>
      <c r="AL1516" s="33"/>
      <c r="AM1516" s="33"/>
      <c r="AN1516" s="33"/>
      <c r="AO1516" s="33"/>
      <c r="AP1516" s="33"/>
      <c r="AQ1516" s="33"/>
      <c r="AR1516" s="33"/>
      <c r="AS1516" s="33"/>
      <c r="AT1516" s="33"/>
      <c r="AU1516" s="33"/>
      <c r="AV1516" s="33"/>
      <c r="AW1516" s="33"/>
      <c r="AX1516" s="33"/>
      <c r="AY1516" s="33"/>
      <c r="AZ1516" s="33"/>
      <c r="BA1516" s="33"/>
      <c r="BB1516" s="33"/>
      <c r="BC1516" s="34">
        <f t="shared" si="230"/>
        <v>0</v>
      </c>
      <c r="BD1516" s="34">
        <f t="shared" si="231"/>
        <v>0</v>
      </c>
      <c r="BE1516" s="34">
        <f t="shared" si="232"/>
        <v>0</v>
      </c>
      <c r="BF1516" s="34">
        <f t="shared" si="229"/>
        <v>0</v>
      </c>
      <c r="BG1516" s="34">
        <f t="shared" si="233"/>
        <v>0</v>
      </c>
      <c r="BH1516" s="34">
        <f t="shared" si="234"/>
        <v>0</v>
      </c>
      <c r="BI1516" s="34">
        <f t="shared" si="235"/>
        <v>0</v>
      </c>
      <c r="BJ1516" s="84"/>
    </row>
    <row r="1517" spans="1:62" s="4" customFormat="1" ht="12.75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28"/>
      <c r="AE1517" s="28"/>
      <c r="AF1517" s="33"/>
      <c r="AG1517" s="33"/>
      <c r="AH1517" s="33"/>
      <c r="AI1517" s="33"/>
      <c r="AJ1517" s="33"/>
      <c r="AK1517" s="33"/>
      <c r="AL1517" s="33"/>
      <c r="AM1517" s="33"/>
      <c r="AN1517" s="33"/>
      <c r="AO1517" s="33"/>
      <c r="AP1517" s="33"/>
      <c r="AQ1517" s="33"/>
      <c r="AR1517" s="33"/>
      <c r="AS1517" s="33"/>
      <c r="AT1517" s="33"/>
      <c r="AU1517" s="33"/>
      <c r="AV1517" s="33"/>
      <c r="AW1517" s="33"/>
      <c r="AX1517" s="33"/>
      <c r="AY1517" s="33"/>
      <c r="AZ1517" s="33"/>
      <c r="BA1517" s="33"/>
      <c r="BB1517" s="33"/>
      <c r="BC1517" s="34">
        <f t="shared" si="230"/>
        <v>0</v>
      </c>
      <c r="BD1517" s="34">
        <f t="shared" si="231"/>
        <v>0</v>
      </c>
      <c r="BE1517" s="34">
        <f t="shared" si="232"/>
        <v>0</v>
      </c>
      <c r="BF1517" s="34">
        <f t="shared" si="229"/>
        <v>0</v>
      </c>
      <c r="BG1517" s="34">
        <f t="shared" si="233"/>
        <v>0</v>
      </c>
      <c r="BH1517" s="34">
        <f t="shared" si="234"/>
        <v>0</v>
      </c>
      <c r="BI1517" s="34">
        <f t="shared" si="235"/>
        <v>0</v>
      </c>
      <c r="BJ1517" s="84"/>
    </row>
    <row r="1518" spans="1:62" s="4" customFormat="1" ht="12.75">
      <c r="A1518" s="33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28"/>
      <c r="AE1518" s="28"/>
      <c r="AF1518" s="33"/>
      <c r="AG1518" s="33"/>
      <c r="AH1518" s="33"/>
      <c r="AI1518" s="33"/>
      <c r="AJ1518" s="33"/>
      <c r="AK1518" s="33"/>
      <c r="AL1518" s="33"/>
      <c r="AM1518" s="33"/>
      <c r="AN1518" s="33"/>
      <c r="AO1518" s="33"/>
      <c r="AP1518" s="33"/>
      <c r="AQ1518" s="33"/>
      <c r="AR1518" s="33"/>
      <c r="AS1518" s="33"/>
      <c r="AT1518" s="33"/>
      <c r="AU1518" s="33"/>
      <c r="AV1518" s="33"/>
      <c r="AW1518" s="33"/>
      <c r="AX1518" s="33"/>
      <c r="AY1518" s="33"/>
      <c r="AZ1518" s="33"/>
      <c r="BA1518" s="33"/>
      <c r="BB1518" s="33"/>
      <c r="BC1518" s="34">
        <f t="shared" si="230"/>
        <v>0</v>
      </c>
      <c r="BD1518" s="34">
        <f t="shared" si="231"/>
        <v>0</v>
      </c>
      <c r="BE1518" s="34">
        <f t="shared" si="232"/>
        <v>0</v>
      </c>
      <c r="BF1518" s="34">
        <f t="shared" si="229"/>
        <v>0</v>
      </c>
      <c r="BG1518" s="34">
        <f t="shared" si="233"/>
        <v>0</v>
      </c>
      <c r="BH1518" s="34">
        <f t="shared" si="234"/>
        <v>0</v>
      </c>
      <c r="BI1518" s="34">
        <f t="shared" si="235"/>
        <v>0</v>
      </c>
      <c r="BJ1518" s="84"/>
    </row>
    <row r="1519" spans="1:62" s="4" customFormat="1" ht="12.75">
      <c r="A1519" s="33"/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28"/>
      <c r="AE1519" s="28"/>
      <c r="AF1519" s="33"/>
      <c r="AG1519" s="33"/>
      <c r="AH1519" s="33"/>
      <c r="AI1519" s="33"/>
      <c r="AJ1519" s="33"/>
      <c r="AK1519" s="33"/>
      <c r="AL1519" s="33"/>
      <c r="AM1519" s="33"/>
      <c r="AN1519" s="33"/>
      <c r="AO1519" s="33"/>
      <c r="AP1519" s="33"/>
      <c r="AQ1519" s="33"/>
      <c r="AR1519" s="33"/>
      <c r="AS1519" s="33"/>
      <c r="AT1519" s="33"/>
      <c r="AU1519" s="33"/>
      <c r="AV1519" s="33"/>
      <c r="AW1519" s="33"/>
      <c r="AX1519" s="33"/>
      <c r="AY1519" s="33"/>
      <c r="AZ1519" s="33"/>
      <c r="BA1519" s="33"/>
      <c r="BB1519" s="33"/>
      <c r="BC1519" s="34">
        <f t="shared" si="230"/>
        <v>0</v>
      </c>
      <c r="BD1519" s="34">
        <f t="shared" si="231"/>
        <v>0</v>
      </c>
      <c r="BE1519" s="34">
        <f t="shared" si="232"/>
        <v>0</v>
      </c>
      <c r="BF1519" s="34">
        <f t="shared" si="229"/>
        <v>0</v>
      </c>
      <c r="BG1519" s="34">
        <f t="shared" si="233"/>
        <v>0</v>
      </c>
      <c r="BH1519" s="34">
        <f t="shared" si="234"/>
        <v>0</v>
      </c>
      <c r="BI1519" s="34">
        <f t="shared" si="235"/>
        <v>0</v>
      </c>
      <c r="BJ1519" s="84"/>
    </row>
    <row r="1520" spans="1:62" s="4" customFormat="1" ht="12.75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28"/>
      <c r="AE1520" s="28"/>
      <c r="AF1520" s="33"/>
      <c r="AG1520" s="33"/>
      <c r="AH1520" s="33"/>
      <c r="AI1520" s="33"/>
      <c r="AJ1520" s="33"/>
      <c r="AK1520" s="33"/>
      <c r="AL1520" s="33"/>
      <c r="AM1520" s="33"/>
      <c r="AN1520" s="33"/>
      <c r="AO1520" s="33"/>
      <c r="AP1520" s="33"/>
      <c r="AQ1520" s="33"/>
      <c r="AR1520" s="33"/>
      <c r="AS1520" s="33"/>
      <c r="AT1520" s="33"/>
      <c r="AU1520" s="33"/>
      <c r="AV1520" s="33"/>
      <c r="AW1520" s="33"/>
      <c r="AX1520" s="33"/>
      <c r="AY1520" s="33"/>
      <c r="AZ1520" s="33"/>
      <c r="BA1520" s="33"/>
      <c r="BB1520" s="33"/>
      <c r="BC1520" s="34">
        <f t="shared" si="230"/>
        <v>0</v>
      </c>
      <c r="BD1520" s="34">
        <f t="shared" si="231"/>
        <v>0</v>
      </c>
      <c r="BE1520" s="34">
        <f t="shared" si="232"/>
        <v>0</v>
      </c>
      <c r="BF1520" s="34">
        <f t="shared" si="229"/>
        <v>0</v>
      </c>
      <c r="BG1520" s="34">
        <f t="shared" si="233"/>
        <v>0</v>
      </c>
      <c r="BH1520" s="34">
        <f t="shared" si="234"/>
        <v>0</v>
      </c>
      <c r="BI1520" s="34">
        <f t="shared" si="235"/>
        <v>0</v>
      </c>
      <c r="BJ1520" s="84"/>
    </row>
    <row r="1521" spans="1:62" s="4" customFormat="1" ht="12.75">
      <c r="A1521" s="33"/>
      <c r="B1521" s="33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28"/>
      <c r="AE1521" s="28"/>
      <c r="AF1521" s="33"/>
      <c r="AG1521" s="33"/>
      <c r="AH1521" s="33"/>
      <c r="AI1521" s="33"/>
      <c r="AJ1521" s="33"/>
      <c r="AK1521" s="33"/>
      <c r="AL1521" s="33"/>
      <c r="AM1521" s="33"/>
      <c r="AN1521" s="33"/>
      <c r="AO1521" s="33"/>
      <c r="AP1521" s="33"/>
      <c r="AQ1521" s="33"/>
      <c r="AR1521" s="33"/>
      <c r="AS1521" s="33"/>
      <c r="AT1521" s="33"/>
      <c r="AU1521" s="33"/>
      <c r="AV1521" s="33"/>
      <c r="AW1521" s="33"/>
      <c r="AX1521" s="33"/>
      <c r="AY1521" s="33"/>
      <c r="AZ1521" s="33"/>
      <c r="BA1521" s="33"/>
      <c r="BB1521" s="33"/>
      <c r="BC1521" s="34">
        <f t="shared" si="230"/>
        <v>0</v>
      </c>
      <c r="BD1521" s="34">
        <f t="shared" si="231"/>
        <v>0</v>
      </c>
      <c r="BE1521" s="34">
        <f t="shared" si="232"/>
        <v>0</v>
      </c>
      <c r="BF1521" s="34">
        <f t="shared" si="229"/>
        <v>0</v>
      </c>
      <c r="BG1521" s="34">
        <f t="shared" si="233"/>
        <v>0</v>
      </c>
      <c r="BH1521" s="34">
        <f t="shared" si="234"/>
        <v>0</v>
      </c>
      <c r="BI1521" s="34">
        <f t="shared" si="235"/>
        <v>0</v>
      </c>
      <c r="BJ1521" s="84"/>
    </row>
    <row r="1522" spans="1:62" s="4" customFormat="1" ht="12.75">
      <c r="A1522" s="33"/>
      <c r="B1522" s="33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28"/>
      <c r="AE1522" s="28"/>
      <c r="AF1522" s="33"/>
      <c r="AG1522" s="33"/>
      <c r="AH1522" s="33"/>
      <c r="AI1522" s="33"/>
      <c r="AJ1522" s="33"/>
      <c r="AK1522" s="33"/>
      <c r="AL1522" s="33"/>
      <c r="AM1522" s="33"/>
      <c r="AN1522" s="33"/>
      <c r="AO1522" s="33"/>
      <c r="AP1522" s="33"/>
      <c r="AQ1522" s="33"/>
      <c r="AR1522" s="33"/>
      <c r="AS1522" s="33"/>
      <c r="AT1522" s="33"/>
      <c r="AU1522" s="33"/>
      <c r="AV1522" s="33"/>
      <c r="AW1522" s="33"/>
      <c r="AX1522" s="33"/>
      <c r="AY1522" s="33"/>
      <c r="AZ1522" s="33"/>
      <c r="BA1522" s="33"/>
      <c r="BB1522" s="33"/>
      <c r="BC1522" s="34">
        <f t="shared" si="230"/>
        <v>0</v>
      </c>
      <c r="BD1522" s="34">
        <f t="shared" si="231"/>
        <v>0</v>
      </c>
      <c r="BE1522" s="34">
        <f t="shared" si="232"/>
        <v>0</v>
      </c>
      <c r="BF1522" s="34">
        <f t="shared" si="229"/>
        <v>0</v>
      </c>
      <c r="BG1522" s="34">
        <f t="shared" si="233"/>
        <v>0</v>
      </c>
      <c r="BH1522" s="34">
        <f t="shared" si="234"/>
        <v>0</v>
      </c>
      <c r="BI1522" s="34">
        <f t="shared" si="235"/>
        <v>0</v>
      </c>
      <c r="BJ1522" s="84"/>
    </row>
    <row r="1523" spans="1:62" s="4" customFormat="1" ht="12.75">
      <c r="A1523" s="33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28"/>
      <c r="AE1523" s="28"/>
      <c r="AF1523" s="33"/>
      <c r="AG1523" s="33"/>
      <c r="AH1523" s="33"/>
      <c r="AI1523" s="33"/>
      <c r="AJ1523" s="33"/>
      <c r="AK1523" s="33"/>
      <c r="AL1523" s="33"/>
      <c r="AM1523" s="33"/>
      <c r="AN1523" s="33"/>
      <c r="AO1523" s="33"/>
      <c r="AP1523" s="33"/>
      <c r="AQ1523" s="33"/>
      <c r="AR1523" s="33"/>
      <c r="AS1523" s="33"/>
      <c r="AT1523" s="33"/>
      <c r="AU1523" s="33"/>
      <c r="AV1523" s="33"/>
      <c r="AW1523" s="33"/>
      <c r="AX1523" s="33"/>
      <c r="AY1523" s="33"/>
      <c r="AZ1523" s="33"/>
      <c r="BA1523" s="33"/>
      <c r="BB1523" s="33"/>
      <c r="BC1523" s="34">
        <f t="shared" si="230"/>
        <v>0</v>
      </c>
      <c r="BD1523" s="34">
        <f t="shared" si="231"/>
        <v>0</v>
      </c>
      <c r="BE1523" s="34">
        <f t="shared" si="232"/>
        <v>0</v>
      </c>
      <c r="BF1523" s="34">
        <f aca="true" t="shared" si="236" ref="BF1523:BF1586">BB1522+AX1523+AT1523+AP1523+AL1523+AH1523+AD1523+Z1523+V1523+R1523+N1523+L1523+J1523+H1523</f>
        <v>0</v>
      </c>
      <c r="BG1523" s="34">
        <f t="shared" si="233"/>
        <v>0</v>
      </c>
      <c r="BH1523" s="34">
        <f t="shared" si="234"/>
        <v>0</v>
      </c>
      <c r="BI1523" s="34">
        <f t="shared" si="235"/>
        <v>0</v>
      </c>
      <c r="BJ1523" s="84"/>
    </row>
    <row r="1524" spans="1:62" s="4" customFormat="1" ht="12.75">
      <c r="A1524" s="33"/>
      <c r="B1524" s="33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28"/>
      <c r="AE1524" s="28"/>
      <c r="AF1524" s="33"/>
      <c r="AG1524" s="33"/>
      <c r="AH1524" s="33"/>
      <c r="AI1524" s="33"/>
      <c r="AJ1524" s="33"/>
      <c r="AK1524" s="33"/>
      <c r="AL1524" s="33"/>
      <c r="AM1524" s="33"/>
      <c r="AN1524" s="33"/>
      <c r="AO1524" s="33"/>
      <c r="AP1524" s="33"/>
      <c r="AQ1524" s="33"/>
      <c r="AR1524" s="33"/>
      <c r="AS1524" s="33"/>
      <c r="AT1524" s="33"/>
      <c r="AU1524" s="33"/>
      <c r="AV1524" s="33"/>
      <c r="AW1524" s="33"/>
      <c r="AX1524" s="33"/>
      <c r="AY1524" s="33"/>
      <c r="AZ1524" s="33"/>
      <c r="BA1524" s="33"/>
      <c r="BB1524" s="33"/>
      <c r="BC1524" s="34">
        <f aca="true" t="shared" si="237" ref="BC1524:BC1587">AY1524+AU1524+AQ1524+AM1524+AI1524+AE1524+AA1524+W1524+S1524+O1524</f>
        <v>0</v>
      </c>
      <c r="BD1524" s="34">
        <f aca="true" t="shared" si="238" ref="BD1524:BD1587">AZ1524+AV1524+AR1524+AN1524+AJ1524+AF1524+AB1524+X1524+T1524+P1524+M1524+K1524+I1524+G1524</f>
        <v>0</v>
      </c>
      <c r="BE1524" s="34">
        <f aca="true" t="shared" si="239" ref="BE1524:BE1587">BA1524+AW1524+AS1524+AO1524+AK1524+AG1524+AC1524+Y1524+U1524+Q1524</f>
        <v>0</v>
      </c>
      <c r="BF1524" s="34">
        <f t="shared" si="236"/>
        <v>0</v>
      </c>
      <c r="BG1524" s="34">
        <f aca="true" t="shared" si="240" ref="BG1524:BG1587">BC1524+BE1524</f>
        <v>0</v>
      </c>
      <c r="BH1524" s="34">
        <f aca="true" t="shared" si="241" ref="BH1524:BH1587">BD1524+BF1524</f>
        <v>0</v>
      </c>
      <c r="BI1524" s="34">
        <f aca="true" t="shared" si="242" ref="BI1524:BI1587">C1524</f>
        <v>0</v>
      </c>
      <c r="BJ1524" s="84"/>
    </row>
    <row r="1525" spans="1:62" s="4" customFormat="1" ht="12.75">
      <c r="A1525" s="33"/>
      <c r="B1525" s="33"/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28"/>
      <c r="AE1525" s="28"/>
      <c r="AF1525" s="33"/>
      <c r="AG1525" s="33"/>
      <c r="AH1525" s="33"/>
      <c r="AI1525" s="33"/>
      <c r="AJ1525" s="33"/>
      <c r="AK1525" s="33"/>
      <c r="AL1525" s="33"/>
      <c r="AM1525" s="33"/>
      <c r="AN1525" s="33"/>
      <c r="AO1525" s="33"/>
      <c r="AP1525" s="33"/>
      <c r="AQ1525" s="33"/>
      <c r="AR1525" s="33"/>
      <c r="AS1525" s="33"/>
      <c r="AT1525" s="33"/>
      <c r="AU1525" s="33"/>
      <c r="AV1525" s="33"/>
      <c r="AW1525" s="33"/>
      <c r="AX1525" s="33"/>
      <c r="AY1525" s="33"/>
      <c r="AZ1525" s="33"/>
      <c r="BA1525" s="33"/>
      <c r="BB1525" s="33"/>
      <c r="BC1525" s="34">
        <f t="shared" si="237"/>
        <v>0</v>
      </c>
      <c r="BD1525" s="34">
        <f t="shared" si="238"/>
        <v>0</v>
      </c>
      <c r="BE1525" s="34">
        <f t="shared" si="239"/>
        <v>0</v>
      </c>
      <c r="BF1525" s="34">
        <f t="shared" si="236"/>
        <v>0</v>
      </c>
      <c r="BG1525" s="34">
        <f t="shared" si="240"/>
        <v>0</v>
      </c>
      <c r="BH1525" s="34">
        <f t="shared" si="241"/>
        <v>0</v>
      </c>
      <c r="BI1525" s="34">
        <f t="shared" si="242"/>
        <v>0</v>
      </c>
      <c r="BJ1525" s="84"/>
    </row>
    <row r="1526" spans="1:62" s="4" customFormat="1" ht="12.75">
      <c r="A1526" s="33"/>
      <c r="B1526" s="33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28"/>
      <c r="AE1526" s="28"/>
      <c r="AF1526" s="33"/>
      <c r="AG1526" s="33"/>
      <c r="AH1526" s="33"/>
      <c r="AI1526" s="33"/>
      <c r="AJ1526" s="33"/>
      <c r="AK1526" s="33"/>
      <c r="AL1526" s="33"/>
      <c r="AM1526" s="33"/>
      <c r="AN1526" s="33"/>
      <c r="AO1526" s="33"/>
      <c r="AP1526" s="33"/>
      <c r="AQ1526" s="33"/>
      <c r="AR1526" s="33"/>
      <c r="AS1526" s="33"/>
      <c r="AT1526" s="33"/>
      <c r="AU1526" s="33"/>
      <c r="AV1526" s="33"/>
      <c r="AW1526" s="33"/>
      <c r="AX1526" s="33"/>
      <c r="AY1526" s="33"/>
      <c r="AZ1526" s="33"/>
      <c r="BA1526" s="33"/>
      <c r="BB1526" s="33"/>
      <c r="BC1526" s="34">
        <f t="shared" si="237"/>
        <v>0</v>
      </c>
      <c r="BD1526" s="34">
        <f t="shared" si="238"/>
        <v>0</v>
      </c>
      <c r="BE1526" s="34">
        <f t="shared" si="239"/>
        <v>0</v>
      </c>
      <c r="BF1526" s="34">
        <f t="shared" si="236"/>
        <v>0</v>
      </c>
      <c r="BG1526" s="34">
        <f t="shared" si="240"/>
        <v>0</v>
      </c>
      <c r="BH1526" s="34">
        <f t="shared" si="241"/>
        <v>0</v>
      </c>
      <c r="BI1526" s="34">
        <f t="shared" si="242"/>
        <v>0</v>
      </c>
      <c r="BJ1526" s="84"/>
    </row>
    <row r="1527" spans="1:62" s="4" customFormat="1" ht="12.75">
      <c r="A1527" s="33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28"/>
      <c r="AE1527" s="28"/>
      <c r="AF1527" s="33"/>
      <c r="AG1527" s="33"/>
      <c r="AH1527" s="33"/>
      <c r="AI1527" s="33"/>
      <c r="AJ1527" s="33"/>
      <c r="AK1527" s="33"/>
      <c r="AL1527" s="33"/>
      <c r="AM1527" s="33"/>
      <c r="AN1527" s="33"/>
      <c r="AO1527" s="33"/>
      <c r="AP1527" s="33"/>
      <c r="AQ1527" s="33"/>
      <c r="AR1527" s="33"/>
      <c r="AS1527" s="33"/>
      <c r="AT1527" s="33"/>
      <c r="AU1527" s="33"/>
      <c r="AV1527" s="33"/>
      <c r="AW1527" s="33"/>
      <c r="AX1527" s="33"/>
      <c r="AY1527" s="33"/>
      <c r="AZ1527" s="33"/>
      <c r="BA1527" s="33"/>
      <c r="BB1527" s="33"/>
      <c r="BC1527" s="34">
        <f t="shared" si="237"/>
        <v>0</v>
      </c>
      <c r="BD1527" s="34">
        <f t="shared" si="238"/>
        <v>0</v>
      </c>
      <c r="BE1527" s="34">
        <f t="shared" si="239"/>
        <v>0</v>
      </c>
      <c r="BF1527" s="34">
        <f t="shared" si="236"/>
        <v>0</v>
      </c>
      <c r="BG1527" s="34">
        <f t="shared" si="240"/>
        <v>0</v>
      </c>
      <c r="BH1527" s="34">
        <f t="shared" si="241"/>
        <v>0</v>
      </c>
      <c r="BI1527" s="34">
        <f t="shared" si="242"/>
        <v>0</v>
      </c>
      <c r="BJ1527" s="84"/>
    </row>
    <row r="1528" spans="1:62" s="4" customFormat="1" ht="12.75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28"/>
      <c r="AE1528" s="28"/>
      <c r="AF1528" s="33"/>
      <c r="AG1528" s="33"/>
      <c r="AH1528" s="33"/>
      <c r="AI1528" s="33"/>
      <c r="AJ1528" s="33"/>
      <c r="AK1528" s="33"/>
      <c r="AL1528" s="33"/>
      <c r="AM1528" s="33"/>
      <c r="AN1528" s="33"/>
      <c r="AO1528" s="33"/>
      <c r="AP1528" s="33"/>
      <c r="AQ1528" s="33"/>
      <c r="AR1528" s="33"/>
      <c r="AS1528" s="33"/>
      <c r="AT1528" s="33"/>
      <c r="AU1528" s="33"/>
      <c r="AV1528" s="33"/>
      <c r="AW1528" s="33"/>
      <c r="AX1528" s="33"/>
      <c r="AY1528" s="33"/>
      <c r="AZ1528" s="33"/>
      <c r="BA1528" s="33"/>
      <c r="BB1528" s="33"/>
      <c r="BC1528" s="34">
        <f t="shared" si="237"/>
        <v>0</v>
      </c>
      <c r="BD1528" s="34">
        <f t="shared" si="238"/>
        <v>0</v>
      </c>
      <c r="BE1528" s="34">
        <f t="shared" si="239"/>
        <v>0</v>
      </c>
      <c r="BF1528" s="34">
        <f t="shared" si="236"/>
        <v>0</v>
      </c>
      <c r="BG1528" s="34">
        <f t="shared" si="240"/>
        <v>0</v>
      </c>
      <c r="BH1528" s="34">
        <f t="shared" si="241"/>
        <v>0</v>
      </c>
      <c r="BI1528" s="34">
        <f t="shared" si="242"/>
        <v>0</v>
      </c>
      <c r="BJ1528" s="84"/>
    </row>
    <row r="1529" spans="1:62" s="4" customFormat="1" ht="12.75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28"/>
      <c r="AE1529" s="28"/>
      <c r="AF1529" s="33"/>
      <c r="AG1529" s="33"/>
      <c r="AH1529" s="33"/>
      <c r="AI1529" s="33"/>
      <c r="AJ1529" s="33"/>
      <c r="AK1529" s="33"/>
      <c r="AL1529" s="33"/>
      <c r="AM1529" s="33"/>
      <c r="AN1529" s="33"/>
      <c r="AO1529" s="33"/>
      <c r="AP1529" s="33"/>
      <c r="AQ1529" s="33"/>
      <c r="AR1529" s="33"/>
      <c r="AS1529" s="33"/>
      <c r="AT1529" s="33"/>
      <c r="AU1529" s="33"/>
      <c r="AV1529" s="33"/>
      <c r="AW1529" s="33"/>
      <c r="AX1529" s="33"/>
      <c r="AY1529" s="33"/>
      <c r="AZ1529" s="33"/>
      <c r="BA1529" s="33"/>
      <c r="BB1529" s="33"/>
      <c r="BC1529" s="34">
        <f t="shared" si="237"/>
        <v>0</v>
      </c>
      <c r="BD1529" s="34">
        <f t="shared" si="238"/>
        <v>0</v>
      </c>
      <c r="BE1529" s="34">
        <f t="shared" si="239"/>
        <v>0</v>
      </c>
      <c r="BF1529" s="34">
        <f t="shared" si="236"/>
        <v>0</v>
      </c>
      <c r="BG1529" s="34">
        <f t="shared" si="240"/>
        <v>0</v>
      </c>
      <c r="BH1529" s="34">
        <f t="shared" si="241"/>
        <v>0</v>
      </c>
      <c r="BI1529" s="34">
        <f t="shared" si="242"/>
        <v>0</v>
      </c>
      <c r="BJ1529" s="84"/>
    </row>
    <row r="1530" spans="1:62" s="4" customFormat="1" ht="12.75">
      <c r="A1530" s="33"/>
      <c r="B1530" s="33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28"/>
      <c r="AE1530" s="28"/>
      <c r="AF1530" s="33"/>
      <c r="AG1530" s="33"/>
      <c r="AH1530" s="33"/>
      <c r="AI1530" s="33"/>
      <c r="AJ1530" s="33"/>
      <c r="AK1530" s="33"/>
      <c r="AL1530" s="33"/>
      <c r="AM1530" s="33"/>
      <c r="AN1530" s="33"/>
      <c r="AO1530" s="33"/>
      <c r="AP1530" s="33"/>
      <c r="AQ1530" s="33"/>
      <c r="AR1530" s="33"/>
      <c r="AS1530" s="33"/>
      <c r="AT1530" s="33"/>
      <c r="AU1530" s="33"/>
      <c r="AV1530" s="33"/>
      <c r="AW1530" s="33"/>
      <c r="AX1530" s="33"/>
      <c r="AY1530" s="33"/>
      <c r="AZ1530" s="33"/>
      <c r="BA1530" s="33"/>
      <c r="BB1530" s="33"/>
      <c r="BC1530" s="34">
        <f t="shared" si="237"/>
        <v>0</v>
      </c>
      <c r="BD1530" s="34">
        <f t="shared" si="238"/>
        <v>0</v>
      </c>
      <c r="BE1530" s="34">
        <f t="shared" si="239"/>
        <v>0</v>
      </c>
      <c r="BF1530" s="34">
        <f t="shared" si="236"/>
        <v>0</v>
      </c>
      <c r="BG1530" s="34">
        <f t="shared" si="240"/>
        <v>0</v>
      </c>
      <c r="BH1530" s="34">
        <f t="shared" si="241"/>
        <v>0</v>
      </c>
      <c r="BI1530" s="34">
        <f t="shared" si="242"/>
        <v>0</v>
      </c>
      <c r="BJ1530" s="84"/>
    </row>
    <row r="1531" spans="1:62" s="4" customFormat="1" ht="12.75">
      <c r="A1531" s="33"/>
      <c r="B1531" s="33"/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28"/>
      <c r="AE1531" s="28"/>
      <c r="AF1531" s="33"/>
      <c r="AG1531" s="33"/>
      <c r="AH1531" s="33"/>
      <c r="AI1531" s="33"/>
      <c r="AJ1531" s="33"/>
      <c r="AK1531" s="33"/>
      <c r="AL1531" s="33"/>
      <c r="AM1531" s="33"/>
      <c r="AN1531" s="33"/>
      <c r="AO1531" s="33"/>
      <c r="AP1531" s="33"/>
      <c r="AQ1531" s="33"/>
      <c r="AR1531" s="33"/>
      <c r="AS1531" s="33"/>
      <c r="AT1531" s="33"/>
      <c r="AU1531" s="33"/>
      <c r="AV1531" s="33"/>
      <c r="AW1531" s="33"/>
      <c r="AX1531" s="33"/>
      <c r="AY1531" s="33"/>
      <c r="AZ1531" s="33"/>
      <c r="BA1531" s="33"/>
      <c r="BB1531" s="33"/>
      <c r="BC1531" s="34">
        <f t="shared" si="237"/>
        <v>0</v>
      </c>
      <c r="BD1531" s="34">
        <f t="shared" si="238"/>
        <v>0</v>
      </c>
      <c r="BE1531" s="34">
        <f t="shared" si="239"/>
        <v>0</v>
      </c>
      <c r="BF1531" s="34">
        <f t="shared" si="236"/>
        <v>0</v>
      </c>
      <c r="BG1531" s="34">
        <f t="shared" si="240"/>
        <v>0</v>
      </c>
      <c r="BH1531" s="34">
        <f t="shared" si="241"/>
        <v>0</v>
      </c>
      <c r="BI1531" s="34">
        <f t="shared" si="242"/>
        <v>0</v>
      </c>
      <c r="BJ1531" s="84"/>
    </row>
    <row r="1532" spans="1:62" s="4" customFormat="1" ht="12.75">
      <c r="A1532" s="33"/>
      <c r="B1532" s="33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28"/>
      <c r="AE1532" s="28"/>
      <c r="AF1532" s="33"/>
      <c r="AG1532" s="33"/>
      <c r="AH1532" s="33"/>
      <c r="AI1532" s="33"/>
      <c r="AJ1532" s="33"/>
      <c r="AK1532" s="33"/>
      <c r="AL1532" s="33"/>
      <c r="AM1532" s="33"/>
      <c r="AN1532" s="33"/>
      <c r="AO1532" s="33"/>
      <c r="AP1532" s="33"/>
      <c r="AQ1532" s="33"/>
      <c r="AR1532" s="33"/>
      <c r="AS1532" s="33"/>
      <c r="AT1532" s="33"/>
      <c r="AU1532" s="33"/>
      <c r="AV1532" s="33"/>
      <c r="AW1532" s="33"/>
      <c r="AX1532" s="33"/>
      <c r="AY1532" s="33"/>
      <c r="AZ1532" s="33"/>
      <c r="BA1532" s="33"/>
      <c r="BB1532" s="33"/>
      <c r="BC1532" s="34">
        <f t="shared" si="237"/>
        <v>0</v>
      </c>
      <c r="BD1532" s="34">
        <f t="shared" si="238"/>
        <v>0</v>
      </c>
      <c r="BE1532" s="34">
        <f t="shared" si="239"/>
        <v>0</v>
      </c>
      <c r="BF1532" s="34">
        <f t="shared" si="236"/>
        <v>0</v>
      </c>
      <c r="BG1532" s="34">
        <f t="shared" si="240"/>
        <v>0</v>
      </c>
      <c r="BH1532" s="34">
        <f t="shared" si="241"/>
        <v>0</v>
      </c>
      <c r="BI1532" s="34">
        <f t="shared" si="242"/>
        <v>0</v>
      </c>
      <c r="BJ1532" s="84"/>
    </row>
    <row r="1533" spans="1:62" s="4" customFormat="1" ht="12.75">
      <c r="A1533" s="33"/>
      <c r="B1533" s="33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28"/>
      <c r="AE1533" s="28"/>
      <c r="AF1533" s="33"/>
      <c r="AG1533" s="33"/>
      <c r="AH1533" s="33"/>
      <c r="AI1533" s="33"/>
      <c r="AJ1533" s="33"/>
      <c r="AK1533" s="33"/>
      <c r="AL1533" s="33"/>
      <c r="AM1533" s="33"/>
      <c r="AN1533" s="33"/>
      <c r="AO1533" s="33"/>
      <c r="AP1533" s="33"/>
      <c r="AQ1533" s="33"/>
      <c r="AR1533" s="33"/>
      <c r="AS1533" s="33"/>
      <c r="AT1533" s="33"/>
      <c r="AU1533" s="33"/>
      <c r="AV1533" s="33"/>
      <c r="AW1533" s="33"/>
      <c r="AX1533" s="33"/>
      <c r="AY1533" s="33"/>
      <c r="AZ1533" s="33"/>
      <c r="BA1533" s="33"/>
      <c r="BB1533" s="33"/>
      <c r="BC1533" s="34">
        <f t="shared" si="237"/>
        <v>0</v>
      </c>
      <c r="BD1533" s="34">
        <f t="shared" si="238"/>
        <v>0</v>
      </c>
      <c r="BE1533" s="34">
        <f t="shared" si="239"/>
        <v>0</v>
      </c>
      <c r="BF1533" s="34">
        <f t="shared" si="236"/>
        <v>0</v>
      </c>
      <c r="BG1533" s="34">
        <f t="shared" si="240"/>
        <v>0</v>
      </c>
      <c r="BH1533" s="34">
        <f t="shared" si="241"/>
        <v>0</v>
      </c>
      <c r="BI1533" s="34">
        <f t="shared" si="242"/>
        <v>0</v>
      </c>
      <c r="BJ1533" s="84"/>
    </row>
    <row r="1534" spans="1:62" s="4" customFormat="1" ht="12.75">
      <c r="A1534" s="33"/>
      <c r="B1534" s="33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28"/>
      <c r="AE1534" s="28"/>
      <c r="AF1534" s="33"/>
      <c r="AG1534" s="33"/>
      <c r="AH1534" s="33"/>
      <c r="AI1534" s="33"/>
      <c r="AJ1534" s="33"/>
      <c r="AK1534" s="33"/>
      <c r="AL1534" s="33"/>
      <c r="AM1534" s="33"/>
      <c r="AN1534" s="33"/>
      <c r="AO1534" s="33"/>
      <c r="AP1534" s="33"/>
      <c r="AQ1534" s="33"/>
      <c r="AR1534" s="33"/>
      <c r="AS1534" s="33"/>
      <c r="AT1534" s="33"/>
      <c r="AU1534" s="33"/>
      <c r="AV1534" s="33"/>
      <c r="AW1534" s="33"/>
      <c r="AX1534" s="33"/>
      <c r="AY1534" s="33"/>
      <c r="AZ1534" s="33"/>
      <c r="BA1534" s="33"/>
      <c r="BB1534" s="33"/>
      <c r="BC1534" s="34">
        <f t="shared" si="237"/>
        <v>0</v>
      </c>
      <c r="BD1534" s="34">
        <f t="shared" si="238"/>
        <v>0</v>
      </c>
      <c r="BE1534" s="34">
        <f t="shared" si="239"/>
        <v>0</v>
      </c>
      <c r="BF1534" s="34">
        <f t="shared" si="236"/>
        <v>0</v>
      </c>
      <c r="BG1534" s="34">
        <f t="shared" si="240"/>
        <v>0</v>
      </c>
      <c r="BH1534" s="34">
        <f t="shared" si="241"/>
        <v>0</v>
      </c>
      <c r="BI1534" s="34">
        <f t="shared" si="242"/>
        <v>0</v>
      </c>
      <c r="BJ1534" s="84"/>
    </row>
    <row r="1535" spans="1:62" s="4" customFormat="1" ht="12.75">
      <c r="A1535" s="33"/>
      <c r="B1535" s="33"/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28"/>
      <c r="AE1535" s="28"/>
      <c r="AF1535" s="33"/>
      <c r="AG1535" s="33"/>
      <c r="AH1535" s="33"/>
      <c r="AI1535" s="33"/>
      <c r="AJ1535" s="33"/>
      <c r="AK1535" s="33"/>
      <c r="AL1535" s="33"/>
      <c r="AM1535" s="33"/>
      <c r="AN1535" s="33"/>
      <c r="AO1535" s="33"/>
      <c r="AP1535" s="33"/>
      <c r="AQ1535" s="33"/>
      <c r="AR1535" s="33"/>
      <c r="AS1535" s="33"/>
      <c r="AT1535" s="33"/>
      <c r="AU1535" s="33"/>
      <c r="AV1535" s="33"/>
      <c r="AW1535" s="33"/>
      <c r="AX1535" s="33"/>
      <c r="AY1535" s="33"/>
      <c r="AZ1535" s="33"/>
      <c r="BA1535" s="33"/>
      <c r="BB1535" s="33"/>
      <c r="BC1535" s="34">
        <f t="shared" si="237"/>
        <v>0</v>
      </c>
      <c r="BD1535" s="34">
        <f t="shared" si="238"/>
        <v>0</v>
      </c>
      <c r="BE1535" s="34">
        <f t="shared" si="239"/>
        <v>0</v>
      </c>
      <c r="BF1535" s="34">
        <f t="shared" si="236"/>
        <v>0</v>
      </c>
      <c r="BG1535" s="34">
        <f t="shared" si="240"/>
        <v>0</v>
      </c>
      <c r="BH1535" s="34">
        <f t="shared" si="241"/>
        <v>0</v>
      </c>
      <c r="BI1535" s="34">
        <f t="shared" si="242"/>
        <v>0</v>
      </c>
      <c r="BJ1535" s="84"/>
    </row>
    <row r="1536" spans="1:62" s="4" customFormat="1" ht="12.75">
      <c r="A1536" s="33"/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28"/>
      <c r="AE1536" s="28"/>
      <c r="AF1536" s="33"/>
      <c r="AG1536" s="33"/>
      <c r="AH1536" s="33"/>
      <c r="AI1536" s="33"/>
      <c r="AJ1536" s="33"/>
      <c r="AK1536" s="33"/>
      <c r="AL1536" s="33"/>
      <c r="AM1536" s="33"/>
      <c r="AN1536" s="33"/>
      <c r="AO1536" s="33"/>
      <c r="AP1536" s="33"/>
      <c r="AQ1536" s="33"/>
      <c r="AR1536" s="33"/>
      <c r="AS1536" s="33"/>
      <c r="AT1536" s="33"/>
      <c r="AU1536" s="33"/>
      <c r="AV1536" s="33"/>
      <c r="AW1536" s="33"/>
      <c r="AX1536" s="33"/>
      <c r="AY1536" s="33"/>
      <c r="AZ1536" s="33"/>
      <c r="BA1536" s="33"/>
      <c r="BB1536" s="33"/>
      <c r="BC1536" s="34">
        <f t="shared" si="237"/>
        <v>0</v>
      </c>
      <c r="BD1536" s="34">
        <f t="shared" si="238"/>
        <v>0</v>
      </c>
      <c r="BE1536" s="34">
        <f t="shared" si="239"/>
        <v>0</v>
      </c>
      <c r="BF1536" s="34">
        <f t="shared" si="236"/>
        <v>0</v>
      </c>
      <c r="BG1536" s="34">
        <f t="shared" si="240"/>
        <v>0</v>
      </c>
      <c r="BH1536" s="34">
        <f t="shared" si="241"/>
        <v>0</v>
      </c>
      <c r="BI1536" s="34">
        <f t="shared" si="242"/>
        <v>0</v>
      </c>
      <c r="BJ1536" s="84"/>
    </row>
    <row r="1537" spans="1:62" s="4" customFormat="1" ht="12.75">
      <c r="A1537" s="33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28"/>
      <c r="AE1537" s="28"/>
      <c r="AF1537" s="33"/>
      <c r="AG1537" s="33"/>
      <c r="AH1537" s="33"/>
      <c r="AI1537" s="33"/>
      <c r="AJ1537" s="33"/>
      <c r="AK1537" s="33"/>
      <c r="AL1537" s="33"/>
      <c r="AM1537" s="33"/>
      <c r="AN1537" s="33"/>
      <c r="AO1537" s="33"/>
      <c r="AP1537" s="33"/>
      <c r="AQ1537" s="33"/>
      <c r="AR1537" s="33"/>
      <c r="AS1537" s="33"/>
      <c r="AT1537" s="33"/>
      <c r="AU1537" s="33"/>
      <c r="AV1537" s="33"/>
      <c r="AW1537" s="33"/>
      <c r="AX1537" s="33"/>
      <c r="AY1537" s="33"/>
      <c r="AZ1537" s="33"/>
      <c r="BA1537" s="33"/>
      <c r="BB1537" s="33"/>
      <c r="BC1537" s="34">
        <f t="shared" si="237"/>
        <v>0</v>
      </c>
      <c r="BD1537" s="34">
        <f t="shared" si="238"/>
        <v>0</v>
      </c>
      <c r="BE1537" s="34">
        <f t="shared" si="239"/>
        <v>0</v>
      </c>
      <c r="BF1537" s="34">
        <f t="shared" si="236"/>
        <v>0</v>
      </c>
      <c r="BG1537" s="34">
        <f t="shared" si="240"/>
        <v>0</v>
      </c>
      <c r="BH1537" s="34">
        <f t="shared" si="241"/>
        <v>0</v>
      </c>
      <c r="BI1537" s="34">
        <f t="shared" si="242"/>
        <v>0</v>
      </c>
      <c r="BJ1537" s="84"/>
    </row>
    <row r="1538" spans="1:62" s="4" customFormat="1" ht="12.75">
      <c r="A1538" s="33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28"/>
      <c r="AE1538" s="28"/>
      <c r="AF1538" s="33"/>
      <c r="AG1538" s="33"/>
      <c r="AH1538" s="33"/>
      <c r="AI1538" s="33"/>
      <c r="AJ1538" s="33"/>
      <c r="AK1538" s="33"/>
      <c r="AL1538" s="33"/>
      <c r="AM1538" s="33"/>
      <c r="AN1538" s="33"/>
      <c r="AO1538" s="33"/>
      <c r="AP1538" s="33"/>
      <c r="AQ1538" s="33"/>
      <c r="AR1538" s="33"/>
      <c r="AS1538" s="33"/>
      <c r="AT1538" s="33"/>
      <c r="AU1538" s="33"/>
      <c r="AV1538" s="33"/>
      <c r="AW1538" s="33"/>
      <c r="AX1538" s="33"/>
      <c r="AY1538" s="33"/>
      <c r="AZ1538" s="33"/>
      <c r="BA1538" s="33"/>
      <c r="BB1538" s="33"/>
      <c r="BC1538" s="34">
        <f t="shared" si="237"/>
        <v>0</v>
      </c>
      <c r="BD1538" s="34">
        <f t="shared" si="238"/>
        <v>0</v>
      </c>
      <c r="BE1538" s="34">
        <f t="shared" si="239"/>
        <v>0</v>
      </c>
      <c r="BF1538" s="34">
        <f t="shared" si="236"/>
        <v>0</v>
      </c>
      <c r="BG1538" s="34">
        <f t="shared" si="240"/>
        <v>0</v>
      </c>
      <c r="BH1538" s="34">
        <f t="shared" si="241"/>
        <v>0</v>
      </c>
      <c r="BI1538" s="34">
        <f t="shared" si="242"/>
        <v>0</v>
      </c>
      <c r="BJ1538" s="84"/>
    </row>
    <row r="1539" spans="1:62" s="4" customFormat="1" ht="12.75">
      <c r="A1539" s="33"/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28"/>
      <c r="AE1539" s="28"/>
      <c r="AF1539" s="33"/>
      <c r="AG1539" s="33"/>
      <c r="AH1539" s="33"/>
      <c r="AI1539" s="33"/>
      <c r="AJ1539" s="33"/>
      <c r="AK1539" s="33"/>
      <c r="AL1539" s="33"/>
      <c r="AM1539" s="33"/>
      <c r="AN1539" s="33"/>
      <c r="AO1539" s="33"/>
      <c r="AP1539" s="33"/>
      <c r="AQ1539" s="33"/>
      <c r="AR1539" s="33"/>
      <c r="AS1539" s="33"/>
      <c r="AT1539" s="33"/>
      <c r="AU1539" s="33"/>
      <c r="AV1539" s="33"/>
      <c r="AW1539" s="33"/>
      <c r="AX1539" s="33"/>
      <c r="AY1539" s="33"/>
      <c r="AZ1539" s="33"/>
      <c r="BA1539" s="33"/>
      <c r="BB1539" s="33"/>
      <c r="BC1539" s="34">
        <f t="shared" si="237"/>
        <v>0</v>
      </c>
      <c r="BD1539" s="34">
        <f t="shared" si="238"/>
        <v>0</v>
      </c>
      <c r="BE1539" s="34">
        <f t="shared" si="239"/>
        <v>0</v>
      </c>
      <c r="BF1539" s="34">
        <f t="shared" si="236"/>
        <v>0</v>
      </c>
      <c r="BG1539" s="34">
        <f t="shared" si="240"/>
        <v>0</v>
      </c>
      <c r="BH1539" s="34">
        <f t="shared" si="241"/>
        <v>0</v>
      </c>
      <c r="BI1539" s="34">
        <f t="shared" si="242"/>
        <v>0</v>
      </c>
      <c r="BJ1539" s="84"/>
    </row>
    <row r="1540" spans="1:62" s="4" customFormat="1" ht="12.75">
      <c r="A1540" s="33"/>
      <c r="B1540" s="33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28"/>
      <c r="AE1540" s="28"/>
      <c r="AF1540" s="33"/>
      <c r="AG1540" s="33"/>
      <c r="AH1540" s="33"/>
      <c r="AI1540" s="33"/>
      <c r="AJ1540" s="33"/>
      <c r="AK1540" s="33"/>
      <c r="AL1540" s="33"/>
      <c r="AM1540" s="33"/>
      <c r="AN1540" s="33"/>
      <c r="AO1540" s="33"/>
      <c r="AP1540" s="33"/>
      <c r="AQ1540" s="33"/>
      <c r="AR1540" s="33"/>
      <c r="AS1540" s="33"/>
      <c r="AT1540" s="33"/>
      <c r="AU1540" s="33"/>
      <c r="AV1540" s="33"/>
      <c r="AW1540" s="33"/>
      <c r="AX1540" s="33"/>
      <c r="AY1540" s="33"/>
      <c r="AZ1540" s="33"/>
      <c r="BA1540" s="33"/>
      <c r="BB1540" s="33"/>
      <c r="BC1540" s="34">
        <f t="shared" si="237"/>
        <v>0</v>
      </c>
      <c r="BD1540" s="34">
        <f t="shared" si="238"/>
        <v>0</v>
      </c>
      <c r="BE1540" s="34">
        <f t="shared" si="239"/>
        <v>0</v>
      </c>
      <c r="BF1540" s="34">
        <f t="shared" si="236"/>
        <v>0</v>
      </c>
      <c r="BG1540" s="34">
        <f t="shared" si="240"/>
        <v>0</v>
      </c>
      <c r="BH1540" s="34">
        <f t="shared" si="241"/>
        <v>0</v>
      </c>
      <c r="BI1540" s="34">
        <f t="shared" si="242"/>
        <v>0</v>
      </c>
      <c r="BJ1540" s="84"/>
    </row>
    <row r="1541" spans="1:62" s="4" customFormat="1" ht="12.75">
      <c r="A1541" s="33"/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28"/>
      <c r="AE1541" s="28"/>
      <c r="AF1541" s="33"/>
      <c r="AG1541" s="33"/>
      <c r="AH1541" s="33"/>
      <c r="AI1541" s="33"/>
      <c r="AJ1541" s="33"/>
      <c r="AK1541" s="33"/>
      <c r="AL1541" s="33"/>
      <c r="AM1541" s="33"/>
      <c r="AN1541" s="33"/>
      <c r="AO1541" s="33"/>
      <c r="AP1541" s="33"/>
      <c r="AQ1541" s="33"/>
      <c r="AR1541" s="33"/>
      <c r="AS1541" s="33"/>
      <c r="AT1541" s="33"/>
      <c r="AU1541" s="33"/>
      <c r="AV1541" s="33"/>
      <c r="AW1541" s="33"/>
      <c r="AX1541" s="33"/>
      <c r="AY1541" s="33"/>
      <c r="AZ1541" s="33"/>
      <c r="BA1541" s="33"/>
      <c r="BB1541" s="33"/>
      <c r="BC1541" s="34">
        <f t="shared" si="237"/>
        <v>0</v>
      </c>
      <c r="BD1541" s="34">
        <f t="shared" si="238"/>
        <v>0</v>
      </c>
      <c r="BE1541" s="34">
        <f t="shared" si="239"/>
        <v>0</v>
      </c>
      <c r="BF1541" s="34">
        <f t="shared" si="236"/>
        <v>0</v>
      </c>
      <c r="BG1541" s="34">
        <f t="shared" si="240"/>
        <v>0</v>
      </c>
      <c r="BH1541" s="34">
        <f t="shared" si="241"/>
        <v>0</v>
      </c>
      <c r="BI1541" s="34">
        <f t="shared" si="242"/>
        <v>0</v>
      </c>
      <c r="BJ1541" s="84"/>
    </row>
    <row r="1542" spans="1:62" s="4" customFormat="1" ht="12.75">
      <c r="A1542" s="33"/>
      <c r="B1542" s="33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28"/>
      <c r="AE1542" s="28"/>
      <c r="AF1542" s="33"/>
      <c r="AG1542" s="33"/>
      <c r="AH1542" s="33"/>
      <c r="AI1542" s="33"/>
      <c r="AJ1542" s="33"/>
      <c r="AK1542" s="33"/>
      <c r="AL1542" s="33"/>
      <c r="AM1542" s="33"/>
      <c r="AN1542" s="33"/>
      <c r="AO1542" s="33"/>
      <c r="AP1542" s="33"/>
      <c r="AQ1542" s="33"/>
      <c r="AR1542" s="33"/>
      <c r="AS1542" s="33"/>
      <c r="AT1542" s="33"/>
      <c r="AU1542" s="33"/>
      <c r="AV1542" s="33"/>
      <c r="AW1542" s="33"/>
      <c r="AX1542" s="33"/>
      <c r="AY1542" s="33"/>
      <c r="AZ1542" s="33"/>
      <c r="BA1542" s="33"/>
      <c r="BB1542" s="33"/>
      <c r="BC1542" s="34">
        <f t="shared" si="237"/>
        <v>0</v>
      </c>
      <c r="BD1542" s="34">
        <f t="shared" si="238"/>
        <v>0</v>
      </c>
      <c r="BE1542" s="34">
        <f t="shared" si="239"/>
        <v>0</v>
      </c>
      <c r="BF1542" s="34">
        <f t="shared" si="236"/>
        <v>0</v>
      </c>
      <c r="BG1542" s="34">
        <f t="shared" si="240"/>
        <v>0</v>
      </c>
      <c r="BH1542" s="34">
        <f t="shared" si="241"/>
        <v>0</v>
      </c>
      <c r="BI1542" s="34">
        <f t="shared" si="242"/>
        <v>0</v>
      </c>
      <c r="BJ1542" s="84"/>
    </row>
    <row r="1543" spans="1:62" s="4" customFormat="1" ht="12.75">
      <c r="A1543" s="33"/>
      <c r="B1543" s="33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28"/>
      <c r="AE1543" s="28"/>
      <c r="AF1543" s="33"/>
      <c r="AG1543" s="33"/>
      <c r="AH1543" s="33"/>
      <c r="AI1543" s="33"/>
      <c r="AJ1543" s="33"/>
      <c r="AK1543" s="33"/>
      <c r="AL1543" s="33"/>
      <c r="AM1543" s="33"/>
      <c r="AN1543" s="33"/>
      <c r="AO1543" s="33"/>
      <c r="AP1543" s="33"/>
      <c r="AQ1543" s="33"/>
      <c r="AR1543" s="33"/>
      <c r="AS1543" s="33"/>
      <c r="AT1543" s="33"/>
      <c r="AU1543" s="33"/>
      <c r="AV1543" s="33"/>
      <c r="AW1543" s="33"/>
      <c r="AX1543" s="33"/>
      <c r="AY1543" s="33"/>
      <c r="AZ1543" s="33"/>
      <c r="BA1543" s="33"/>
      <c r="BB1543" s="33"/>
      <c r="BC1543" s="34">
        <f t="shared" si="237"/>
        <v>0</v>
      </c>
      <c r="BD1543" s="34">
        <f t="shared" si="238"/>
        <v>0</v>
      </c>
      <c r="BE1543" s="34">
        <f t="shared" si="239"/>
        <v>0</v>
      </c>
      <c r="BF1543" s="34">
        <f t="shared" si="236"/>
        <v>0</v>
      </c>
      <c r="BG1543" s="34">
        <f t="shared" si="240"/>
        <v>0</v>
      </c>
      <c r="BH1543" s="34">
        <f t="shared" si="241"/>
        <v>0</v>
      </c>
      <c r="BI1543" s="34">
        <f t="shared" si="242"/>
        <v>0</v>
      </c>
      <c r="BJ1543" s="84"/>
    </row>
    <row r="1544" spans="1:62" s="4" customFormat="1" ht="12.75">
      <c r="A1544" s="33"/>
      <c r="B1544" s="33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28"/>
      <c r="AE1544" s="28"/>
      <c r="AF1544" s="33"/>
      <c r="AG1544" s="33"/>
      <c r="AH1544" s="33"/>
      <c r="AI1544" s="33"/>
      <c r="AJ1544" s="33"/>
      <c r="AK1544" s="33"/>
      <c r="AL1544" s="33"/>
      <c r="AM1544" s="33"/>
      <c r="AN1544" s="33"/>
      <c r="AO1544" s="33"/>
      <c r="AP1544" s="33"/>
      <c r="AQ1544" s="33"/>
      <c r="AR1544" s="33"/>
      <c r="AS1544" s="33"/>
      <c r="AT1544" s="33"/>
      <c r="AU1544" s="33"/>
      <c r="AV1544" s="33"/>
      <c r="AW1544" s="33"/>
      <c r="AX1544" s="33"/>
      <c r="AY1544" s="33"/>
      <c r="AZ1544" s="33"/>
      <c r="BA1544" s="33"/>
      <c r="BB1544" s="33"/>
      <c r="BC1544" s="34">
        <f t="shared" si="237"/>
        <v>0</v>
      </c>
      <c r="BD1544" s="34">
        <f t="shared" si="238"/>
        <v>0</v>
      </c>
      <c r="BE1544" s="34">
        <f t="shared" si="239"/>
        <v>0</v>
      </c>
      <c r="BF1544" s="34">
        <f t="shared" si="236"/>
        <v>0</v>
      </c>
      <c r="BG1544" s="34">
        <f t="shared" si="240"/>
        <v>0</v>
      </c>
      <c r="BH1544" s="34">
        <f t="shared" si="241"/>
        <v>0</v>
      </c>
      <c r="BI1544" s="34">
        <f t="shared" si="242"/>
        <v>0</v>
      </c>
      <c r="BJ1544" s="84"/>
    </row>
    <row r="1545" spans="1:62" s="4" customFormat="1" ht="12.75">
      <c r="A1545" s="33"/>
      <c r="B1545" s="33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28"/>
      <c r="AE1545" s="28"/>
      <c r="AF1545" s="33"/>
      <c r="AG1545" s="33"/>
      <c r="AH1545" s="33"/>
      <c r="AI1545" s="33"/>
      <c r="AJ1545" s="33"/>
      <c r="AK1545" s="33"/>
      <c r="AL1545" s="33"/>
      <c r="AM1545" s="33"/>
      <c r="AN1545" s="33"/>
      <c r="AO1545" s="33"/>
      <c r="AP1545" s="33"/>
      <c r="AQ1545" s="33"/>
      <c r="AR1545" s="33"/>
      <c r="AS1545" s="33"/>
      <c r="AT1545" s="33"/>
      <c r="AU1545" s="33"/>
      <c r="AV1545" s="33"/>
      <c r="AW1545" s="33"/>
      <c r="AX1545" s="33"/>
      <c r="AY1545" s="33"/>
      <c r="AZ1545" s="33"/>
      <c r="BA1545" s="33"/>
      <c r="BB1545" s="33"/>
      <c r="BC1545" s="34">
        <f t="shared" si="237"/>
        <v>0</v>
      </c>
      <c r="BD1545" s="34">
        <f t="shared" si="238"/>
        <v>0</v>
      </c>
      <c r="BE1545" s="34">
        <f t="shared" si="239"/>
        <v>0</v>
      </c>
      <c r="BF1545" s="34">
        <f t="shared" si="236"/>
        <v>0</v>
      </c>
      <c r="BG1545" s="34">
        <f t="shared" si="240"/>
        <v>0</v>
      </c>
      <c r="BH1545" s="34">
        <f t="shared" si="241"/>
        <v>0</v>
      </c>
      <c r="BI1545" s="34">
        <f t="shared" si="242"/>
        <v>0</v>
      </c>
      <c r="BJ1545" s="84"/>
    </row>
    <row r="1546" spans="1:62" s="4" customFormat="1" ht="12.75">
      <c r="A1546" s="33"/>
      <c r="B1546" s="33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28"/>
      <c r="AE1546" s="28"/>
      <c r="AF1546" s="33"/>
      <c r="AG1546" s="33"/>
      <c r="AH1546" s="33"/>
      <c r="AI1546" s="33"/>
      <c r="AJ1546" s="33"/>
      <c r="AK1546" s="33"/>
      <c r="AL1546" s="33"/>
      <c r="AM1546" s="33"/>
      <c r="AN1546" s="33"/>
      <c r="AO1546" s="33"/>
      <c r="AP1546" s="33"/>
      <c r="AQ1546" s="33"/>
      <c r="AR1546" s="33"/>
      <c r="AS1546" s="33"/>
      <c r="AT1546" s="33"/>
      <c r="AU1546" s="33"/>
      <c r="AV1546" s="33"/>
      <c r="AW1546" s="33"/>
      <c r="AX1546" s="33"/>
      <c r="AY1546" s="33"/>
      <c r="AZ1546" s="33"/>
      <c r="BA1546" s="33"/>
      <c r="BB1546" s="33"/>
      <c r="BC1546" s="34">
        <f t="shared" si="237"/>
        <v>0</v>
      </c>
      <c r="BD1546" s="34">
        <f t="shared" si="238"/>
        <v>0</v>
      </c>
      <c r="BE1546" s="34">
        <f t="shared" si="239"/>
        <v>0</v>
      </c>
      <c r="BF1546" s="34">
        <f t="shared" si="236"/>
        <v>0</v>
      </c>
      <c r="BG1546" s="34">
        <f t="shared" si="240"/>
        <v>0</v>
      </c>
      <c r="BH1546" s="34">
        <f t="shared" si="241"/>
        <v>0</v>
      </c>
      <c r="BI1546" s="34">
        <f t="shared" si="242"/>
        <v>0</v>
      </c>
      <c r="BJ1546" s="84"/>
    </row>
    <row r="1547" spans="1:62" s="4" customFormat="1" ht="12.75">
      <c r="A1547" s="33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28"/>
      <c r="AE1547" s="28"/>
      <c r="AF1547" s="33"/>
      <c r="AG1547" s="33"/>
      <c r="AH1547" s="33"/>
      <c r="AI1547" s="33"/>
      <c r="AJ1547" s="33"/>
      <c r="AK1547" s="33"/>
      <c r="AL1547" s="33"/>
      <c r="AM1547" s="33"/>
      <c r="AN1547" s="33"/>
      <c r="AO1547" s="33"/>
      <c r="AP1547" s="33"/>
      <c r="AQ1547" s="33"/>
      <c r="AR1547" s="33"/>
      <c r="AS1547" s="33"/>
      <c r="AT1547" s="33"/>
      <c r="AU1547" s="33"/>
      <c r="AV1547" s="33"/>
      <c r="AW1547" s="33"/>
      <c r="AX1547" s="33"/>
      <c r="AY1547" s="33"/>
      <c r="AZ1547" s="33"/>
      <c r="BA1547" s="33"/>
      <c r="BB1547" s="33"/>
      <c r="BC1547" s="34">
        <f t="shared" si="237"/>
        <v>0</v>
      </c>
      <c r="BD1547" s="34">
        <f t="shared" si="238"/>
        <v>0</v>
      </c>
      <c r="BE1547" s="34">
        <f t="shared" si="239"/>
        <v>0</v>
      </c>
      <c r="BF1547" s="34">
        <f t="shared" si="236"/>
        <v>0</v>
      </c>
      <c r="BG1547" s="34">
        <f t="shared" si="240"/>
        <v>0</v>
      </c>
      <c r="BH1547" s="34">
        <f t="shared" si="241"/>
        <v>0</v>
      </c>
      <c r="BI1547" s="34">
        <f t="shared" si="242"/>
        <v>0</v>
      </c>
      <c r="BJ1547" s="84"/>
    </row>
    <row r="1548" spans="1:62" s="4" customFormat="1" ht="12.75">
      <c r="A1548" s="33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28"/>
      <c r="AE1548" s="28"/>
      <c r="AF1548" s="33"/>
      <c r="AG1548" s="33"/>
      <c r="AH1548" s="33"/>
      <c r="AI1548" s="33"/>
      <c r="AJ1548" s="33"/>
      <c r="AK1548" s="33"/>
      <c r="AL1548" s="33"/>
      <c r="AM1548" s="33"/>
      <c r="AN1548" s="33"/>
      <c r="AO1548" s="33"/>
      <c r="AP1548" s="33"/>
      <c r="AQ1548" s="33"/>
      <c r="AR1548" s="33"/>
      <c r="AS1548" s="33"/>
      <c r="AT1548" s="33"/>
      <c r="AU1548" s="33"/>
      <c r="AV1548" s="33"/>
      <c r="AW1548" s="33"/>
      <c r="AX1548" s="33"/>
      <c r="AY1548" s="33"/>
      <c r="AZ1548" s="33"/>
      <c r="BA1548" s="33"/>
      <c r="BB1548" s="33"/>
      <c r="BC1548" s="34">
        <f t="shared" si="237"/>
        <v>0</v>
      </c>
      <c r="BD1548" s="34">
        <f t="shared" si="238"/>
        <v>0</v>
      </c>
      <c r="BE1548" s="34">
        <f t="shared" si="239"/>
        <v>0</v>
      </c>
      <c r="BF1548" s="34">
        <f t="shared" si="236"/>
        <v>0</v>
      </c>
      <c r="BG1548" s="34">
        <f t="shared" si="240"/>
        <v>0</v>
      </c>
      <c r="BH1548" s="34">
        <f t="shared" si="241"/>
        <v>0</v>
      </c>
      <c r="BI1548" s="34">
        <f t="shared" si="242"/>
        <v>0</v>
      </c>
      <c r="BJ1548" s="84"/>
    </row>
    <row r="1549" spans="1:62" s="4" customFormat="1" ht="12.75">
      <c r="A1549" s="33"/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28"/>
      <c r="AE1549" s="28"/>
      <c r="AF1549" s="33"/>
      <c r="AG1549" s="33"/>
      <c r="AH1549" s="33"/>
      <c r="AI1549" s="33"/>
      <c r="AJ1549" s="33"/>
      <c r="AK1549" s="33"/>
      <c r="AL1549" s="33"/>
      <c r="AM1549" s="33"/>
      <c r="AN1549" s="33"/>
      <c r="AO1549" s="33"/>
      <c r="AP1549" s="33"/>
      <c r="AQ1549" s="33"/>
      <c r="AR1549" s="33"/>
      <c r="AS1549" s="33"/>
      <c r="AT1549" s="33"/>
      <c r="AU1549" s="33"/>
      <c r="AV1549" s="33"/>
      <c r="AW1549" s="33"/>
      <c r="AX1549" s="33"/>
      <c r="AY1549" s="33"/>
      <c r="AZ1549" s="33"/>
      <c r="BA1549" s="33"/>
      <c r="BB1549" s="33"/>
      <c r="BC1549" s="34">
        <f t="shared" si="237"/>
        <v>0</v>
      </c>
      <c r="BD1549" s="34">
        <f t="shared" si="238"/>
        <v>0</v>
      </c>
      <c r="BE1549" s="34">
        <f t="shared" si="239"/>
        <v>0</v>
      </c>
      <c r="BF1549" s="34">
        <f t="shared" si="236"/>
        <v>0</v>
      </c>
      <c r="BG1549" s="34">
        <f t="shared" si="240"/>
        <v>0</v>
      </c>
      <c r="BH1549" s="34">
        <f t="shared" si="241"/>
        <v>0</v>
      </c>
      <c r="BI1549" s="34">
        <f t="shared" si="242"/>
        <v>0</v>
      </c>
      <c r="BJ1549" s="84"/>
    </row>
    <row r="1550" spans="1:62" s="4" customFormat="1" ht="12.75">
      <c r="A1550" s="33"/>
      <c r="B1550" s="33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28"/>
      <c r="AE1550" s="28"/>
      <c r="AF1550" s="33"/>
      <c r="AG1550" s="33"/>
      <c r="AH1550" s="33"/>
      <c r="AI1550" s="33"/>
      <c r="AJ1550" s="33"/>
      <c r="AK1550" s="33"/>
      <c r="AL1550" s="33"/>
      <c r="AM1550" s="33"/>
      <c r="AN1550" s="33"/>
      <c r="AO1550" s="33"/>
      <c r="AP1550" s="33"/>
      <c r="AQ1550" s="33"/>
      <c r="AR1550" s="33"/>
      <c r="AS1550" s="33"/>
      <c r="AT1550" s="33"/>
      <c r="AU1550" s="33"/>
      <c r="AV1550" s="33"/>
      <c r="AW1550" s="33"/>
      <c r="AX1550" s="33"/>
      <c r="AY1550" s="33"/>
      <c r="AZ1550" s="33"/>
      <c r="BA1550" s="33"/>
      <c r="BB1550" s="33"/>
      <c r="BC1550" s="34">
        <f t="shared" si="237"/>
        <v>0</v>
      </c>
      <c r="BD1550" s="34">
        <f t="shared" si="238"/>
        <v>0</v>
      </c>
      <c r="BE1550" s="34">
        <f t="shared" si="239"/>
        <v>0</v>
      </c>
      <c r="BF1550" s="34">
        <f t="shared" si="236"/>
        <v>0</v>
      </c>
      <c r="BG1550" s="34">
        <f t="shared" si="240"/>
        <v>0</v>
      </c>
      <c r="BH1550" s="34">
        <f t="shared" si="241"/>
        <v>0</v>
      </c>
      <c r="BI1550" s="34">
        <f t="shared" si="242"/>
        <v>0</v>
      </c>
      <c r="BJ1550" s="84"/>
    </row>
    <row r="1551" spans="1:62" s="4" customFormat="1" ht="12.75">
      <c r="A1551" s="33"/>
      <c r="B1551" s="33"/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28"/>
      <c r="AE1551" s="28"/>
      <c r="AF1551" s="33"/>
      <c r="AG1551" s="33"/>
      <c r="AH1551" s="33"/>
      <c r="AI1551" s="33"/>
      <c r="AJ1551" s="33"/>
      <c r="AK1551" s="33"/>
      <c r="AL1551" s="33"/>
      <c r="AM1551" s="33"/>
      <c r="AN1551" s="33"/>
      <c r="AO1551" s="33"/>
      <c r="AP1551" s="33"/>
      <c r="AQ1551" s="33"/>
      <c r="AR1551" s="33"/>
      <c r="AS1551" s="33"/>
      <c r="AT1551" s="33"/>
      <c r="AU1551" s="33"/>
      <c r="AV1551" s="33"/>
      <c r="AW1551" s="33"/>
      <c r="AX1551" s="33"/>
      <c r="AY1551" s="33"/>
      <c r="AZ1551" s="33"/>
      <c r="BA1551" s="33"/>
      <c r="BB1551" s="33"/>
      <c r="BC1551" s="34">
        <f t="shared" si="237"/>
        <v>0</v>
      </c>
      <c r="BD1551" s="34">
        <f t="shared" si="238"/>
        <v>0</v>
      </c>
      <c r="BE1551" s="34">
        <f t="shared" si="239"/>
        <v>0</v>
      </c>
      <c r="BF1551" s="34">
        <f t="shared" si="236"/>
        <v>0</v>
      </c>
      <c r="BG1551" s="34">
        <f t="shared" si="240"/>
        <v>0</v>
      </c>
      <c r="BH1551" s="34">
        <f t="shared" si="241"/>
        <v>0</v>
      </c>
      <c r="BI1551" s="34">
        <f t="shared" si="242"/>
        <v>0</v>
      </c>
      <c r="BJ1551" s="84"/>
    </row>
    <row r="1552" spans="1:62" s="4" customFormat="1" ht="12.75">
      <c r="A1552" s="33"/>
      <c r="B1552" s="33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28"/>
      <c r="AE1552" s="28"/>
      <c r="AF1552" s="33"/>
      <c r="AG1552" s="33"/>
      <c r="AH1552" s="33"/>
      <c r="AI1552" s="33"/>
      <c r="AJ1552" s="33"/>
      <c r="AK1552" s="33"/>
      <c r="AL1552" s="33"/>
      <c r="AM1552" s="33"/>
      <c r="AN1552" s="33"/>
      <c r="AO1552" s="33"/>
      <c r="AP1552" s="33"/>
      <c r="AQ1552" s="33"/>
      <c r="AR1552" s="33"/>
      <c r="AS1552" s="33"/>
      <c r="AT1552" s="33"/>
      <c r="AU1552" s="33"/>
      <c r="AV1552" s="33"/>
      <c r="AW1552" s="33"/>
      <c r="AX1552" s="33"/>
      <c r="AY1552" s="33"/>
      <c r="AZ1552" s="33"/>
      <c r="BA1552" s="33"/>
      <c r="BB1552" s="33"/>
      <c r="BC1552" s="34">
        <f t="shared" si="237"/>
        <v>0</v>
      </c>
      <c r="BD1552" s="34">
        <f t="shared" si="238"/>
        <v>0</v>
      </c>
      <c r="BE1552" s="34">
        <f t="shared" si="239"/>
        <v>0</v>
      </c>
      <c r="BF1552" s="34">
        <f t="shared" si="236"/>
        <v>0</v>
      </c>
      <c r="BG1552" s="34">
        <f t="shared" si="240"/>
        <v>0</v>
      </c>
      <c r="BH1552" s="34">
        <f t="shared" si="241"/>
        <v>0</v>
      </c>
      <c r="BI1552" s="34">
        <f t="shared" si="242"/>
        <v>0</v>
      </c>
      <c r="BJ1552" s="84"/>
    </row>
    <row r="1553" spans="1:62" s="4" customFormat="1" ht="12.75">
      <c r="A1553" s="33"/>
      <c r="B1553" s="33"/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28"/>
      <c r="AE1553" s="28"/>
      <c r="AF1553" s="33"/>
      <c r="AG1553" s="33"/>
      <c r="AH1553" s="33"/>
      <c r="AI1553" s="33"/>
      <c r="AJ1553" s="33"/>
      <c r="AK1553" s="33"/>
      <c r="AL1553" s="33"/>
      <c r="AM1553" s="33"/>
      <c r="AN1553" s="33"/>
      <c r="AO1553" s="33"/>
      <c r="AP1553" s="33"/>
      <c r="AQ1553" s="33"/>
      <c r="AR1553" s="33"/>
      <c r="AS1553" s="33"/>
      <c r="AT1553" s="33"/>
      <c r="AU1553" s="33"/>
      <c r="AV1553" s="33"/>
      <c r="AW1553" s="33"/>
      <c r="AX1553" s="33"/>
      <c r="AY1553" s="33"/>
      <c r="AZ1553" s="33"/>
      <c r="BA1553" s="33"/>
      <c r="BB1553" s="33"/>
      <c r="BC1553" s="34">
        <f t="shared" si="237"/>
        <v>0</v>
      </c>
      <c r="BD1553" s="34">
        <f t="shared" si="238"/>
        <v>0</v>
      </c>
      <c r="BE1553" s="34">
        <f t="shared" si="239"/>
        <v>0</v>
      </c>
      <c r="BF1553" s="34">
        <f t="shared" si="236"/>
        <v>0</v>
      </c>
      <c r="BG1553" s="34">
        <f t="shared" si="240"/>
        <v>0</v>
      </c>
      <c r="BH1553" s="34">
        <f t="shared" si="241"/>
        <v>0</v>
      </c>
      <c r="BI1553" s="34">
        <f t="shared" si="242"/>
        <v>0</v>
      </c>
      <c r="BJ1553" s="84"/>
    </row>
    <row r="1554" spans="1:62" s="4" customFormat="1" ht="12.75">
      <c r="A1554" s="33"/>
      <c r="B1554" s="33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28"/>
      <c r="AE1554" s="28"/>
      <c r="AF1554" s="33"/>
      <c r="AG1554" s="33"/>
      <c r="AH1554" s="33"/>
      <c r="AI1554" s="33"/>
      <c r="AJ1554" s="33"/>
      <c r="AK1554" s="33"/>
      <c r="AL1554" s="33"/>
      <c r="AM1554" s="33"/>
      <c r="AN1554" s="33"/>
      <c r="AO1554" s="33"/>
      <c r="AP1554" s="33"/>
      <c r="AQ1554" s="33"/>
      <c r="AR1554" s="33"/>
      <c r="AS1554" s="33"/>
      <c r="AT1554" s="33"/>
      <c r="AU1554" s="33"/>
      <c r="AV1554" s="33"/>
      <c r="AW1554" s="33"/>
      <c r="AX1554" s="33"/>
      <c r="AY1554" s="33"/>
      <c r="AZ1554" s="33"/>
      <c r="BA1554" s="33"/>
      <c r="BB1554" s="33"/>
      <c r="BC1554" s="34">
        <f t="shared" si="237"/>
        <v>0</v>
      </c>
      <c r="BD1554" s="34">
        <f t="shared" si="238"/>
        <v>0</v>
      </c>
      <c r="BE1554" s="34">
        <f t="shared" si="239"/>
        <v>0</v>
      </c>
      <c r="BF1554" s="34">
        <f t="shared" si="236"/>
        <v>0</v>
      </c>
      <c r="BG1554" s="34">
        <f t="shared" si="240"/>
        <v>0</v>
      </c>
      <c r="BH1554" s="34">
        <f t="shared" si="241"/>
        <v>0</v>
      </c>
      <c r="BI1554" s="34">
        <f t="shared" si="242"/>
        <v>0</v>
      </c>
      <c r="BJ1554" s="84"/>
    </row>
    <row r="1555" spans="1:62" s="4" customFormat="1" ht="12.75">
      <c r="A1555" s="33"/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28"/>
      <c r="AE1555" s="28"/>
      <c r="AF1555" s="33"/>
      <c r="AG1555" s="33"/>
      <c r="AH1555" s="33"/>
      <c r="AI1555" s="33"/>
      <c r="AJ1555" s="33"/>
      <c r="AK1555" s="33"/>
      <c r="AL1555" s="33"/>
      <c r="AM1555" s="33"/>
      <c r="AN1555" s="33"/>
      <c r="AO1555" s="33"/>
      <c r="AP1555" s="33"/>
      <c r="AQ1555" s="33"/>
      <c r="AR1555" s="33"/>
      <c r="AS1555" s="33"/>
      <c r="AT1555" s="33"/>
      <c r="AU1555" s="33"/>
      <c r="AV1555" s="33"/>
      <c r="AW1555" s="33"/>
      <c r="AX1555" s="33"/>
      <c r="AY1555" s="33"/>
      <c r="AZ1555" s="33"/>
      <c r="BA1555" s="33"/>
      <c r="BB1555" s="33"/>
      <c r="BC1555" s="34">
        <f t="shared" si="237"/>
        <v>0</v>
      </c>
      <c r="BD1555" s="34">
        <f t="shared" si="238"/>
        <v>0</v>
      </c>
      <c r="BE1555" s="34">
        <f t="shared" si="239"/>
        <v>0</v>
      </c>
      <c r="BF1555" s="34">
        <f t="shared" si="236"/>
        <v>0</v>
      </c>
      <c r="BG1555" s="34">
        <f t="shared" si="240"/>
        <v>0</v>
      </c>
      <c r="BH1555" s="34">
        <f t="shared" si="241"/>
        <v>0</v>
      </c>
      <c r="BI1555" s="34">
        <f t="shared" si="242"/>
        <v>0</v>
      </c>
      <c r="BJ1555" s="84"/>
    </row>
    <row r="1556" spans="1:62" s="4" customFormat="1" ht="12.75">
      <c r="A1556" s="33"/>
      <c r="B1556" s="33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28"/>
      <c r="AE1556" s="28"/>
      <c r="AF1556" s="33"/>
      <c r="AG1556" s="33"/>
      <c r="AH1556" s="33"/>
      <c r="AI1556" s="33"/>
      <c r="AJ1556" s="33"/>
      <c r="AK1556" s="33"/>
      <c r="AL1556" s="33"/>
      <c r="AM1556" s="33"/>
      <c r="AN1556" s="33"/>
      <c r="AO1556" s="33"/>
      <c r="AP1556" s="33"/>
      <c r="AQ1556" s="33"/>
      <c r="AR1556" s="33"/>
      <c r="AS1556" s="33"/>
      <c r="AT1556" s="33"/>
      <c r="AU1556" s="33"/>
      <c r="AV1556" s="33"/>
      <c r="AW1556" s="33"/>
      <c r="AX1556" s="33"/>
      <c r="AY1556" s="33"/>
      <c r="AZ1556" s="33"/>
      <c r="BA1556" s="33"/>
      <c r="BB1556" s="33"/>
      <c r="BC1556" s="34">
        <f t="shared" si="237"/>
        <v>0</v>
      </c>
      <c r="BD1556" s="34">
        <f t="shared" si="238"/>
        <v>0</v>
      </c>
      <c r="BE1556" s="34">
        <f t="shared" si="239"/>
        <v>0</v>
      </c>
      <c r="BF1556" s="34">
        <f t="shared" si="236"/>
        <v>0</v>
      </c>
      <c r="BG1556" s="34">
        <f t="shared" si="240"/>
        <v>0</v>
      </c>
      <c r="BH1556" s="34">
        <f t="shared" si="241"/>
        <v>0</v>
      </c>
      <c r="BI1556" s="34">
        <f t="shared" si="242"/>
        <v>0</v>
      </c>
      <c r="BJ1556" s="84"/>
    </row>
    <row r="1557" spans="1:62" s="4" customFormat="1" ht="12.75">
      <c r="A1557" s="33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28"/>
      <c r="AE1557" s="28"/>
      <c r="AF1557" s="33"/>
      <c r="AG1557" s="33"/>
      <c r="AH1557" s="33"/>
      <c r="AI1557" s="33"/>
      <c r="AJ1557" s="33"/>
      <c r="AK1557" s="33"/>
      <c r="AL1557" s="33"/>
      <c r="AM1557" s="33"/>
      <c r="AN1557" s="33"/>
      <c r="AO1557" s="33"/>
      <c r="AP1557" s="33"/>
      <c r="AQ1557" s="33"/>
      <c r="AR1557" s="33"/>
      <c r="AS1557" s="33"/>
      <c r="AT1557" s="33"/>
      <c r="AU1557" s="33"/>
      <c r="AV1557" s="33"/>
      <c r="AW1557" s="33"/>
      <c r="AX1557" s="33"/>
      <c r="AY1557" s="33"/>
      <c r="AZ1557" s="33"/>
      <c r="BA1557" s="33"/>
      <c r="BB1557" s="33"/>
      <c r="BC1557" s="34">
        <f t="shared" si="237"/>
        <v>0</v>
      </c>
      <c r="BD1557" s="34">
        <f t="shared" si="238"/>
        <v>0</v>
      </c>
      <c r="BE1557" s="34">
        <f t="shared" si="239"/>
        <v>0</v>
      </c>
      <c r="BF1557" s="34">
        <f t="shared" si="236"/>
        <v>0</v>
      </c>
      <c r="BG1557" s="34">
        <f t="shared" si="240"/>
        <v>0</v>
      </c>
      <c r="BH1557" s="34">
        <f t="shared" si="241"/>
        <v>0</v>
      </c>
      <c r="BI1557" s="34">
        <f t="shared" si="242"/>
        <v>0</v>
      </c>
      <c r="BJ1557" s="84"/>
    </row>
    <row r="1558" spans="1:62" s="4" customFormat="1" ht="12.75">
      <c r="A1558" s="33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28"/>
      <c r="AE1558" s="28"/>
      <c r="AF1558" s="33"/>
      <c r="AG1558" s="33"/>
      <c r="AH1558" s="33"/>
      <c r="AI1558" s="33"/>
      <c r="AJ1558" s="33"/>
      <c r="AK1558" s="33"/>
      <c r="AL1558" s="33"/>
      <c r="AM1558" s="33"/>
      <c r="AN1558" s="33"/>
      <c r="AO1558" s="33"/>
      <c r="AP1558" s="33"/>
      <c r="AQ1558" s="33"/>
      <c r="AR1558" s="33"/>
      <c r="AS1558" s="33"/>
      <c r="AT1558" s="33"/>
      <c r="AU1558" s="33"/>
      <c r="AV1558" s="33"/>
      <c r="AW1558" s="33"/>
      <c r="AX1558" s="33"/>
      <c r="AY1558" s="33"/>
      <c r="AZ1558" s="33"/>
      <c r="BA1558" s="33"/>
      <c r="BB1558" s="33"/>
      <c r="BC1558" s="34">
        <f t="shared" si="237"/>
        <v>0</v>
      </c>
      <c r="BD1558" s="34">
        <f t="shared" si="238"/>
        <v>0</v>
      </c>
      <c r="BE1558" s="34">
        <f t="shared" si="239"/>
        <v>0</v>
      </c>
      <c r="BF1558" s="34">
        <f t="shared" si="236"/>
        <v>0</v>
      </c>
      <c r="BG1558" s="34">
        <f t="shared" si="240"/>
        <v>0</v>
      </c>
      <c r="BH1558" s="34">
        <f t="shared" si="241"/>
        <v>0</v>
      </c>
      <c r="BI1558" s="34">
        <f t="shared" si="242"/>
        <v>0</v>
      </c>
      <c r="BJ1558" s="84"/>
    </row>
    <row r="1559" spans="1:62" s="4" customFormat="1" ht="12.75">
      <c r="A1559" s="33"/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28"/>
      <c r="AE1559" s="28"/>
      <c r="AF1559" s="33"/>
      <c r="AG1559" s="33"/>
      <c r="AH1559" s="33"/>
      <c r="AI1559" s="33"/>
      <c r="AJ1559" s="33"/>
      <c r="AK1559" s="33"/>
      <c r="AL1559" s="33"/>
      <c r="AM1559" s="33"/>
      <c r="AN1559" s="33"/>
      <c r="AO1559" s="33"/>
      <c r="AP1559" s="33"/>
      <c r="AQ1559" s="33"/>
      <c r="AR1559" s="33"/>
      <c r="AS1559" s="33"/>
      <c r="AT1559" s="33"/>
      <c r="AU1559" s="33"/>
      <c r="AV1559" s="33"/>
      <c r="AW1559" s="33"/>
      <c r="AX1559" s="33"/>
      <c r="AY1559" s="33"/>
      <c r="AZ1559" s="33"/>
      <c r="BA1559" s="33"/>
      <c r="BB1559" s="33"/>
      <c r="BC1559" s="34">
        <f t="shared" si="237"/>
        <v>0</v>
      </c>
      <c r="BD1559" s="34">
        <f t="shared" si="238"/>
        <v>0</v>
      </c>
      <c r="BE1559" s="34">
        <f t="shared" si="239"/>
        <v>0</v>
      </c>
      <c r="BF1559" s="34">
        <f t="shared" si="236"/>
        <v>0</v>
      </c>
      <c r="BG1559" s="34">
        <f t="shared" si="240"/>
        <v>0</v>
      </c>
      <c r="BH1559" s="34">
        <f t="shared" si="241"/>
        <v>0</v>
      </c>
      <c r="BI1559" s="34">
        <f t="shared" si="242"/>
        <v>0</v>
      </c>
      <c r="BJ1559" s="84"/>
    </row>
    <row r="1560" spans="1:62" s="4" customFormat="1" ht="12.75">
      <c r="A1560" s="33"/>
      <c r="B1560" s="33"/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28"/>
      <c r="AE1560" s="28"/>
      <c r="AF1560" s="33"/>
      <c r="AG1560" s="33"/>
      <c r="AH1560" s="33"/>
      <c r="AI1560" s="33"/>
      <c r="AJ1560" s="33"/>
      <c r="AK1560" s="33"/>
      <c r="AL1560" s="33"/>
      <c r="AM1560" s="33"/>
      <c r="AN1560" s="33"/>
      <c r="AO1560" s="33"/>
      <c r="AP1560" s="33"/>
      <c r="AQ1560" s="33"/>
      <c r="AR1560" s="33"/>
      <c r="AS1560" s="33"/>
      <c r="AT1560" s="33"/>
      <c r="AU1560" s="33"/>
      <c r="AV1560" s="33"/>
      <c r="AW1560" s="33"/>
      <c r="AX1560" s="33"/>
      <c r="AY1560" s="33"/>
      <c r="AZ1560" s="33"/>
      <c r="BA1560" s="33"/>
      <c r="BB1560" s="33"/>
      <c r="BC1560" s="34">
        <f t="shared" si="237"/>
        <v>0</v>
      </c>
      <c r="BD1560" s="34">
        <f t="shared" si="238"/>
        <v>0</v>
      </c>
      <c r="BE1560" s="34">
        <f t="shared" si="239"/>
        <v>0</v>
      </c>
      <c r="BF1560" s="34">
        <f t="shared" si="236"/>
        <v>0</v>
      </c>
      <c r="BG1560" s="34">
        <f t="shared" si="240"/>
        <v>0</v>
      </c>
      <c r="BH1560" s="34">
        <f t="shared" si="241"/>
        <v>0</v>
      </c>
      <c r="BI1560" s="34">
        <f t="shared" si="242"/>
        <v>0</v>
      </c>
      <c r="BJ1560" s="84"/>
    </row>
    <row r="1561" spans="1:62" s="4" customFormat="1" ht="12.75">
      <c r="A1561" s="33"/>
      <c r="B1561" s="33"/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28"/>
      <c r="AE1561" s="28"/>
      <c r="AF1561" s="33"/>
      <c r="AG1561" s="33"/>
      <c r="AH1561" s="33"/>
      <c r="AI1561" s="33"/>
      <c r="AJ1561" s="33"/>
      <c r="AK1561" s="33"/>
      <c r="AL1561" s="33"/>
      <c r="AM1561" s="33"/>
      <c r="AN1561" s="33"/>
      <c r="AO1561" s="33"/>
      <c r="AP1561" s="33"/>
      <c r="AQ1561" s="33"/>
      <c r="AR1561" s="33"/>
      <c r="AS1561" s="33"/>
      <c r="AT1561" s="33"/>
      <c r="AU1561" s="33"/>
      <c r="AV1561" s="33"/>
      <c r="AW1561" s="33"/>
      <c r="AX1561" s="33"/>
      <c r="AY1561" s="33"/>
      <c r="AZ1561" s="33"/>
      <c r="BA1561" s="33"/>
      <c r="BB1561" s="33"/>
      <c r="BC1561" s="34">
        <f t="shared" si="237"/>
        <v>0</v>
      </c>
      <c r="BD1561" s="34">
        <f t="shared" si="238"/>
        <v>0</v>
      </c>
      <c r="BE1561" s="34">
        <f t="shared" si="239"/>
        <v>0</v>
      </c>
      <c r="BF1561" s="34">
        <f t="shared" si="236"/>
        <v>0</v>
      </c>
      <c r="BG1561" s="34">
        <f t="shared" si="240"/>
        <v>0</v>
      </c>
      <c r="BH1561" s="34">
        <f t="shared" si="241"/>
        <v>0</v>
      </c>
      <c r="BI1561" s="34">
        <f t="shared" si="242"/>
        <v>0</v>
      </c>
      <c r="BJ1561" s="84"/>
    </row>
    <row r="1562" spans="1:62" s="4" customFormat="1" ht="12.75">
      <c r="A1562" s="33"/>
      <c r="B1562" s="33"/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28"/>
      <c r="AE1562" s="28"/>
      <c r="AF1562" s="33"/>
      <c r="AG1562" s="33"/>
      <c r="AH1562" s="33"/>
      <c r="AI1562" s="33"/>
      <c r="AJ1562" s="33"/>
      <c r="AK1562" s="33"/>
      <c r="AL1562" s="33"/>
      <c r="AM1562" s="33"/>
      <c r="AN1562" s="33"/>
      <c r="AO1562" s="33"/>
      <c r="AP1562" s="33"/>
      <c r="AQ1562" s="33"/>
      <c r="AR1562" s="33"/>
      <c r="AS1562" s="33"/>
      <c r="AT1562" s="33"/>
      <c r="AU1562" s="33"/>
      <c r="AV1562" s="33"/>
      <c r="AW1562" s="33"/>
      <c r="AX1562" s="33"/>
      <c r="AY1562" s="33"/>
      <c r="AZ1562" s="33"/>
      <c r="BA1562" s="33"/>
      <c r="BB1562" s="33"/>
      <c r="BC1562" s="34">
        <f t="shared" si="237"/>
        <v>0</v>
      </c>
      <c r="BD1562" s="34">
        <f t="shared" si="238"/>
        <v>0</v>
      </c>
      <c r="BE1562" s="34">
        <f t="shared" si="239"/>
        <v>0</v>
      </c>
      <c r="BF1562" s="34">
        <f t="shared" si="236"/>
        <v>0</v>
      </c>
      <c r="BG1562" s="34">
        <f t="shared" si="240"/>
        <v>0</v>
      </c>
      <c r="BH1562" s="34">
        <f t="shared" si="241"/>
        <v>0</v>
      </c>
      <c r="BI1562" s="34">
        <f t="shared" si="242"/>
        <v>0</v>
      </c>
      <c r="BJ1562" s="84"/>
    </row>
    <row r="1563" spans="1:62" s="4" customFormat="1" ht="12.75">
      <c r="A1563" s="33"/>
      <c r="B1563" s="33"/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28"/>
      <c r="AE1563" s="28"/>
      <c r="AF1563" s="33"/>
      <c r="AG1563" s="33"/>
      <c r="AH1563" s="33"/>
      <c r="AI1563" s="33"/>
      <c r="AJ1563" s="33"/>
      <c r="AK1563" s="33"/>
      <c r="AL1563" s="33"/>
      <c r="AM1563" s="33"/>
      <c r="AN1563" s="33"/>
      <c r="AO1563" s="33"/>
      <c r="AP1563" s="33"/>
      <c r="AQ1563" s="33"/>
      <c r="AR1563" s="33"/>
      <c r="AS1563" s="33"/>
      <c r="AT1563" s="33"/>
      <c r="AU1563" s="33"/>
      <c r="AV1563" s="33"/>
      <c r="AW1563" s="33"/>
      <c r="AX1563" s="33"/>
      <c r="AY1563" s="33"/>
      <c r="AZ1563" s="33"/>
      <c r="BA1563" s="33"/>
      <c r="BB1563" s="33"/>
      <c r="BC1563" s="34">
        <f t="shared" si="237"/>
        <v>0</v>
      </c>
      <c r="BD1563" s="34">
        <f t="shared" si="238"/>
        <v>0</v>
      </c>
      <c r="BE1563" s="34">
        <f t="shared" si="239"/>
        <v>0</v>
      </c>
      <c r="BF1563" s="34">
        <f t="shared" si="236"/>
        <v>0</v>
      </c>
      <c r="BG1563" s="34">
        <f t="shared" si="240"/>
        <v>0</v>
      </c>
      <c r="BH1563" s="34">
        <f t="shared" si="241"/>
        <v>0</v>
      </c>
      <c r="BI1563" s="34">
        <f t="shared" si="242"/>
        <v>0</v>
      </c>
      <c r="BJ1563" s="84"/>
    </row>
    <row r="1564" spans="1:62" s="4" customFormat="1" ht="12.75">
      <c r="A1564" s="33"/>
      <c r="B1564" s="33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28"/>
      <c r="AE1564" s="28"/>
      <c r="AF1564" s="33"/>
      <c r="AG1564" s="33"/>
      <c r="AH1564" s="33"/>
      <c r="AI1564" s="33"/>
      <c r="AJ1564" s="33"/>
      <c r="AK1564" s="33"/>
      <c r="AL1564" s="33"/>
      <c r="AM1564" s="33"/>
      <c r="AN1564" s="33"/>
      <c r="AO1564" s="33"/>
      <c r="AP1564" s="33"/>
      <c r="AQ1564" s="33"/>
      <c r="AR1564" s="33"/>
      <c r="AS1564" s="33"/>
      <c r="AT1564" s="33"/>
      <c r="AU1564" s="33"/>
      <c r="AV1564" s="33"/>
      <c r="AW1564" s="33"/>
      <c r="AX1564" s="33"/>
      <c r="AY1564" s="33"/>
      <c r="AZ1564" s="33"/>
      <c r="BA1564" s="33"/>
      <c r="BB1564" s="33"/>
      <c r="BC1564" s="34">
        <f t="shared" si="237"/>
        <v>0</v>
      </c>
      <c r="BD1564" s="34">
        <f t="shared" si="238"/>
        <v>0</v>
      </c>
      <c r="BE1564" s="34">
        <f t="shared" si="239"/>
        <v>0</v>
      </c>
      <c r="BF1564" s="34">
        <f t="shared" si="236"/>
        <v>0</v>
      </c>
      <c r="BG1564" s="34">
        <f t="shared" si="240"/>
        <v>0</v>
      </c>
      <c r="BH1564" s="34">
        <f t="shared" si="241"/>
        <v>0</v>
      </c>
      <c r="BI1564" s="34">
        <f t="shared" si="242"/>
        <v>0</v>
      </c>
      <c r="BJ1564" s="84"/>
    </row>
    <row r="1565" spans="1:62" s="4" customFormat="1" ht="12.75">
      <c r="A1565" s="33"/>
      <c r="B1565" s="33"/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28"/>
      <c r="AE1565" s="28"/>
      <c r="AF1565" s="33"/>
      <c r="AG1565" s="33"/>
      <c r="AH1565" s="33"/>
      <c r="AI1565" s="33"/>
      <c r="AJ1565" s="33"/>
      <c r="AK1565" s="33"/>
      <c r="AL1565" s="33"/>
      <c r="AM1565" s="33"/>
      <c r="AN1565" s="33"/>
      <c r="AO1565" s="33"/>
      <c r="AP1565" s="33"/>
      <c r="AQ1565" s="33"/>
      <c r="AR1565" s="33"/>
      <c r="AS1565" s="33"/>
      <c r="AT1565" s="33"/>
      <c r="AU1565" s="33"/>
      <c r="AV1565" s="33"/>
      <c r="AW1565" s="33"/>
      <c r="AX1565" s="33"/>
      <c r="AY1565" s="33"/>
      <c r="AZ1565" s="33"/>
      <c r="BA1565" s="33"/>
      <c r="BB1565" s="33"/>
      <c r="BC1565" s="34">
        <f t="shared" si="237"/>
        <v>0</v>
      </c>
      <c r="BD1565" s="34">
        <f t="shared" si="238"/>
        <v>0</v>
      </c>
      <c r="BE1565" s="34">
        <f t="shared" si="239"/>
        <v>0</v>
      </c>
      <c r="BF1565" s="34">
        <f t="shared" si="236"/>
        <v>0</v>
      </c>
      <c r="BG1565" s="34">
        <f t="shared" si="240"/>
        <v>0</v>
      </c>
      <c r="BH1565" s="34">
        <f t="shared" si="241"/>
        <v>0</v>
      </c>
      <c r="BI1565" s="34">
        <f t="shared" si="242"/>
        <v>0</v>
      </c>
      <c r="BJ1565" s="84"/>
    </row>
    <row r="1566" spans="1:62" s="4" customFormat="1" ht="12.75">
      <c r="A1566" s="33"/>
      <c r="B1566" s="33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28"/>
      <c r="AE1566" s="28"/>
      <c r="AF1566" s="33"/>
      <c r="AG1566" s="33"/>
      <c r="AH1566" s="33"/>
      <c r="AI1566" s="33"/>
      <c r="AJ1566" s="33"/>
      <c r="AK1566" s="33"/>
      <c r="AL1566" s="33"/>
      <c r="AM1566" s="33"/>
      <c r="AN1566" s="33"/>
      <c r="AO1566" s="33"/>
      <c r="AP1566" s="33"/>
      <c r="AQ1566" s="33"/>
      <c r="AR1566" s="33"/>
      <c r="AS1566" s="33"/>
      <c r="AT1566" s="33"/>
      <c r="AU1566" s="33"/>
      <c r="AV1566" s="33"/>
      <c r="AW1566" s="33"/>
      <c r="AX1566" s="33"/>
      <c r="AY1566" s="33"/>
      <c r="AZ1566" s="33"/>
      <c r="BA1566" s="33"/>
      <c r="BB1566" s="33"/>
      <c r="BC1566" s="34">
        <f t="shared" si="237"/>
        <v>0</v>
      </c>
      <c r="BD1566" s="34">
        <f t="shared" si="238"/>
        <v>0</v>
      </c>
      <c r="BE1566" s="34">
        <f t="shared" si="239"/>
        <v>0</v>
      </c>
      <c r="BF1566" s="34">
        <f t="shared" si="236"/>
        <v>0</v>
      </c>
      <c r="BG1566" s="34">
        <f t="shared" si="240"/>
        <v>0</v>
      </c>
      <c r="BH1566" s="34">
        <f t="shared" si="241"/>
        <v>0</v>
      </c>
      <c r="BI1566" s="34">
        <f t="shared" si="242"/>
        <v>0</v>
      </c>
      <c r="BJ1566" s="84"/>
    </row>
    <row r="1567" spans="1:62" s="4" customFormat="1" ht="12.75">
      <c r="A1567" s="33"/>
      <c r="B1567" s="33"/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28"/>
      <c r="AE1567" s="28"/>
      <c r="AF1567" s="33"/>
      <c r="AG1567" s="33"/>
      <c r="AH1567" s="33"/>
      <c r="AI1567" s="33"/>
      <c r="AJ1567" s="33"/>
      <c r="AK1567" s="33"/>
      <c r="AL1567" s="33"/>
      <c r="AM1567" s="33"/>
      <c r="AN1567" s="33"/>
      <c r="AO1567" s="33"/>
      <c r="AP1567" s="33"/>
      <c r="AQ1567" s="33"/>
      <c r="AR1567" s="33"/>
      <c r="AS1567" s="33"/>
      <c r="AT1567" s="33"/>
      <c r="AU1567" s="33"/>
      <c r="AV1567" s="33"/>
      <c r="AW1567" s="33"/>
      <c r="AX1567" s="33"/>
      <c r="AY1567" s="33"/>
      <c r="AZ1567" s="33"/>
      <c r="BA1567" s="33"/>
      <c r="BB1567" s="33"/>
      <c r="BC1567" s="34">
        <f t="shared" si="237"/>
        <v>0</v>
      </c>
      <c r="BD1567" s="34">
        <f t="shared" si="238"/>
        <v>0</v>
      </c>
      <c r="BE1567" s="34">
        <f t="shared" si="239"/>
        <v>0</v>
      </c>
      <c r="BF1567" s="34">
        <f t="shared" si="236"/>
        <v>0</v>
      </c>
      <c r="BG1567" s="34">
        <f t="shared" si="240"/>
        <v>0</v>
      </c>
      <c r="BH1567" s="34">
        <f t="shared" si="241"/>
        <v>0</v>
      </c>
      <c r="BI1567" s="34">
        <f t="shared" si="242"/>
        <v>0</v>
      </c>
      <c r="BJ1567" s="84"/>
    </row>
    <row r="1568" spans="1:62" s="4" customFormat="1" ht="12.75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28"/>
      <c r="AE1568" s="28"/>
      <c r="AF1568" s="33"/>
      <c r="AG1568" s="33"/>
      <c r="AH1568" s="33"/>
      <c r="AI1568" s="33"/>
      <c r="AJ1568" s="33"/>
      <c r="AK1568" s="33"/>
      <c r="AL1568" s="33"/>
      <c r="AM1568" s="33"/>
      <c r="AN1568" s="33"/>
      <c r="AO1568" s="33"/>
      <c r="AP1568" s="33"/>
      <c r="AQ1568" s="33"/>
      <c r="AR1568" s="33"/>
      <c r="AS1568" s="33"/>
      <c r="AT1568" s="33"/>
      <c r="AU1568" s="33"/>
      <c r="AV1568" s="33"/>
      <c r="AW1568" s="33"/>
      <c r="AX1568" s="33"/>
      <c r="AY1568" s="33"/>
      <c r="AZ1568" s="33"/>
      <c r="BA1568" s="33"/>
      <c r="BB1568" s="33"/>
      <c r="BC1568" s="34">
        <f t="shared" si="237"/>
        <v>0</v>
      </c>
      <c r="BD1568" s="34">
        <f t="shared" si="238"/>
        <v>0</v>
      </c>
      <c r="BE1568" s="34">
        <f t="shared" si="239"/>
        <v>0</v>
      </c>
      <c r="BF1568" s="34">
        <f t="shared" si="236"/>
        <v>0</v>
      </c>
      <c r="BG1568" s="34">
        <f t="shared" si="240"/>
        <v>0</v>
      </c>
      <c r="BH1568" s="34">
        <f t="shared" si="241"/>
        <v>0</v>
      </c>
      <c r="BI1568" s="34">
        <f t="shared" si="242"/>
        <v>0</v>
      </c>
      <c r="BJ1568" s="84"/>
    </row>
    <row r="1569" spans="1:62" s="4" customFormat="1" ht="12.75">
      <c r="A1569" s="33"/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28"/>
      <c r="AE1569" s="28"/>
      <c r="AF1569" s="33"/>
      <c r="AG1569" s="33"/>
      <c r="AH1569" s="33"/>
      <c r="AI1569" s="33"/>
      <c r="AJ1569" s="33"/>
      <c r="AK1569" s="33"/>
      <c r="AL1569" s="33"/>
      <c r="AM1569" s="33"/>
      <c r="AN1569" s="33"/>
      <c r="AO1569" s="33"/>
      <c r="AP1569" s="33"/>
      <c r="AQ1569" s="33"/>
      <c r="AR1569" s="33"/>
      <c r="AS1569" s="33"/>
      <c r="AT1569" s="33"/>
      <c r="AU1569" s="33"/>
      <c r="AV1569" s="33"/>
      <c r="AW1569" s="33"/>
      <c r="AX1569" s="33"/>
      <c r="AY1569" s="33"/>
      <c r="AZ1569" s="33"/>
      <c r="BA1569" s="33"/>
      <c r="BB1569" s="33"/>
      <c r="BC1569" s="34">
        <f t="shared" si="237"/>
        <v>0</v>
      </c>
      <c r="BD1569" s="34">
        <f t="shared" si="238"/>
        <v>0</v>
      </c>
      <c r="BE1569" s="34">
        <f t="shared" si="239"/>
        <v>0</v>
      </c>
      <c r="BF1569" s="34">
        <f t="shared" si="236"/>
        <v>0</v>
      </c>
      <c r="BG1569" s="34">
        <f t="shared" si="240"/>
        <v>0</v>
      </c>
      <c r="BH1569" s="34">
        <f t="shared" si="241"/>
        <v>0</v>
      </c>
      <c r="BI1569" s="34">
        <f t="shared" si="242"/>
        <v>0</v>
      </c>
      <c r="BJ1569" s="84"/>
    </row>
    <row r="1570" spans="1:62" s="4" customFormat="1" ht="12.75">
      <c r="A1570" s="33"/>
      <c r="B1570" s="33"/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28"/>
      <c r="AE1570" s="28"/>
      <c r="AF1570" s="33"/>
      <c r="AG1570" s="33"/>
      <c r="AH1570" s="33"/>
      <c r="AI1570" s="33"/>
      <c r="AJ1570" s="33"/>
      <c r="AK1570" s="33"/>
      <c r="AL1570" s="33"/>
      <c r="AM1570" s="33"/>
      <c r="AN1570" s="33"/>
      <c r="AO1570" s="33"/>
      <c r="AP1570" s="33"/>
      <c r="AQ1570" s="33"/>
      <c r="AR1570" s="33"/>
      <c r="AS1570" s="33"/>
      <c r="AT1570" s="33"/>
      <c r="AU1570" s="33"/>
      <c r="AV1570" s="33"/>
      <c r="AW1570" s="33"/>
      <c r="AX1570" s="33"/>
      <c r="AY1570" s="33"/>
      <c r="AZ1570" s="33"/>
      <c r="BA1570" s="33"/>
      <c r="BB1570" s="33"/>
      <c r="BC1570" s="34">
        <f t="shared" si="237"/>
        <v>0</v>
      </c>
      <c r="BD1570" s="34">
        <f t="shared" si="238"/>
        <v>0</v>
      </c>
      <c r="BE1570" s="34">
        <f t="shared" si="239"/>
        <v>0</v>
      </c>
      <c r="BF1570" s="34">
        <f t="shared" si="236"/>
        <v>0</v>
      </c>
      <c r="BG1570" s="34">
        <f t="shared" si="240"/>
        <v>0</v>
      </c>
      <c r="BH1570" s="34">
        <f t="shared" si="241"/>
        <v>0</v>
      </c>
      <c r="BI1570" s="34">
        <f t="shared" si="242"/>
        <v>0</v>
      </c>
      <c r="BJ1570" s="84"/>
    </row>
    <row r="1571" spans="1:62" s="4" customFormat="1" ht="12.75">
      <c r="A1571" s="33"/>
      <c r="B1571" s="33"/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28"/>
      <c r="AE1571" s="28"/>
      <c r="AF1571" s="33"/>
      <c r="AG1571" s="33"/>
      <c r="AH1571" s="33"/>
      <c r="AI1571" s="33"/>
      <c r="AJ1571" s="33"/>
      <c r="AK1571" s="33"/>
      <c r="AL1571" s="33"/>
      <c r="AM1571" s="33"/>
      <c r="AN1571" s="33"/>
      <c r="AO1571" s="33"/>
      <c r="AP1571" s="33"/>
      <c r="AQ1571" s="33"/>
      <c r="AR1571" s="33"/>
      <c r="AS1571" s="33"/>
      <c r="AT1571" s="33"/>
      <c r="AU1571" s="33"/>
      <c r="AV1571" s="33"/>
      <c r="AW1571" s="33"/>
      <c r="AX1571" s="33"/>
      <c r="AY1571" s="33"/>
      <c r="AZ1571" s="33"/>
      <c r="BA1571" s="33"/>
      <c r="BB1571" s="33"/>
      <c r="BC1571" s="34">
        <f t="shared" si="237"/>
        <v>0</v>
      </c>
      <c r="BD1571" s="34">
        <f t="shared" si="238"/>
        <v>0</v>
      </c>
      <c r="BE1571" s="34">
        <f t="shared" si="239"/>
        <v>0</v>
      </c>
      <c r="BF1571" s="34">
        <f t="shared" si="236"/>
        <v>0</v>
      </c>
      <c r="BG1571" s="34">
        <f t="shared" si="240"/>
        <v>0</v>
      </c>
      <c r="BH1571" s="34">
        <f t="shared" si="241"/>
        <v>0</v>
      </c>
      <c r="BI1571" s="34">
        <f t="shared" si="242"/>
        <v>0</v>
      </c>
      <c r="BJ1571" s="84"/>
    </row>
    <row r="1572" spans="1:62" s="4" customFormat="1" ht="12.75">
      <c r="A1572" s="33"/>
      <c r="B1572" s="33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28"/>
      <c r="AE1572" s="28"/>
      <c r="AF1572" s="33"/>
      <c r="AG1572" s="33"/>
      <c r="AH1572" s="33"/>
      <c r="AI1572" s="33"/>
      <c r="AJ1572" s="33"/>
      <c r="AK1572" s="33"/>
      <c r="AL1572" s="33"/>
      <c r="AM1572" s="33"/>
      <c r="AN1572" s="33"/>
      <c r="AO1572" s="33"/>
      <c r="AP1572" s="33"/>
      <c r="AQ1572" s="33"/>
      <c r="AR1572" s="33"/>
      <c r="AS1572" s="33"/>
      <c r="AT1572" s="33"/>
      <c r="AU1572" s="33"/>
      <c r="AV1572" s="33"/>
      <c r="AW1572" s="33"/>
      <c r="AX1572" s="33"/>
      <c r="AY1572" s="33"/>
      <c r="AZ1572" s="33"/>
      <c r="BA1572" s="33"/>
      <c r="BB1572" s="33"/>
      <c r="BC1572" s="34">
        <f t="shared" si="237"/>
        <v>0</v>
      </c>
      <c r="BD1572" s="34">
        <f t="shared" si="238"/>
        <v>0</v>
      </c>
      <c r="BE1572" s="34">
        <f t="shared" si="239"/>
        <v>0</v>
      </c>
      <c r="BF1572" s="34">
        <f t="shared" si="236"/>
        <v>0</v>
      </c>
      <c r="BG1572" s="34">
        <f t="shared" si="240"/>
        <v>0</v>
      </c>
      <c r="BH1572" s="34">
        <f t="shared" si="241"/>
        <v>0</v>
      </c>
      <c r="BI1572" s="34">
        <f t="shared" si="242"/>
        <v>0</v>
      </c>
      <c r="BJ1572" s="84"/>
    </row>
    <row r="1573" spans="1:62" s="4" customFormat="1" ht="12.75">
      <c r="A1573" s="33"/>
      <c r="B1573" s="33"/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28"/>
      <c r="AE1573" s="28"/>
      <c r="AF1573" s="33"/>
      <c r="AG1573" s="33"/>
      <c r="AH1573" s="33"/>
      <c r="AI1573" s="33"/>
      <c r="AJ1573" s="33"/>
      <c r="AK1573" s="33"/>
      <c r="AL1573" s="33"/>
      <c r="AM1573" s="33"/>
      <c r="AN1573" s="33"/>
      <c r="AO1573" s="33"/>
      <c r="AP1573" s="33"/>
      <c r="AQ1573" s="33"/>
      <c r="AR1573" s="33"/>
      <c r="AS1573" s="33"/>
      <c r="AT1573" s="33"/>
      <c r="AU1573" s="33"/>
      <c r="AV1573" s="33"/>
      <c r="AW1573" s="33"/>
      <c r="AX1573" s="33"/>
      <c r="AY1573" s="33"/>
      <c r="AZ1573" s="33"/>
      <c r="BA1573" s="33"/>
      <c r="BB1573" s="33"/>
      <c r="BC1573" s="34">
        <f t="shared" si="237"/>
        <v>0</v>
      </c>
      <c r="BD1573" s="34">
        <f t="shared" si="238"/>
        <v>0</v>
      </c>
      <c r="BE1573" s="34">
        <f t="shared" si="239"/>
        <v>0</v>
      </c>
      <c r="BF1573" s="34">
        <f t="shared" si="236"/>
        <v>0</v>
      </c>
      <c r="BG1573" s="34">
        <f t="shared" si="240"/>
        <v>0</v>
      </c>
      <c r="BH1573" s="34">
        <f t="shared" si="241"/>
        <v>0</v>
      </c>
      <c r="BI1573" s="34">
        <f t="shared" si="242"/>
        <v>0</v>
      </c>
      <c r="BJ1573" s="84"/>
    </row>
    <row r="1574" spans="1:62" s="4" customFormat="1" ht="12.75">
      <c r="A1574" s="33"/>
      <c r="B1574" s="33"/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28"/>
      <c r="AE1574" s="28"/>
      <c r="AF1574" s="33"/>
      <c r="AG1574" s="33"/>
      <c r="AH1574" s="33"/>
      <c r="AI1574" s="33"/>
      <c r="AJ1574" s="33"/>
      <c r="AK1574" s="33"/>
      <c r="AL1574" s="33"/>
      <c r="AM1574" s="33"/>
      <c r="AN1574" s="33"/>
      <c r="AO1574" s="33"/>
      <c r="AP1574" s="33"/>
      <c r="AQ1574" s="33"/>
      <c r="AR1574" s="33"/>
      <c r="AS1574" s="33"/>
      <c r="AT1574" s="33"/>
      <c r="AU1574" s="33"/>
      <c r="AV1574" s="33"/>
      <c r="AW1574" s="33"/>
      <c r="AX1574" s="33"/>
      <c r="AY1574" s="33"/>
      <c r="AZ1574" s="33"/>
      <c r="BA1574" s="33"/>
      <c r="BB1574" s="33"/>
      <c r="BC1574" s="34">
        <f t="shared" si="237"/>
        <v>0</v>
      </c>
      <c r="BD1574" s="34">
        <f t="shared" si="238"/>
        <v>0</v>
      </c>
      <c r="BE1574" s="34">
        <f t="shared" si="239"/>
        <v>0</v>
      </c>
      <c r="BF1574" s="34">
        <f t="shared" si="236"/>
        <v>0</v>
      </c>
      <c r="BG1574" s="34">
        <f t="shared" si="240"/>
        <v>0</v>
      </c>
      <c r="BH1574" s="34">
        <f t="shared" si="241"/>
        <v>0</v>
      </c>
      <c r="BI1574" s="34">
        <f t="shared" si="242"/>
        <v>0</v>
      </c>
      <c r="BJ1574" s="84"/>
    </row>
    <row r="1575" spans="1:62" s="4" customFormat="1" ht="12.75">
      <c r="A1575" s="33"/>
      <c r="B1575" s="33"/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28"/>
      <c r="AE1575" s="28"/>
      <c r="AF1575" s="33"/>
      <c r="AG1575" s="33"/>
      <c r="AH1575" s="33"/>
      <c r="AI1575" s="33"/>
      <c r="AJ1575" s="33"/>
      <c r="AK1575" s="33"/>
      <c r="AL1575" s="33"/>
      <c r="AM1575" s="33"/>
      <c r="AN1575" s="33"/>
      <c r="AO1575" s="33"/>
      <c r="AP1575" s="33"/>
      <c r="AQ1575" s="33"/>
      <c r="AR1575" s="33"/>
      <c r="AS1575" s="33"/>
      <c r="AT1575" s="33"/>
      <c r="AU1575" s="33"/>
      <c r="AV1575" s="33"/>
      <c r="AW1575" s="33"/>
      <c r="AX1575" s="33"/>
      <c r="AY1575" s="33"/>
      <c r="AZ1575" s="33"/>
      <c r="BA1575" s="33"/>
      <c r="BB1575" s="33"/>
      <c r="BC1575" s="34">
        <f t="shared" si="237"/>
        <v>0</v>
      </c>
      <c r="BD1575" s="34">
        <f t="shared" si="238"/>
        <v>0</v>
      </c>
      <c r="BE1575" s="34">
        <f t="shared" si="239"/>
        <v>0</v>
      </c>
      <c r="BF1575" s="34">
        <f t="shared" si="236"/>
        <v>0</v>
      </c>
      <c r="BG1575" s="34">
        <f t="shared" si="240"/>
        <v>0</v>
      </c>
      <c r="BH1575" s="34">
        <f t="shared" si="241"/>
        <v>0</v>
      </c>
      <c r="BI1575" s="34">
        <f t="shared" si="242"/>
        <v>0</v>
      </c>
      <c r="BJ1575" s="84"/>
    </row>
    <row r="1576" spans="1:62" s="4" customFormat="1" ht="12.75">
      <c r="A1576" s="33"/>
      <c r="B1576" s="33"/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28"/>
      <c r="AE1576" s="28"/>
      <c r="AF1576" s="33"/>
      <c r="AG1576" s="33"/>
      <c r="AH1576" s="33"/>
      <c r="AI1576" s="33"/>
      <c r="AJ1576" s="33"/>
      <c r="AK1576" s="33"/>
      <c r="AL1576" s="33"/>
      <c r="AM1576" s="33"/>
      <c r="AN1576" s="33"/>
      <c r="AO1576" s="33"/>
      <c r="AP1576" s="33"/>
      <c r="AQ1576" s="33"/>
      <c r="AR1576" s="33"/>
      <c r="AS1576" s="33"/>
      <c r="AT1576" s="33"/>
      <c r="AU1576" s="33"/>
      <c r="AV1576" s="33"/>
      <c r="AW1576" s="33"/>
      <c r="AX1576" s="33"/>
      <c r="AY1576" s="33"/>
      <c r="AZ1576" s="33"/>
      <c r="BA1576" s="33"/>
      <c r="BB1576" s="33"/>
      <c r="BC1576" s="34">
        <f t="shared" si="237"/>
        <v>0</v>
      </c>
      <c r="BD1576" s="34">
        <f t="shared" si="238"/>
        <v>0</v>
      </c>
      <c r="BE1576" s="34">
        <f t="shared" si="239"/>
        <v>0</v>
      </c>
      <c r="BF1576" s="34">
        <f t="shared" si="236"/>
        <v>0</v>
      </c>
      <c r="BG1576" s="34">
        <f t="shared" si="240"/>
        <v>0</v>
      </c>
      <c r="BH1576" s="34">
        <f t="shared" si="241"/>
        <v>0</v>
      </c>
      <c r="BI1576" s="34">
        <f t="shared" si="242"/>
        <v>0</v>
      </c>
      <c r="BJ1576" s="84"/>
    </row>
    <row r="1577" spans="1:62" s="4" customFormat="1" ht="12.75">
      <c r="A1577" s="33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28"/>
      <c r="AE1577" s="28"/>
      <c r="AF1577" s="33"/>
      <c r="AG1577" s="33"/>
      <c r="AH1577" s="33"/>
      <c r="AI1577" s="33"/>
      <c r="AJ1577" s="33"/>
      <c r="AK1577" s="33"/>
      <c r="AL1577" s="33"/>
      <c r="AM1577" s="33"/>
      <c r="AN1577" s="33"/>
      <c r="AO1577" s="33"/>
      <c r="AP1577" s="33"/>
      <c r="AQ1577" s="33"/>
      <c r="AR1577" s="33"/>
      <c r="AS1577" s="33"/>
      <c r="AT1577" s="33"/>
      <c r="AU1577" s="33"/>
      <c r="AV1577" s="33"/>
      <c r="AW1577" s="33"/>
      <c r="AX1577" s="33"/>
      <c r="AY1577" s="33"/>
      <c r="AZ1577" s="33"/>
      <c r="BA1577" s="33"/>
      <c r="BB1577" s="33"/>
      <c r="BC1577" s="34">
        <f t="shared" si="237"/>
        <v>0</v>
      </c>
      <c r="BD1577" s="34">
        <f t="shared" si="238"/>
        <v>0</v>
      </c>
      <c r="BE1577" s="34">
        <f t="shared" si="239"/>
        <v>0</v>
      </c>
      <c r="BF1577" s="34">
        <f t="shared" si="236"/>
        <v>0</v>
      </c>
      <c r="BG1577" s="34">
        <f t="shared" si="240"/>
        <v>0</v>
      </c>
      <c r="BH1577" s="34">
        <f t="shared" si="241"/>
        <v>0</v>
      </c>
      <c r="BI1577" s="34">
        <f t="shared" si="242"/>
        <v>0</v>
      </c>
      <c r="BJ1577" s="84"/>
    </row>
    <row r="1578" spans="1:62" s="4" customFormat="1" ht="12.75">
      <c r="A1578" s="33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28"/>
      <c r="AE1578" s="28"/>
      <c r="AF1578" s="33"/>
      <c r="AG1578" s="33"/>
      <c r="AH1578" s="33"/>
      <c r="AI1578" s="33"/>
      <c r="AJ1578" s="33"/>
      <c r="AK1578" s="33"/>
      <c r="AL1578" s="33"/>
      <c r="AM1578" s="33"/>
      <c r="AN1578" s="33"/>
      <c r="AO1578" s="33"/>
      <c r="AP1578" s="33"/>
      <c r="AQ1578" s="33"/>
      <c r="AR1578" s="33"/>
      <c r="AS1578" s="33"/>
      <c r="AT1578" s="33"/>
      <c r="AU1578" s="33"/>
      <c r="AV1578" s="33"/>
      <c r="AW1578" s="33"/>
      <c r="AX1578" s="33"/>
      <c r="AY1578" s="33"/>
      <c r="AZ1578" s="33"/>
      <c r="BA1578" s="33"/>
      <c r="BB1578" s="33"/>
      <c r="BC1578" s="34">
        <f t="shared" si="237"/>
        <v>0</v>
      </c>
      <c r="BD1578" s="34">
        <f t="shared" si="238"/>
        <v>0</v>
      </c>
      <c r="BE1578" s="34">
        <f t="shared" si="239"/>
        <v>0</v>
      </c>
      <c r="BF1578" s="34">
        <f t="shared" si="236"/>
        <v>0</v>
      </c>
      <c r="BG1578" s="34">
        <f t="shared" si="240"/>
        <v>0</v>
      </c>
      <c r="BH1578" s="34">
        <f t="shared" si="241"/>
        <v>0</v>
      </c>
      <c r="BI1578" s="34">
        <f t="shared" si="242"/>
        <v>0</v>
      </c>
      <c r="BJ1578" s="84"/>
    </row>
    <row r="1579" spans="1:62" s="4" customFormat="1" ht="12.75">
      <c r="A1579" s="33"/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28"/>
      <c r="AE1579" s="28"/>
      <c r="AF1579" s="33"/>
      <c r="AG1579" s="33"/>
      <c r="AH1579" s="33"/>
      <c r="AI1579" s="33"/>
      <c r="AJ1579" s="33"/>
      <c r="AK1579" s="33"/>
      <c r="AL1579" s="33"/>
      <c r="AM1579" s="33"/>
      <c r="AN1579" s="33"/>
      <c r="AO1579" s="33"/>
      <c r="AP1579" s="33"/>
      <c r="AQ1579" s="33"/>
      <c r="AR1579" s="33"/>
      <c r="AS1579" s="33"/>
      <c r="AT1579" s="33"/>
      <c r="AU1579" s="33"/>
      <c r="AV1579" s="33"/>
      <c r="AW1579" s="33"/>
      <c r="AX1579" s="33"/>
      <c r="AY1579" s="33"/>
      <c r="AZ1579" s="33"/>
      <c r="BA1579" s="33"/>
      <c r="BB1579" s="33"/>
      <c r="BC1579" s="34">
        <f t="shared" si="237"/>
        <v>0</v>
      </c>
      <c r="BD1579" s="34">
        <f t="shared" si="238"/>
        <v>0</v>
      </c>
      <c r="BE1579" s="34">
        <f t="shared" si="239"/>
        <v>0</v>
      </c>
      <c r="BF1579" s="34">
        <f t="shared" si="236"/>
        <v>0</v>
      </c>
      <c r="BG1579" s="34">
        <f t="shared" si="240"/>
        <v>0</v>
      </c>
      <c r="BH1579" s="34">
        <f t="shared" si="241"/>
        <v>0</v>
      </c>
      <c r="BI1579" s="34">
        <f t="shared" si="242"/>
        <v>0</v>
      </c>
      <c r="BJ1579" s="84"/>
    </row>
    <row r="1580" spans="1:62" s="4" customFormat="1" ht="12.75">
      <c r="A1580" s="33"/>
      <c r="B1580" s="33"/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28"/>
      <c r="AE1580" s="28"/>
      <c r="AF1580" s="33"/>
      <c r="AG1580" s="33"/>
      <c r="AH1580" s="33"/>
      <c r="AI1580" s="33"/>
      <c r="AJ1580" s="33"/>
      <c r="AK1580" s="33"/>
      <c r="AL1580" s="33"/>
      <c r="AM1580" s="33"/>
      <c r="AN1580" s="33"/>
      <c r="AO1580" s="33"/>
      <c r="AP1580" s="33"/>
      <c r="AQ1580" s="33"/>
      <c r="AR1580" s="33"/>
      <c r="AS1580" s="33"/>
      <c r="AT1580" s="33"/>
      <c r="AU1580" s="33"/>
      <c r="AV1580" s="33"/>
      <c r="AW1580" s="33"/>
      <c r="AX1580" s="33"/>
      <c r="AY1580" s="33"/>
      <c r="AZ1580" s="33"/>
      <c r="BA1580" s="33"/>
      <c r="BB1580" s="33"/>
      <c r="BC1580" s="34">
        <f t="shared" si="237"/>
        <v>0</v>
      </c>
      <c r="BD1580" s="34">
        <f t="shared" si="238"/>
        <v>0</v>
      </c>
      <c r="BE1580" s="34">
        <f t="shared" si="239"/>
        <v>0</v>
      </c>
      <c r="BF1580" s="34">
        <f t="shared" si="236"/>
        <v>0</v>
      </c>
      <c r="BG1580" s="34">
        <f t="shared" si="240"/>
        <v>0</v>
      </c>
      <c r="BH1580" s="34">
        <f t="shared" si="241"/>
        <v>0</v>
      </c>
      <c r="BI1580" s="34">
        <f t="shared" si="242"/>
        <v>0</v>
      </c>
      <c r="BJ1580" s="84"/>
    </row>
    <row r="1581" spans="1:62" s="4" customFormat="1" ht="12.75">
      <c r="A1581" s="33"/>
      <c r="B1581" s="33"/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28"/>
      <c r="AE1581" s="28"/>
      <c r="AF1581" s="33"/>
      <c r="AG1581" s="33"/>
      <c r="AH1581" s="33"/>
      <c r="AI1581" s="33"/>
      <c r="AJ1581" s="33"/>
      <c r="AK1581" s="33"/>
      <c r="AL1581" s="33"/>
      <c r="AM1581" s="33"/>
      <c r="AN1581" s="33"/>
      <c r="AO1581" s="33"/>
      <c r="AP1581" s="33"/>
      <c r="AQ1581" s="33"/>
      <c r="AR1581" s="33"/>
      <c r="AS1581" s="33"/>
      <c r="AT1581" s="33"/>
      <c r="AU1581" s="33"/>
      <c r="AV1581" s="33"/>
      <c r="AW1581" s="33"/>
      <c r="AX1581" s="33"/>
      <c r="AY1581" s="33"/>
      <c r="AZ1581" s="33"/>
      <c r="BA1581" s="33"/>
      <c r="BB1581" s="33"/>
      <c r="BC1581" s="34">
        <f t="shared" si="237"/>
        <v>0</v>
      </c>
      <c r="BD1581" s="34">
        <f t="shared" si="238"/>
        <v>0</v>
      </c>
      <c r="BE1581" s="34">
        <f t="shared" si="239"/>
        <v>0</v>
      </c>
      <c r="BF1581" s="34">
        <f t="shared" si="236"/>
        <v>0</v>
      </c>
      <c r="BG1581" s="34">
        <f t="shared" si="240"/>
        <v>0</v>
      </c>
      <c r="BH1581" s="34">
        <f t="shared" si="241"/>
        <v>0</v>
      </c>
      <c r="BI1581" s="34">
        <f t="shared" si="242"/>
        <v>0</v>
      </c>
      <c r="BJ1581" s="84"/>
    </row>
    <row r="1582" spans="1:62" s="4" customFormat="1" ht="12.75">
      <c r="A1582" s="33"/>
      <c r="B1582" s="33"/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28"/>
      <c r="AE1582" s="28"/>
      <c r="AF1582" s="33"/>
      <c r="AG1582" s="33"/>
      <c r="AH1582" s="33"/>
      <c r="AI1582" s="33"/>
      <c r="AJ1582" s="33"/>
      <c r="AK1582" s="33"/>
      <c r="AL1582" s="33"/>
      <c r="AM1582" s="33"/>
      <c r="AN1582" s="33"/>
      <c r="AO1582" s="33"/>
      <c r="AP1582" s="33"/>
      <c r="AQ1582" s="33"/>
      <c r="AR1582" s="33"/>
      <c r="AS1582" s="33"/>
      <c r="AT1582" s="33"/>
      <c r="AU1582" s="33"/>
      <c r="AV1582" s="33"/>
      <c r="AW1582" s="33"/>
      <c r="AX1582" s="33"/>
      <c r="AY1582" s="33"/>
      <c r="AZ1582" s="33"/>
      <c r="BA1582" s="33"/>
      <c r="BB1582" s="33"/>
      <c r="BC1582" s="34">
        <f t="shared" si="237"/>
        <v>0</v>
      </c>
      <c r="BD1582" s="34">
        <f t="shared" si="238"/>
        <v>0</v>
      </c>
      <c r="BE1582" s="34">
        <f t="shared" si="239"/>
        <v>0</v>
      </c>
      <c r="BF1582" s="34">
        <f t="shared" si="236"/>
        <v>0</v>
      </c>
      <c r="BG1582" s="34">
        <f t="shared" si="240"/>
        <v>0</v>
      </c>
      <c r="BH1582" s="34">
        <f t="shared" si="241"/>
        <v>0</v>
      </c>
      <c r="BI1582" s="34">
        <f t="shared" si="242"/>
        <v>0</v>
      </c>
      <c r="BJ1582" s="84"/>
    </row>
    <row r="1583" spans="1:62" s="4" customFormat="1" ht="12.75">
      <c r="A1583" s="33"/>
      <c r="B1583" s="33"/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28"/>
      <c r="AE1583" s="28"/>
      <c r="AF1583" s="33"/>
      <c r="AG1583" s="33"/>
      <c r="AH1583" s="33"/>
      <c r="AI1583" s="33"/>
      <c r="AJ1583" s="33"/>
      <c r="AK1583" s="33"/>
      <c r="AL1583" s="33"/>
      <c r="AM1583" s="33"/>
      <c r="AN1583" s="33"/>
      <c r="AO1583" s="33"/>
      <c r="AP1583" s="33"/>
      <c r="AQ1583" s="33"/>
      <c r="AR1583" s="33"/>
      <c r="AS1583" s="33"/>
      <c r="AT1583" s="33"/>
      <c r="AU1583" s="33"/>
      <c r="AV1583" s="33"/>
      <c r="AW1583" s="33"/>
      <c r="AX1583" s="33"/>
      <c r="AY1583" s="33"/>
      <c r="AZ1583" s="33"/>
      <c r="BA1583" s="33"/>
      <c r="BB1583" s="33"/>
      <c r="BC1583" s="34">
        <f t="shared" si="237"/>
        <v>0</v>
      </c>
      <c r="BD1583" s="34">
        <f t="shared" si="238"/>
        <v>0</v>
      </c>
      <c r="BE1583" s="34">
        <f t="shared" si="239"/>
        <v>0</v>
      </c>
      <c r="BF1583" s="34">
        <f t="shared" si="236"/>
        <v>0</v>
      </c>
      <c r="BG1583" s="34">
        <f t="shared" si="240"/>
        <v>0</v>
      </c>
      <c r="BH1583" s="34">
        <f t="shared" si="241"/>
        <v>0</v>
      </c>
      <c r="BI1583" s="34">
        <f t="shared" si="242"/>
        <v>0</v>
      </c>
      <c r="BJ1583" s="84"/>
    </row>
    <row r="1584" spans="1:62" s="4" customFormat="1" ht="12.75">
      <c r="A1584" s="33"/>
      <c r="B1584" s="33"/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28"/>
      <c r="AE1584" s="28"/>
      <c r="AF1584" s="33"/>
      <c r="AG1584" s="33"/>
      <c r="AH1584" s="33"/>
      <c r="AI1584" s="33"/>
      <c r="AJ1584" s="33"/>
      <c r="AK1584" s="33"/>
      <c r="AL1584" s="33"/>
      <c r="AM1584" s="33"/>
      <c r="AN1584" s="33"/>
      <c r="AO1584" s="33"/>
      <c r="AP1584" s="33"/>
      <c r="AQ1584" s="33"/>
      <c r="AR1584" s="33"/>
      <c r="AS1584" s="33"/>
      <c r="AT1584" s="33"/>
      <c r="AU1584" s="33"/>
      <c r="AV1584" s="33"/>
      <c r="AW1584" s="33"/>
      <c r="AX1584" s="33"/>
      <c r="AY1584" s="33"/>
      <c r="AZ1584" s="33"/>
      <c r="BA1584" s="33"/>
      <c r="BB1584" s="33"/>
      <c r="BC1584" s="34">
        <f t="shared" si="237"/>
        <v>0</v>
      </c>
      <c r="BD1584" s="34">
        <f t="shared" si="238"/>
        <v>0</v>
      </c>
      <c r="BE1584" s="34">
        <f t="shared" si="239"/>
        <v>0</v>
      </c>
      <c r="BF1584" s="34">
        <f t="shared" si="236"/>
        <v>0</v>
      </c>
      <c r="BG1584" s="34">
        <f t="shared" si="240"/>
        <v>0</v>
      </c>
      <c r="BH1584" s="34">
        <f t="shared" si="241"/>
        <v>0</v>
      </c>
      <c r="BI1584" s="34">
        <f t="shared" si="242"/>
        <v>0</v>
      </c>
      <c r="BJ1584" s="84"/>
    </row>
    <row r="1585" spans="1:62" s="4" customFormat="1" ht="12.75">
      <c r="A1585" s="33"/>
      <c r="B1585" s="33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28"/>
      <c r="AE1585" s="28"/>
      <c r="AF1585" s="33"/>
      <c r="AG1585" s="33"/>
      <c r="AH1585" s="33"/>
      <c r="AI1585" s="33"/>
      <c r="AJ1585" s="33"/>
      <c r="AK1585" s="33"/>
      <c r="AL1585" s="33"/>
      <c r="AM1585" s="33"/>
      <c r="AN1585" s="33"/>
      <c r="AO1585" s="33"/>
      <c r="AP1585" s="33"/>
      <c r="AQ1585" s="33"/>
      <c r="AR1585" s="33"/>
      <c r="AS1585" s="33"/>
      <c r="AT1585" s="33"/>
      <c r="AU1585" s="33"/>
      <c r="AV1585" s="33"/>
      <c r="AW1585" s="33"/>
      <c r="AX1585" s="33"/>
      <c r="AY1585" s="33"/>
      <c r="AZ1585" s="33"/>
      <c r="BA1585" s="33"/>
      <c r="BB1585" s="33"/>
      <c r="BC1585" s="34">
        <f t="shared" si="237"/>
        <v>0</v>
      </c>
      <c r="BD1585" s="34">
        <f t="shared" si="238"/>
        <v>0</v>
      </c>
      <c r="BE1585" s="34">
        <f t="shared" si="239"/>
        <v>0</v>
      </c>
      <c r="BF1585" s="34">
        <f t="shared" si="236"/>
        <v>0</v>
      </c>
      <c r="BG1585" s="34">
        <f t="shared" si="240"/>
        <v>0</v>
      </c>
      <c r="BH1585" s="34">
        <f t="shared" si="241"/>
        <v>0</v>
      </c>
      <c r="BI1585" s="34">
        <f t="shared" si="242"/>
        <v>0</v>
      </c>
      <c r="BJ1585" s="84"/>
    </row>
    <row r="1586" spans="1:62" s="4" customFormat="1" ht="12.75">
      <c r="A1586" s="33"/>
      <c r="B1586" s="33"/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28"/>
      <c r="AE1586" s="28"/>
      <c r="AF1586" s="33"/>
      <c r="AG1586" s="33"/>
      <c r="AH1586" s="33"/>
      <c r="AI1586" s="33"/>
      <c r="AJ1586" s="33"/>
      <c r="AK1586" s="33"/>
      <c r="AL1586" s="33"/>
      <c r="AM1586" s="33"/>
      <c r="AN1586" s="33"/>
      <c r="AO1586" s="33"/>
      <c r="AP1586" s="33"/>
      <c r="AQ1586" s="33"/>
      <c r="AR1586" s="33"/>
      <c r="AS1586" s="33"/>
      <c r="AT1586" s="33"/>
      <c r="AU1586" s="33"/>
      <c r="AV1586" s="33"/>
      <c r="AW1586" s="33"/>
      <c r="AX1586" s="33"/>
      <c r="AY1586" s="33"/>
      <c r="AZ1586" s="33"/>
      <c r="BA1586" s="33"/>
      <c r="BB1586" s="33"/>
      <c r="BC1586" s="34">
        <f t="shared" si="237"/>
        <v>0</v>
      </c>
      <c r="BD1586" s="34">
        <f t="shared" si="238"/>
        <v>0</v>
      </c>
      <c r="BE1586" s="34">
        <f t="shared" si="239"/>
        <v>0</v>
      </c>
      <c r="BF1586" s="34">
        <f t="shared" si="236"/>
        <v>0</v>
      </c>
      <c r="BG1586" s="34">
        <f t="shared" si="240"/>
        <v>0</v>
      </c>
      <c r="BH1586" s="34">
        <f t="shared" si="241"/>
        <v>0</v>
      </c>
      <c r="BI1586" s="34">
        <f t="shared" si="242"/>
        <v>0</v>
      </c>
      <c r="BJ1586" s="84"/>
    </row>
    <row r="1587" spans="1:62" s="4" customFormat="1" ht="12.75">
      <c r="A1587" s="33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28"/>
      <c r="AE1587" s="28"/>
      <c r="AF1587" s="33"/>
      <c r="AG1587" s="33"/>
      <c r="AH1587" s="33"/>
      <c r="AI1587" s="33"/>
      <c r="AJ1587" s="33"/>
      <c r="AK1587" s="33"/>
      <c r="AL1587" s="33"/>
      <c r="AM1587" s="33"/>
      <c r="AN1587" s="33"/>
      <c r="AO1587" s="33"/>
      <c r="AP1587" s="33"/>
      <c r="AQ1587" s="33"/>
      <c r="AR1587" s="33"/>
      <c r="AS1587" s="33"/>
      <c r="AT1587" s="33"/>
      <c r="AU1587" s="33"/>
      <c r="AV1587" s="33"/>
      <c r="AW1587" s="33"/>
      <c r="AX1587" s="33"/>
      <c r="AY1587" s="33"/>
      <c r="AZ1587" s="33"/>
      <c r="BA1587" s="33"/>
      <c r="BB1587" s="33"/>
      <c r="BC1587" s="34">
        <f t="shared" si="237"/>
        <v>0</v>
      </c>
      <c r="BD1587" s="34">
        <f t="shared" si="238"/>
        <v>0</v>
      </c>
      <c r="BE1587" s="34">
        <f t="shared" si="239"/>
        <v>0</v>
      </c>
      <c r="BF1587" s="34">
        <f aca="true" t="shared" si="243" ref="BF1587:BF1650">BB1586+AX1587+AT1587+AP1587+AL1587+AH1587+AD1587+Z1587+V1587+R1587+N1587+L1587+J1587+H1587</f>
        <v>0</v>
      </c>
      <c r="BG1587" s="34">
        <f t="shared" si="240"/>
        <v>0</v>
      </c>
      <c r="BH1587" s="34">
        <f t="shared" si="241"/>
        <v>0</v>
      </c>
      <c r="BI1587" s="34">
        <f t="shared" si="242"/>
        <v>0</v>
      </c>
      <c r="BJ1587" s="84"/>
    </row>
    <row r="1588" spans="1:62" s="4" customFormat="1" ht="12.75">
      <c r="A1588" s="33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28"/>
      <c r="AE1588" s="28"/>
      <c r="AF1588" s="33"/>
      <c r="AG1588" s="33"/>
      <c r="AH1588" s="33"/>
      <c r="AI1588" s="33"/>
      <c r="AJ1588" s="33"/>
      <c r="AK1588" s="33"/>
      <c r="AL1588" s="33"/>
      <c r="AM1588" s="33"/>
      <c r="AN1588" s="33"/>
      <c r="AO1588" s="33"/>
      <c r="AP1588" s="33"/>
      <c r="AQ1588" s="33"/>
      <c r="AR1588" s="33"/>
      <c r="AS1588" s="33"/>
      <c r="AT1588" s="33"/>
      <c r="AU1588" s="33"/>
      <c r="AV1588" s="33"/>
      <c r="AW1588" s="33"/>
      <c r="AX1588" s="33"/>
      <c r="AY1588" s="33"/>
      <c r="AZ1588" s="33"/>
      <c r="BA1588" s="33"/>
      <c r="BB1588" s="33"/>
      <c r="BC1588" s="34">
        <f aca="true" t="shared" si="244" ref="BC1588:BC1651">AY1588+AU1588+AQ1588+AM1588+AI1588+AE1588+AA1588+W1588+S1588+O1588</f>
        <v>0</v>
      </c>
      <c r="BD1588" s="34">
        <f aca="true" t="shared" si="245" ref="BD1588:BD1651">AZ1588+AV1588+AR1588+AN1588+AJ1588+AF1588+AB1588+X1588+T1588+P1588+M1588+K1588+I1588+G1588</f>
        <v>0</v>
      </c>
      <c r="BE1588" s="34">
        <f aca="true" t="shared" si="246" ref="BE1588:BE1651">BA1588+AW1588+AS1588+AO1588+AK1588+AG1588+AC1588+Y1588+U1588+Q1588</f>
        <v>0</v>
      </c>
      <c r="BF1588" s="34">
        <f t="shared" si="243"/>
        <v>0</v>
      </c>
      <c r="BG1588" s="34">
        <f aca="true" t="shared" si="247" ref="BG1588:BG1651">BC1588+BE1588</f>
        <v>0</v>
      </c>
      <c r="BH1588" s="34">
        <f aca="true" t="shared" si="248" ref="BH1588:BH1651">BD1588+BF1588</f>
        <v>0</v>
      </c>
      <c r="BI1588" s="34">
        <f aca="true" t="shared" si="249" ref="BI1588:BI1651">C1588</f>
        <v>0</v>
      </c>
      <c r="BJ1588" s="84"/>
    </row>
    <row r="1589" spans="1:62" s="4" customFormat="1" ht="12.75">
      <c r="A1589" s="33"/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28"/>
      <c r="AE1589" s="28"/>
      <c r="AF1589" s="33"/>
      <c r="AG1589" s="33"/>
      <c r="AH1589" s="33"/>
      <c r="AI1589" s="33"/>
      <c r="AJ1589" s="33"/>
      <c r="AK1589" s="33"/>
      <c r="AL1589" s="33"/>
      <c r="AM1589" s="33"/>
      <c r="AN1589" s="33"/>
      <c r="AO1589" s="33"/>
      <c r="AP1589" s="33"/>
      <c r="AQ1589" s="33"/>
      <c r="AR1589" s="33"/>
      <c r="AS1589" s="33"/>
      <c r="AT1589" s="33"/>
      <c r="AU1589" s="33"/>
      <c r="AV1589" s="33"/>
      <c r="AW1589" s="33"/>
      <c r="AX1589" s="33"/>
      <c r="AY1589" s="33"/>
      <c r="AZ1589" s="33"/>
      <c r="BA1589" s="33"/>
      <c r="BB1589" s="33"/>
      <c r="BC1589" s="34">
        <f t="shared" si="244"/>
        <v>0</v>
      </c>
      <c r="BD1589" s="34">
        <f t="shared" si="245"/>
        <v>0</v>
      </c>
      <c r="BE1589" s="34">
        <f t="shared" si="246"/>
        <v>0</v>
      </c>
      <c r="BF1589" s="34">
        <f t="shared" si="243"/>
        <v>0</v>
      </c>
      <c r="BG1589" s="34">
        <f t="shared" si="247"/>
        <v>0</v>
      </c>
      <c r="BH1589" s="34">
        <f t="shared" si="248"/>
        <v>0</v>
      </c>
      <c r="BI1589" s="34">
        <f t="shared" si="249"/>
        <v>0</v>
      </c>
      <c r="BJ1589" s="84"/>
    </row>
    <row r="1590" spans="1:62" s="4" customFormat="1" ht="12.75">
      <c r="A1590" s="33"/>
      <c r="B1590" s="33"/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28"/>
      <c r="AE1590" s="28"/>
      <c r="AF1590" s="33"/>
      <c r="AG1590" s="33"/>
      <c r="AH1590" s="33"/>
      <c r="AI1590" s="33"/>
      <c r="AJ1590" s="33"/>
      <c r="AK1590" s="33"/>
      <c r="AL1590" s="33"/>
      <c r="AM1590" s="33"/>
      <c r="AN1590" s="33"/>
      <c r="AO1590" s="33"/>
      <c r="AP1590" s="33"/>
      <c r="AQ1590" s="33"/>
      <c r="AR1590" s="33"/>
      <c r="AS1590" s="33"/>
      <c r="AT1590" s="33"/>
      <c r="AU1590" s="33"/>
      <c r="AV1590" s="33"/>
      <c r="AW1590" s="33"/>
      <c r="AX1590" s="33"/>
      <c r="AY1590" s="33"/>
      <c r="AZ1590" s="33"/>
      <c r="BA1590" s="33"/>
      <c r="BB1590" s="33"/>
      <c r="BC1590" s="34">
        <f t="shared" si="244"/>
        <v>0</v>
      </c>
      <c r="BD1590" s="34">
        <f t="shared" si="245"/>
        <v>0</v>
      </c>
      <c r="BE1590" s="34">
        <f t="shared" si="246"/>
        <v>0</v>
      </c>
      <c r="BF1590" s="34">
        <f t="shared" si="243"/>
        <v>0</v>
      </c>
      <c r="BG1590" s="34">
        <f t="shared" si="247"/>
        <v>0</v>
      </c>
      <c r="BH1590" s="34">
        <f t="shared" si="248"/>
        <v>0</v>
      </c>
      <c r="BI1590" s="34">
        <f t="shared" si="249"/>
        <v>0</v>
      </c>
      <c r="BJ1590" s="84"/>
    </row>
    <row r="1591" spans="1:62" s="4" customFormat="1" ht="12.75">
      <c r="A1591" s="33"/>
      <c r="B1591" s="33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28"/>
      <c r="AE1591" s="28"/>
      <c r="AF1591" s="33"/>
      <c r="AG1591" s="33"/>
      <c r="AH1591" s="33"/>
      <c r="AI1591" s="33"/>
      <c r="AJ1591" s="33"/>
      <c r="AK1591" s="33"/>
      <c r="AL1591" s="33"/>
      <c r="AM1591" s="33"/>
      <c r="AN1591" s="33"/>
      <c r="AO1591" s="33"/>
      <c r="AP1591" s="33"/>
      <c r="AQ1591" s="33"/>
      <c r="AR1591" s="33"/>
      <c r="AS1591" s="33"/>
      <c r="AT1591" s="33"/>
      <c r="AU1591" s="33"/>
      <c r="AV1591" s="33"/>
      <c r="AW1591" s="33"/>
      <c r="AX1591" s="33"/>
      <c r="AY1591" s="33"/>
      <c r="AZ1591" s="33"/>
      <c r="BA1591" s="33"/>
      <c r="BB1591" s="33"/>
      <c r="BC1591" s="34">
        <f t="shared" si="244"/>
        <v>0</v>
      </c>
      <c r="BD1591" s="34">
        <f t="shared" si="245"/>
        <v>0</v>
      </c>
      <c r="BE1591" s="34">
        <f t="shared" si="246"/>
        <v>0</v>
      </c>
      <c r="BF1591" s="34">
        <f t="shared" si="243"/>
        <v>0</v>
      </c>
      <c r="BG1591" s="34">
        <f t="shared" si="247"/>
        <v>0</v>
      </c>
      <c r="BH1591" s="34">
        <f t="shared" si="248"/>
        <v>0</v>
      </c>
      <c r="BI1591" s="34">
        <f t="shared" si="249"/>
        <v>0</v>
      </c>
      <c r="BJ1591" s="84"/>
    </row>
    <row r="1592" spans="1:62" s="4" customFormat="1" ht="12.75">
      <c r="A1592" s="33"/>
      <c r="B1592" s="33"/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28"/>
      <c r="AE1592" s="28"/>
      <c r="AF1592" s="33"/>
      <c r="AG1592" s="33"/>
      <c r="AH1592" s="33"/>
      <c r="AI1592" s="33"/>
      <c r="AJ1592" s="33"/>
      <c r="AK1592" s="33"/>
      <c r="AL1592" s="33"/>
      <c r="AM1592" s="33"/>
      <c r="AN1592" s="33"/>
      <c r="AO1592" s="33"/>
      <c r="AP1592" s="33"/>
      <c r="AQ1592" s="33"/>
      <c r="AR1592" s="33"/>
      <c r="AS1592" s="33"/>
      <c r="AT1592" s="33"/>
      <c r="AU1592" s="33"/>
      <c r="AV1592" s="33"/>
      <c r="AW1592" s="33"/>
      <c r="AX1592" s="33"/>
      <c r="AY1592" s="33"/>
      <c r="AZ1592" s="33"/>
      <c r="BA1592" s="33"/>
      <c r="BB1592" s="33"/>
      <c r="BC1592" s="34">
        <f t="shared" si="244"/>
        <v>0</v>
      </c>
      <c r="BD1592" s="34">
        <f t="shared" si="245"/>
        <v>0</v>
      </c>
      <c r="BE1592" s="34">
        <f t="shared" si="246"/>
        <v>0</v>
      </c>
      <c r="BF1592" s="34">
        <f t="shared" si="243"/>
        <v>0</v>
      </c>
      <c r="BG1592" s="34">
        <f t="shared" si="247"/>
        <v>0</v>
      </c>
      <c r="BH1592" s="34">
        <f t="shared" si="248"/>
        <v>0</v>
      </c>
      <c r="BI1592" s="34">
        <f t="shared" si="249"/>
        <v>0</v>
      </c>
      <c r="BJ1592" s="84"/>
    </row>
    <row r="1593" spans="1:62" s="4" customFormat="1" ht="12.75">
      <c r="A1593" s="33"/>
      <c r="B1593" s="33"/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28"/>
      <c r="AE1593" s="28"/>
      <c r="AF1593" s="33"/>
      <c r="AG1593" s="33"/>
      <c r="AH1593" s="33"/>
      <c r="AI1593" s="33"/>
      <c r="AJ1593" s="33"/>
      <c r="AK1593" s="33"/>
      <c r="AL1593" s="33"/>
      <c r="AM1593" s="33"/>
      <c r="AN1593" s="33"/>
      <c r="AO1593" s="33"/>
      <c r="AP1593" s="33"/>
      <c r="AQ1593" s="33"/>
      <c r="AR1593" s="33"/>
      <c r="AS1593" s="33"/>
      <c r="AT1593" s="33"/>
      <c r="AU1593" s="33"/>
      <c r="AV1593" s="33"/>
      <c r="AW1593" s="33"/>
      <c r="AX1593" s="33"/>
      <c r="AY1593" s="33"/>
      <c r="AZ1593" s="33"/>
      <c r="BA1593" s="33"/>
      <c r="BB1593" s="33"/>
      <c r="BC1593" s="34">
        <f t="shared" si="244"/>
        <v>0</v>
      </c>
      <c r="BD1593" s="34">
        <f t="shared" si="245"/>
        <v>0</v>
      </c>
      <c r="BE1593" s="34">
        <f t="shared" si="246"/>
        <v>0</v>
      </c>
      <c r="BF1593" s="34">
        <f t="shared" si="243"/>
        <v>0</v>
      </c>
      <c r="BG1593" s="34">
        <f t="shared" si="247"/>
        <v>0</v>
      </c>
      <c r="BH1593" s="34">
        <f t="shared" si="248"/>
        <v>0</v>
      </c>
      <c r="BI1593" s="34">
        <f t="shared" si="249"/>
        <v>0</v>
      </c>
      <c r="BJ1593" s="84"/>
    </row>
    <row r="1594" spans="1:62" s="4" customFormat="1" ht="12.75">
      <c r="A1594" s="33"/>
      <c r="B1594" s="33"/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28"/>
      <c r="AE1594" s="28"/>
      <c r="AF1594" s="33"/>
      <c r="AG1594" s="33"/>
      <c r="AH1594" s="33"/>
      <c r="AI1594" s="33"/>
      <c r="AJ1594" s="33"/>
      <c r="AK1594" s="33"/>
      <c r="AL1594" s="33"/>
      <c r="AM1594" s="33"/>
      <c r="AN1594" s="33"/>
      <c r="AO1594" s="33"/>
      <c r="AP1594" s="33"/>
      <c r="AQ1594" s="33"/>
      <c r="AR1594" s="33"/>
      <c r="AS1594" s="33"/>
      <c r="AT1594" s="33"/>
      <c r="AU1594" s="33"/>
      <c r="AV1594" s="33"/>
      <c r="AW1594" s="33"/>
      <c r="AX1594" s="33"/>
      <c r="AY1594" s="33"/>
      <c r="AZ1594" s="33"/>
      <c r="BA1594" s="33"/>
      <c r="BB1594" s="33"/>
      <c r="BC1594" s="34">
        <f t="shared" si="244"/>
        <v>0</v>
      </c>
      <c r="BD1594" s="34">
        <f t="shared" si="245"/>
        <v>0</v>
      </c>
      <c r="BE1594" s="34">
        <f t="shared" si="246"/>
        <v>0</v>
      </c>
      <c r="BF1594" s="34">
        <f t="shared" si="243"/>
        <v>0</v>
      </c>
      <c r="BG1594" s="34">
        <f t="shared" si="247"/>
        <v>0</v>
      </c>
      <c r="BH1594" s="34">
        <f t="shared" si="248"/>
        <v>0</v>
      </c>
      <c r="BI1594" s="34">
        <f t="shared" si="249"/>
        <v>0</v>
      </c>
      <c r="BJ1594" s="84"/>
    </row>
    <row r="1595" spans="1:62" s="4" customFormat="1" ht="12.75">
      <c r="A1595" s="33"/>
      <c r="B1595" s="33"/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28"/>
      <c r="AE1595" s="28"/>
      <c r="AF1595" s="33"/>
      <c r="AG1595" s="33"/>
      <c r="AH1595" s="33"/>
      <c r="AI1595" s="33"/>
      <c r="AJ1595" s="33"/>
      <c r="AK1595" s="33"/>
      <c r="AL1595" s="33"/>
      <c r="AM1595" s="33"/>
      <c r="AN1595" s="33"/>
      <c r="AO1595" s="33"/>
      <c r="AP1595" s="33"/>
      <c r="AQ1595" s="33"/>
      <c r="AR1595" s="33"/>
      <c r="AS1595" s="33"/>
      <c r="AT1595" s="33"/>
      <c r="AU1595" s="33"/>
      <c r="AV1595" s="33"/>
      <c r="AW1595" s="33"/>
      <c r="AX1595" s="33"/>
      <c r="AY1595" s="33"/>
      <c r="AZ1595" s="33"/>
      <c r="BA1595" s="33"/>
      <c r="BB1595" s="33"/>
      <c r="BC1595" s="34">
        <f t="shared" si="244"/>
        <v>0</v>
      </c>
      <c r="BD1595" s="34">
        <f t="shared" si="245"/>
        <v>0</v>
      </c>
      <c r="BE1595" s="34">
        <f t="shared" si="246"/>
        <v>0</v>
      </c>
      <c r="BF1595" s="34">
        <f t="shared" si="243"/>
        <v>0</v>
      </c>
      <c r="BG1595" s="34">
        <f t="shared" si="247"/>
        <v>0</v>
      </c>
      <c r="BH1595" s="34">
        <f t="shared" si="248"/>
        <v>0</v>
      </c>
      <c r="BI1595" s="34">
        <f t="shared" si="249"/>
        <v>0</v>
      </c>
      <c r="BJ1595" s="84"/>
    </row>
    <row r="1596" spans="1:62" s="4" customFormat="1" ht="12.75">
      <c r="A1596" s="33"/>
      <c r="B1596" s="33"/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28"/>
      <c r="AE1596" s="28"/>
      <c r="AF1596" s="33"/>
      <c r="AG1596" s="33"/>
      <c r="AH1596" s="33"/>
      <c r="AI1596" s="33"/>
      <c r="AJ1596" s="33"/>
      <c r="AK1596" s="33"/>
      <c r="AL1596" s="33"/>
      <c r="AM1596" s="33"/>
      <c r="AN1596" s="33"/>
      <c r="AO1596" s="33"/>
      <c r="AP1596" s="33"/>
      <c r="AQ1596" s="33"/>
      <c r="AR1596" s="33"/>
      <c r="AS1596" s="33"/>
      <c r="AT1596" s="33"/>
      <c r="AU1596" s="33"/>
      <c r="AV1596" s="33"/>
      <c r="AW1596" s="33"/>
      <c r="AX1596" s="33"/>
      <c r="AY1596" s="33"/>
      <c r="AZ1596" s="33"/>
      <c r="BA1596" s="33"/>
      <c r="BB1596" s="33"/>
      <c r="BC1596" s="34">
        <f t="shared" si="244"/>
        <v>0</v>
      </c>
      <c r="BD1596" s="34">
        <f t="shared" si="245"/>
        <v>0</v>
      </c>
      <c r="BE1596" s="34">
        <f t="shared" si="246"/>
        <v>0</v>
      </c>
      <c r="BF1596" s="34">
        <f t="shared" si="243"/>
        <v>0</v>
      </c>
      <c r="BG1596" s="34">
        <f t="shared" si="247"/>
        <v>0</v>
      </c>
      <c r="BH1596" s="34">
        <f t="shared" si="248"/>
        <v>0</v>
      </c>
      <c r="BI1596" s="34">
        <f t="shared" si="249"/>
        <v>0</v>
      </c>
      <c r="BJ1596" s="84"/>
    </row>
    <row r="1597" spans="1:62" s="4" customFormat="1" ht="12.75">
      <c r="A1597" s="33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28"/>
      <c r="AE1597" s="28"/>
      <c r="AF1597" s="33"/>
      <c r="AG1597" s="33"/>
      <c r="AH1597" s="33"/>
      <c r="AI1597" s="33"/>
      <c r="AJ1597" s="33"/>
      <c r="AK1597" s="33"/>
      <c r="AL1597" s="33"/>
      <c r="AM1597" s="33"/>
      <c r="AN1597" s="33"/>
      <c r="AO1597" s="33"/>
      <c r="AP1597" s="33"/>
      <c r="AQ1597" s="33"/>
      <c r="AR1597" s="33"/>
      <c r="AS1597" s="33"/>
      <c r="AT1597" s="33"/>
      <c r="AU1597" s="33"/>
      <c r="AV1597" s="33"/>
      <c r="AW1597" s="33"/>
      <c r="AX1597" s="33"/>
      <c r="AY1597" s="33"/>
      <c r="AZ1597" s="33"/>
      <c r="BA1597" s="33"/>
      <c r="BB1597" s="33"/>
      <c r="BC1597" s="34">
        <f t="shared" si="244"/>
        <v>0</v>
      </c>
      <c r="BD1597" s="34">
        <f t="shared" si="245"/>
        <v>0</v>
      </c>
      <c r="BE1597" s="34">
        <f t="shared" si="246"/>
        <v>0</v>
      </c>
      <c r="BF1597" s="34">
        <f t="shared" si="243"/>
        <v>0</v>
      </c>
      <c r="BG1597" s="34">
        <f t="shared" si="247"/>
        <v>0</v>
      </c>
      <c r="BH1597" s="34">
        <f t="shared" si="248"/>
        <v>0</v>
      </c>
      <c r="BI1597" s="34">
        <f t="shared" si="249"/>
        <v>0</v>
      </c>
      <c r="BJ1597" s="84"/>
    </row>
    <row r="1598" spans="1:62" s="4" customFormat="1" ht="12.75">
      <c r="A1598" s="33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28"/>
      <c r="AE1598" s="28"/>
      <c r="AF1598" s="33"/>
      <c r="AG1598" s="33"/>
      <c r="AH1598" s="33"/>
      <c r="AI1598" s="33"/>
      <c r="AJ1598" s="33"/>
      <c r="AK1598" s="33"/>
      <c r="AL1598" s="33"/>
      <c r="AM1598" s="33"/>
      <c r="AN1598" s="33"/>
      <c r="AO1598" s="33"/>
      <c r="AP1598" s="33"/>
      <c r="AQ1598" s="33"/>
      <c r="AR1598" s="33"/>
      <c r="AS1598" s="33"/>
      <c r="AT1598" s="33"/>
      <c r="AU1598" s="33"/>
      <c r="AV1598" s="33"/>
      <c r="AW1598" s="33"/>
      <c r="AX1598" s="33"/>
      <c r="AY1598" s="33"/>
      <c r="AZ1598" s="33"/>
      <c r="BA1598" s="33"/>
      <c r="BB1598" s="33"/>
      <c r="BC1598" s="34">
        <f t="shared" si="244"/>
        <v>0</v>
      </c>
      <c r="BD1598" s="34">
        <f t="shared" si="245"/>
        <v>0</v>
      </c>
      <c r="BE1598" s="34">
        <f t="shared" si="246"/>
        <v>0</v>
      </c>
      <c r="BF1598" s="34">
        <f t="shared" si="243"/>
        <v>0</v>
      </c>
      <c r="BG1598" s="34">
        <f t="shared" si="247"/>
        <v>0</v>
      </c>
      <c r="BH1598" s="34">
        <f t="shared" si="248"/>
        <v>0</v>
      </c>
      <c r="BI1598" s="34">
        <f t="shared" si="249"/>
        <v>0</v>
      </c>
      <c r="BJ1598" s="84"/>
    </row>
    <row r="1599" spans="1:62" s="4" customFormat="1" ht="12.75">
      <c r="A1599" s="33"/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28"/>
      <c r="AE1599" s="28"/>
      <c r="AF1599" s="33"/>
      <c r="AG1599" s="33"/>
      <c r="AH1599" s="33"/>
      <c r="AI1599" s="33"/>
      <c r="AJ1599" s="33"/>
      <c r="AK1599" s="33"/>
      <c r="AL1599" s="33"/>
      <c r="AM1599" s="33"/>
      <c r="AN1599" s="33"/>
      <c r="AO1599" s="33"/>
      <c r="AP1599" s="33"/>
      <c r="AQ1599" s="33"/>
      <c r="AR1599" s="33"/>
      <c r="AS1599" s="33"/>
      <c r="AT1599" s="33"/>
      <c r="AU1599" s="33"/>
      <c r="AV1599" s="33"/>
      <c r="AW1599" s="33"/>
      <c r="AX1599" s="33"/>
      <c r="AY1599" s="33"/>
      <c r="AZ1599" s="33"/>
      <c r="BA1599" s="33"/>
      <c r="BB1599" s="33"/>
      <c r="BC1599" s="34">
        <f t="shared" si="244"/>
        <v>0</v>
      </c>
      <c r="BD1599" s="34">
        <f t="shared" si="245"/>
        <v>0</v>
      </c>
      <c r="BE1599" s="34">
        <f t="shared" si="246"/>
        <v>0</v>
      </c>
      <c r="BF1599" s="34">
        <f t="shared" si="243"/>
        <v>0</v>
      </c>
      <c r="BG1599" s="34">
        <f t="shared" si="247"/>
        <v>0</v>
      </c>
      <c r="BH1599" s="34">
        <f t="shared" si="248"/>
        <v>0</v>
      </c>
      <c r="BI1599" s="34">
        <f t="shared" si="249"/>
        <v>0</v>
      </c>
      <c r="BJ1599" s="84"/>
    </row>
    <row r="1600" spans="1:62" s="4" customFormat="1" ht="12.75">
      <c r="A1600" s="33"/>
      <c r="B1600" s="33"/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28"/>
      <c r="AE1600" s="28"/>
      <c r="AF1600" s="33"/>
      <c r="AG1600" s="33"/>
      <c r="AH1600" s="33"/>
      <c r="AI1600" s="33"/>
      <c r="AJ1600" s="33"/>
      <c r="AK1600" s="33"/>
      <c r="AL1600" s="33"/>
      <c r="AM1600" s="33"/>
      <c r="AN1600" s="33"/>
      <c r="AO1600" s="33"/>
      <c r="AP1600" s="33"/>
      <c r="AQ1600" s="33"/>
      <c r="AR1600" s="33"/>
      <c r="AS1600" s="33"/>
      <c r="AT1600" s="33"/>
      <c r="AU1600" s="33"/>
      <c r="AV1600" s="33"/>
      <c r="AW1600" s="33"/>
      <c r="AX1600" s="33"/>
      <c r="AY1600" s="33"/>
      <c r="AZ1600" s="33"/>
      <c r="BA1600" s="33"/>
      <c r="BB1600" s="33"/>
      <c r="BC1600" s="34">
        <f t="shared" si="244"/>
        <v>0</v>
      </c>
      <c r="BD1600" s="34">
        <f t="shared" si="245"/>
        <v>0</v>
      </c>
      <c r="BE1600" s="34">
        <f t="shared" si="246"/>
        <v>0</v>
      </c>
      <c r="BF1600" s="34">
        <f t="shared" si="243"/>
        <v>0</v>
      </c>
      <c r="BG1600" s="34">
        <f t="shared" si="247"/>
        <v>0</v>
      </c>
      <c r="BH1600" s="34">
        <f t="shared" si="248"/>
        <v>0</v>
      </c>
      <c r="BI1600" s="34">
        <f t="shared" si="249"/>
        <v>0</v>
      </c>
      <c r="BJ1600" s="84"/>
    </row>
    <row r="1601" spans="1:62" s="4" customFormat="1" ht="12.75">
      <c r="A1601" s="33"/>
      <c r="B1601" s="33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28"/>
      <c r="AE1601" s="28"/>
      <c r="AF1601" s="33"/>
      <c r="AG1601" s="33"/>
      <c r="AH1601" s="33"/>
      <c r="AI1601" s="33"/>
      <c r="AJ1601" s="33"/>
      <c r="AK1601" s="33"/>
      <c r="AL1601" s="33"/>
      <c r="AM1601" s="33"/>
      <c r="AN1601" s="33"/>
      <c r="AO1601" s="33"/>
      <c r="AP1601" s="33"/>
      <c r="AQ1601" s="33"/>
      <c r="AR1601" s="33"/>
      <c r="AS1601" s="33"/>
      <c r="AT1601" s="33"/>
      <c r="AU1601" s="33"/>
      <c r="AV1601" s="33"/>
      <c r="AW1601" s="33"/>
      <c r="AX1601" s="33"/>
      <c r="AY1601" s="33"/>
      <c r="AZ1601" s="33"/>
      <c r="BA1601" s="33"/>
      <c r="BB1601" s="33"/>
      <c r="BC1601" s="34">
        <f t="shared" si="244"/>
        <v>0</v>
      </c>
      <c r="BD1601" s="34">
        <f t="shared" si="245"/>
        <v>0</v>
      </c>
      <c r="BE1601" s="34">
        <f t="shared" si="246"/>
        <v>0</v>
      </c>
      <c r="BF1601" s="34">
        <f t="shared" si="243"/>
        <v>0</v>
      </c>
      <c r="BG1601" s="34">
        <f t="shared" si="247"/>
        <v>0</v>
      </c>
      <c r="BH1601" s="34">
        <f t="shared" si="248"/>
        <v>0</v>
      </c>
      <c r="BI1601" s="34">
        <f t="shared" si="249"/>
        <v>0</v>
      </c>
      <c r="BJ1601" s="84"/>
    </row>
    <row r="1602" spans="1:62" s="4" customFormat="1" ht="12.75">
      <c r="A1602" s="33"/>
      <c r="B1602" s="33"/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28"/>
      <c r="AE1602" s="28"/>
      <c r="AF1602" s="33"/>
      <c r="AG1602" s="33"/>
      <c r="AH1602" s="33"/>
      <c r="AI1602" s="33"/>
      <c r="AJ1602" s="33"/>
      <c r="AK1602" s="33"/>
      <c r="AL1602" s="33"/>
      <c r="AM1602" s="33"/>
      <c r="AN1602" s="33"/>
      <c r="AO1602" s="33"/>
      <c r="AP1602" s="33"/>
      <c r="AQ1602" s="33"/>
      <c r="AR1602" s="33"/>
      <c r="AS1602" s="33"/>
      <c r="AT1602" s="33"/>
      <c r="AU1602" s="33"/>
      <c r="AV1602" s="33"/>
      <c r="AW1602" s="33"/>
      <c r="AX1602" s="33"/>
      <c r="AY1602" s="33"/>
      <c r="AZ1602" s="33"/>
      <c r="BA1602" s="33"/>
      <c r="BB1602" s="33"/>
      <c r="BC1602" s="34">
        <f t="shared" si="244"/>
        <v>0</v>
      </c>
      <c r="BD1602" s="34">
        <f t="shared" si="245"/>
        <v>0</v>
      </c>
      <c r="BE1602" s="34">
        <f t="shared" si="246"/>
        <v>0</v>
      </c>
      <c r="BF1602" s="34">
        <f t="shared" si="243"/>
        <v>0</v>
      </c>
      <c r="BG1602" s="34">
        <f t="shared" si="247"/>
        <v>0</v>
      </c>
      <c r="BH1602" s="34">
        <f t="shared" si="248"/>
        <v>0</v>
      </c>
      <c r="BI1602" s="34">
        <f t="shared" si="249"/>
        <v>0</v>
      </c>
      <c r="BJ1602" s="84"/>
    </row>
    <row r="1603" spans="1:62" s="4" customFormat="1" ht="12.75">
      <c r="A1603" s="33"/>
      <c r="B1603" s="33"/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28"/>
      <c r="AE1603" s="28"/>
      <c r="AF1603" s="33"/>
      <c r="AG1603" s="33"/>
      <c r="AH1603" s="33"/>
      <c r="AI1603" s="33"/>
      <c r="AJ1603" s="33"/>
      <c r="AK1603" s="33"/>
      <c r="AL1603" s="33"/>
      <c r="AM1603" s="33"/>
      <c r="AN1603" s="33"/>
      <c r="AO1603" s="33"/>
      <c r="AP1603" s="33"/>
      <c r="AQ1603" s="33"/>
      <c r="AR1603" s="33"/>
      <c r="AS1603" s="33"/>
      <c r="AT1603" s="33"/>
      <c r="AU1603" s="33"/>
      <c r="AV1603" s="33"/>
      <c r="AW1603" s="33"/>
      <c r="AX1603" s="33"/>
      <c r="AY1603" s="33"/>
      <c r="AZ1603" s="33"/>
      <c r="BA1603" s="33"/>
      <c r="BB1603" s="33"/>
      <c r="BC1603" s="34">
        <f t="shared" si="244"/>
        <v>0</v>
      </c>
      <c r="BD1603" s="34">
        <f t="shared" si="245"/>
        <v>0</v>
      </c>
      <c r="BE1603" s="34">
        <f t="shared" si="246"/>
        <v>0</v>
      </c>
      <c r="BF1603" s="34">
        <f t="shared" si="243"/>
        <v>0</v>
      </c>
      <c r="BG1603" s="34">
        <f t="shared" si="247"/>
        <v>0</v>
      </c>
      <c r="BH1603" s="34">
        <f t="shared" si="248"/>
        <v>0</v>
      </c>
      <c r="BI1603" s="34">
        <f t="shared" si="249"/>
        <v>0</v>
      </c>
      <c r="BJ1603" s="84"/>
    </row>
    <row r="1604" spans="1:62" s="4" customFormat="1" ht="12.75">
      <c r="A1604" s="33"/>
      <c r="B1604" s="33"/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28"/>
      <c r="AE1604" s="28"/>
      <c r="AF1604" s="33"/>
      <c r="AG1604" s="33"/>
      <c r="AH1604" s="33"/>
      <c r="AI1604" s="33"/>
      <c r="AJ1604" s="33"/>
      <c r="AK1604" s="33"/>
      <c r="AL1604" s="33"/>
      <c r="AM1604" s="33"/>
      <c r="AN1604" s="33"/>
      <c r="AO1604" s="33"/>
      <c r="AP1604" s="33"/>
      <c r="AQ1604" s="33"/>
      <c r="AR1604" s="33"/>
      <c r="AS1604" s="33"/>
      <c r="AT1604" s="33"/>
      <c r="AU1604" s="33"/>
      <c r="AV1604" s="33"/>
      <c r="AW1604" s="33"/>
      <c r="AX1604" s="33"/>
      <c r="AY1604" s="33"/>
      <c r="AZ1604" s="33"/>
      <c r="BA1604" s="33"/>
      <c r="BB1604" s="33"/>
      <c r="BC1604" s="34">
        <f t="shared" si="244"/>
        <v>0</v>
      </c>
      <c r="BD1604" s="34">
        <f t="shared" si="245"/>
        <v>0</v>
      </c>
      <c r="BE1604" s="34">
        <f t="shared" si="246"/>
        <v>0</v>
      </c>
      <c r="BF1604" s="34">
        <f t="shared" si="243"/>
        <v>0</v>
      </c>
      <c r="BG1604" s="34">
        <f t="shared" si="247"/>
        <v>0</v>
      </c>
      <c r="BH1604" s="34">
        <f t="shared" si="248"/>
        <v>0</v>
      </c>
      <c r="BI1604" s="34">
        <f t="shared" si="249"/>
        <v>0</v>
      </c>
      <c r="BJ1604" s="84"/>
    </row>
    <row r="1605" spans="1:62" s="4" customFormat="1" ht="12.75">
      <c r="A1605" s="33"/>
      <c r="B1605" s="33"/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28"/>
      <c r="AE1605" s="28"/>
      <c r="AF1605" s="33"/>
      <c r="AG1605" s="33"/>
      <c r="AH1605" s="33"/>
      <c r="AI1605" s="33"/>
      <c r="AJ1605" s="33"/>
      <c r="AK1605" s="33"/>
      <c r="AL1605" s="33"/>
      <c r="AM1605" s="33"/>
      <c r="AN1605" s="33"/>
      <c r="AO1605" s="33"/>
      <c r="AP1605" s="33"/>
      <c r="AQ1605" s="33"/>
      <c r="AR1605" s="33"/>
      <c r="AS1605" s="33"/>
      <c r="AT1605" s="33"/>
      <c r="AU1605" s="33"/>
      <c r="AV1605" s="33"/>
      <c r="AW1605" s="33"/>
      <c r="AX1605" s="33"/>
      <c r="AY1605" s="33"/>
      <c r="AZ1605" s="33"/>
      <c r="BA1605" s="33"/>
      <c r="BB1605" s="33"/>
      <c r="BC1605" s="34">
        <f t="shared" si="244"/>
        <v>0</v>
      </c>
      <c r="BD1605" s="34">
        <f t="shared" si="245"/>
        <v>0</v>
      </c>
      <c r="BE1605" s="34">
        <f t="shared" si="246"/>
        <v>0</v>
      </c>
      <c r="BF1605" s="34">
        <f t="shared" si="243"/>
        <v>0</v>
      </c>
      <c r="BG1605" s="34">
        <f t="shared" si="247"/>
        <v>0</v>
      </c>
      <c r="BH1605" s="34">
        <f t="shared" si="248"/>
        <v>0</v>
      </c>
      <c r="BI1605" s="34">
        <f t="shared" si="249"/>
        <v>0</v>
      </c>
      <c r="BJ1605" s="84"/>
    </row>
    <row r="1606" spans="1:62" s="4" customFormat="1" ht="12.75">
      <c r="A1606" s="33"/>
      <c r="B1606" s="33"/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28"/>
      <c r="AE1606" s="28"/>
      <c r="AF1606" s="33"/>
      <c r="AG1606" s="33"/>
      <c r="AH1606" s="33"/>
      <c r="AI1606" s="33"/>
      <c r="AJ1606" s="33"/>
      <c r="AK1606" s="33"/>
      <c r="AL1606" s="33"/>
      <c r="AM1606" s="33"/>
      <c r="AN1606" s="33"/>
      <c r="AO1606" s="33"/>
      <c r="AP1606" s="33"/>
      <c r="AQ1606" s="33"/>
      <c r="AR1606" s="33"/>
      <c r="AS1606" s="33"/>
      <c r="AT1606" s="33"/>
      <c r="AU1606" s="33"/>
      <c r="AV1606" s="33"/>
      <c r="AW1606" s="33"/>
      <c r="AX1606" s="33"/>
      <c r="AY1606" s="33"/>
      <c r="AZ1606" s="33"/>
      <c r="BA1606" s="33"/>
      <c r="BB1606" s="33"/>
      <c r="BC1606" s="34">
        <f t="shared" si="244"/>
        <v>0</v>
      </c>
      <c r="BD1606" s="34">
        <f t="shared" si="245"/>
        <v>0</v>
      </c>
      <c r="BE1606" s="34">
        <f t="shared" si="246"/>
        <v>0</v>
      </c>
      <c r="BF1606" s="34">
        <f t="shared" si="243"/>
        <v>0</v>
      </c>
      <c r="BG1606" s="34">
        <f t="shared" si="247"/>
        <v>0</v>
      </c>
      <c r="BH1606" s="34">
        <f t="shared" si="248"/>
        <v>0</v>
      </c>
      <c r="BI1606" s="34">
        <f t="shared" si="249"/>
        <v>0</v>
      </c>
      <c r="BJ1606" s="84"/>
    </row>
    <row r="1607" spans="1:62" s="4" customFormat="1" ht="12.75">
      <c r="A1607" s="33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28"/>
      <c r="AE1607" s="28"/>
      <c r="AF1607" s="33"/>
      <c r="AG1607" s="33"/>
      <c r="AH1607" s="33"/>
      <c r="AI1607" s="33"/>
      <c r="AJ1607" s="33"/>
      <c r="AK1607" s="33"/>
      <c r="AL1607" s="33"/>
      <c r="AM1607" s="33"/>
      <c r="AN1607" s="33"/>
      <c r="AO1607" s="33"/>
      <c r="AP1607" s="33"/>
      <c r="AQ1607" s="33"/>
      <c r="AR1607" s="33"/>
      <c r="AS1607" s="33"/>
      <c r="AT1607" s="33"/>
      <c r="AU1607" s="33"/>
      <c r="AV1607" s="33"/>
      <c r="AW1607" s="33"/>
      <c r="AX1607" s="33"/>
      <c r="AY1607" s="33"/>
      <c r="AZ1607" s="33"/>
      <c r="BA1607" s="33"/>
      <c r="BB1607" s="33"/>
      <c r="BC1607" s="34">
        <f t="shared" si="244"/>
        <v>0</v>
      </c>
      <c r="BD1607" s="34">
        <f t="shared" si="245"/>
        <v>0</v>
      </c>
      <c r="BE1607" s="34">
        <f t="shared" si="246"/>
        <v>0</v>
      </c>
      <c r="BF1607" s="34">
        <f t="shared" si="243"/>
        <v>0</v>
      </c>
      <c r="BG1607" s="34">
        <f t="shared" si="247"/>
        <v>0</v>
      </c>
      <c r="BH1607" s="34">
        <f t="shared" si="248"/>
        <v>0</v>
      </c>
      <c r="BI1607" s="34">
        <f t="shared" si="249"/>
        <v>0</v>
      </c>
      <c r="BJ1607" s="84"/>
    </row>
    <row r="1608" spans="1:62" s="4" customFormat="1" ht="12.75">
      <c r="A1608" s="33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28"/>
      <c r="AE1608" s="28"/>
      <c r="AF1608" s="33"/>
      <c r="AG1608" s="33"/>
      <c r="AH1608" s="33"/>
      <c r="AI1608" s="33"/>
      <c r="AJ1608" s="33"/>
      <c r="AK1608" s="33"/>
      <c r="AL1608" s="33"/>
      <c r="AM1608" s="33"/>
      <c r="AN1608" s="33"/>
      <c r="AO1608" s="33"/>
      <c r="AP1608" s="33"/>
      <c r="AQ1608" s="33"/>
      <c r="AR1608" s="33"/>
      <c r="AS1608" s="33"/>
      <c r="AT1608" s="33"/>
      <c r="AU1608" s="33"/>
      <c r="AV1608" s="33"/>
      <c r="AW1608" s="33"/>
      <c r="AX1608" s="33"/>
      <c r="AY1608" s="33"/>
      <c r="AZ1608" s="33"/>
      <c r="BA1608" s="33"/>
      <c r="BB1608" s="33"/>
      <c r="BC1608" s="34">
        <f t="shared" si="244"/>
        <v>0</v>
      </c>
      <c r="BD1608" s="34">
        <f t="shared" si="245"/>
        <v>0</v>
      </c>
      <c r="BE1608" s="34">
        <f t="shared" si="246"/>
        <v>0</v>
      </c>
      <c r="BF1608" s="34">
        <f t="shared" si="243"/>
        <v>0</v>
      </c>
      <c r="BG1608" s="34">
        <f t="shared" si="247"/>
        <v>0</v>
      </c>
      <c r="BH1608" s="34">
        <f t="shared" si="248"/>
        <v>0</v>
      </c>
      <c r="BI1608" s="34">
        <f t="shared" si="249"/>
        <v>0</v>
      </c>
      <c r="BJ1608" s="84"/>
    </row>
    <row r="1609" spans="1:62" s="4" customFormat="1" ht="12.75">
      <c r="A1609" s="33"/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28"/>
      <c r="AE1609" s="28"/>
      <c r="AF1609" s="33"/>
      <c r="AG1609" s="33"/>
      <c r="AH1609" s="33"/>
      <c r="AI1609" s="33"/>
      <c r="AJ1609" s="33"/>
      <c r="AK1609" s="33"/>
      <c r="AL1609" s="33"/>
      <c r="AM1609" s="33"/>
      <c r="AN1609" s="33"/>
      <c r="AO1609" s="33"/>
      <c r="AP1609" s="33"/>
      <c r="AQ1609" s="33"/>
      <c r="AR1609" s="33"/>
      <c r="AS1609" s="33"/>
      <c r="AT1609" s="33"/>
      <c r="AU1609" s="33"/>
      <c r="AV1609" s="33"/>
      <c r="AW1609" s="33"/>
      <c r="AX1609" s="33"/>
      <c r="AY1609" s="33"/>
      <c r="AZ1609" s="33"/>
      <c r="BA1609" s="33"/>
      <c r="BB1609" s="33"/>
      <c r="BC1609" s="34">
        <f t="shared" si="244"/>
        <v>0</v>
      </c>
      <c r="BD1609" s="34">
        <f t="shared" si="245"/>
        <v>0</v>
      </c>
      <c r="BE1609" s="34">
        <f t="shared" si="246"/>
        <v>0</v>
      </c>
      <c r="BF1609" s="34">
        <f t="shared" si="243"/>
        <v>0</v>
      </c>
      <c r="BG1609" s="34">
        <f t="shared" si="247"/>
        <v>0</v>
      </c>
      <c r="BH1609" s="34">
        <f t="shared" si="248"/>
        <v>0</v>
      </c>
      <c r="BI1609" s="34">
        <f t="shared" si="249"/>
        <v>0</v>
      </c>
      <c r="BJ1609" s="84"/>
    </row>
    <row r="1610" spans="1:62" s="4" customFormat="1" ht="12.75">
      <c r="A1610" s="33"/>
      <c r="B1610" s="33"/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28"/>
      <c r="AE1610" s="28"/>
      <c r="AF1610" s="33"/>
      <c r="AG1610" s="33"/>
      <c r="AH1610" s="33"/>
      <c r="AI1610" s="33"/>
      <c r="AJ1610" s="33"/>
      <c r="AK1610" s="33"/>
      <c r="AL1610" s="33"/>
      <c r="AM1610" s="33"/>
      <c r="AN1610" s="33"/>
      <c r="AO1610" s="33"/>
      <c r="AP1610" s="33"/>
      <c r="AQ1610" s="33"/>
      <c r="AR1610" s="33"/>
      <c r="AS1610" s="33"/>
      <c r="AT1610" s="33"/>
      <c r="AU1610" s="33"/>
      <c r="AV1610" s="33"/>
      <c r="AW1610" s="33"/>
      <c r="AX1610" s="33"/>
      <c r="AY1610" s="33"/>
      <c r="AZ1610" s="33"/>
      <c r="BA1610" s="33"/>
      <c r="BB1610" s="33"/>
      <c r="BC1610" s="34">
        <f t="shared" si="244"/>
        <v>0</v>
      </c>
      <c r="BD1610" s="34">
        <f t="shared" si="245"/>
        <v>0</v>
      </c>
      <c r="BE1610" s="34">
        <f t="shared" si="246"/>
        <v>0</v>
      </c>
      <c r="BF1610" s="34">
        <f t="shared" si="243"/>
        <v>0</v>
      </c>
      <c r="BG1610" s="34">
        <f t="shared" si="247"/>
        <v>0</v>
      </c>
      <c r="BH1610" s="34">
        <f t="shared" si="248"/>
        <v>0</v>
      </c>
      <c r="BI1610" s="34">
        <f t="shared" si="249"/>
        <v>0</v>
      </c>
      <c r="BJ1610" s="84"/>
    </row>
    <row r="1611" spans="1:62" s="4" customFormat="1" ht="12.75">
      <c r="A1611" s="33"/>
      <c r="B1611" s="33"/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28"/>
      <c r="AE1611" s="28"/>
      <c r="AF1611" s="33"/>
      <c r="AG1611" s="33"/>
      <c r="AH1611" s="33"/>
      <c r="AI1611" s="33"/>
      <c r="AJ1611" s="33"/>
      <c r="AK1611" s="33"/>
      <c r="AL1611" s="33"/>
      <c r="AM1611" s="33"/>
      <c r="AN1611" s="33"/>
      <c r="AO1611" s="33"/>
      <c r="AP1611" s="33"/>
      <c r="AQ1611" s="33"/>
      <c r="AR1611" s="33"/>
      <c r="AS1611" s="33"/>
      <c r="AT1611" s="33"/>
      <c r="AU1611" s="33"/>
      <c r="AV1611" s="33"/>
      <c r="AW1611" s="33"/>
      <c r="AX1611" s="33"/>
      <c r="AY1611" s="33"/>
      <c r="AZ1611" s="33"/>
      <c r="BA1611" s="33"/>
      <c r="BB1611" s="33"/>
      <c r="BC1611" s="34">
        <f t="shared" si="244"/>
        <v>0</v>
      </c>
      <c r="BD1611" s="34">
        <f t="shared" si="245"/>
        <v>0</v>
      </c>
      <c r="BE1611" s="34">
        <f t="shared" si="246"/>
        <v>0</v>
      </c>
      <c r="BF1611" s="34">
        <f t="shared" si="243"/>
        <v>0</v>
      </c>
      <c r="BG1611" s="34">
        <f t="shared" si="247"/>
        <v>0</v>
      </c>
      <c r="BH1611" s="34">
        <f t="shared" si="248"/>
        <v>0</v>
      </c>
      <c r="BI1611" s="34">
        <f t="shared" si="249"/>
        <v>0</v>
      </c>
      <c r="BJ1611" s="84"/>
    </row>
    <row r="1612" spans="1:62" s="4" customFormat="1" ht="12.75">
      <c r="A1612" s="33"/>
      <c r="B1612" s="33"/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28"/>
      <c r="AE1612" s="28"/>
      <c r="AF1612" s="33"/>
      <c r="AG1612" s="33"/>
      <c r="AH1612" s="33"/>
      <c r="AI1612" s="33"/>
      <c r="AJ1612" s="33"/>
      <c r="AK1612" s="33"/>
      <c r="AL1612" s="33"/>
      <c r="AM1612" s="33"/>
      <c r="AN1612" s="33"/>
      <c r="AO1612" s="33"/>
      <c r="AP1612" s="33"/>
      <c r="AQ1612" s="33"/>
      <c r="AR1612" s="33"/>
      <c r="AS1612" s="33"/>
      <c r="AT1612" s="33"/>
      <c r="AU1612" s="33"/>
      <c r="AV1612" s="33"/>
      <c r="AW1612" s="33"/>
      <c r="AX1612" s="33"/>
      <c r="AY1612" s="33"/>
      <c r="AZ1612" s="33"/>
      <c r="BA1612" s="33"/>
      <c r="BB1612" s="33"/>
      <c r="BC1612" s="34">
        <f t="shared" si="244"/>
        <v>0</v>
      </c>
      <c r="BD1612" s="34">
        <f t="shared" si="245"/>
        <v>0</v>
      </c>
      <c r="BE1612" s="34">
        <f t="shared" si="246"/>
        <v>0</v>
      </c>
      <c r="BF1612" s="34">
        <f t="shared" si="243"/>
        <v>0</v>
      </c>
      <c r="BG1612" s="34">
        <f t="shared" si="247"/>
        <v>0</v>
      </c>
      <c r="BH1612" s="34">
        <f t="shared" si="248"/>
        <v>0</v>
      </c>
      <c r="BI1612" s="34">
        <f t="shared" si="249"/>
        <v>0</v>
      </c>
      <c r="BJ1612" s="84"/>
    </row>
    <row r="1613" spans="1:62" s="4" customFormat="1" ht="12.75">
      <c r="A1613" s="33"/>
      <c r="B1613" s="33"/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28"/>
      <c r="AE1613" s="28"/>
      <c r="AF1613" s="33"/>
      <c r="AG1613" s="33"/>
      <c r="AH1613" s="33"/>
      <c r="AI1613" s="33"/>
      <c r="AJ1613" s="33"/>
      <c r="AK1613" s="33"/>
      <c r="AL1613" s="33"/>
      <c r="AM1613" s="33"/>
      <c r="AN1613" s="33"/>
      <c r="AO1613" s="33"/>
      <c r="AP1613" s="33"/>
      <c r="AQ1613" s="33"/>
      <c r="AR1613" s="33"/>
      <c r="AS1613" s="33"/>
      <c r="AT1613" s="33"/>
      <c r="AU1613" s="33"/>
      <c r="AV1613" s="33"/>
      <c r="AW1613" s="33"/>
      <c r="AX1613" s="33"/>
      <c r="AY1613" s="33"/>
      <c r="AZ1613" s="33"/>
      <c r="BA1613" s="33"/>
      <c r="BB1613" s="33"/>
      <c r="BC1613" s="34">
        <f t="shared" si="244"/>
        <v>0</v>
      </c>
      <c r="BD1613" s="34">
        <f t="shared" si="245"/>
        <v>0</v>
      </c>
      <c r="BE1613" s="34">
        <f t="shared" si="246"/>
        <v>0</v>
      </c>
      <c r="BF1613" s="34">
        <f t="shared" si="243"/>
        <v>0</v>
      </c>
      <c r="BG1613" s="34">
        <f t="shared" si="247"/>
        <v>0</v>
      </c>
      <c r="BH1613" s="34">
        <f t="shared" si="248"/>
        <v>0</v>
      </c>
      <c r="BI1613" s="34">
        <f t="shared" si="249"/>
        <v>0</v>
      </c>
      <c r="BJ1613" s="84"/>
    </row>
    <row r="1614" spans="1:62" s="4" customFormat="1" ht="12.75">
      <c r="A1614" s="33"/>
      <c r="B1614" s="33"/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28"/>
      <c r="AE1614" s="28"/>
      <c r="AF1614" s="33"/>
      <c r="AG1614" s="33"/>
      <c r="AH1614" s="33"/>
      <c r="AI1614" s="33"/>
      <c r="AJ1614" s="33"/>
      <c r="AK1614" s="33"/>
      <c r="AL1614" s="33"/>
      <c r="AM1614" s="33"/>
      <c r="AN1614" s="33"/>
      <c r="AO1614" s="33"/>
      <c r="AP1614" s="33"/>
      <c r="AQ1614" s="33"/>
      <c r="AR1614" s="33"/>
      <c r="AS1614" s="33"/>
      <c r="AT1614" s="33"/>
      <c r="AU1614" s="33"/>
      <c r="AV1614" s="33"/>
      <c r="AW1614" s="33"/>
      <c r="AX1614" s="33"/>
      <c r="AY1614" s="33"/>
      <c r="AZ1614" s="33"/>
      <c r="BA1614" s="33"/>
      <c r="BB1614" s="33"/>
      <c r="BC1614" s="34">
        <f t="shared" si="244"/>
        <v>0</v>
      </c>
      <c r="BD1614" s="34">
        <f t="shared" si="245"/>
        <v>0</v>
      </c>
      <c r="BE1614" s="34">
        <f t="shared" si="246"/>
        <v>0</v>
      </c>
      <c r="BF1614" s="34">
        <f t="shared" si="243"/>
        <v>0</v>
      </c>
      <c r="BG1614" s="34">
        <f t="shared" si="247"/>
        <v>0</v>
      </c>
      <c r="BH1614" s="34">
        <f t="shared" si="248"/>
        <v>0</v>
      </c>
      <c r="BI1614" s="34">
        <f t="shared" si="249"/>
        <v>0</v>
      </c>
      <c r="BJ1614" s="84"/>
    </row>
    <row r="1615" spans="1:62" s="4" customFormat="1" ht="12.75">
      <c r="A1615" s="33"/>
      <c r="B1615" s="33"/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28"/>
      <c r="AE1615" s="28"/>
      <c r="AF1615" s="33"/>
      <c r="AG1615" s="33"/>
      <c r="AH1615" s="33"/>
      <c r="AI1615" s="33"/>
      <c r="AJ1615" s="33"/>
      <c r="AK1615" s="33"/>
      <c r="AL1615" s="33"/>
      <c r="AM1615" s="33"/>
      <c r="AN1615" s="33"/>
      <c r="AO1615" s="33"/>
      <c r="AP1615" s="33"/>
      <c r="AQ1615" s="33"/>
      <c r="AR1615" s="33"/>
      <c r="AS1615" s="33"/>
      <c r="AT1615" s="33"/>
      <c r="AU1615" s="33"/>
      <c r="AV1615" s="33"/>
      <c r="AW1615" s="33"/>
      <c r="AX1615" s="33"/>
      <c r="AY1615" s="33"/>
      <c r="AZ1615" s="33"/>
      <c r="BA1615" s="33"/>
      <c r="BB1615" s="33"/>
      <c r="BC1615" s="34">
        <f t="shared" si="244"/>
        <v>0</v>
      </c>
      <c r="BD1615" s="34">
        <f t="shared" si="245"/>
        <v>0</v>
      </c>
      <c r="BE1615" s="34">
        <f t="shared" si="246"/>
        <v>0</v>
      </c>
      <c r="BF1615" s="34">
        <f t="shared" si="243"/>
        <v>0</v>
      </c>
      <c r="BG1615" s="34">
        <f t="shared" si="247"/>
        <v>0</v>
      </c>
      <c r="BH1615" s="34">
        <f t="shared" si="248"/>
        <v>0</v>
      </c>
      <c r="BI1615" s="34">
        <f t="shared" si="249"/>
        <v>0</v>
      </c>
      <c r="BJ1615" s="84"/>
    </row>
    <row r="1616" spans="1:62" s="4" customFormat="1" ht="12.75">
      <c r="A1616" s="33"/>
      <c r="B1616" s="33"/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28"/>
      <c r="AE1616" s="28"/>
      <c r="AF1616" s="33"/>
      <c r="AG1616" s="33"/>
      <c r="AH1616" s="33"/>
      <c r="AI1616" s="33"/>
      <c r="AJ1616" s="33"/>
      <c r="AK1616" s="33"/>
      <c r="AL1616" s="33"/>
      <c r="AM1616" s="33"/>
      <c r="AN1616" s="33"/>
      <c r="AO1616" s="33"/>
      <c r="AP1616" s="33"/>
      <c r="AQ1616" s="33"/>
      <c r="AR1616" s="33"/>
      <c r="AS1616" s="33"/>
      <c r="AT1616" s="33"/>
      <c r="AU1616" s="33"/>
      <c r="AV1616" s="33"/>
      <c r="AW1616" s="33"/>
      <c r="AX1616" s="33"/>
      <c r="AY1616" s="33"/>
      <c r="AZ1616" s="33"/>
      <c r="BA1616" s="33"/>
      <c r="BB1616" s="33"/>
      <c r="BC1616" s="34">
        <f t="shared" si="244"/>
        <v>0</v>
      </c>
      <c r="BD1616" s="34">
        <f t="shared" si="245"/>
        <v>0</v>
      </c>
      <c r="BE1616" s="34">
        <f t="shared" si="246"/>
        <v>0</v>
      </c>
      <c r="BF1616" s="34">
        <f t="shared" si="243"/>
        <v>0</v>
      </c>
      <c r="BG1616" s="34">
        <f t="shared" si="247"/>
        <v>0</v>
      </c>
      <c r="BH1616" s="34">
        <f t="shared" si="248"/>
        <v>0</v>
      </c>
      <c r="BI1616" s="34">
        <f t="shared" si="249"/>
        <v>0</v>
      </c>
      <c r="BJ1616" s="84"/>
    </row>
    <row r="1617" spans="1:62" s="4" customFormat="1" ht="12.75">
      <c r="A1617" s="33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28"/>
      <c r="AE1617" s="28"/>
      <c r="AF1617" s="33"/>
      <c r="AG1617" s="33"/>
      <c r="AH1617" s="33"/>
      <c r="AI1617" s="33"/>
      <c r="AJ1617" s="33"/>
      <c r="AK1617" s="33"/>
      <c r="AL1617" s="33"/>
      <c r="AM1617" s="33"/>
      <c r="AN1617" s="33"/>
      <c r="AO1617" s="33"/>
      <c r="AP1617" s="33"/>
      <c r="AQ1617" s="33"/>
      <c r="AR1617" s="33"/>
      <c r="AS1617" s="33"/>
      <c r="AT1617" s="33"/>
      <c r="AU1617" s="33"/>
      <c r="AV1617" s="33"/>
      <c r="AW1617" s="33"/>
      <c r="AX1617" s="33"/>
      <c r="AY1617" s="33"/>
      <c r="AZ1617" s="33"/>
      <c r="BA1617" s="33"/>
      <c r="BB1617" s="33"/>
      <c r="BC1617" s="34">
        <f t="shared" si="244"/>
        <v>0</v>
      </c>
      <c r="BD1617" s="34">
        <f t="shared" si="245"/>
        <v>0</v>
      </c>
      <c r="BE1617" s="34">
        <f t="shared" si="246"/>
        <v>0</v>
      </c>
      <c r="BF1617" s="34">
        <f t="shared" si="243"/>
        <v>0</v>
      </c>
      <c r="BG1617" s="34">
        <f t="shared" si="247"/>
        <v>0</v>
      </c>
      <c r="BH1617" s="34">
        <f t="shared" si="248"/>
        <v>0</v>
      </c>
      <c r="BI1617" s="34">
        <f t="shared" si="249"/>
        <v>0</v>
      </c>
      <c r="BJ1617" s="84"/>
    </row>
    <row r="1618" spans="1:62" s="4" customFormat="1" ht="12.75">
      <c r="A1618" s="33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28"/>
      <c r="AE1618" s="28"/>
      <c r="AF1618" s="33"/>
      <c r="AG1618" s="33"/>
      <c r="AH1618" s="33"/>
      <c r="AI1618" s="33"/>
      <c r="AJ1618" s="33"/>
      <c r="AK1618" s="33"/>
      <c r="AL1618" s="33"/>
      <c r="AM1618" s="33"/>
      <c r="AN1618" s="33"/>
      <c r="AO1618" s="33"/>
      <c r="AP1618" s="33"/>
      <c r="AQ1618" s="33"/>
      <c r="AR1618" s="33"/>
      <c r="AS1618" s="33"/>
      <c r="AT1618" s="33"/>
      <c r="AU1618" s="33"/>
      <c r="AV1618" s="33"/>
      <c r="AW1618" s="33"/>
      <c r="AX1618" s="33"/>
      <c r="AY1618" s="33"/>
      <c r="AZ1618" s="33"/>
      <c r="BA1618" s="33"/>
      <c r="BB1618" s="33"/>
      <c r="BC1618" s="34">
        <f t="shared" si="244"/>
        <v>0</v>
      </c>
      <c r="BD1618" s="34">
        <f t="shared" si="245"/>
        <v>0</v>
      </c>
      <c r="BE1618" s="34">
        <f t="shared" si="246"/>
        <v>0</v>
      </c>
      <c r="BF1618" s="34">
        <f t="shared" si="243"/>
        <v>0</v>
      </c>
      <c r="BG1618" s="34">
        <f t="shared" si="247"/>
        <v>0</v>
      </c>
      <c r="BH1618" s="34">
        <f t="shared" si="248"/>
        <v>0</v>
      </c>
      <c r="BI1618" s="34">
        <f t="shared" si="249"/>
        <v>0</v>
      </c>
      <c r="BJ1618" s="84"/>
    </row>
    <row r="1619" spans="1:62" s="4" customFormat="1" ht="12.75">
      <c r="A1619" s="33"/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28"/>
      <c r="AE1619" s="28"/>
      <c r="AF1619" s="33"/>
      <c r="AG1619" s="33"/>
      <c r="AH1619" s="33"/>
      <c r="AI1619" s="33"/>
      <c r="AJ1619" s="33"/>
      <c r="AK1619" s="33"/>
      <c r="AL1619" s="33"/>
      <c r="AM1619" s="33"/>
      <c r="AN1619" s="33"/>
      <c r="AO1619" s="33"/>
      <c r="AP1619" s="33"/>
      <c r="AQ1619" s="33"/>
      <c r="AR1619" s="33"/>
      <c r="AS1619" s="33"/>
      <c r="AT1619" s="33"/>
      <c r="AU1619" s="33"/>
      <c r="AV1619" s="33"/>
      <c r="AW1619" s="33"/>
      <c r="AX1619" s="33"/>
      <c r="AY1619" s="33"/>
      <c r="AZ1619" s="33"/>
      <c r="BA1619" s="33"/>
      <c r="BB1619" s="33"/>
      <c r="BC1619" s="34">
        <f t="shared" si="244"/>
        <v>0</v>
      </c>
      <c r="BD1619" s="34">
        <f t="shared" si="245"/>
        <v>0</v>
      </c>
      <c r="BE1619" s="34">
        <f t="shared" si="246"/>
        <v>0</v>
      </c>
      <c r="BF1619" s="34">
        <f t="shared" si="243"/>
        <v>0</v>
      </c>
      <c r="BG1619" s="34">
        <f t="shared" si="247"/>
        <v>0</v>
      </c>
      <c r="BH1619" s="34">
        <f t="shared" si="248"/>
        <v>0</v>
      </c>
      <c r="BI1619" s="34">
        <f t="shared" si="249"/>
        <v>0</v>
      </c>
      <c r="BJ1619" s="84"/>
    </row>
    <row r="1620" spans="1:62" s="4" customFormat="1" ht="12.75">
      <c r="A1620" s="33"/>
      <c r="B1620" s="33"/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28"/>
      <c r="AE1620" s="28"/>
      <c r="AF1620" s="33"/>
      <c r="AG1620" s="33"/>
      <c r="AH1620" s="33"/>
      <c r="AI1620" s="33"/>
      <c r="AJ1620" s="33"/>
      <c r="AK1620" s="33"/>
      <c r="AL1620" s="33"/>
      <c r="AM1620" s="33"/>
      <c r="AN1620" s="33"/>
      <c r="AO1620" s="33"/>
      <c r="AP1620" s="33"/>
      <c r="AQ1620" s="33"/>
      <c r="AR1620" s="33"/>
      <c r="AS1620" s="33"/>
      <c r="AT1620" s="33"/>
      <c r="AU1620" s="33"/>
      <c r="AV1620" s="33"/>
      <c r="AW1620" s="33"/>
      <c r="AX1620" s="33"/>
      <c r="AY1620" s="33"/>
      <c r="AZ1620" s="33"/>
      <c r="BA1620" s="33"/>
      <c r="BB1620" s="33"/>
      <c r="BC1620" s="34">
        <f t="shared" si="244"/>
        <v>0</v>
      </c>
      <c r="BD1620" s="34">
        <f t="shared" si="245"/>
        <v>0</v>
      </c>
      <c r="BE1620" s="34">
        <f t="shared" si="246"/>
        <v>0</v>
      </c>
      <c r="BF1620" s="34">
        <f t="shared" si="243"/>
        <v>0</v>
      </c>
      <c r="BG1620" s="34">
        <f t="shared" si="247"/>
        <v>0</v>
      </c>
      <c r="BH1620" s="34">
        <f t="shared" si="248"/>
        <v>0</v>
      </c>
      <c r="BI1620" s="34">
        <f t="shared" si="249"/>
        <v>0</v>
      </c>
      <c r="BJ1620" s="84"/>
    </row>
    <row r="1621" spans="1:62" s="4" customFormat="1" ht="12.75">
      <c r="A1621" s="33"/>
      <c r="B1621" s="33"/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28"/>
      <c r="AE1621" s="28"/>
      <c r="AF1621" s="33"/>
      <c r="AG1621" s="33"/>
      <c r="AH1621" s="33"/>
      <c r="AI1621" s="33"/>
      <c r="AJ1621" s="33"/>
      <c r="AK1621" s="33"/>
      <c r="AL1621" s="33"/>
      <c r="AM1621" s="33"/>
      <c r="AN1621" s="33"/>
      <c r="AO1621" s="33"/>
      <c r="AP1621" s="33"/>
      <c r="AQ1621" s="33"/>
      <c r="AR1621" s="33"/>
      <c r="AS1621" s="33"/>
      <c r="AT1621" s="33"/>
      <c r="AU1621" s="33"/>
      <c r="AV1621" s="33"/>
      <c r="AW1621" s="33"/>
      <c r="AX1621" s="33"/>
      <c r="AY1621" s="33"/>
      <c r="AZ1621" s="33"/>
      <c r="BA1621" s="33"/>
      <c r="BB1621" s="33"/>
      <c r="BC1621" s="34">
        <f t="shared" si="244"/>
        <v>0</v>
      </c>
      <c r="BD1621" s="34">
        <f t="shared" si="245"/>
        <v>0</v>
      </c>
      <c r="BE1621" s="34">
        <f t="shared" si="246"/>
        <v>0</v>
      </c>
      <c r="BF1621" s="34">
        <f t="shared" si="243"/>
        <v>0</v>
      </c>
      <c r="BG1621" s="34">
        <f t="shared" si="247"/>
        <v>0</v>
      </c>
      <c r="BH1621" s="34">
        <f t="shared" si="248"/>
        <v>0</v>
      </c>
      <c r="BI1621" s="34">
        <f t="shared" si="249"/>
        <v>0</v>
      </c>
      <c r="BJ1621" s="84"/>
    </row>
    <row r="1622" spans="1:62" s="4" customFormat="1" ht="12.75">
      <c r="A1622" s="33"/>
      <c r="B1622" s="33"/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28"/>
      <c r="AE1622" s="28"/>
      <c r="AF1622" s="33"/>
      <c r="AG1622" s="33"/>
      <c r="AH1622" s="33"/>
      <c r="AI1622" s="33"/>
      <c r="AJ1622" s="33"/>
      <c r="AK1622" s="33"/>
      <c r="AL1622" s="33"/>
      <c r="AM1622" s="33"/>
      <c r="AN1622" s="33"/>
      <c r="AO1622" s="33"/>
      <c r="AP1622" s="33"/>
      <c r="AQ1622" s="33"/>
      <c r="AR1622" s="33"/>
      <c r="AS1622" s="33"/>
      <c r="AT1622" s="33"/>
      <c r="AU1622" s="33"/>
      <c r="AV1622" s="33"/>
      <c r="AW1622" s="33"/>
      <c r="AX1622" s="33"/>
      <c r="AY1622" s="33"/>
      <c r="AZ1622" s="33"/>
      <c r="BA1622" s="33"/>
      <c r="BB1622" s="33"/>
      <c r="BC1622" s="34">
        <f t="shared" si="244"/>
        <v>0</v>
      </c>
      <c r="BD1622" s="34">
        <f t="shared" si="245"/>
        <v>0</v>
      </c>
      <c r="BE1622" s="34">
        <f t="shared" si="246"/>
        <v>0</v>
      </c>
      <c r="BF1622" s="34">
        <f t="shared" si="243"/>
        <v>0</v>
      </c>
      <c r="BG1622" s="34">
        <f t="shared" si="247"/>
        <v>0</v>
      </c>
      <c r="BH1622" s="34">
        <f t="shared" si="248"/>
        <v>0</v>
      </c>
      <c r="BI1622" s="34">
        <f t="shared" si="249"/>
        <v>0</v>
      </c>
      <c r="BJ1622" s="84"/>
    </row>
    <row r="1623" spans="1:62" s="4" customFormat="1" ht="12.75">
      <c r="A1623" s="33"/>
      <c r="B1623" s="33"/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28"/>
      <c r="AE1623" s="28"/>
      <c r="AF1623" s="33"/>
      <c r="AG1623" s="33"/>
      <c r="AH1623" s="33"/>
      <c r="AI1623" s="33"/>
      <c r="AJ1623" s="33"/>
      <c r="AK1623" s="33"/>
      <c r="AL1623" s="33"/>
      <c r="AM1623" s="33"/>
      <c r="AN1623" s="33"/>
      <c r="AO1623" s="33"/>
      <c r="AP1623" s="33"/>
      <c r="AQ1623" s="33"/>
      <c r="AR1623" s="33"/>
      <c r="AS1623" s="33"/>
      <c r="AT1623" s="33"/>
      <c r="AU1623" s="33"/>
      <c r="AV1623" s="33"/>
      <c r="AW1623" s="33"/>
      <c r="AX1623" s="33"/>
      <c r="AY1623" s="33"/>
      <c r="AZ1623" s="33"/>
      <c r="BA1623" s="33"/>
      <c r="BB1623" s="33"/>
      <c r="BC1623" s="34">
        <f t="shared" si="244"/>
        <v>0</v>
      </c>
      <c r="BD1623" s="34">
        <f t="shared" si="245"/>
        <v>0</v>
      </c>
      <c r="BE1623" s="34">
        <f t="shared" si="246"/>
        <v>0</v>
      </c>
      <c r="BF1623" s="34">
        <f t="shared" si="243"/>
        <v>0</v>
      </c>
      <c r="BG1623" s="34">
        <f t="shared" si="247"/>
        <v>0</v>
      </c>
      <c r="BH1623" s="34">
        <f t="shared" si="248"/>
        <v>0</v>
      </c>
      <c r="BI1623" s="34">
        <f t="shared" si="249"/>
        <v>0</v>
      </c>
      <c r="BJ1623" s="84"/>
    </row>
    <row r="1624" spans="1:62" s="4" customFormat="1" ht="12.75">
      <c r="A1624" s="33"/>
      <c r="B1624" s="33"/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28"/>
      <c r="AE1624" s="28"/>
      <c r="AF1624" s="33"/>
      <c r="AG1624" s="33"/>
      <c r="AH1624" s="33"/>
      <c r="AI1624" s="33"/>
      <c r="AJ1624" s="33"/>
      <c r="AK1624" s="33"/>
      <c r="AL1624" s="33"/>
      <c r="AM1624" s="33"/>
      <c r="AN1624" s="33"/>
      <c r="AO1624" s="33"/>
      <c r="AP1624" s="33"/>
      <c r="AQ1624" s="33"/>
      <c r="AR1624" s="33"/>
      <c r="AS1624" s="33"/>
      <c r="AT1624" s="33"/>
      <c r="AU1624" s="33"/>
      <c r="AV1624" s="33"/>
      <c r="AW1624" s="33"/>
      <c r="AX1624" s="33"/>
      <c r="AY1624" s="33"/>
      <c r="AZ1624" s="33"/>
      <c r="BA1624" s="33"/>
      <c r="BB1624" s="33"/>
      <c r="BC1624" s="34">
        <f t="shared" si="244"/>
        <v>0</v>
      </c>
      <c r="BD1624" s="34">
        <f t="shared" si="245"/>
        <v>0</v>
      </c>
      <c r="BE1624" s="34">
        <f t="shared" si="246"/>
        <v>0</v>
      </c>
      <c r="BF1624" s="34">
        <f t="shared" si="243"/>
        <v>0</v>
      </c>
      <c r="BG1624" s="34">
        <f t="shared" si="247"/>
        <v>0</v>
      </c>
      <c r="BH1624" s="34">
        <f t="shared" si="248"/>
        <v>0</v>
      </c>
      <c r="BI1624" s="34">
        <f t="shared" si="249"/>
        <v>0</v>
      </c>
      <c r="BJ1624" s="84"/>
    </row>
    <row r="1625" spans="1:62" s="4" customFormat="1" ht="12.75">
      <c r="A1625" s="33"/>
      <c r="B1625" s="33"/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28"/>
      <c r="AE1625" s="28"/>
      <c r="AF1625" s="33"/>
      <c r="AG1625" s="33"/>
      <c r="AH1625" s="33"/>
      <c r="AI1625" s="33"/>
      <c r="AJ1625" s="33"/>
      <c r="AK1625" s="33"/>
      <c r="AL1625" s="33"/>
      <c r="AM1625" s="33"/>
      <c r="AN1625" s="33"/>
      <c r="AO1625" s="33"/>
      <c r="AP1625" s="33"/>
      <c r="AQ1625" s="33"/>
      <c r="AR1625" s="33"/>
      <c r="AS1625" s="33"/>
      <c r="AT1625" s="33"/>
      <c r="AU1625" s="33"/>
      <c r="AV1625" s="33"/>
      <c r="AW1625" s="33"/>
      <c r="AX1625" s="33"/>
      <c r="AY1625" s="33"/>
      <c r="AZ1625" s="33"/>
      <c r="BA1625" s="33"/>
      <c r="BB1625" s="33"/>
      <c r="BC1625" s="34">
        <f t="shared" si="244"/>
        <v>0</v>
      </c>
      <c r="BD1625" s="34">
        <f t="shared" si="245"/>
        <v>0</v>
      </c>
      <c r="BE1625" s="34">
        <f t="shared" si="246"/>
        <v>0</v>
      </c>
      <c r="BF1625" s="34">
        <f t="shared" si="243"/>
        <v>0</v>
      </c>
      <c r="BG1625" s="34">
        <f t="shared" si="247"/>
        <v>0</v>
      </c>
      <c r="BH1625" s="34">
        <f t="shared" si="248"/>
        <v>0</v>
      </c>
      <c r="BI1625" s="34">
        <f t="shared" si="249"/>
        <v>0</v>
      </c>
      <c r="BJ1625" s="84"/>
    </row>
    <row r="1626" spans="1:62" s="4" customFormat="1" ht="12.75">
      <c r="A1626" s="33"/>
      <c r="B1626" s="33"/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28"/>
      <c r="AE1626" s="28"/>
      <c r="AF1626" s="33"/>
      <c r="AG1626" s="33"/>
      <c r="AH1626" s="33"/>
      <c r="AI1626" s="33"/>
      <c r="AJ1626" s="33"/>
      <c r="AK1626" s="33"/>
      <c r="AL1626" s="33"/>
      <c r="AM1626" s="33"/>
      <c r="AN1626" s="33"/>
      <c r="AO1626" s="33"/>
      <c r="AP1626" s="33"/>
      <c r="AQ1626" s="33"/>
      <c r="AR1626" s="33"/>
      <c r="AS1626" s="33"/>
      <c r="AT1626" s="33"/>
      <c r="AU1626" s="33"/>
      <c r="AV1626" s="33"/>
      <c r="AW1626" s="33"/>
      <c r="AX1626" s="33"/>
      <c r="AY1626" s="33"/>
      <c r="AZ1626" s="33"/>
      <c r="BA1626" s="33"/>
      <c r="BB1626" s="33"/>
      <c r="BC1626" s="34">
        <f t="shared" si="244"/>
        <v>0</v>
      </c>
      <c r="BD1626" s="34">
        <f t="shared" si="245"/>
        <v>0</v>
      </c>
      <c r="BE1626" s="34">
        <f t="shared" si="246"/>
        <v>0</v>
      </c>
      <c r="BF1626" s="34">
        <f t="shared" si="243"/>
        <v>0</v>
      </c>
      <c r="BG1626" s="34">
        <f t="shared" si="247"/>
        <v>0</v>
      </c>
      <c r="BH1626" s="34">
        <f t="shared" si="248"/>
        <v>0</v>
      </c>
      <c r="BI1626" s="34">
        <f t="shared" si="249"/>
        <v>0</v>
      </c>
      <c r="BJ1626" s="84"/>
    </row>
    <row r="1627" spans="1:62" s="4" customFormat="1" ht="12.75">
      <c r="A1627" s="33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28"/>
      <c r="AE1627" s="28"/>
      <c r="AF1627" s="33"/>
      <c r="AG1627" s="33"/>
      <c r="AH1627" s="33"/>
      <c r="AI1627" s="33"/>
      <c r="AJ1627" s="33"/>
      <c r="AK1627" s="33"/>
      <c r="AL1627" s="33"/>
      <c r="AM1627" s="33"/>
      <c r="AN1627" s="33"/>
      <c r="AO1627" s="33"/>
      <c r="AP1627" s="33"/>
      <c r="AQ1627" s="33"/>
      <c r="AR1627" s="33"/>
      <c r="AS1627" s="33"/>
      <c r="AT1627" s="33"/>
      <c r="AU1627" s="33"/>
      <c r="AV1627" s="33"/>
      <c r="AW1627" s="33"/>
      <c r="AX1627" s="33"/>
      <c r="AY1627" s="33"/>
      <c r="AZ1627" s="33"/>
      <c r="BA1627" s="33"/>
      <c r="BB1627" s="33"/>
      <c r="BC1627" s="34">
        <f t="shared" si="244"/>
        <v>0</v>
      </c>
      <c r="BD1627" s="34">
        <f t="shared" si="245"/>
        <v>0</v>
      </c>
      <c r="BE1627" s="34">
        <f t="shared" si="246"/>
        <v>0</v>
      </c>
      <c r="BF1627" s="34">
        <f t="shared" si="243"/>
        <v>0</v>
      </c>
      <c r="BG1627" s="34">
        <f t="shared" si="247"/>
        <v>0</v>
      </c>
      <c r="BH1627" s="34">
        <f t="shared" si="248"/>
        <v>0</v>
      </c>
      <c r="BI1627" s="34">
        <f t="shared" si="249"/>
        <v>0</v>
      </c>
      <c r="BJ1627" s="84"/>
    </row>
    <row r="1628" spans="1:62" s="4" customFormat="1" ht="12.75">
      <c r="A1628" s="33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28"/>
      <c r="AE1628" s="28"/>
      <c r="AF1628" s="33"/>
      <c r="AG1628" s="33"/>
      <c r="AH1628" s="33"/>
      <c r="AI1628" s="33"/>
      <c r="AJ1628" s="33"/>
      <c r="AK1628" s="33"/>
      <c r="AL1628" s="33"/>
      <c r="AM1628" s="33"/>
      <c r="AN1628" s="33"/>
      <c r="AO1628" s="33"/>
      <c r="AP1628" s="33"/>
      <c r="AQ1628" s="33"/>
      <c r="AR1628" s="33"/>
      <c r="AS1628" s="33"/>
      <c r="AT1628" s="33"/>
      <c r="AU1628" s="33"/>
      <c r="AV1628" s="33"/>
      <c r="AW1628" s="33"/>
      <c r="AX1628" s="33"/>
      <c r="AY1628" s="33"/>
      <c r="AZ1628" s="33"/>
      <c r="BA1628" s="33"/>
      <c r="BB1628" s="33"/>
      <c r="BC1628" s="34">
        <f t="shared" si="244"/>
        <v>0</v>
      </c>
      <c r="BD1628" s="34">
        <f t="shared" si="245"/>
        <v>0</v>
      </c>
      <c r="BE1628" s="34">
        <f t="shared" si="246"/>
        <v>0</v>
      </c>
      <c r="BF1628" s="34">
        <f t="shared" si="243"/>
        <v>0</v>
      </c>
      <c r="BG1628" s="34">
        <f t="shared" si="247"/>
        <v>0</v>
      </c>
      <c r="BH1628" s="34">
        <f t="shared" si="248"/>
        <v>0</v>
      </c>
      <c r="BI1628" s="34">
        <f t="shared" si="249"/>
        <v>0</v>
      </c>
      <c r="BJ1628" s="84"/>
    </row>
    <row r="1629" spans="1:62" s="4" customFormat="1" ht="12.75">
      <c r="A1629" s="33"/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28"/>
      <c r="AE1629" s="28"/>
      <c r="AF1629" s="33"/>
      <c r="AG1629" s="33"/>
      <c r="AH1629" s="33"/>
      <c r="AI1629" s="33"/>
      <c r="AJ1629" s="33"/>
      <c r="AK1629" s="33"/>
      <c r="AL1629" s="33"/>
      <c r="AM1629" s="33"/>
      <c r="AN1629" s="33"/>
      <c r="AO1629" s="33"/>
      <c r="AP1629" s="33"/>
      <c r="AQ1629" s="33"/>
      <c r="AR1629" s="33"/>
      <c r="AS1629" s="33"/>
      <c r="AT1629" s="33"/>
      <c r="AU1629" s="33"/>
      <c r="AV1629" s="33"/>
      <c r="AW1629" s="33"/>
      <c r="AX1629" s="33"/>
      <c r="AY1629" s="33"/>
      <c r="AZ1629" s="33"/>
      <c r="BA1629" s="33"/>
      <c r="BB1629" s="33"/>
      <c r="BC1629" s="34">
        <f t="shared" si="244"/>
        <v>0</v>
      </c>
      <c r="BD1629" s="34">
        <f t="shared" si="245"/>
        <v>0</v>
      </c>
      <c r="BE1629" s="34">
        <f t="shared" si="246"/>
        <v>0</v>
      </c>
      <c r="BF1629" s="34">
        <f t="shared" si="243"/>
        <v>0</v>
      </c>
      <c r="BG1629" s="34">
        <f t="shared" si="247"/>
        <v>0</v>
      </c>
      <c r="BH1629" s="34">
        <f t="shared" si="248"/>
        <v>0</v>
      </c>
      <c r="BI1629" s="34">
        <f t="shared" si="249"/>
        <v>0</v>
      </c>
      <c r="BJ1629" s="84"/>
    </row>
    <row r="1630" spans="1:62" s="4" customFormat="1" ht="12.75">
      <c r="A1630" s="33"/>
      <c r="B1630" s="33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28"/>
      <c r="AE1630" s="28"/>
      <c r="AF1630" s="33"/>
      <c r="AG1630" s="33"/>
      <c r="AH1630" s="33"/>
      <c r="AI1630" s="33"/>
      <c r="AJ1630" s="33"/>
      <c r="AK1630" s="33"/>
      <c r="AL1630" s="33"/>
      <c r="AM1630" s="33"/>
      <c r="AN1630" s="33"/>
      <c r="AO1630" s="33"/>
      <c r="AP1630" s="33"/>
      <c r="AQ1630" s="33"/>
      <c r="AR1630" s="33"/>
      <c r="AS1630" s="33"/>
      <c r="AT1630" s="33"/>
      <c r="AU1630" s="33"/>
      <c r="AV1630" s="33"/>
      <c r="AW1630" s="33"/>
      <c r="AX1630" s="33"/>
      <c r="AY1630" s="33"/>
      <c r="AZ1630" s="33"/>
      <c r="BA1630" s="33"/>
      <c r="BB1630" s="33"/>
      <c r="BC1630" s="34">
        <f t="shared" si="244"/>
        <v>0</v>
      </c>
      <c r="BD1630" s="34">
        <f t="shared" si="245"/>
        <v>0</v>
      </c>
      <c r="BE1630" s="34">
        <f t="shared" si="246"/>
        <v>0</v>
      </c>
      <c r="BF1630" s="34">
        <f t="shared" si="243"/>
        <v>0</v>
      </c>
      <c r="BG1630" s="34">
        <f t="shared" si="247"/>
        <v>0</v>
      </c>
      <c r="BH1630" s="34">
        <f t="shared" si="248"/>
        <v>0</v>
      </c>
      <c r="BI1630" s="34">
        <f t="shared" si="249"/>
        <v>0</v>
      </c>
      <c r="BJ1630" s="84"/>
    </row>
    <row r="1631" spans="1:62" s="4" customFormat="1" ht="12.75">
      <c r="A1631" s="33"/>
      <c r="B1631" s="33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28"/>
      <c r="AE1631" s="28"/>
      <c r="AF1631" s="33"/>
      <c r="AG1631" s="33"/>
      <c r="AH1631" s="33"/>
      <c r="AI1631" s="33"/>
      <c r="AJ1631" s="33"/>
      <c r="AK1631" s="33"/>
      <c r="AL1631" s="33"/>
      <c r="AM1631" s="33"/>
      <c r="AN1631" s="33"/>
      <c r="AO1631" s="33"/>
      <c r="AP1631" s="33"/>
      <c r="AQ1631" s="33"/>
      <c r="AR1631" s="33"/>
      <c r="AS1631" s="33"/>
      <c r="AT1631" s="33"/>
      <c r="AU1631" s="33"/>
      <c r="AV1631" s="33"/>
      <c r="AW1631" s="33"/>
      <c r="AX1631" s="33"/>
      <c r="AY1631" s="33"/>
      <c r="AZ1631" s="33"/>
      <c r="BA1631" s="33"/>
      <c r="BB1631" s="33"/>
      <c r="BC1631" s="34">
        <f t="shared" si="244"/>
        <v>0</v>
      </c>
      <c r="BD1631" s="34">
        <f t="shared" si="245"/>
        <v>0</v>
      </c>
      <c r="BE1631" s="34">
        <f t="shared" si="246"/>
        <v>0</v>
      </c>
      <c r="BF1631" s="34">
        <f t="shared" si="243"/>
        <v>0</v>
      </c>
      <c r="BG1631" s="34">
        <f t="shared" si="247"/>
        <v>0</v>
      </c>
      <c r="BH1631" s="34">
        <f t="shared" si="248"/>
        <v>0</v>
      </c>
      <c r="BI1631" s="34">
        <f t="shared" si="249"/>
        <v>0</v>
      </c>
      <c r="BJ1631" s="84"/>
    </row>
    <row r="1632" spans="1:62" s="4" customFormat="1" ht="12.75">
      <c r="A1632" s="33"/>
      <c r="B1632" s="33"/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28"/>
      <c r="AE1632" s="28"/>
      <c r="AF1632" s="33"/>
      <c r="AG1632" s="33"/>
      <c r="AH1632" s="33"/>
      <c r="AI1632" s="33"/>
      <c r="AJ1632" s="33"/>
      <c r="AK1632" s="33"/>
      <c r="AL1632" s="33"/>
      <c r="AM1632" s="33"/>
      <c r="AN1632" s="33"/>
      <c r="AO1632" s="33"/>
      <c r="AP1632" s="33"/>
      <c r="AQ1632" s="33"/>
      <c r="AR1632" s="33"/>
      <c r="AS1632" s="33"/>
      <c r="AT1632" s="33"/>
      <c r="AU1632" s="33"/>
      <c r="AV1632" s="33"/>
      <c r="AW1632" s="33"/>
      <c r="AX1632" s="33"/>
      <c r="AY1632" s="33"/>
      <c r="AZ1632" s="33"/>
      <c r="BA1632" s="33"/>
      <c r="BB1632" s="33"/>
      <c r="BC1632" s="34">
        <f t="shared" si="244"/>
        <v>0</v>
      </c>
      <c r="BD1632" s="34">
        <f t="shared" si="245"/>
        <v>0</v>
      </c>
      <c r="BE1632" s="34">
        <f t="shared" si="246"/>
        <v>0</v>
      </c>
      <c r="BF1632" s="34">
        <f t="shared" si="243"/>
        <v>0</v>
      </c>
      <c r="BG1632" s="34">
        <f t="shared" si="247"/>
        <v>0</v>
      </c>
      <c r="BH1632" s="34">
        <f t="shared" si="248"/>
        <v>0</v>
      </c>
      <c r="BI1632" s="34">
        <f t="shared" si="249"/>
        <v>0</v>
      </c>
      <c r="BJ1632" s="84"/>
    </row>
    <row r="1633" spans="1:62" s="4" customFormat="1" ht="12.75">
      <c r="A1633" s="33"/>
      <c r="B1633" s="33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28"/>
      <c r="AE1633" s="28"/>
      <c r="AF1633" s="33"/>
      <c r="AG1633" s="33"/>
      <c r="AH1633" s="33"/>
      <c r="AI1633" s="33"/>
      <c r="AJ1633" s="33"/>
      <c r="AK1633" s="33"/>
      <c r="AL1633" s="33"/>
      <c r="AM1633" s="33"/>
      <c r="AN1633" s="33"/>
      <c r="AO1633" s="33"/>
      <c r="AP1633" s="33"/>
      <c r="AQ1633" s="33"/>
      <c r="AR1633" s="33"/>
      <c r="AS1633" s="33"/>
      <c r="AT1633" s="33"/>
      <c r="AU1633" s="33"/>
      <c r="AV1633" s="33"/>
      <c r="AW1633" s="33"/>
      <c r="AX1633" s="33"/>
      <c r="AY1633" s="33"/>
      <c r="AZ1633" s="33"/>
      <c r="BA1633" s="33"/>
      <c r="BB1633" s="33"/>
      <c r="BC1633" s="34">
        <f t="shared" si="244"/>
        <v>0</v>
      </c>
      <c r="BD1633" s="34">
        <f t="shared" si="245"/>
        <v>0</v>
      </c>
      <c r="BE1633" s="34">
        <f t="shared" si="246"/>
        <v>0</v>
      </c>
      <c r="BF1633" s="34">
        <f t="shared" si="243"/>
        <v>0</v>
      </c>
      <c r="BG1633" s="34">
        <f t="shared" si="247"/>
        <v>0</v>
      </c>
      <c r="BH1633" s="34">
        <f t="shared" si="248"/>
        <v>0</v>
      </c>
      <c r="BI1633" s="34">
        <f t="shared" si="249"/>
        <v>0</v>
      </c>
      <c r="BJ1633" s="84"/>
    </row>
    <row r="1634" spans="1:62" s="4" customFormat="1" ht="12.75">
      <c r="A1634" s="33"/>
      <c r="B1634" s="33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28"/>
      <c r="AE1634" s="28"/>
      <c r="AF1634" s="33"/>
      <c r="AG1634" s="33"/>
      <c r="AH1634" s="33"/>
      <c r="AI1634" s="33"/>
      <c r="AJ1634" s="33"/>
      <c r="AK1634" s="33"/>
      <c r="AL1634" s="33"/>
      <c r="AM1634" s="33"/>
      <c r="AN1634" s="33"/>
      <c r="AO1634" s="33"/>
      <c r="AP1634" s="33"/>
      <c r="AQ1634" s="33"/>
      <c r="AR1634" s="33"/>
      <c r="AS1634" s="33"/>
      <c r="AT1634" s="33"/>
      <c r="AU1634" s="33"/>
      <c r="AV1634" s="33"/>
      <c r="AW1634" s="33"/>
      <c r="AX1634" s="33"/>
      <c r="AY1634" s="33"/>
      <c r="AZ1634" s="33"/>
      <c r="BA1634" s="33"/>
      <c r="BB1634" s="33"/>
      <c r="BC1634" s="34">
        <f t="shared" si="244"/>
        <v>0</v>
      </c>
      <c r="BD1634" s="34">
        <f t="shared" si="245"/>
        <v>0</v>
      </c>
      <c r="BE1634" s="34">
        <f t="shared" si="246"/>
        <v>0</v>
      </c>
      <c r="BF1634" s="34">
        <f t="shared" si="243"/>
        <v>0</v>
      </c>
      <c r="BG1634" s="34">
        <f t="shared" si="247"/>
        <v>0</v>
      </c>
      <c r="BH1634" s="34">
        <f t="shared" si="248"/>
        <v>0</v>
      </c>
      <c r="BI1634" s="34">
        <f t="shared" si="249"/>
        <v>0</v>
      </c>
      <c r="BJ1634" s="84"/>
    </row>
    <row r="1635" spans="1:62" s="4" customFormat="1" ht="12.75">
      <c r="A1635" s="33"/>
      <c r="B1635" s="33"/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28"/>
      <c r="AE1635" s="28"/>
      <c r="AF1635" s="33"/>
      <c r="AG1635" s="33"/>
      <c r="AH1635" s="33"/>
      <c r="AI1635" s="33"/>
      <c r="AJ1635" s="33"/>
      <c r="AK1635" s="33"/>
      <c r="AL1635" s="33"/>
      <c r="AM1635" s="33"/>
      <c r="AN1635" s="33"/>
      <c r="AO1635" s="33"/>
      <c r="AP1635" s="33"/>
      <c r="AQ1635" s="33"/>
      <c r="AR1635" s="33"/>
      <c r="AS1635" s="33"/>
      <c r="AT1635" s="33"/>
      <c r="AU1635" s="33"/>
      <c r="AV1635" s="33"/>
      <c r="AW1635" s="33"/>
      <c r="AX1635" s="33"/>
      <c r="AY1635" s="33"/>
      <c r="AZ1635" s="33"/>
      <c r="BA1635" s="33"/>
      <c r="BB1635" s="33"/>
      <c r="BC1635" s="34">
        <f t="shared" si="244"/>
        <v>0</v>
      </c>
      <c r="BD1635" s="34">
        <f t="shared" si="245"/>
        <v>0</v>
      </c>
      <c r="BE1635" s="34">
        <f t="shared" si="246"/>
        <v>0</v>
      </c>
      <c r="BF1635" s="34">
        <f t="shared" si="243"/>
        <v>0</v>
      </c>
      <c r="BG1635" s="34">
        <f t="shared" si="247"/>
        <v>0</v>
      </c>
      <c r="BH1635" s="34">
        <f t="shared" si="248"/>
        <v>0</v>
      </c>
      <c r="BI1635" s="34">
        <f t="shared" si="249"/>
        <v>0</v>
      </c>
      <c r="BJ1635" s="84"/>
    </row>
    <row r="1636" spans="1:62" s="4" customFormat="1" ht="12.75">
      <c r="A1636" s="33"/>
      <c r="B1636" s="33"/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28"/>
      <c r="AE1636" s="28"/>
      <c r="AF1636" s="33"/>
      <c r="AG1636" s="33"/>
      <c r="AH1636" s="33"/>
      <c r="AI1636" s="33"/>
      <c r="AJ1636" s="33"/>
      <c r="AK1636" s="33"/>
      <c r="AL1636" s="33"/>
      <c r="AM1636" s="33"/>
      <c r="AN1636" s="33"/>
      <c r="AO1636" s="33"/>
      <c r="AP1636" s="33"/>
      <c r="AQ1636" s="33"/>
      <c r="AR1636" s="33"/>
      <c r="AS1636" s="33"/>
      <c r="AT1636" s="33"/>
      <c r="AU1636" s="33"/>
      <c r="AV1636" s="33"/>
      <c r="AW1636" s="33"/>
      <c r="AX1636" s="33"/>
      <c r="AY1636" s="33"/>
      <c r="AZ1636" s="33"/>
      <c r="BA1636" s="33"/>
      <c r="BB1636" s="33"/>
      <c r="BC1636" s="34">
        <f t="shared" si="244"/>
        <v>0</v>
      </c>
      <c r="BD1636" s="34">
        <f t="shared" si="245"/>
        <v>0</v>
      </c>
      <c r="BE1636" s="34">
        <f t="shared" si="246"/>
        <v>0</v>
      </c>
      <c r="BF1636" s="34">
        <f t="shared" si="243"/>
        <v>0</v>
      </c>
      <c r="BG1636" s="34">
        <f t="shared" si="247"/>
        <v>0</v>
      </c>
      <c r="BH1636" s="34">
        <f t="shared" si="248"/>
        <v>0</v>
      </c>
      <c r="BI1636" s="34">
        <f t="shared" si="249"/>
        <v>0</v>
      </c>
      <c r="BJ1636" s="84"/>
    </row>
    <row r="1637" spans="1:62" s="4" customFormat="1" ht="12.75">
      <c r="A1637" s="33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28"/>
      <c r="AE1637" s="28"/>
      <c r="AF1637" s="33"/>
      <c r="AG1637" s="33"/>
      <c r="AH1637" s="33"/>
      <c r="AI1637" s="33"/>
      <c r="AJ1637" s="33"/>
      <c r="AK1637" s="33"/>
      <c r="AL1637" s="33"/>
      <c r="AM1637" s="33"/>
      <c r="AN1637" s="33"/>
      <c r="AO1637" s="33"/>
      <c r="AP1637" s="33"/>
      <c r="AQ1637" s="33"/>
      <c r="AR1637" s="33"/>
      <c r="AS1637" s="33"/>
      <c r="AT1637" s="33"/>
      <c r="AU1637" s="33"/>
      <c r="AV1637" s="33"/>
      <c r="AW1637" s="33"/>
      <c r="AX1637" s="33"/>
      <c r="AY1637" s="33"/>
      <c r="AZ1637" s="33"/>
      <c r="BA1637" s="33"/>
      <c r="BB1637" s="33"/>
      <c r="BC1637" s="34">
        <f t="shared" si="244"/>
        <v>0</v>
      </c>
      <c r="BD1637" s="34">
        <f t="shared" si="245"/>
        <v>0</v>
      </c>
      <c r="BE1637" s="34">
        <f t="shared" si="246"/>
        <v>0</v>
      </c>
      <c r="BF1637" s="34">
        <f t="shared" si="243"/>
        <v>0</v>
      </c>
      <c r="BG1637" s="34">
        <f t="shared" si="247"/>
        <v>0</v>
      </c>
      <c r="BH1637" s="34">
        <f t="shared" si="248"/>
        <v>0</v>
      </c>
      <c r="BI1637" s="34">
        <f t="shared" si="249"/>
        <v>0</v>
      </c>
      <c r="BJ1637" s="84"/>
    </row>
    <row r="1638" spans="1:62" s="4" customFormat="1" ht="12.75">
      <c r="A1638" s="33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28"/>
      <c r="AE1638" s="28"/>
      <c r="AF1638" s="33"/>
      <c r="AG1638" s="33"/>
      <c r="AH1638" s="33"/>
      <c r="AI1638" s="33"/>
      <c r="AJ1638" s="33"/>
      <c r="AK1638" s="33"/>
      <c r="AL1638" s="33"/>
      <c r="AM1638" s="33"/>
      <c r="AN1638" s="33"/>
      <c r="AO1638" s="33"/>
      <c r="AP1638" s="33"/>
      <c r="AQ1638" s="33"/>
      <c r="AR1638" s="33"/>
      <c r="AS1638" s="33"/>
      <c r="AT1638" s="33"/>
      <c r="AU1638" s="33"/>
      <c r="AV1638" s="33"/>
      <c r="AW1638" s="33"/>
      <c r="AX1638" s="33"/>
      <c r="AY1638" s="33"/>
      <c r="AZ1638" s="33"/>
      <c r="BA1638" s="33"/>
      <c r="BB1638" s="33"/>
      <c r="BC1638" s="34">
        <f t="shared" si="244"/>
        <v>0</v>
      </c>
      <c r="BD1638" s="34">
        <f t="shared" si="245"/>
        <v>0</v>
      </c>
      <c r="BE1638" s="34">
        <f t="shared" si="246"/>
        <v>0</v>
      </c>
      <c r="BF1638" s="34">
        <f t="shared" si="243"/>
        <v>0</v>
      </c>
      <c r="BG1638" s="34">
        <f t="shared" si="247"/>
        <v>0</v>
      </c>
      <c r="BH1638" s="34">
        <f t="shared" si="248"/>
        <v>0</v>
      </c>
      <c r="BI1638" s="34">
        <f t="shared" si="249"/>
        <v>0</v>
      </c>
      <c r="BJ1638" s="84"/>
    </row>
    <row r="1639" spans="1:62" s="4" customFormat="1" ht="12.75">
      <c r="A1639" s="33"/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28"/>
      <c r="AE1639" s="28"/>
      <c r="AF1639" s="33"/>
      <c r="AG1639" s="33"/>
      <c r="AH1639" s="33"/>
      <c r="AI1639" s="33"/>
      <c r="AJ1639" s="33"/>
      <c r="AK1639" s="33"/>
      <c r="AL1639" s="33"/>
      <c r="AM1639" s="33"/>
      <c r="AN1639" s="33"/>
      <c r="AO1639" s="33"/>
      <c r="AP1639" s="33"/>
      <c r="AQ1639" s="33"/>
      <c r="AR1639" s="33"/>
      <c r="AS1639" s="33"/>
      <c r="AT1639" s="33"/>
      <c r="AU1639" s="33"/>
      <c r="AV1639" s="33"/>
      <c r="AW1639" s="33"/>
      <c r="AX1639" s="33"/>
      <c r="AY1639" s="33"/>
      <c r="AZ1639" s="33"/>
      <c r="BA1639" s="33"/>
      <c r="BB1639" s="33"/>
      <c r="BC1639" s="34">
        <f t="shared" si="244"/>
        <v>0</v>
      </c>
      <c r="BD1639" s="34">
        <f t="shared" si="245"/>
        <v>0</v>
      </c>
      <c r="BE1639" s="34">
        <f t="shared" si="246"/>
        <v>0</v>
      </c>
      <c r="BF1639" s="34">
        <f t="shared" si="243"/>
        <v>0</v>
      </c>
      <c r="BG1639" s="34">
        <f t="shared" si="247"/>
        <v>0</v>
      </c>
      <c r="BH1639" s="34">
        <f t="shared" si="248"/>
        <v>0</v>
      </c>
      <c r="BI1639" s="34">
        <f t="shared" si="249"/>
        <v>0</v>
      </c>
      <c r="BJ1639" s="84"/>
    </row>
    <row r="1640" spans="1:62" s="4" customFormat="1" ht="12.75">
      <c r="A1640" s="33"/>
      <c r="B1640" s="33"/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28"/>
      <c r="AE1640" s="28"/>
      <c r="AF1640" s="33"/>
      <c r="AG1640" s="33"/>
      <c r="AH1640" s="33"/>
      <c r="AI1640" s="33"/>
      <c r="AJ1640" s="33"/>
      <c r="AK1640" s="33"/>
      <c r="AL1640" s="33"/>
      <c r="AM1640" s="33"/>
      <c r="AN1640" s="33"/>
      <c r="AO1640" s="33"/>
      <c r="AP1640" s="33"/>
      <c r="AQ1640" s="33"/>
      <c r="AR1640" s="33"/>
      <c r="AS1640" s="33"/>
      <c r="AT1640" s="33"/>
      <c r="AU1640" s="33"/>
      <c r="AV1640" s="33"/>
      <c r="AW1640" s="33"/>
      <c r="AX1640" s="33"/>
      <c r="AY1640" s="33"/>
      <c r="AZ1640" s="33"/>
      <c r="BA1640" s="33"/>
      <c r="BB1640" s="33"/>
      <c r="BC1640" s="34">
        <f t="shared" si="244"/>
        <v>0</v>
      </c>
      <c r="BD1640" s="34">
        <f t="shared" si="245"/>
        <v>0</v>
      </c>
      <c r="BE1640" s="34">
        <f t="shared" si="246"/>
        <v>0</v>
      </c>
      <c r="BF1640" s="34">
        <f t="shared" si="243"/>
        <v>0</v>
      </c>
      <c r="BG1640" s="34">
        <f t="shared" si="247"/>
        <v>0</v>
      </c>
      <c r="BH1640" s="34">
        <f t="shared" si="248"/>
        <v>0</v>
      </c>
      <c r="BI1640" s="34">
        <f t="shared" si="249"/>
        <v>0</v>
      </c>
      <c r="BJ1640" s="84"/>
    </row>
    <row r="1641" spans="1:62" s="4" customFormat="1" ht="12.75">
      <c r="A1641" s="33"/>
      <c r="B1641" s="33"/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28"/>
      <c r="AE1641" s="28"/>
      <c r="AF1641" s="33"/>
      <c r="AG1641" s="33"/>
      <c r="AH1641" s="33"/>
      <c r="AI1641" s="33"/>
      <c r="AJ1641" s="33"/>
      <c r="AK1641" s="33"/>
      <c r="AL1641" s="33"/>
      <c r="AM1641" s="33"/>
      <c r="AN1641" s="33"/>
      <c r="AO1641" s="33"/>
      <c r="AP1641" s="33"/>
      <c r="AQ1641" s="33"/>
      <c r="AR1641" s="33"/>
      <c r="AS1641" s="33"/>
      <c r="AT1641" s="33"/>
      <c r="AU1641" s="33"/>
      <c r="AV1641" s="33"/>
      <c r="AW1641" s="33"/>
      <c r="AX1641" s="33"/>
      <c r="AY1641" s="33"/>
      <c r="AZ1641" s="33"/>
      <c r="BA1641" s="33"/>
      <c r="BB1641" s="33"/>
      <c r="BC1641" s="34">
        <f t="shared" si="244"/>
        <v>0</v>
      </c>
      <c r="BD1641" s="34">
        <f t="shared" si="245"/>
        <v>0</v>
      </c>
      <c r="BE1641" s="34">
        <f t="shared" si="246"/>
        <v>0</v>
      </c>
      <c r="BF1641" s="34">
        <f t="shared" si="243"/>
        <v>0</v>
      </c>
      <c r="BG1641" s="34">
        <f t="shared" si="247"/>
        <v>0</v>
      </c>
      <c r="BH1641" s="34">
        <f t="shared" si="248"/>
        <v>0</v>
      </c>
      <c r="BI1641" s="34">
        <f t="shared" si="249"/>
        <v>0</v>
      </c>
      <c r="BJ1641" s="84"/>
    </row>
    <row r="1642" spans="1:62" s="4" customFormat="1" ht="12.75">
      <c r="A1642" s="33"/>
      <c r="B1642" s="33"/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28"/>
      <c r="AE1642" s="28"/>
      <c r="AF1642" s="33"/>
      <c r="AG1642" s="33"/>
      <c r="AH1642" s="33"/>
      <c r="AI1642" s="33"/>
      <c r="AJ1642" s="33"/>
      <c r="AK1642" s="33"/>
      <c r="AL1642" s="33"/>
      <c r="AM1642" s="33"/>
      <c r="AN1642" s="33"/>
      <c r="AO1642" s="33"/>
      <c r="AP1642" s="33"/>
      <c r="AQ1642" s="33"/>
      <c r="AR1642" s="33"/>
      <c r="AS1642" s="33"/>
      <c r="AT1642" s="33"/>
      <c r="AU1642" s="33"/>
      <c r="AV1642" s="33"/>
      <c r="AW1642" s="33"/>
      <c r="AX1642" s="33"/>
      <c r="AY1642" s="33"/>
      <c r="AZ1642" s="33"/>
      <c r="BA1642" s="33"/>
      <c r="BB1642" s="33"/>
      <c r="BC1642" s="34">
        <f t="shared" si="244"/>
        <v>0</v>
      </c>
      <c r="BD1642" s="34">
        <f t="shared" si="245"/>
        <v>0</v>
      </c>
      <c r="BE1642" s="34">
        <f t="shared" si="246"/>
        <v>0</v>
      </c>
      <c r="BF1642" s="34">
        <f t="shared" si="243"/>
        <v>0</v>
      </c>
      <c r="BG1642" s="34">
        <f t="shared" si="247"/>
        <v>0</v>
      </c>
      <c r="BH1642" s="34">
        <f t="shared" si="248"/>
        <v>0</v>
      </c>
      <c r="BI1642" s="34">
        <f t="shared" si="249"/>
        <v>0</v>
      </c>
      <c r="BJ1642" s="84"/>
    </row>
    <row r="1643" spans="1:62" s="4" customFormat="1" ht="12.75">
      <c r="A1643" s="33"/>
      <c r="B1643" s="33"/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28"/>
      <c r="AE1643" s="28"/>
      <c r="AF1643" s="33"/>
      <c r="AG1643" s="33"/>
      <c r="AH1643" s="33"/>
      <c r="AI1643" s="33"/>
      <c r="AJ1643" s="33"/>
      <c r="AK1643" s="33"/>
      <c r="AL1643" s="33"/>
      <c r="AM1643" s="33"/>
      <c r="AN1643" s="33"/>
      <c r="AO1643" s="33"/>
      <c r="AP1643" s="33"/>
      <c r="AQ1643" s="33"/>
      <c r="AR1643" s="33"/>
      <c r="AS1643" s="33"/>
      <c r="AT1643" s="33"/>
      <c r="AU1643" s="33"/>
      <c r="AV1643" s="33"/>
      <c r="AW1643" s="33"/>
      <c r="AX1643" s="33"/>
      <c r="AY1643" s="33"/>
      <c r="AZ1643" s="33"/>
      <c r="BA1643" s="33"/>
      <c r="BB1643" s="33"/>
      <c r="BC1643" s="34">
        <f t="shared" si="244"/>
        <v>0</v>
      </c>
      <c r="BD1643" s="34">
        <f t="shared" si="245"/>
        <v>0</v>
      </c>
      <c r="BE1643" s="34">
        <f t="shared" si="246"/>
        <v>0</v>
      </c>
      <c r="BF1643" s="34">
        <f t="shared" si="243"/>
        <v>0</v>
      </c>
      <c r="BG1643" s="34">
        <f t="shared" si="247"/>
        <v>0</v>
      </c>
      <c r="BH1643" s="34">
        <f t="shared" si="248"/>
        <v>0</v>
      </c>
      <c r="BI1643" s="34">
        <f t="shared" si="249"/>
        <v>0</v>
      </c>
      <c r="BJ1643" s="84"/>
    </row>
    <row r="1644" spans="1:62" s="4" customFormat="1" ht="12.75">
      <c r="A1644" s="33"/>
      <c r="B1644" s="33"/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28"/>
      <c r="AE1644" s="28"/>
      <c r="AF1644" s="33"/>
      <c r="AG1644" s="33"/>
      <c r="AH1644" s="33"/>
      <c r="AI1644" s="33"/>
      <c r="AJ1644" s="33"/>
      <c r="AK1644" s="33"/>
      <c r="AL1644" s="33"/>
      <c r="AM1644" s="33"/>
      <c r="AN1644" s="33"/>
      <c r="AO1644" s="33"/>
      <c r="AP1644" s="33"/>
      <c r="AQ1644" s="33"/>
      <c r="AR1644" s="33"/>
      <c r="AS1644" s="33"/>
      <c r="AT1644" s="33"/>
      <c r="AU1644" s="33"/>
      <c r="AV1644" s="33"/>
      <c r="AW1644" s="33"/>
      <c r="AX1644" s="33"/>
      <c r="AY1644" s="33"/>
      <c r="AZ1644" s="33"/>
      <c r="BA1644" s="33"/>
      <c r="BB1644" s="33"/>
      <c r="BC1644" s="34">
        <f t="shared" si="244"/>
        <v>0</v>
      </c>
      <c r="BD1644" s="34">
        <f t="shared" si="245"/>
        <v>0</v>
      </c>
      <c r="BE1644" s="34">
        <f t="shared" si="246"/>
        <v>0</v>
      </c>
      <c r="BF1644" s="34">
        <f t="shared" si="243"/>
        <v>0</v>
      </c>
      <c r="BG1644" s="34">
        <f t="shared" si="247"/>
        <v>0</v>
      </c>
      <c r="BH1644" s="34">
        <f t="shared" si="248"/>
        <v>0</v>
      </c>
      <c r="BI1644" s="34">
        <f t="shared" si="249"/>
        <v>0</v>
      </c>
      <c r="BJ1644" s="84"/>
    </row>
    <row r="1645" spans="1:62" s="4" customFormat="1" ht="12.75">
      <c r="A1645" s="33"/>
      <c r="B1645" s="33"/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28"/>
      <c r="AE1645" s="28"/>
      <c r="AF1645" s="33"/>
      <c r="AG1645" s="33"/>
      <c r="AH1645" s="33"/>
      <c r="AI1645" s="33"/>
      <c r="AJ1645" s="33"/>
      <c r="AK1645" s="33"/>
      <c r="AL1645" s="33"/>
      <c r="AM1645" s="33"/>
      <c r="AN1645" s="33"/>
      <c r="AO1645" s="33"/>
      <c r="AP1645" s="33"/>
      <c r="AQ1645" s="33"/>
      <c r="AR1645" s="33"/>
      <c r="AS1645" s="33"/>
      <c r="AT1645" s="33"/>
      <c r="AU1645" s="33"/>
      <c r="AV1645" s="33"/>
      <c r="AW1645" s="33"/>
      <c r="AX1645" s="33"/>
      <c r="AY1645" s="33"/>
      <c r="AZ1645" s="33"/>
      <c r="BA1645" s="33"/>
      <c r="BB1645" s="33"/>
      <c r="BC1645" s="34">
        <f t="shared" si="244"/>
        <v>0</v>
      </c>
      <c r="BD1645" s="34">
        <f t="shared" si="245"/>
        <v>0</v>
      </c>
      <c r="BE1645" s="34">
        <f t="shared" si="246"/>
        <v>0</v>
      </c>
      <c r="BF1645" s="34">
        <f t="shared" si="243"/>
        <v>0</v>
      </c>
      <c r="BG1645" s="34">
        <f t="shared" si="247"/>
        <v>0</v>
      </c>
      <c r="BH1645" s="34">
        <f t="shared" si="248"/>
        <v>0</v>
      </c>
      <c r="BI1645" s="34">
        <f t="shared" si="249"/>
        <v>0</v>
      </c>
      <c r="BJ1645" s="84"/>
    </row>
    <row r="1646" spans="1:62" s="4" customFormat="1" ht="12.75">
      <c r="A1646" s="33"/>
      <c r="B1646" s="33"/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28"/>
      <c r="AE1646" s="28"/>
      <c r="AF1646" s="33"/>
      <c r="AG1646" s="33"/>
      <c r="AH1646" s="33"/>
      <c r="AI1646" s="33"/>
      <c r="AJ1646" s="33"/>
      <c r="AK1646" s="33"/>
      <c r="AL1646" s="33"/>
      <c r="AM1646" s="33"/>
      <c r="AN1646" s="33"/>
      <c r="AO1646" s="33"/>
      <c r="AP1646" s="33"/>
      <c r="AQ1646" s="33"/>
      <c r="AR1646" s="33"/>
      <c r="AS1646" s="33"/>
      <c r="AT1646" s="33"/>
      <c r="AU1646" s="33"/>
      <c r="AV1646" s="33"/>
      <c r="AW1646" s="33"/>
      <c r="AX1646" s="33"/>
      <c r="AY1646" s="33"/>
      <c r="AZ1646" s="33"/>
      <c r="BA1646" s="33"/>
      <c r="BB1646" s="33"/>
      <c r="BC1646" s="34">
        <f t="shared" si="244"/>
        <v>0</v>
      </c>
      <c r="BD1646" s="34">
        <f t="shared" si="245"/>
        <v>0</v>
      </c>
      <c r="BE1646" s="34">
        <f t="shared" si="246"/>
        <v>0</v>
      </c>
      <c r="BF1646" s="34">
        <f t="shared" si="243"/>
        <v>0</v>
      </c>
      <c r="BG1646" s="34">
        <f t="shared" si="247"/>
        <v>0</v>
      </c>
      <c r="BH1646" s="34">
        <f t="shared" si="248"/>
        <v>0</v>
      </c>
      <c r="BI1646" s="34">
        <f t="shared" si="249"/>
        <v>0</v>
      </c>
      <c r="BJ1646" s="84"/>
    </row>
    <row r="1647" spans="1:62" s="4" customFormat="1" ht="12.75">
      <c r="A1647" s="33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28"/>
      <c r="AE1647" s="28"/>
      <c r="AF1647" s="33"/>
      <c r="AG1647" s="33"/>
      <c r="AH1647" s="33"/>
      <c r="AI1647" s="33"/>
      <c r="AJ1647" s="33"/>
      <c r="AK1647" s="33"/>
      <c r="AL1647" s="33"/>
      <c r="AM1647" s="33"/>
      <c r="AN1647" s="33"/>
      <c r="AO1647" s="33"/>
      <c r="AP1647" s="33"/>
      <c r="AQ1647" s="33"/>
      <c r="AR1647" s="33"/>
      <c r="AS1647" s="33"/>
      <c r="AT1647" s="33"/>
      <c r="AU1647" s="33"/>
      <c r="AV1647" s="33"/>
      <c r="AW1647" s="33"/>
      <c r="AX1647" s="33"/>
      <c r="AY1647" s="33"/>
      <c r="AZ1647" s="33"/>
      <c r="BA1647" s="33"/>
      <c r="BB1647" s="33"/>
      <c r="BC1647" s="34">
        <f t="shared" si="244"/>
        <v>0</v>
      </c>
      <c r="BD1647" s="34">
        <f t="shared" si="245"/>
        <v>0</v>
      </c>
      <c r="BE1647" s="34">
        <f t="shared" si="246"/>
        <v>0</v>
      </c>
      <c r="BF1647" s="34">
        <f t="shared" si="243"/>
        <v>0</v>
      </c>
      <c r="BG1647" s="34">
        <f t="shared" si="247"/>
        <v>0</v>
      </c>
      <c r="BH1647" s="34">
        <f t="shared" si="248"/>
        <v>0</v>
      </c>
      <c r="BI1647" s="34">
        <f t="shared" si="249"/>
        <v>0</v>
      </c>
      <c r="BJ1647" s="84"/>
    </row>
    <row r="1648" spans="1:62" s="4" customFormat="1" ht="12.75">
      <c r="A1648" s="33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28"/>
      <c r="AE1648" s="28"/>
      <c r="AF1648" s="33"/>
      <c r="AG1648" s="33"/>
      <c r="AH1648" s="33"/>
      <c r="AI1648" s="33"/>
      <c r="AJ1648" s="33"/>
      <c r="AK1648" s="33"/>
      <c r="AL1648" s="33"/>
      <c r="AM1648" s="33"/>
      <c r="AN1648" s="33"/>
      <c r="AO1648" s="33"/>
      <c r="AP1648" s="33"/>
      <c r="AQ1648" s="33"/>
      <c r="AR1648" s="33"/>
      <c r="AS1648" s="33"/>
      <c r="AT1648" s="33"/>
      <c r="AU1648" s="33"/>
      <c r="AV1648" s="33"/>
      <c r="AW1648" s="33"/>
      <c r="AX1648" s="33"/>
      <c r="AY1648" s="33"/>
      <c r="AZ1648" s="33"/>
      <c r="BA1648" s="33"/>
      <c r="BB1648" s="33"/>
      <c r="BC1648" s="34">
        <f t="shared" si="244"/>
        <v>0</v>
      </c>
      <c r="BD1648" s="34">
        <f t="shared" si="245"/>
        <v>0</v>
      </c>
      <c r="BE1648" s="34">
        <f t="shared" si="246"/>
        <v>0</v>
      </c>
      <c r="BF1648" s="34">
        <f t="shared" si="243"/>
        <v>0</v>
      </c>
      <c r="BG1648" s="34">
        <f t="shared" si="247"/>
        <v>0</v>
      </c>
      <c r="BH1648" s="34">
        <f t="shared" si="248"/>
        <v>0</v>
      </c>
      <c r="BI1648" s="34">
        <f t="shared" si="249"/>
        <v>0</v>
      </c>
      <c r="BJ1648" s="84"/>
    </row>
    <row r="1649" spans="1:62" s="4" customFormat="1" ht="12.75">
      <c r="A1649" s="33"/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28"/>
      <c r="AE1649" s="28"/>
      <c r="AF1649" s="33"/>
      <c r="AG1649" s="33"/>
      <c r="AH1649" s="33"/>
      <c r="AI1649" s="33"/>
      <c r="AJ1649" s="33"/>
      <c r="AK1649" s="33"/>
      <c r="AL1649" s="33"/>
      <c r="AM1649" s="33"/>
      <c r="AN1649" s="33"/>
      <c r="AO1649" s="33"/>
      <c r="AP1649" s="33"/>
      <c r="AQ1649" s="33"/>
      <c r="AR1649" s="33"/>
      <c r="AS1649" s="33"/>
      <c r="AT1649" s="33"/>
      <c r="AU1649" s="33"/>
      <c r="AV1649" s="33"/>
      <c r="AW1649" s="33"/>
      <c r="AX1649" s="33"/>
      <c r="AY1649" s="33"/>
      <c r="AZ1649" s="33"/>
      <c r="BA1649" s="33"/>
      <c r="BB1649" s="33"/>
      <c r="BC1649" s="34">
        <f t="shared" si="244"/>
        <v>0</v>
      </c>
      <c r="BD1649" s="34">
        <f t="shared" si="245"/>
        <v>0</v>
      </c>
      <c r="BE1649" s="34">
        <f t="shared" si="246"/>
        <v>0</v>
      </c>
      <c r="BF1649" s="34">
        <f t="shared" si="243"/>
        <v>0</v>
      </c>
      <c r="BG1649" s="34">
        <f t="shared" si="247"/>
        <v>0</v>
      </c>
      <c r="BH1649" s="34">
        <f t="shared" si="248"/>
        <v>0</v>
      </c>
      <c r="BI1649" s="34">
        <f t="shared" si="249"/>
        <v>0</v>
      </c>
      <c r="BJ1649" s="84"/>
    </row>
    <row r="1650" spans="1:62" s="4" customFormat="1" ht="12.75">
      <c r="A1650" s="33"/>
      <c r="B1650" s="33"/>
      <c r="C1650" s="33"/>
      <c r="D1650" s="33"/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28"/>
      <c r="AE1650" s="28"/>
      <c r="AF1650" s="33"/>
      <c r="AG1650" s="33"/>
      <c r="AH1650" s="33"/>
      <c r="AI1650" s="33"/>
      <c r="AJ1650" s="33"/>
      <c r="AK1650" s="33"/>
      <c r="AL1650" s="33"/>
      <c r="AM1650" s="33"/>
      <c r="AN1650" s="33"/>
      <c r="AO1650" s="33"/>
      <c r="AP1650" s="33"/>
      <c r="AQ1650" s="33"/>
      <c r="AR1650" s="33"/>
      <c r="AS1650" s="33"/>
      <c r="AT1650" s="33"/>
      <c r="AU1650" s="33"/>
      <c r="AV1650" s="33"/>
      <c r="AW1650" s="33"/>
      <c r="AX1650" s="33"/>
      <c r="AY1650" s="33"/>
      <c r="AZ1650" s="33"/>
      <c r="BA1650" s="33"/>
      <c r="BB1650" s="33"/>
      <c r="BC1650" s="34">
        <f t="shared" si="244"/>
        <v>0</v>
      </c>
      <c r="BD1650" s="34">
        <f t="shared" si="245"/>
        <v>0</v>
      </c>
      <c r="BE1650" s="34">
        <f t="shared" si="246"/>
        <v>0</v>
      </c>
      <c r="BF1650" s="34">
        <f t="shared" si="243"/>
        <v>0</v>
      </c>
      <c r="BG1650" s="34">
        <f t="shared" si="247"/>
        <v>0</v>
      </c>
      <c r="BH1650" s="34">
        <f t="shared" si="248"/>
        <v>0</v>
      </c>
      <c r="BI1650" s="34">
        <f t="shared" si="249"/>
        <v>0</v>
      </c>
      <c r="BJ1650" s="84"/>
    </row>
    <row r="1651" spans="1:62" s="4" customFormat="1" ht="12.75">
      <c r="A1651" s="33"/>
      <c r="B1651" s="33"/>
      <c r="C1651" s="33"/>
      <c r="D1651" s="33"/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28"/>
      <c r="AE1651" s="28"/>
      <c r="AF1651" s="33"/>
      <c r="AG1651" s="33"/>
      <c r="AH1651" s="33"/>
      <c r="AI1651" s="33"/>
      <c r="AJ1651" s="33"/>
      <c r="AK1651" s="33"/>
      <c r="AL1651" s="33"/>
      <c r="AM1651" s="33"/>
      <c r="AN1651" s="33"/>
      <c r="AO1651" s="33"/>
      <c r="AP1651" s="33"/>
      <c r="AQ1651" s="33"/>
      <c r="AR1651" s="33"/>
      <c r="AS1651" s="33"/>
      <c r="AT1651" s="33"/>
      <c r="AU1651" s="33"/>
      <c r="AV1651" s="33"/>
      <c r="AW1651" s="33"/>
      <c r="AX1651" s="33"/>
      <c r="AY1651" s="33"/>
      <c r="AZ1651" s="33"/>
      <c r="BA1651" s="33"/>
      <c r="BB1651" s="33"/>
      <c r="BC1651" s="34">
        <f t="shared" si="244"/>
        <v>0</v>
      </c>
      <c r="BD1651" s="34">
        <f t="shared" si="245"/>
        <v>0</v>
      </c>
      <c r="BE1651" s="34">
        <f t="shared" si="246"/>
        <v>0</v>
      </c>
      <c r="BF1651" s="34">
        <f aca="true" t="shared" si="250" ref="BF1651:BF1671">BB1650+AX1651+AT1651+AP1651+AL1651+AH1651+AD1651+Z1651+V1651+R1651+N1651+L1651+J1651+H1651</f>
        <v>0</v>
      </c>
      <c r="BG1651" s="34">
        <f t="shared" si="247"/>
        <v>0</v>
      </c>
      <c r="BH1651" s="34">
        <f t="shared" si="248"/>
        <v>0</v>
      </c>
      <c r="BI1651" s="34">
        <f t="shared" si="249"/>
        <v>0</v>
      </c>
      <c r="BJ1651" s="84"/>
    </row>
    <row r="1652" spans="1:62" s="4" customFormat="1" ht="12.75">
      <c r="A1652" s="33"/>
      <c r="B1652" s="33"/>
      <c r="C1652" s="33"/>
      <c r="D1652" s="33"/>
      <c r="E1652" s="33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28"/>
      <c r="AE1652" s="28"/>
      <c r="AF1652" s="33"/>
      <c r="AG1652" s="33"/>
      <c r="AH1652" s="33"/>
      <c r="AI1652" s="33"/>
      <c r="AJ1652" s="33"/>
      <c r="AK1652" s="33"/>
      <c r="AL1652" s="33"/>
      <c r="AM1652" s="33"/>
      <c r="AN1652" s="33"/>
      <c r="AO1652" s="33"/>
      <c r="AP1652" s="33"/>
      <c r="AQ1652" s="33"/>
      <c r="AR1652" s="33"/>
      <c r="AS1652" s="33"/>
      <c r="AT1652" s="33"/>
      <c r="AU1652" s="33"/>
      <c r="AV1652" s="33"/>
      <c r="AW1652" s="33"/>
      <c r="AX1652" s="33"/>
      <c r="AY1652" s="33"/>
      <c r="AZ1652" s="33"/>
      <c r="BA1652" s="33"/>
      <c r="BB1652" s="33"/>
      <c r="BC1652" s="34">
        <f aca="true" t="shared" si="251" ref="BC1652:BC1671">AY1652+AU1652+AQ1652+AM1652+AI1652+AE1652+AA1652+W1652+S1652+O1652</f>
        <v>0</v>
      </c>
      <c r="BD1652" s="34">
        <f aca="true" t="shared" si="252" ref="BD1652:BD1671">AZ1652+AV1652+AR1652+AN1652+AJ1652+AF1652+AB1652+X1652+T1652+P1652+M1652+K1652+I1652+G1652</f>
        <v>0</v>
      </c>
      <c r="BE1652" s="34">
        <f aca="true" t="shared" si="253" ref="BE1652:BE1671">BA1652+AW1652+AS1652+AO1652+AK1652+AG1652+AC1652+Y1652+U1652+Q1652</f>
        <v>0</v>
      </c>
      <c r="BF1652" s="34">
        <f t="shared" si="250"/>
        <v>0</v>
      </c>
      <c r="BG1652" s="34">
        <f aca="true" t="shared" si="254" ref="BG1652:BG1671">BC1652+BE1652</f>
        <v>0</v>
      </c>
      <c r="BH1652" s="34">
        <f aca="true" t="shared" si="255" ref="BH1652:BH1671">BD1652+BF1652</f>
        <v>0</v>
      </c>
      <c r="BI1652" s="34">
        <f aca="true" t="shared" si="256" ref="BI1652:BI1671">C1652</f>
        <v>0</v>
      </c>
      <c r="BJ1652" s="84"/>
    </row>
    <row r="1653" spans="1:62" s="4" customFormat="1" ht="12.75">
      <c r="A1653" s="33"/>
      <c r="B1653" s="33"/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28"/>
      <c r="AE1653" s="28"/>
      <c r="AF1653" s="33"/>
      <c r="AG1653" s="33"/>
      <c r="AH1653" s="33"/>
      <c r="AI1653" s="33"/>
      <c r="AJ1653" s="33"/>
      <c r="AK1653" s="33"/>
      <c r="AL1653" s="33"/>
      <c r="AM1653" s="33"/>
      <c r="AN1653" s="33"/>
      <c r="AO1653" s="33"/>
      <c r="AP1653" s="33"/>
      <c r="AQ1653" s="33"/>
      <c r="AR1653" s="33"/>
      <c r="AS1653" s="33"/>
      <c r="AT1653" s="33"/>
      <c r="AU1653" s="33"/>
      <c r="AV1653" s="33"/>
      <c r="AW1653" s="33"/>
      <c r="AX1653" s="33"/>
      <c r="AY1653" s="33"/>
      <c r="AZ1653" s="33"/>
      <c r="BA1653" s="33"/>
      <c r="BB1653" s="33"/>
      <c r="BC1653" s="34">
        <f t="shared" si="251"/>
        <v>0</v>
      </c>
      <c r="BD1653" s="34">
        <f t="shared" si="252"/>
        <v>0</v>
      </c>
      <c r="BE1653" s="34">
        <f t="shared" si="253"/>
        <v>0</v>
      </c>
      <c r="BF1653" s="34">
        <f t="shared" si="250"/>
        <v>0</v>
      </c>
      <c r="BG1653" s="34">
        <f t="shared" si="254"/>
        <v>0</v>
      </c>
      <c r="BH1653" s="34">
        <f t="shared" si="255"/>
        <v>0</v>
      </c>
      <c r="BI1653" s="34">
        <f t="shared" si="256"/>
        <v>0</v>
      </c>
      <c r="BJ1653" s="84"/>
    </row>
    <row r="1654" spans="1:62" s="4" customFormat="1" ht="12.75">
      <c r="A1654" s="33"/>
      <c r="B1654" s="33"/>
      <c r="C1654" s="33"/>
      <c r="D1654" s="33"/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28"/>
      <c r="AE1654" s="28"/>
      <c r="AF1654" s="33"/>
      <c r="AG1654" s="33"/>
      <c r="AH1654" s="33"/>
      <c r="AI1654" s="33"/>
      <c r="AJ1654" s="33"/>
      <c r="AK1654" s="33"/>
      <c r="AL1654" s="33"/>
      <c r="AM1654" s="33"/>
      <c r="AN1654" s="33"/>
      <c r="AO1654" s="33"/>
      <c r="AP1654" s="33"/>
      <c r="AQ1654" s="33"/>
      <c r="AR1654" s="33"/>
      <c r="AS1654" s="33"/>
      <c r="AT1654" s="33"/>
      <c r="AU1654" s="33"/>
      <c r="AV1654" s="33"/>
      <c r="AW1654" s="33"/>
      <c r="AX1654" s="33"/>
      <c r="AY1654" s="33"/>
      <c r="AZ1654" s="33"/>
      <c r="BA1654" s="33"/>
      <c r="BB1654" s="33"/>
      <c r="BC1654" s="34">
        <f t="shared" si="251"/>
        <v>0</v>
      </c>
      <c r="BD1654" s="34">
        <f t="shared" si="252"/>
        <v>0</v>
      </c>
      <c r="BE1654" s="34">
        <f t="shared" si="253"/>
        <v>0</v>
      </c>
      <c r="BF1654" s="34">
        <f t="shared" si="250"/>
        <v>0</v>
      </c>
      <c r="BG1654" s="34">
        <f t="shared" si="254"/>
        <v>0</v>
      </c>
      <c r="BH1654" s="34">
        <f t="shared" si="255"/>
        <v>0</v>
      </c>
      <c r="BI1654" s="34">
        <f t="shared" si="256"/>
        <v>0</v>
      </c>
      <c r="BJ1654" s="84"/>
    </row>
    <row r="1655" spans="1:62" s="4" customFormat="1" ht="12.75">
      <c r="A1655" s="33"/>
      <c r="B1655" s="33"/>
      <c r="C1655" s="33"/>
      <c r="D1655" s="33"/>
      <c r="E1655" s="33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28"/>
      <c r="AE1655" s="28"/>
      <c r="AF1655" s="33"/>
      <c r="AG1655" s="33"/>
      <c r="AH1655" s="33"/>
      <c r="AI1655" s="33"/>
      <c r="AJ1655" s="33"/>
      <c r="AK1655" s="33"/>
      <c r="AL1655" s="33"/>
      <c r="AM1655" s="33"/>
      <c r="AN1655" s="33"/>
      <c r="AO1655" s="33"/>
      <c r="AP1655" s="33"/>
      <c r="AQ1655" s="33"/>
      <c r="AR1655" s="33"/>
      <c r="AS1655" s="33"/>
      <c r="AT1655" s="33"/>
      <c r="AU1655" s="33"/>
      <c r="AV1655" s="33"/>
      <c r="AW1655" s="33"/>
      <c r="AX1655" s="33"/>
      <c r="AY1655" s="33"/>
      <c r="AZ1655" s="33"/>
      <c r="BA1655" s="33"/>
      <c r="BB1655" s="33"/>
      <c r="BC1655" s="34">
        <f t="shared" si="251"/>
        <v>0</v>
      </c>
      <c r="BD1655" s="34">
        <f t="shared" si="252"/>
        <v>0</v>
      </c>
      <c r="BE1655" s="34">
        <f t="shared" si="253"/>
        <v>0</v>
      </c>
      <c r="BF1655" s="34">
        <f t="shared" si="250"/>
        <v>0</v>
      </c>
      <c r="BG1655" s="34">
        <f t="shared" si="254"/>
        <v>0</v>
      </c>
      <c r="BH1655" s="34">
        <f t="shared" si="255"/>
        <v>0</v>
      </c>
      <c r="BI1655" s="34">
        <f t="shared" si="256"/>
        <v>0</v>
      </c>
      <c r="BJ1655" s="84"/>
    </row>
    <row r="1656" spans="1:62" s="4" customFormat="1" ht="12.75">
      <c r="A1656" s="33"/>
      <c r="B1656" s="33"/>
      <c r="C1656" s="33"/>
      <c r="D1656" s="33"/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28"/>
      <c r="AE1656" s="28"/>
      <c r="AF1656" s="33"/>
      <c r="AG1656" s="33"/>
      <c r="AH1656" s="33"/>
      <c r="AI1656" s="33"/>
      <c r="AJ1656" s="33"/>
      <c r="AK1656" s="33"/>
      <c r="AL1656" s="33"/>
      <c r="AM1656" s="33"/>
      <c r="AN1656" s="33"/>
      <c r="AO1656" s="33"/>
      <c r="AP1656" s="33"/>
      <c r="AQ1656" s="33"/>
      <c r="AR1656" s="33"/>
      <c r="AS1656" s="33"/>
      <c r="AT1656" s="33"/>
      <c r="AU1656" s="33"/>
      <c r="AV1656" s="33"/>
      <c r="AW1656" s="33"/>
      <c r="AX1656" s="33"/>
      <c r="AY1656" s="33"/>
      <c r="AZ1656" s="33"/>
      <c r="BA1656" s="33"/>
      <c r="BB1656" s="33"/>
      <c r="BC1656" s="34">
        <f t="shared" si="251"/>
        <v>0</v>
      </c>
      <c r="BD1656" s="34">
        <f t="shared" si="252"/>
        <v>0</v>
      </c>
      <c r="BE1656" s="34">
        <f t="shared" si="253"/>
        <v>0</v>
      </c>
      <c r="BF1656" s="34">
        <f t="shared" si="250"/>
        <v>0</v>
      </c>
      <c r="BG1656" s="34">
        <f t="shared" si="254"/>
        <v>0</v>
      </c>
      <c r="BH1656" s="34">
        <f t="shared" si="255"/>
        <v>0</v>
      </c>
      <c r="BI1656" s="34">
        <f t="shared" si="256"/>
        <v>0</v>
      </c>
      <c r="BJ1656" s="84"/>
    </row>
    <row r="1657" spans="1:62" s="4" customFormat="1" ht="12.75">
      <c r="A1657" s="33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28"/>
      <c r="AE1657" s="28"/>
      <c r="AF1657" s="33"/>
      <c r="AG1657" s="33"/>
      <c r="AH1657" s="33"/>
      <c r="AI1657" s="33"/>
      <c r="AJ1657" s="33"/>
      <c r="AK1657" s="33"/>
      <c r="AL1657" s="33"/>
      <c r="AM1657" s="33"/>
      <c r="AN1657" s="33"/>
      <c r="AO1657" s="33"/>
      <c r="AP1657" s="33"/>
      <c r="AQ1657" s="33"/>
      <c r="AR1657" s="33"/>
      <c r="AS1657" s="33"/>
      <c r="AT1657" s="33"/>
      <c r="AU1657" s="33"/>
      <c r="AV1657" s="33"/>
      <c r="AW1657" s="33"/>
      <c r="AX1657" s="33"/>
      <c r="AY1657" s="33"/>
      <c r="AZ1657" s="33"/>
      <c r="BA1657" s="33"/>
      <c r="BB1657" s="33"/>
      <c r="BC1657" s="34">
        <f t="shared" si="251"/>
        <v>0</v>
      </c>
      <c r="BD1657" s="34">
        <f t="shared" si="252"/>
        <v>0</v>
      </c>
      <c r="BE1657" s="34">
        <f t="shared" si="253"/>
        <v>0</v>
      </c>
      <c r="BF1657" s="34">
        <f t="shared" si="250"/>
        <v>0</v>
      </c>
      <c r="BG1657" s="34">
        <f t="shared" si="254"/>
        <v>0</v>
      </c>
      <c r="BH1657" s="34">
        <f t="shared" si="255"/>
        <v>0</v>
      </c>
      <c r="BI1657" s="34">
        <f t="shared" si="256"/>
        <v>0</v>
      </c>
      <c r="BJ1657" s="84"/>
    </row>
    <row r="1658" spans="1:62" s="4" customFormat="1" ht="12.75">
      <c r="A1658" s="33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28"/>
      <c r="AE1658" s="28"/>
      <c r="AF1658" s="33"/>
      <c r="AG1658" s="33"/>
      <c r="AH1658" s="33"/>
      <c r="AI1658" s="33"/>
      <c r="AJ1658" s="33"/>
      <c r="AK1658" s="33"/>
      <c r="AL1658" s="33"/>
      <c r="AM1658" s="33"/>
      <c r="AN1658" s="33"/>
      <c r="AO1658" s="33"/>
      <c r="AP1658" s="33"/>
      <c r="AQ1658" s="33"/>
      <c r="AR1658" s="33"/>
      <c r="AS1658" s="33"/>
      <c r="AT1658" s="33"/>
      <c r="AU1658" s="33"/>
      <c r="AV1658" s="33"/>
      <c r="AW1658" s="33"/>
      <c r="AX1658" s="33"/>
      <c r="AY1658" s="33"/>
      <c r="AZ1658" s="33"/>
      <c r="BA1658" s="33"/>
      <c r="BB1658" s="33"/>
      <c r="BC1658" s="34">
        <f t="shared" si="251"/>
        <v>0</v>
      </c>
      <c r="BD1658" s="34">
        <f t="shared" si="252"/>
        <v>0</v>
      </c>
      <c r="BE1658" s="34">
        <f t="shared" si="253"/>
        <v>0</v>
      </c>
      <c r="BF1658" s="34">
        <f t="shared" si="250"/>
        <v>0</v>
      </c>
      <c r="BG1658" s="34">
        <f t="shared" si="254"/>
        <v>0</v>
      </c>
      <c r="BH1658" s="34">
        <f t="shared" si="255"/>
        <v>0</v>
      </c>
      <c r="BI1658" s="34">
        <f t="shared" si="256"/>
        <v>0</v>
      </c>
      <c r="BJ1658" s="84"/>
    </row>
    <row r="1659" spans="1:62" s="4" customFormat="1" ht="12.75">
      <c r="A1659" s="33"/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28"/>
      <c r="AE1659" s="28"/>
      <c r="AF1659" s="33"/>
      <c r="AG1659" s="33"/>
      <c r="AH1659" s="33"/>
      <c r="AI1659" s="33"/>
      <c r="AJ1659" s="33"/>
      <c r="AK1659" s="33"/>
      <c r="AL1659" s="33"/>
      <c r="AM1659" s="33"/>
      <c r="AN1659" s="33"/>
      <c r="AO1659" s="33"/>
      <c r="AP1659" s="33"/>
      <c r="AQ1659" s="33"/>
      <c r="AR1659" s="33"/>
      <c r="AS1659" s="33"/>
      <c r="AT1659" s="33"/>
      <c r="AU1659" s="33"/>
      <c r="AV1659" s="33"/>
      <c r="AW1659" s="33"/>
      <c r="AX1659" s="33"/>
      <c r="AY1659" s="33"/>
      <c r="AZ1659" s="33"/>
      <c r="BA1659" s="33"/>
      <c r="BB1659" s="33"/>
      <c r="BC1659" s="34">
        <f t="shared" si="251"/>
        <v>0</v>
      </c>
      <c r="BD1659" s="34">
        <f t="shared" si="252"/>
        <v>0</v>
      </c>
      <c r="BE1659" s="34">
        <f t="shared" si="253"/>
        <v>0</v>
      </c>
      <c r="BF1659" s="34">
        <f t="shared" si="250"/>
        <v>0</v>
      </c>
      <c r="BG1659" s="34">
        <f t="shared" si="254"/>
        <v>0</v>
      </c>
      <c r="BH1659" s="34">
        <f t="shared" si="255"/>
        <v>0</v>
      </c>
      <c r="BI1659" s="34">
        <f t="shared" si="256"/>
        <v>0</v>
      </c>
      <c r="BJ1659" s="84"/>
    </row>
    <row r="1660" spans="1:62" s="4" customFormat="1" ht="12.75">
      <c r="A1660" s="33"/>
      <c r="B1660" s="33"/>
      <c r="C1660" s="33"/>
      <c r="D1660" s="33"/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28"/>
      <c r="AE1660" s="28"/>
      <c r="AF1660" s="33"/>
      <c r="AG1660" s="33"/>
      <c r="AH1660" s="33"/>
      <c r="AI1660" s="33"/>
      <c r="AJ1660" s="33"/>
      <c r="AK1660" s="33"/>
      <c r="AL1660" s="33"/>
      <c r="AM1660" s="33"/>
      <c r="AN1660" s="33"/>
      <c r="AO1660" s="33"/>
      <c r="AP1660" s="33"/>
      <c r="AQ1660" s="33"/>
      <c r="AR1660" s="33"/>
      <c r="AS1660" s="33"/>
      <c r="AT1660" s="33"/>
      <c r="AU1660" s="33"/>
      <c r="AV1660" s="33"/>
      <c r="AW1660" s="33"/>
      <c r="AX1660" s="33"/>
      <c r="AY1660" s="33"/>
      <c r="AZ1660" s="33"/>
      <c r="BA1660" s="33"/>
      <c r="BB1660" s="33"/>
      <c r="BC1660" s="34">
        <f t="shared" si="251"/>
        <v>0</v>
      </c>
      <c r="BD1660" s="34">
        <f t="shared" si="252"/>
        <v>0</v>
      </c>
      <c r="BE1660" s="34">
        <f t="shared" si="253"/>
        <v>0</v>
      </c>
      <c r="BF1660" s="34">
        <f t="shared" si="250"/>
        <v>0</v>
      </c>
      <c r="BG1660" s="34">
        <f t="shared" si="254"/>
        <v>0</v>
      </c>
      <c r="BH1660" s="34">
        <f t="shared" si="255"/>
        <v>0</v>
      </c>
      <c r="BI1660" s="34">
        <f t="shared" si="256"/>
        <v>0</v>
      </c>
      <c r="BJ1660" s="84"/>
    </row>
    <row r="1661" spans="1:62" s="4" customFormat="1" ht="12.75">
      <c r="A1661" s="33"/>
      <c r="B1661" s="33"/>
      <c r="C1661" s="33"/>
      <c r="D1661" s="33"/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28"/>
      <c r="AE1661" s="28"/>
      <c r="AF1661" s="33"/>
      <c r="AG1661" s="33"/>
      <c r="AH1661" s="33"/>
      <c r="AI1661" s="33"/>
      <c r="AJ1661" s="33"/>
      <c r="AK1661" s="33"/>
      <c r="AL1661" s="33"/>
      <c r="AM1661" s="33"/>
      <c r="AN1661" s="33"/>
      <c r="AO1661" s="33"/>
      <c r="AP1661" s="33"/>
      <c r="AQ1661" s="33"/>
      <c r="AR1661" s="33"/>
      <c r="AS1661" s="33"/>
      <c r="AT1661" s="33"/>
      <c r="AU1661" s="33"/>
      <c r="AV1661" s="33"/>
      <c r="AW1661" s="33"/>
      <c r="AX1661" s="33"/>
      <c r="AY1661" s="33"/>
      <c r="AZ1661" s="33"/>
      <c r="BA1661" s="33"/>
      <c r="BB1661" s="33"/>
      <c r="BC1661" s="34">
        <f t="shared" si="251"/>
        <v>0</v>
      </c>
      <c r="BD1661" s="34">
        <f t="shared" si="252"/>
        <v>0</v>
      </c>
      <c r="BE1661" s="34">
        <f t="shared" si="253"/>
        <v>0</v>
      </c>
      <c r="BF1661" s="34">
        <f t="shared" si="250"/>
        <v>0</v>
      </c>
      <c r="BG1661" s="34">
        <f t="shared" si="254"/>
        <v>0</v>
      </c>
      <c r="BH1661" s="34">
        <f t="shared" si="255"/>
        <v>0</v>
      </c>
      <c r="BI1661" s="34">
        <f t="shared" si="256"/>
        <v>0</v>
      </c>
      <c r="BJ1661" s="84"/>
    </row>
    <row r="1662" spans="1:62" s="4" customFormat="1" ht="12.75">
      <c r="A1662" s="33"/>
      <c r="B1662" s="33"/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28"/>
      <c r="AE1662" s="28"/>
      <c r="AF1662" s="33"/>
      <c r="AG1662" s="33"/>
      <c r="AH1662" s="33"/>
      <c r="AI1662" s="33"/>
      <c r="AJ1662" s="33"/>
      <c r="AK1662" s="33"/>
      <c r="AL1662" s="33"/>
      <c r="AM1662" s="33"/>
      <c r="AN1662" s="33"/>
      <c r="AO1662" s="33"/>
      <c r="AP1662" s="33"/>
      <c r="AQ1662" s="33"/>
      <c r="AR1662" s="33"/>
      <c r="AS1662" s="33"/>
      <c r="AT1662" s="33"/>
      <c r="AU1662" s="33"/>
      <c r="AV1662" s="33"/>
      <c r="AW1662" s="33"/>
      <c r="AX1662" s="33"/>
      <c r="AY1662" s="33"/>
      <c r="AZ1662" s="33"/>
      <c r="BA1662" s="33"/>
      <c r="BB1662" s="33"/>
      <c r="BC1662" s="34">
        <f t="shared" si="251"/>
        <v>0</v>
      </c>
      <c r="BD1662" s="34">
        <f t="shared" si="252"/>
        <v>0</v>
      </c>
      <c r="BE1662" s="34">
        <f t="shared" si="253"/>
        <v>0</v>
      </c>
      <c r="BF1662" s="34">
        <f t="shared" si="250"/>
        <v>0</v>
      </c>
      <c r="BG1662" s="34">
        <f t="shared" si="254"/>
        <v>0</v>
      </c>
      <c r="BH1662" s="34">
        <f t="shared" si="255"/>
        <v>0</v>
      </c>
      <c r="BI1662" s="34">
        <f t="shared" si="256"/>
        <v>0</v>
      </c>
      <c r="BJ1662" s="84"/>
    </row>
    <row r="1663" spans="1:62" s="4" customFormat="1" ht="12.75">
      <c r="A1663" s="33"/>
      <c r="B1663" s="33"/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28"/>
      <c r="AE1663" s="28"/>
      <c r="AF1663" s="33"/>
      <c r="AG1663" s="33"/>
      <c r="AH1663" s="33"/>
      <c r="AI1663" s="33"/>
      <c r="AJ1663" s="33"/>
      <c r="AK1663" s="33"/>
      <c r="AL1663" s="33"/>
      <c r="AM1663" s="33"/>
      <c r="AN1663" s="33"/>
      <c r="AO1663" s="33"/>
      <c r="AP1663" s="33"/>
      <c r="AQ1663" s="33"/>
      <c r="AR1663" s="33"/>
      <c r="AS1663" s="33"/>
      <c r="AT1663" s="33"/>
      <c r="AU1663" s="33"/>
      <c r="AV1663" s="33"/>
      <c r="AW1663" s="33"/>
      <c r="AX1663" s="33"/>
      <c r="AY1663" s="33"/>
      <c r="AZ1663" s="33"/>
      <c r="BA1663" s="33"/>
      <c r="BB1663" s="33"/>
      <c r="BC1663" s="34">
        <f t="shared" si="251"/>
        <v>0</v>
      </c>
      <c r="BD1663" s="34">
        <f t="shared" si="252"/>
        <v>0</v>
      </c>
      <c r="BE1663" s="34">
        <f t="shared" si="253"/>
        <v>0</v>
      </c>
      <c r="BF1663" s="34">
        <f t="shared" si="250"/>
        <v>0</v>
      </c>
      <c r="BG1663" s="34">
        <f t="shared" si="254"/>
        <v>0</v>
      </c>
      <c r="BH1663" s="34">
        <f t="shared" si="255"/>
        <v>0</v>
      </c>
      <c r="BI1663" s="34">
        <f t="shared" si="256"/>
        <v>0</v>
      </c>
      <c r="BJ1663" s="84"/>
    </row>
    <row r="1664" spans="1:62" s="4" customFormat="1" ht="12.75">
      <c r="A1664" s="33"/>
      <c r="B1664" s="33"/>
      <c r="C1664" s="33"/>
      <c r="D1664" s="33"/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28"/>
      <c r="AE1664" s="28"/>
      <c r="AF1664" s="33"/>
      <c r="AG1664" s="33"/>
      <c r="AH1664" s="33"/>
      <c r="AI1664" s="33"/>
      <c r="AJ1664" s="33"/>
      <c r="AK1664" s="33"/>
      <c r="AL1664" s="33"/>
      <c r="AM1664" s="33"/>
      <c r="AN1664" s="33"/>
      <c r="AO1664" s="33"/>
      <c r="AP1664" s="33"/>
      <c r="AQ1664" s="33"/>
      <c r="AR1664" s="33"/>
      <c r="AS1664" s="33"/>
      <c r="AT1664" s="33"/>
      <c r="AU1664" s="33"/>
      <c r="AV1664" s="33"/>
      <c r="AW1664" s="33"/>
      <c r="AX1664" s="33"/>
      <c r="AY1664" s="33"/>
      <c r="AZ1664" s="33"/>
      <c r="BA1664" s="33"/>
      <c r="BB1664" s="33"/>
      <c r="BC1664" s="34">
        <f t="shared" si="251"/>
        <v>0</v>
      </c>
      <c r="BD1664" s="34">
        <f t="shared" si="252"/>
        <v>0</v>
      </c>
      <c r="BE1664" s="34">
        <f t="shared" si="253"/>
        <v>0</v>
      </c>
      <c r="BF1664" s="34">
        <f t="shared" si="250"/>
        <v>0</v>
      </c>
      <c r="BG1664" s="34">
        <f t="shared" si="254"/>
        <v>0</v>
      </c>
      <c r="BH1664" s="34">
        <f t="shared" si="255"/>
        <v>0</v>
      </c>
      <c r="BI1664" s="34">
        <f t="shared" si="256"/>
        <v>0</v>
      </c>
      <c r="BJ1664" s="84"/>
    </row>
    <row r="1665" spans="1:62" s="4" customFormat="1" ht="12.75">
      <c r="A1665" s="33"/>
      <c r="B1665" s="33"/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28"/>
      <c r="AE1665" s="28"/>
      <c r="AF1665" s="33"/>
      <c r="AG1665" s="33"/>
      <c r="AH1665" s="33"/>
      <c r="AI1665" s="33"/>
      <c r="AJ1665" s="33"/>
      <c r="AK1665" s="33"/>
      <c r="AL1665" s="33"/>
      <c r="AM1665" s="33"/>
      <c r="AN1665" s="33"/>
      <c r="AO1665" s="33"/>
      <c r="AP1665" s="33"/>
      <c r="AQ1665" s="33"/>
      <c r="AR1665" s="33"/>
      <c r="AS1665" s="33"/>
      <c r="AT1665" s="33"/>
      <c r="AU1665" s="33"/>
      <c r="AV1665" s="33"/>
      <c r="AW1665" s="33"/>
      <c r="AX1665" s="33"/>
      <c r="AY1665" s="33"/>
      <c r="AZ1665" s="33"/>
      <c r="BA1665" s="33"/>
      <c r="BB1665" s="33"/>
      <c r="BC1665" s="34">
        <f t="shared" si="251"/>
        <v>0</v>
      </c>
      <c r="BD1665" s="34">
        <f t="shared" si="252"/>
        <v>0</v>
      </c>
      <c r="BE1665" s="34">
        <f t="shared" si="253"/>
        <v>0</v>
      </c>
      <c r="BF1665" s="34">
        <f t="shared" si="250"/>
        <v>0</v>
      </c>
      <c r="BG1665" s="34">
        <f t="shared" si="254"/>
        <v>0</v>
      </c>
      <c r="BH1665" s="34">
        <f t="shared" si="255"/>
        <v>0</v>
      </c>
      <c r="BI1665" s="34">
        <f t="shared" si="256"/>
        <v>0</v>
      </c>
      <c r="BJ1665" s="84"/>
    </row>
    <row r="1666" spans="1:62" s="4" customFormat="1" ht="12.75">
      <c r="A1666" s="33"/>
      <c r="B1666" s="33"/>
      <c r="C1666" s="33"/>
      <c r="D1666" s="33"/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28"/>
      <c r="AE1666" s="28"/>
      <c r="AF1666" s="33"/>
      <c r="AG1666" s="33"/>
      <c r="AH1666" s="33"/>
      <c r="AI1666" s="33"/>
      <c r="AJ1666" s="33"/>
      <c r="AK1666" s="33"/>
      <c r="AL1666" s="33"/>
      <c r="AM1666" s="33"/>
      <c r="AN1666" s="33"/>
      <c r="AO1666" s="33"/>
      <c r="AP1666" s="33"/>
      <c r="AQ1666" s="33"/>
      <c r="AR1666" s="33"/>
      <c r="AS1666" s="33"/>
      <c r="AT1666" s="33"/>
      <c r="AU1666" s="33"/>
      <c r="AV1666" s="33"/>
      <c r="AW1666" s="33"/>
      <c r="AX1666" s="33"/>
      <c r="AY1666" s="33"/>
      <c r="AZ1666" s="33"/>
      <c r="BA1666" s="33"/>
      <c r="BB1666" s="33"/>
      <c r="BC1666" s="34">
        <f t="shared" si="251"/>
        <v>0</v>
      </c>
      <c r="BD1666" s="34">
        <f t="shared" si="252"/>
        <v>0</v>
      </c>
      <c r="BE1666" s="34">
        <f t="shared" si="253"/>
        <v>0</v>
      </c>
      <c r="BF1666" s="34">
        <f t="shared" si="250"/>
        <v>0</v>
      </c>
      <c r="BG1666" s="34">
        <f t="shared" si="254"/>
        <v>0</v>
      </c>
      <c r="BH1666" s="34">
        <f t="shared" si="255"/>
        <v>0</v>
      </c>
      <c r="BI1666" s="34">
        <f t="shared" si="256"/>
        <v>0</v>
      </c>
      <c r="BJ1666" s="84"/>
    </row>
    <row r="1667" spans="1:62" s="4" customFormat="1" ht="12.75">
      <c r="A1667" s="33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28"/>
      <c r="AE1667" s="28"/>
      <c r="AF1667" s="33"/>
      <c r="AG1667" s="33"/>
      <c r="AH1667" s="33"/>
      <c r="AI1667" s="33"/>
      <c r="AJ1667" s="33"/>
      <c r="AK1667" s="33"/>
      <c r="AL1667" s="33"/>
      <c r="AM1667" s="33"/>
      <c r="AN1667" s="33"/>
      <c r="AO1667" s="33"/>
      <c r="AP1667" s="33"/>
      <c r="AQ1667" s="33"/>
      <c r="AR1667" s="33"/>
      <c r="AS1667" s="33"/>
      <c r="AT1667" s="33"/>
      <c r="AU1667" s="33"/>
      <c r="AV1667" s="33"/>
      <c r="AW1667" s="33"/>
      <c r="AX1667" s="33"/>
      <c r="AY1667" s="33"/>
      <c r="AZ1667" s="33"/>
      <c r="BA1667" s="33"/>
      <c r="BB1667" s="33"/>
      <c r="BC1667" s="34">
        <f t="shared" si="251"/>
        <v>0</v>
      </c>
      <c r="BD1667" s="34">
        <f t="shared" si="252"/>
        <v>0</v>
      </c>
      <c r="BE1667" s="34">
        <f t="shared" si="253"/>
        <v>0</v>
      </c>
      <c r="BF1667" s="34">
        <f t="shared" si="250"/>
        <v>0</v>
      </c>
      <c r="BG1667" s="34">
        <f t="shared" si="254"/>
        <v>0</v>
      </c>
      <c r="BH1667" s="34">
        <f t="shared" si="255"/>
        <v>0</v>
      </c>
      <c r="BI1667" s="34">
        <f t="shared" si="256"/>
        <v>0</v>
      </c>
      <c r="BJ1667" s="84"/>
    </row>
    <row r="1668" spans="1:62" s="4" customFormat="1" ht="12.75">
      <c r="A1668" s="33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28"/>
      <c r="AE1668" s="28"/>
      <c r="AF1668" s="33"/>
      <c r="AG1668" s="33"/>
      <c r="AH1668" s="33"/>
      <c r="AI1668" s="33"/>
      <c r="AJ1668" s="33"/>
      <c r="AK1668" s="33"/>
      <c r="AL1668" s="33"/>
      <c r="AM1668" s="33"/>
      <c r="AN1668" s="33"/>
      <c r="AO1668" s="33"/>
      <c r="AP1668" s="33"/>
      <c r="AQ1668" s="33"/>
      <c r="AR1668" s="33"/>
      <c r="AS1668" s="33"/>
      <c r="AT1668" s="33"/>
      <c r="AU1668" s="33"/>
      <c r="AV1668" s="33"/>
      <c r="AW1668" s="33"/>
      <c r="AX1668" s="33"/>
      <c r="AY1668" s="33"/>
      <c r="AZ1668" s="33"/>
      <c r="BA1668" s="33"/>
      <c r="BB1668" s="33"/>
      <c r="BC1668" s="34">
        <f t="shared" si="251"/>
        <v>0</v>
      </c>
      <c r="BD1668" s="34">
        <f t="shared" si="252"/>
        <v>0</v>
      </c>
      <c r="BE1668" s="34">
        <f t="shared" si="253"/>
        <v>0</v>
      </c>
      <c r="BF1668" s="34">
        <f t="shared" si="250"/>
        <v>0</v>
      </c>
      <c r="BG1668" s="34">
        <f t="shared" si="254"/>
        <v>0</v>
      </c>
      <c r="BH1668" s="34">
        <f t="shared" si="255"/>
        <v>0</v>
      </c>
      <c r="BI1668" s="34">
        <f t="shared" si="256"/>
        <v>0</v>
      </c>
      <c r="BJ1668" s="84"/>
    </row>
    <row r="1669" spans="1:62" s="4" customFormat="1" ht="12.75">
      <c r="A1669" s="33"/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28"/>
      <c r="AE1669" s="28"/>
      <c r="AF1669" s="33"/>
      <c r="AG1669" s="33"/>
      <c r="AH1669" s="33"/>
      <c r="AI1669" s="33"/>
      <c r="AJ1669" s="33"/>
      <c r="AK1669" s="33"/>
      <c r="AL1669" s="33"/>
      <c r="AM1669" s="33"/>
      <c r="AN1669" s="33"/>
      <c r="AO1669" s="33"/>
      <c r="AP1669" s="33"/>
      <c r="AQ1669" s="33"/>
      <c r="AR1669" s="33"/>
      <c r="AS1669" s="33"/>
      <c r="AT1669" s="33"/>
      <c r="AU1669" s="33"/>
      <c r="AV1669" s="33"/>
      <c r="AW1669" s="33"/>
      <c r="AX1669" s="33"/>
      <c r="AY1669" s="33"/>
      <c r="AZ1669" s="33"/>
      <c r="BA1669" s="33"/>
      <c r="BB1669" s="33"/>
      <c r="BC1669" s="34">
        <f t="shared" si="251"/>
        <v>0</v>
      </c>
      <c r="BD1669" s="34">
        <f t="shared" si="252"/>
        <v>0</v>
      </c>
      <c r="BE1669" s="34">
        <f t="shared" si="253"/>
        <v>0</v>
      </c>
      <c r="BF1669" s="34">
        <f t="shared" si="250"/>
        <v>0</v>
      </c>
      <c r="BG1669" s="34">
        <f t="shared" si="254"/>
        <v>0</v>
      </c>
      <c r="BH1669" s="34">
        <f t="shared" si="255"/>
        <v>0</v>
      </c>
      <c r="BI1669" s="34">
        <f t="shared" si="256"/>
        <v>0</v>
      </c>
      <c r="BJ1669" s="84"/>
    </row>
    <row r="1670" spans="1:62" s="4" customFormat="1" ht="12.75">
      <c r="A1670" s="33"/>
      <c r="B1670" s="33"/>
      <c r="C1670" s="33"/>
      <c r="D1670" s="33"/>
      <c r="E1670" s="33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  <c r="Y1670" s="33"/>
      <c r="Z1670" s="33"/>
      <c r="AA1670" s="33"/>
      <c r="AB1670" s="33"/>
      <c r="AC1670" s="33"/>
      <c r="AD1670" s="28"/>
      <c r="AE1670" s="28"/>
      <c r="AF1670" s="33"/>
      <c r="AG1670" s="33"/>
      <c r="AH1670" s="33"/>
      <c r="AI1670" s="33"/>
      <c r="AJ1670" s="33"/>
      <c r="AK1670" s="33"/>
      <c r="AL1670" s="33"/>
      <c r="AM1670" s="33"/>
      <c r="AN1670" s="33"/>
      <c r="AO1670" s="33"/>
      <c r="AP1670" s="33"/>
      <c r="AQ1670" s="33"/>
      <c r="AR1670" s="33"/>
      <c r="AS1670" s="33"/>
      <c r="AT1670" s="33"/>
      <c r="AU1670" s="33"/>
      <c r="AV1670" s="33"/>
      <c r="AW1670" s="33"/>
      <c r="AX1670" s="33"/>
      <c r="AY1670" s="33"/>
      <c r="AZ1670" s="33"/>
      <c r="BA1670" s="33"/>
      <c r="BB1670" s="33"/>
      <c r="BC1670" s="34">
        <f t="shared" si="251"/>
        <v>0</v>
      </c>
      <c r="BD1670" s="34">
        <f t="shared" si="252"/>
        <v>0</v>
      </c>
      <c r="BE1670" s="34">
        <f t="shared" si="253"/>
        <v>0</v>
      </c>
      <c r="BF1670" s="34">
        <f t="shared" si="250"/>
        <v>0</v>
      </c>
      <c r="BG1670" s="34">
        <f t="shared" si="254"/>
        <v>0</v>
      </c>
      <c r="BH1670" s="34">
        <f t="shared" si="255"/>
        <v>0</v>
      </c>
      <c r="BI1670" s="34">
        <f t="shared" si="256"/>
        <v>0</v>
      </c>
      <c r="BJ1670" s="84"/>
    </row>
    <row r="1671" spans="1:62" s="4" customFormat="1" ht="12.75">
      <c r="A1671" s="33"/>
      <c r="B1671" s="33"/>
      <c r="C1671" s="33"/>
      <c r="D1671" s="33"/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28"/>
      <c r="AE1671" s="28"/>
      <c r="AF1671" s="33"/>
      <c r="AG1671" s="33"/>
      <c r="AH1671" s="33"/>
      <c r="AI1671" s="33"/>
      <c r="AJ1671" s="33"/>
      <c r="AK1671" s="33"/>
      <c r="AL1671" s="33"/>
      <c r="AM1671" s="33"/>
      <c r="AN1671" s="33"/>
      <c r="AO1671" s="33"/>
      <c r="AP1671" s="33"/>
      <c r="AQ1671" s="33"/>
      <c r="AR1671" s="33"/>
      <c r="AS1671" s="33"/>
      <c r="AT1671" s="33"/>
      <c r="AU1671" s="33"/>
      <c r="AV1671" s="33"/>
      <c r="AW1671" s="33"/>
      <c r="AX1671" s="33"/>
      <c r="AY1671" s="33"/>
      <c r="AZ1671" s="33"/>
      <c r="BA1671" s="33"/>
      <c r="BB1671" s="33"/>
      <c r="BC1671" s="34">
        <f t="shared" si="251"/>
        <v>0</v>
      </c>
      <c r="BD1671" s="34">
        <f t="shared" si="252"/>
        <v>0</v>
      </c>
      <c r="BE1671" s="34">
        <f t="shared" si="253"/>
        <v>0</v>
      </c>
      <c r="BF1671" s="34">
        <f t="shared" si="250"/>
        <v>0</v>
      </c>
      <c r="BG1671" s="34">
        <f t="shared" si="254"/>
        <v>0</v>
      </c>
      <c r="BH1671" s="34">
        <f t="shared" si="255"/>
        <v>0</v>
      </c>
      <c r="BI1671" s="34">
        <f t="shared" si="256"/>
        <v>0</v>
      </c>
      <c r="BJ1671" s="84"/>
    </row>
    <row r="1672" spans="1:62" s="4" customFormat="1" ht="12.75">
      <c r="A1672" s="33"/>
      <c r="B1672" s="33"/>
      <c r="C1672" s="33"/>
      <c r="D1672" s="33"/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28"/>
      <c r="AE1672" s="28"/>
      <c r="AF1672" s="33"/>
      <c r="AG1672" s="33"/>
      <c r="AH1672" s="33"/>
      <c r="AI1672" s="33"/>
      <c r="AJ1672" s="33"/>
      <c r="AK1672" s="33"/>
      <c r="AL1672" s="33"/>
      <c r="AM1672" s="33"/>
      <c r="AN1672" s="33"/>
      <c r="AO1672" s="33"/>
      <c r="AP1672" s="33"/>
      <c r="AQ1672" s="33"/>
      <c r="AR1672" s="33"/>
      <c r="AS1672" s="33"/>
      <c r="AT1672" s="33"/>
      <c r="AU1672" s="33"/>
      <c r="AV1672" s="33"/>
      <c r="AW1672" s="33"/>
      <c r="AX1672" s="33"/>
      <c r="AY1672" s="33"/>
      <c r="AZ1672" s="33"/>
      <c r="BA1672" s="33"/>
      <c r="BB1672" s="33"/>
      <c r="BC1672" s="34"/>
      <c r="BD1672" s="34"/>
      <c r="BE1672" s="34"/>
      <c r="BF1672" s="34"/>
      <c r="BG1672" s="34"/>
      <c r="BH1672" s="34"/>
      <c r="BI1672" s="34"/>
      <c r="BJ1672" s="84"/>
    </row>
    <row r="1673" spans="1:62" s="4" customFormat="1" ht="12.75">
      <c r="A1673" s="33"/>
      <c r="B1673" s="33"/>
      <c r="C1673" s="33"/>
      <c r="D1673" s="33"/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28"/>
      <c r="AE1673" s="28"/>
      <c r="AF1673" s="33"/>
      <c r="AG1673" s="33"/>
      <c r="AH1673" s="33"/>
      <c r="AI1673" s="33"/>
      <c r="AJ1673" s="33"/>
      <c r="AK1673" s="33"/>
      <c r="AL1673" s="33"/>
      <c r="AM1673" s="33"/>
      <c r="AN1673" s="33"/>
      <c r="AO1673" s="33"/>
      <c r="AP1673" s="33"/>
      <c r="AQ1673" s="33"/>
      <c r="AR1673" s="33"/>
      <c r="AS1673" s="33"/>
      <c r="AT1673" s="33"/>
      <c r="AU1673" s="33"/>
      <c r="AV1673" s="33"/>
      <c r="AW1673" s="33"/>
      <c r="AX1673" s="33"/>
      <c r="AY1673" s="33"/>
      <c r="AZ1673" s="33"/>
      <c r="BA1673" s="33"/>
      <c r="BB1673" s="33"/>
      <c r="BC1673" s="34"/>
      <c r="BD1673" s="34"/>
      <c r="BE1673" s="34"/>
      <c r="BF1673" s="34"/>
      <c r="BG1673" s="34"/>
      <c r="BH1673" s="34"/>
      <c r="BI1673" s="34"/>
      <c r="BJ1673" s="84"/>
    </row>
    <row r="1674" spans="1:62" s="4" customFormat="1" ht="12.75">
      <c r="A1674" s="33"/>
      <c r="B1674" s="33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28"/>
      <c r="AE1674" s="28"/>
      <c r="AF1674" s="33"/>
      <c r="AG1674" s="33"/>
      <c r="AH1674" s="33"/>
      <c r="AI1674" s="33"/>
      <c r="AJ1674" s="33"/>
      <c r="AK1674" s="33"/>
      <c r="AL1674" s="33"/>
      <c r="AM1674" s="33"/>
      <c r="AN1674" s="33"/>
      <c r="AO1674" s="33"/>
      <c r="AP1674" s="33"/>
      <c r="AQ1674" s="33"/>
      <c r="AR1674" s="33"/>
      <c r="AS1674" s="33"/>
      <c r="AT1674" s="33"/>
      <c r="AU1674" s="33"/>
      <c r="AV1674" s="33"/>
      <c r="AW1674" s="33"/>
      <c r="AX1674" s="33"/>
      <c r="AY1674" s="33"/>
      <c r="AZ1674" s="33"/>
      <c r="BA1674" s="33"/>
      <c r="BB1674" s="33"/>
      <c r="BC1674" s="34"/>
      <c r="BD1674" s="34"/>
      <c r="BE1674" s="34"/>
      <c r="BF1674" s="34"/>
      <c r="BG1674" s="34"/>
      <c r="BH1674" s="34"/>
      <c r="BI1674" s="34"/>
      <c r="BJ1674" s="84"/>
    </row>
    <row r="1675" spans="1:62" s="4" customFormat="1" ht="12.75">
      <c r="A1675" s="33"/>
      <c r="B1675" s="33"/>
      <c r="C1675" s="33"/>
      <c r="D1675" s="33"/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28"/>
      <c r="AE1675" s="28"/>
      <c r="AF1675" s="33"/>
      <c r="AG1675" s="33"/>
      <c r="AH1675" s="33"/>
      <c r="AI1675" s="33"/>
      <c r="AJ1675" s="33"/>
      <c r="AK1675" s="33"/>
      <c r="AL1675" s="33"/>
      <c r="AM1675" s="33"/>
      <c r="AN1675" s="33"/>
      <c r="AO1675" s="33"/>
      <c r="AP1675" s="33"/>
      <c r="AQ1675" s="33"/>
      <c r="AR1675" s="33"/>
      <c r="AS1675" s="33"/>
      <c r="AT1675" s="33"/>
      <c r="AU1675" s="33"/>
      <c r="AV1675" s="33"/>
      <c r="AW1675" s="33"/>
      <c r="AX1675" s="33"/>
      <c r="AY1675" s="33"/>
      <c r="AZ1675" s="33"/>
      <c r="BA1675" s="33"/>
      <c r="BB1675" s="33"/>
      <c r="BC1675" s="34"/>
      <c r="BD1675" s="34"/>
      <c r="BE1675" s="34"/>
      <c r="BF1675" s="34"/>
      <c r="BG1675" s="34"/>
      <c r="BH1675" s="34"/>
      <c r="BI1675" s="34"/>
      <c r="BJ1675" s="84"/>
    </row>
    <row r="1676" spans="1:62" s="4" customFormat="1" ht="12.75">
      <c r="A1676" s="33"/>
      <c r="B1676" s="33"/>
      <c r="C1676" s="33"/>
      <c r="D1676" s="33"/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  <c r="Y1676" s="33"/>
      <c r="Z1676" s="33"/>
      <c r="AA1676" s="33"/>
      <c r="AB1676" s="33"/>
      <c r="AC1676" s="33"/>
      <c r="AD1676" s="28"/>
      <c r="AE1676" s="28"/>
      <c r="AF1676" s="33"/>
      <c r="AG1676" s="33"/>
      <c r="AH1676" s="33"/>
      <c r="AI1676" s="33"/>
      <c r="AJ1676" s="33"/>
      <c r="AK1676" s="33"/>
      <c r="AL1676" s="33"/>
      <c r="AM1676" s="33"/>
      <c r="AN1676" s="33"/>
      <c r="AO1676" s="33"/>
      <c r="AP1676" s="33"/>
      <c r="AQ1676" s="33"/>
      <c r="AR1676" s="33"/>
      <c r="AS1676" s="33"/>
      <c r="AT1676" s="33"/>
      <c r="AU1676" s="33"/>
      <c r="AV1676" s="33"/>
      <c r="AW1676" s="33"/>
      <c r="AX1676" s="33"/>
      <c r="AY1676" s="33"/>
      <c r="AZ1676" s="33"/>
      <c r="BA1676" s="33"/>
      <c r="BB1676" s="33"/>
      <c r="BC1676" s="34"/>
      <c r="BD1676" s="34"/>
      <c r="BE1676" s="34"/>
      <c r="BF1676" s="34"/>
      <c r="BG1676" s="34"/>
      <c r="BH1676" s="34"/>
      <c r="BI1676" s="34"/>
      <c r="BJ1676" s="84"/>
    </row>
    <row r="1677" spans="1:62" s="4" customFormat="1" ht="12.75">
      <c r="A1677" s="33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28"/>
      <c r="AE1677" s="28"/>
      <c r="AF1677" s="33"/>
      <c r="AG1677" s="33"/>
      <c r="AH1677" s="33"/>
      <c r="AI1677" s="33"/>
      <c r="AJ1677" s="33"/>
      <c r="AK1677" s="33"/>
      <c r="AL1677" s="33"/>
      <c r="AM1677" s="33"/>
      <c r="AN1677" s="33"/>
      <c r="AO1677" s="33"/>
      <c r="AP1677" s="33"/>
      <c r="AQ1677" s="33"/>
      <c r="AR1677" s="33"/>
      <c r="AS1677" s="33"/>
      <c r="AT1677" s="33"/>
      <c r="AU1677" s="33"/>
      <c r="AV1677" s="33"/>
      <c r="AW1677" s="33"/>
      <c r="AX1677" s="33"/>
      <c r="AY1677" s="33"/>
      <c r="AZ1677" s="33"/>
      <c r="BA1677" s="33"/>
      <c r="BB1677" s="33"/>
      <c r="BC1677" s="34"/>
      <c r="BD1677" s="34"/>
      <c r="BE1677" s="34"/>
      <c r="BF1677" s="34"/>
      <c r="BG1677" s="34"/>
      <c r="BH1677" s="34"/>
      <c r="BI1677" s="34"/>
      <c r="BJ1677" s="84"/>
    </row>
    <row r="1678" spans="1:62" s="4" customFormat="1" ht="12.75">
      <c r="A1678" s="33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3"/>
      <c r="AD1678" s="28"/>
      <c r="AE1678" s="28"/>
      <c r="AF1678" s="33"/>
      <c r="AG1678" s="33"/>
      <c r="AH1678" s="33"/>
      <c r="AI1678" s="33"/>
      <c r="AJ1678" s="33"/>
      <c r="AK1678" s="33"/>
      <c r="AL1678" s="33"/>
      <c r="AM1678" s="33"/>
      <c r="AN1678" s="33"/>
      <c r="AO1678" s="33"/>
      <c r="AP1678" s="33"/>
      <c r="AQ1678" s="33"/>
      <c r="AR1678" s="33"/>
      <c r="AS1678" s="33"/>
      <c r="AT1678" s="33"/>
      <c r="AU1678" s="33"/>
      <c r="AV1678" s="33"/>
      <c r="AW1678" s="33"/>
      <c r="AX1678" s="33"/>
      <c r="AY1678" s="33"/>
      <c r="AZ1678" s="33"/>
      <c r="BA1678" s="33"/>
      <c r="BB1678" s="33"/>
      <c r="BC1678" s="34"/>
      <c r="BD1678" s="34"/>
      <c r="BE1678" s="34"/>
      <c r="BF1678" s="34"/>
      <c r="BG1678" s="34"/>
      <c r="BH1678" s="34"/>
      <c r="BI1678" s="34"/>
      <c r="BJ1678" s="84"/>
    </row>
    <row r="1679" spans="1:62" s="4" customFormat="1" ht="12.75">
      <c r="A1679" s="33"/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28"/>
      <c r="AE1679" s="28"/>
      <c r="AF1679" s="33"/>
      <c r="AG1679" s="33"/>
      <c r="AH1679" s="33"/>
      <c r="AI1679" s="33"/>
      <c r="AJ1679" s="33"/>
      <c r="AK1679" s="33"/>
      <c r="AL1679" s="33"/>
      <c r="AM1679" s="33"/>
      <c r="AN1679" s="33"/>
      <c r="AO1679" s="33"/>
      <c r="AP1679" s="33"/>
      <c r="AQ1679" s="33"/>
      <c r="AR1679" s="33"/>
      <c r="AS1679" s="33"/>
      <c r="AT1679" s="33"/>
      <c r="AU1679" s="33"/>
      <c r="AV1679" s="33"/>
      <c r="AW1679" s="33"/>
      <c r="AX1679" s="33"/>
      <c r="AY1679" s="33"/>
      <c r="AZ1679" s="33"/>
      <c r="BA1679" s="33"/>
      <c r="BB1679" s="33"/>
      <c r="BC1679" s="34"/>
      <c r="BD1679" s="34"/>
      <c r="BE1679" s="34"/>
      <c r="BF1679" s="34"/>
      <c r="BG1679" s="34"/>
      <c r="BH1679" s="34"/>
      <c r="BI1679" s="34"/>
      <c r="BJ1679" s="84"/>
    </row>
    <row r="1680" spans="1:62" s="4" customFormat="1" ht="12.75">
      <c r="A1680" s="33"/>
      <c r="B1680" s="33"/>
      <c r="C1680" s="33"/>
      <c r="D1680" s="33"/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  <c r="Y1680" s="33"/>
      <c r="Z1680" s="33"/>
      <c r="AA1680" s="33"/>
      <c r="AB1680" s="33"/>
      <c r="AC1680" s="33"/>
      <c r="AD1680" s="28"/>
      <c r="AE1680" s="28"/>
      <c r="AF1680" s="33"/>
      <c r="AG1680" s="33"/>
      <c r="AH1680" s="33"/>
      <c r="AI1680" s="33"/>
      <c r="AJ1680" s="33"/>
      <c r="AK1680" s="33"/>
      <c r="AL1680" s="33"/>
      <c r="AM1680" s="33"/>
      <c r="AN1680" s="33"/>
      <c r="AO1680" s="33"/>
      <c r="AP1680" s="33"/>
      <c r="AQ1680" s="33"/>
      <c r="AR1680" s="33"/>
      <c r="AS1680" s="33"/>
      <c r="AT1680" s="33"/>
      <c r="AU1680" s="33"/>
      <c r="AV1680" s="33"/>
      <c r="AW1680" s="33"/>
      <c r="AX1680" s="33"/>
      <c r="AY1680" s="33"/>
      <c r="AZ1680" s="33"/>
      <c r="BA1680" s="33"/>
      <c r="BB1680" s="33"/>
      <c r="BC1680" s="34"/>
      <c r="BD1680" s="34"/>
      <c r="BE1680" s="34"/>
      <c r="BF1680" s="34"/>
      <c r="BG1680" s="34"/>
      <c r="BH1680" s="34"/>
      <c r="BI1680" s="34"/>
      <c r="BJ1680" s="84"/>
    </row>
    <row r="1681" spans="1:62" s="4" customFormat="1" ht="12.75">
      <c r="A1681" s="33"/>
      <c r="B1681" s="33"/>
      <c r="C1681" s="33"/>
      <c r="D1681" s="33"/>
      <c r="E1681" s="33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28"/>
      <c r="AE1681" s="28"/>
      <c r="AF1681" s="33"/>
      <c r="AG1681" s="33"/>
      <c r="AH1681" s="33"/>
      <c r="AI1681" s="33"/>
      <c r="AJ1681" s="33"/>
      <c r="AK1681" s="33"/>
      <c r="AL1681" s="33"/>
      <c r="AM1681" s="33"/>
      <c r="AN1681" s="33"/>
      <c r="AO1681" s="33"/>
      <c r="AP1681" s="33"/>
      <c r="AQ1681" s="33"/>
      <c r="AR1681" s="33"/>
      <c r="AS1681" s="33"/>
      <c r="AT1681" s="33"/>
      <c r="AU1681" s="33"/>
      <c r="AV1681" s="33"/>
      <c r="AW1681" s="33"/>
      <c r="AX1681" s="33"/>
      <c r="AY1681" s="33"/>
      <c r="AZ1681" s="33"/>
      <c r="BA1681" s="33"/>
      <c r="BB1681" s="33"/>
      <c r="BC1681" s="34"/>
      <c r="BD1681" s="34"/>
      <c r="BE1681" s="34"/>
      <c r="BF1681" s="34"/>
      <c r="BG1681" s="34"/>
      <c r="BH1681" s="34"/>
      <c r="BI1681" s="34"/>
      <c r="BJ1681" s="84"/>
    </row>
    <row r="1682" spans="1:62" s="4" customFormat="1" ht="12.75">
      <c r="A1682" s="33"/>
      <c r="B1682" s="33"/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28"/>
      <c r="AE1682" s="28"/>
      <c r="AF1682" s="33"/>
      <c r="AG1682" s="33"/>
      <c r="AH1682" s="33"/>
      <c r="AI1682" s="33"/>
      <c r="AJ1682" s="33"/>
      <c r="AK1682" s="33"/>
      <c r="AL1682" s="33"/>
      <c r="AM1682" s="33"/>
      <c r="AN1682" s="33"/>
      <c r="AO1682" s="33"/>
      <c r="AP1682" s="33"/>
      <c r="AQ1682" s="33"/>
      <c r="AR1682" s="33"/>
      <c r="AS1682" s="33"/>
      <c r="AT1682" s="33"/>
      <c r="AU1682" s="33"/>
      <c r="AV1682" s="33"/>
      <c r="AW1682" s="33"/>
      <c r="AX1682" s="33"/>
      <c r="AY1682" s="33"/>
      <c r="AZ1682" s="33"/>
      <c r="BA1682" s="33"/>
      <c r="BB1682" s="33"/>
      <c r="BC1682" s="34"/>
      <c r="BD1682" s="34"/>
      <c r="BE1682" s="34"/>
      <c r="BF1682" s="34"/>
      <c r="BG1682" s="34"/>
      <c r="BH1682" s="34"/>
      <c r="BI1682" s="34"/>
      <c r="BJ1682" s="84"/>
    </row>
    <row r="1683" spans="1:62" s="4" customFormat="1" ht="12.75">
      <c r="A1683" s="33"/>
      <c r="B1683" s="33"/>
      <c r="C1683" s="33"/>
      <c r="D1683" s="33"/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28"/>
      <c r="AE1683" s="28"/>
      <c r="AF1683" s="33"/>
      <c r="AG1683" s="33"/>
      <c r="AH1683" s="33"/>
      <c r="AI1683" s="33"/>
      <c r="AJ1683" s="33"/>
      <c r="AK1683" s="33"/>
      <c r="AL1683" s="33"/>
      <c r="AM1683" s="33"/>
      <c r="AN1683" s="33"/>
      <c r="AO1683" s="33"/>
      <c r="AP1683" s="33"/>
      <c r="AQ1683" s="33"/>
      <c r="AR1683" s="33"/>
      <c r="AS1683" s="33"/>
      <c r="AT1683" s="33"/>
      <c r="AU1683" s="33"/>
      <c r="AV1683" s="33"/>
      <c r="AW1683" s="33"/>
      <c r="AX1683" s="33"/>
      <c r="AY1683" s="33"/>
      <c r="AZ1683" s="33"/>
      <c r="BA1683" s="33"/>
      <c r="BB1683" s="33"/>
      <c r="BC1683" s="34"/>
      <c r="BD1683" s="34"/>
      <c r="BE1683" s="34"/>
      <c r="BF1683" s="34"/>
      <c r="BG1683" s="34"/>
      <c r="BH1683" s="34"/>
      <c r="BI1683" s="34"/>
      <c r="BJ1683" s="84"/>
    </row>
    <row r="1684" spans="1:62" s="4" customFormat="1" ht="12.75">
      <c r="A1684" s="33"/>
      <c r="B1684" s="33"/>
      <c r="C1684" s="33"/>
      <c r="D1684" s="33"/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28"/>
      <c r="AE1684" s="28"/>
      <c r="AF1684" s="33"/>
      <c r="AG1684" s="33"/>
      <c r="AH1684" s="33"/>
      <c r="AI1684" s="33"/>
      <c r="AJ1684" s="33"/>
      <c r="AK1684" s="33"/>
      <c r="AL1684" s="33"/>
      <c r="AM1684" s="33"/>
      <c r="AN1684" s="33"/>
      <c r="AO1684" s="33"/>
      <c r="AP1684" s="33"/>
      <c r="AQ1684" s="33"/>
      <c r="AR1684" s="33"/>
      <c r="AS1684" s="33"/>
      <c r="AT1684" s="33"/>
      <c r="AU1684" s="33"/>
      <c r="AV1684" s="33"/>
      <c r="AW1684" s="33"/>
      <c r="AX1684" s="33"/>
      <c r="AY1684" s="33"/>
      <c r="AZ1684" s="33"/>
      <c r="BA1684" s="33"/>
      <c r="BB1684" s="33"/>
      <c r="BC1684" s="34"/>
      <c r="BD1684" s="34"/>
      <c r="BE1684" s="34"/>
      <c r="BF1684" s="34"/>
      <c r="BG1684" s="34"/>
      <c r="BH1684" s="34"/>
      <c r="BI1684" s="34"/>
      <c r="BJ1684" s="84"/>
    </row>
    <row r="1685" spans="1:62" s="4" customFormat="1" ht="12.75">
      <c r="A1685" s="33"/>
      <c r="B1685" s="33"/>
      <c r="C1685" s="33"/>
      <c r="D1685" s="33"/>
      <c r="E1685" s="33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28"/>
      <c r="AE1685" s="28"/>
      <c r="AF1685" s="33"/>
      <c r="AG1685" s="33"/>
      <c r="AH1685" s="33"/>
      <c r="AI1685" s="33"/>
      <c r="AJ1685" s="33"/>
      <c r="AK1685" s="33"/>
      <c r="AL1685" s="33"/>
      <c r="AM1685" s="33"/>
      <c r="AN1685" s="33"/>
      <c r="AO1685" s="33"/>
      <c r="AP1685" s="33"/>
      <c r="AQ1685" s="33"/>
      <c r="AR1685" s="33"/>
      <c r="AS1685" s="33"/>
      <c r="AT1685" s="33"/>
      <c r="AU1685" s="33"/>
      <c r="AV1685" s="33"/>
      <c r="AW1685" s="33"/>
      <c r="AX1685" s="33"/>
      <c r="AY1685" s="33"/>
      <c r="AZ1685" s="33"/>
      <c r="BA1685" s="33"/>
      <c r="BB1685" s="33"/>
      <c r="BC1685" s="34"/>
      <c r="BD1685" s="34"/>
      <c r="BE1685" s="34"/>
      <c r="BF1685" s="34"/>
      <c r="BG1685" s="34"/>
      <c r="BH1685" s="34"/>
      <c r="BI1685" s="34"/>
      <c r="BJ1685" s="84"/>
    </row>
    <row r="1686" spans="1:62" s="4" customFormat="1" ht="12.75">
      <c r="A1686" s="33"/>
      <c r="B1686" s="33"/>
      <c r="C1686" s="33"/>
      <c r="D1686" s="33"/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  <c r="Y1686" s="33"/>
      <c r="Z1686" s="33"/>
      <c r="AA1686" s="33"/>
      <c r="AB1686" s="33"/>
      <c r="AC1686" s="33"/>
      <c r="AD1686" s="28"/>
      <c r="AE1686" s="28"/>
      <c r="AF1686" s="33"/>
      <c r="AG1686" s="33"/>
      <c r="AH1686" s="33"/>
      <c r="AI1686" s="33"/>
      <c r="AJ1686" s="33"/>
      <c r="AK1686" s="33"/>
      <c r="AL1686" s="33"/>
      <c r="AM1686" s="33"/>
      <c r="AN1686" s="33"/>
      <c r="AO1686" s="33"/>
      <c r="AP1686" s="33"/>
      <c r="AQ1686" s="33"/>
      <c r="AR1686" s="33"/>
      <c r="AS1686" s="33"/>
      <c r="AT1686" s="33"/>
      <c r="AU1686" s="33"/>
      <c r="AV1686" s="33"/>
      <c r="AW1686" s="33"/>
      <c r="AX1686" s="33"/>
      <c r="AY1686" s="33"/>
      <c r="AZ1686" s="33"/>
      <c r="BA1686" s="33"/>
      <c r="BB1686" s="33"/>
      <c r="BC1686" s="34"/>
      <c r="BD1686" s="34"/>
      <c r="BE1686" s="34"/>
      <c r="BF1686" s="34"/>
      <c r="BG1686" s="34"/>
      <c r="BH1686" s="34"/>
      <c r="BI1686" s="34"/>
      <c r="BJ1686" s="84"/>
    </row>
    <row r="1687" spans="1:62" s="4" customFormat="1" ht="12.75">
      <c r="A1687" s="33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28"/>
      <c r="AE1687" s="28"/>
      <c r="AF1687" s="33"/>
      <c r="AG1687" s="33"/>
      <c r="AH1687" s="33"/>
      <c r="AI1687" s="33"/>
      <c r="AJ1687" s="33"/>
      <c r="AK1687" s="33"/>
      <c r="AL1687" s="33"/>
      <c r="AM1687" s="33"/>
      <c r="AN1687" s="33"/>
      <c r="AO1687" s="33"/>
      <c r="AP1687" s="33"/>
      <c r="AQ1687" s="33"/>
      <c r="AR1687" s="33"/>
      <c r="AS1687" s="33"/>
      <c r="AT1687" s="33"/>
      <c r="AU1687" s="33"/>
      <c r="AV1687" s="33"/>
      <c r="AW1687" s="33"/>
      <c r="AX1687" s="33"/>
      <c r="AY1687" s="33"/>
      <c r="AZ1687" s="33"/>
      <c r="BA1687" s="33"/>
      <c r="BB1687" s="33"/>
      <c r="BC1687" s="34"/>
      <c r="BD1687" s="34"/>
      <c r="BE1687" s="34"/>
      <c r="BF1687" s="34"/>
      <c r="BG1687" s="34"/>
      <c r="BH1687" s="34"/>
      <c r="BI1687" s="34"/>
      <c r="BJ1687" s="84"/>
    </row>
    <row r="1688" spans="1:62" s="4" customFormat="1" ht="12.75">
      <c r="A1688" s="33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28"/>
      <c r="AE1688" s="28"/>
      <c r="AF1688" s="33"/>
      <c r="AG1688" s="33"/>
      <c r="AH1688" s="33"/>
      <c r="AI1688" s="33"/>
      <c r="AJ1688" s="33"/>
      <c r="AK1688" s="33"/>
      <c r="AL1688" s="33"/>
      <c r="AM1688" s="33"/>
      <c r="AN1688" s="33"/>
      <c r="AO1688" s="33"/>
      <c r="AP1688" s="33"/>
      <c r="AQ1688" s="33"/>
      <c r="AR1688" s="33"/>
      <c r="AS1688" s="33"/>
      <c r="AT1688" s="33"/>
      <c r="AU1688" s="33"/>
      <c r="AV1688" s="33"/>
      <c r="AW1688" s="33"/>
      <c r="AX1688" s="33"/>
      <c r="AY1688" s="33"/>
      <c r="AZ1688" s="33"/>
      <c r="BA1688" s="33"/>
      <c r="BB1688" s="33"/>
      <c r="BC1688" s="34"/>
      <c r="BD1688" s="34"/>
      <c r="BE1688" s="34"/>
      <c r="BF1688" s="34"/>
      <c r="BG1688" s="34"/>
      <c r="BH1688" s="34"/>
      <c r="BI1688" s="34"/>
      <c r="BJ1688" s="84"/>
    </row>
    <row r="1689" spans="1:62" s="4" customFormat="1" ht="12.75">
      <c r="A1689" s="33"/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28"/>
      <c r="AE1689" s="28"/>
      <c r="AF1689" s="33"/>
      <c r="AG1689" s="33"/>
      <c r="AH1689" s="33"/>
      <c r="AI1689" s="33"/>
      <c r="AJ1689" s="33"/>
      <c r="AK1689" s="33"/>
      <c r="AL1689" s="33"/>
      <c r="AM1689" s="33"/>
      <c r="AN1689" s="33"/>
      <c r="AO1689" s="33"/>
      <c r="AP1689" s="33"/>
      <c r="AQ1689" s="33"/>
      <c r="AR1689" s="33"/>
      <c r="AS1689" s="33"/>
      <c r="AT1689" s="33"/>
      <c r="AU1689" s="33"/>
      <c r="AV1689" s="33"/>
      <c r="AW1689" s="33"/>
      <c r="AX1689" s="33"/>
      <c r="AY1689" s="33"/>
      <c r="AZ1689" s="33"/>
      <c r="BA1689" s="33"/>
      <c r="BB1689" s="33"/>
      <c r="BC1689" s="34"/>
      <c r="BD1689" s="34"/>
      <c r="BE1689" s="34"/>
      <c r="BF1689" s="34"/>
      <c r="BG1689" s="34"/>
      <c r="BH1689" s="34"/>
      <c r="BI1689" s="34"/>
      <c r="BJ1689" s="84"/>
    </row>
    <row r="1690" spans="1:62" s="4" customFormat="1" ht="12.75">
      <c r="A1690" s="33"/>
      <c r="B1690" s="33"/>
      <c r="C1690" s="33"/>
      <c r="D1690" s="33"/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28"/>
      <c r="AE1690" s="28"/>
      <c r="AF1690" s="33"/>
      <c r="AG1690" s="33"/>
      <c r="AH1690" s="33"/>
      <c r="AI1690" s="33"/>
      <c r="AJ1690" s="33"/>
      <c r="AK1690" s="33"/>
      <c r="AL1690" s="33"/>
      <c r="AM1690" s="33"/>
      <c r="AN1690" s="33"/>
      <c r="AO1690" s="33"/>
      <c r="AP1690" s="33"/>
      <c r="AQ1690" s="33"/>
      <c r="AR1690" s="33"/>
      <c r="AS1690" s="33"/>
      <c r="AT1690" s="33"/>
      <c r="AU1690" s="33"/>
      <c r="AV1690" s="33"/>
      <c r="AW1690" s="33"/>
      <c r="AX1690" s="33"/>
      <c r="AY1690" s="33"/>
      <c r="AZ1690" s="33"/>
      <c r="BA1690" s="33"/>
      <c r="BB1690" s="33"/>
      <c r="BC1690" s="34"/>
      <c r="BD1690" s="34"/>
      <c r="BE1690" s="34"/>
      <c r="BF1690" s="34"/>
      <c r="BG1690" s="34"/>
      <c r="BH1690" s="34"/>
      <c r="BI1690" s="34"/>
      <c r="BJ1690" s="84"/>
    </row>
    <row r="1691" spans="1:62" s="4" customFormat="1" ht="12.75">
      <c r="A1691" s="33"/>
      <c r="B1691" s="33"/>
      <c r="C1691" s="33"/>
      <c r="D1691" s="33"/>
      <c r="E1691" s="33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28"/>
      <c r="AE1691" s="28"/>
      <c r="AF1691" s="33"/>
      <c r="AG1691" s="33"/>
      <c r="AH1691" s="33"/>
      <c r="AI1691" s="33"/>
      <c r="AJ1691" s="33"/>
      <c r="AK1691" s="33"/>
      <c r="AL1691" s="33"/>
      <c r="AM1691" s="33"/>
      <c r="AN1691" s="33"/>
      <c r="AO1691" s="33"/>
      <c r="AP1691" s="33"/>
      <c r="AQ1691" s="33"/>
      <c r="AR1691" s="33"/>
      <c r="AS1691" s="33"/>
      <c r="AT1691" s="33"/>
      <c r="AU1691" s="33"/>
      <c r="AV1691" s="33"/>
      <c r="AW1691" s="33"/>
      <c r="AX1691" s="33"/>
      <c r="AY1691" s="33"/>
      <c r="AZ1691" s="33"/>
      <c r="BA1691" s="33"/>
      <c r="BB1691" s="33"/>
      <c r="BC1691" s="34"/>
      <c r="BD1691" s="34"/>
      <c r="BE1691" s="34"/>
      <c r="BF1691" s="34"/>
      <c r="BG1691" s="34"/>
      <c r="BH1691" s="34"/>
      <c r="BI1691" s="34"/>
      <c r="BJ1691" s="84"/>
    </row>
    <row r="1692" spans="1:62" s="4" customFormat="1" ht="12.75">
      <c r="A1692" s="33"/>
      <c r="B1692" s="33"/>
      <c r="C1692" s="33"/>
      <c r="D1692" s="33"/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28"/>
      <c r="AE1692" s="28"/>
      <c r="AF1692" s="33"/>
      <c r="AG1692" s="33"/>
      <c r="AH1692" s="33"/>
      <c r="AI1692" s="33"/>
      <c r="AJ1692" s="33"/>
      <c r="AK1692" s="33"/>
      <c r="AL1692" s="33"/>
      <c r="AM1692" s="33"/>
      <c r="AN1692" s="33"/>
      <c r="AO1692" s="33"/>
      <c r="AP1692" s="33"/>
      <c r="AQ1692" s="33"/>
      <c r="AR1692" s="33"/>
      <c r="AS1692" s="33"/>
      <c r="AT1692" s="33"/>
      <c r="AU1692" s="33"/>
      <c r="AV1692" s="33"/>
      <c r="AW1692" s="33"/>
      <c r="AX1692" s="33"/>
      <c r="AY1692" s="33"/>
      <c r="AZ1692" s="33"/>
      <c r="BA1692" s="33"/>
      <c r="BB1692" s="33"/>
      <c r="BC1692" s="34"/>
      <c r="BD1692" s="34"/>
      <c r="BE1692" s="34"/>
      <c r="BF1692" s="34"/>
      <c r="BG1692" s="34"/>
      <c r="BH1692" s="34"/>
      <c r="BI1692" s="34"/>
      <c r="BJ1692" s="84"/>
    </row>
    <row r="1693" spans="1:62" s="4" customFormat="1" ht="12.75">
      <c r="A1693" s="33"/>
      <c r="B1693" s="33"/>
      <c r="C1693" s="33"/>
      <c r="D1693" s="33"/>
      <c r="E1693" s="33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28"/>
      <c r="AE1693" s="28"/>
      <c r="AF1693" s="33"/>
      <c r="AG1693" s="33"/>
      <c r="AH1693" s="33"/>
      <c r="AI1693" s="33"/>
      <c r="AJ1693" s="33"/>
      <c r="AK1693" s="33"/>
      <c r="AL1693" s="33"/>
      <c r="AM1693" s="33"/>
      <c r="AN1693" s="33"/>
      <c r="AO1693" s="33"/>
      <c r="AP1693" s="33"/>
      <c r="AQ1693" s="33"/>
      <c r="AR1693" s="33"/>
      <c r="AS1693" s="33"/>
      <c r="AT1693" s="33"/>
      <c r="AU1693" s="33"/>
      <c r="AV1693" s="33"/>
      <c r="AW1693" s="33"/>
      <c r="AX1693" s="33"/>
      <c r="AY1693" s="33"/>
      <c r="AZ1693" s="33"/>
      <c r="BA1693" s="33"/>
      <c r="BB1693" s="33"/>
      <c r="BC1693" s="34"/>
      <c r="BD1693" s="34"/>
      <c r="BE1693" s="34"/>
      <c r="BF1693" s="34"/>
      <c r="BG1693" s="34"/>
      <c r="BH1693" s="34"/>
      <c r="BI1693" s="34"/>
      <c r="BJ1693" s="84"/>
    </row>
    <row r="1694" spans="1:62" s="4" customFormat="1" ht="12.75">
      <c r="A1694" s="33"/>
      <c r="B1694" s="33"/>
      <c r="C1694" s="33"/>
      <c r="D1694" s="33"/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  <c r="Y1694" s="33"/>
      <c r="Z1694" s="33"/>
      <c r="AA1694" s="33"/>
      <c r="AB1694" s="33"/>
      <c r="AC1694" s="33"/>
      <c r="AD1694" s="28"/>
      <c r="AE1694" s="28"/>
      <c r="AF1694" s="33"/>
      <c r="AG1694" s="33"/>
      <c r="AH1694" s="33"/>
      <c r="AI1694" s="33"/>
      <c r="AJ1694" s="33"/>
      <c r="AK1694" s="33"/>
      <c r="AL1694" s="33"/>
      <c r="AM1694" s="33"/>
      <c r="AN1694" s="33"/>
      <c r="AO1694" s="33"/>
      <c r="AP1694" s="33"/>
      <c r="AQ1694" s="33"/>
      <c r="AR1694" s="33"/>
      <c r="AS1694" s="33"/>
      <c r="AT1694" s="33"/>
      <c r="AU1694" s="33"/>
      <c r="AV1694" s="33"/>
      <c r="AW1694" s="33"/>
      <c r="AX1694" s="33"/>
      <c r="AY1694" s="33"/>
      <c r="AZ1694" s="33"/>
      <c r="BA1694" s="33"/>
      <c r="BB1694" s="33"/>
      <c r="BC1694" s="34"/>
      <c r="BD1694" s="34"/>
      <c r="BE1694" s="34"/>
      <c r="BF1694" s="34"/>
      <c r="BG1694" s="34"/>
      <c r="BH1694" s="34"/>
      <c r="BI1694" s="34"/>
      <c r="BJ1694" s="84"/>
    </row>
    <row r="1695" spans="1:62" s="4" customFormat="1" ht="12.75">
      <c r="A1695" s="33"/>
      <c r="B1695" s="33"/>
      <c r="C1695" s="33"/>
      <c r="D1695" s="33"/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28"/>
      <c r="AE1695" s="28"/>
      <c r="AF1695" s="33"/>
      <c r="AG1695" s="33"/>
      <c r="AH1695" s="33"/>
      <c r="AI1695" s="33"/>
      <c r="AJ1695" s="33"/>
      <c r="AK1695" s="33"/>
      <c r="AL1695" s="33"/>
      <c r="AM1695" s="33"/>
      <c r="AN1695" s="33"/>
      <c r="AO1695" s="33"/>
      <c r="AP1695" s="33"/>
      <c r="AQ1695" s="33"/>
      <c r="AR1695" s="33"/>
      <c r="AS1695" s="33"/>
      <c r="AT1695" s="33"/>
      <c r="AU1695" s="33"/>
      <c r="AV1695" s="33"/>
      <c r="AW1695" s="33"/>
      <c r="AX1695" s="33"/>
      <c r="AY1695" s="33"/>
      <c r="AZ1695" s="33"/>
      <c r="BA1695" s="33"/>
      <c r="BB1695" s="33"/>
      <c r="BC1695" s="34"/>
      <c r="BD1695" s="34"/>
      <c r="BE1695" s="34"/>
      <c r="BF1695" s="34"/>
      <c r="BG1695" s="34"/>
      <c r="BH1695" s="34"/>
      <c r="BI1695" s="34"/>
      <c r="BJ1695" s="84"/>
    </row>
    <row r="1696" spans="1:62" s="4" customFormat="1" ht="12.75">
      <c r="A1696" s="33"/>
      <c r="B1696" s="33"/>
      <c r="C1696" s="33"/>
      <c r="D1696" s="33"/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28"/>
      <c r="AE1696" s="28"/>
      <c r="AF1696" s="33"/>
      <c r="AG1696" s="33"/>
      <c r="AH1696" s="33"/>
      <c r="AI1696" s="33"/>
      <c r="AJ1696" s="33"/>
      <c r="AK1696" s="33"/>
      <c r="AL1696" s="33"/>
      <c r="AM1696" s="33"/>
      <c r="AN1696" s="33"/>
      <c r="AO1696" s="33"/>
      <c r="AP1696" s="33"/>
      <c r="AQ1696" s="33"/>
      <c r="AR1696" s="33"/>
      <c r="AS1696" s="33"/>
      <c r="AT1696" s="33"/>
      <c r="AU1696" s="33"/>
      <c r="AV1696" s="33"/>
      <c r="AW1696" s="33"/>
      <c r="AX1696" s="33"/>
      <c r="AY1696" s="33"/>
      <c r="AZ1696" s="33"/>
      <c r="BA1696" s="33"/>
      <c r="BB1696" s="33"/>
      <c r="BC1696" s="34"/>
      <c r="BD1696" s="34"/>
      <c r="BE1696" s="34"/>
      <c r="BF1696" s="34"/>
      <c r="BG1696" s="34"/>
      <c r="BH1696" s="34"/>
      <c r="BI1696" s="34"/>
      <c r="BJ1696" s="84"/>
    </row>
    <row r="1697" spans="1:62" s="4" customFormat="1" ht="12.75">
      <c r="A1697" s="33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28"/>
      <c r="AE1697" s="28"/>
      <c r="AF1697" s="33"/>
      <c r="AG1697" s="33"/>
      <c r="AH1697" s="33"/>
      <c r="AI1697" s="33"/>
      <c r="AJ1697" s="33"/>
      <c r="AK1697" s="33"/>
      <c r="AL1697" s="33"/>
      <c r="AM1697" s="33"/>
      <c r="AN1697" s="33"/>
      <c r="AO1697" s="33"/>
      <c r="AP1697" s="33"/>
      <c r="AQ1697" s="33"/>
      <c r="AR1697" s="33"/>
      <c r="AS1697" s="33"/>
      <c r="AT1697" s="33"/>
      <c r="AU1697" s="33"/>
      <c r="AV1697" s="33"/>
      <c r="AW1697" s="33"/>
      <c r="AX1697" s="33"/>
      <c r="AY1697" s="33"/>
      <c r="AZ1697" s="33"/>
      <c r="BA1697" s="33"/>
      <c r="BB1697" s="33"/>
      <c r="BC1697" s="34"/>
      <c r="BD1697" s="34"/>
      <c r="BE1697" s="34"/>
      <c r="BF1697" s="34"/>
      <c r="BG1697" s="34"/>
      <c r="BH1697" s="34"/>
      <c r="BI1697" s="34"/>
      <c r="BJ1697" s="84"/>
    </row>
    <row r="1698" spans="1:62" s="4" customFormat="1" ht="12.75">
      <c r="A1698" s="33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28"/>
      <c r="AE1698" s="28"/>
      <c r="AF1698" s="33"/>
      <c r="AG1698" s="33"/>
      <c r="AH1698" s="33"/>
      <c r="AI1698" s="33"/>
      <c r="AJ1698" s="33"/>
      <c r="AK1698" s="33"/>
      <c r="AL1698" s="33"/>
      <c r="AM1698" s="33"/>
      <c r="AN1698" s="33"/>
      <c r="AO1698" s="33"/>
      <c r="AP1698" s="33"/>
      <c r="AQ1698" s="33"/>
      <c r="AR1698" s="33"/>
      <c r="AS1698" s="33"/>
      <c r="AT1698" s="33"/>
      <c r="AU1698" s="33"/>
      <c r="AV1698" s="33"/>
      <c r="AW1698" s="33"/>
      <c r="AX1698" s="33"/>
      <c r="AY1698" s="33"/>
      <c r="AZ1698" s="33"/>
      <c r="BA1698" s="33"/>
      <c r="BB1698" s="33"/>
      <c r="BC1698" s="34"/>
      <c r="BD1698" s="34"/>
      <c r="BE1698" s="34"/>
      <c r="BF1698" s="34"/>
      <c r="BG1698" s="34"/>
      <c r="BH1698" s="34"/>
      <c r="BI1698" s="34"/>
      <c r="BJ1698" s="84"/>
    </row>
    <row r="1699" spans="1:62" s="4" customFormat="1" ht="12.75">
      <c r="A1699" s="33"/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3"/>
      <c r="AD1699" s="28"/>
      <c r="AE1699" s="28"/>
      <c r="AF1699" s="33"/>
      <c r="AG1699" s="33"/>
      <c r="AH1699" s="33"/>
      <c r="AI1699" s="33"/>
      <c r="AJ1699" s="33"/>
      <c r="AK1699" s="33"/>
      <c r="AL1699" s="33"/>
      <c r="AM1699" s="33"/>
      <c r="AN1699" s="33"/>
      <c r="AO1699" s="33"/>
      <c r="AP1699" s="33"/>
      <c r="AQ1699" s="33"/>
      <c r="AR1699" s="33"/>
      <c r="AS1699" s="33"/>
      <c r="AT1699" s="33"/>
      <c r="AU1699" s="33"/>
      <c r="AV1699" s="33"/>
      <c r="AW1699" s="33"/>
      <c r="AX1699" s="33"/>
      <c r="AY1699" s="33"/>
      <c r="AZ1699" s="33"/>
      <c r="BA1699" s="33"/>
      <c r="BB1699" s="33"/>
      <c r="BC1699" s="34"/>
      <c r="BD1699" s="34"/>
      <c r="BE1699" s="34"/>
      <c r="BF1699" s="34"/>
      <c r="BG1699" s="34"/>
      <c r="BH1699" s="34"/>
      <c r="BI1699" s="34"/>
      <c r="BJ1699" s="84"/>
    </row>
    <row r="1700" spans="1:62" s="4" customFormat="1" ht="12.75">
      <c r="A1700" s="33"/>
      <c r="B1700" s="33"/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28"/>
      <c r="AE1700" s="28"/>
      <c r="AF1700" s="33"/>
      <c r="AG1700" s="33"/>
      <c r="AH1700" s="33"/>
      <c r="AI1700" s="33"/>
      <c r="AJ1700" s="33"/>
      <c r="AK1700" s="33"/>
      <c r="AL1700" s="33"/>
      <c r="AM1700" s="33"/>
      <c r="AN1700" s="33"/>
      <c r="AO1700" s="33"/>
      <c r="AP1700" s="33"/>
      <c r="AQ1700" s="33"/>
      <c r="AR1700" s="33"/>
      <c r="AS1700" s="33"/>
      <c r="AT1700" s="33"/>
      <c r="AU1700" s="33"/>
      <c r="AV1700" s="33"/>
      <c r="AW1700" s="33"/>
      <c r="AX1700" s="33"/>
      <c r="AY1700" s="33"/>
      <c r="AZ1700" s="33"/>
      <c r="BA1700" s="33"/>
      <c r="BB1700" s="33"/>
      <c r="BC1700" s="34"/>
      <c r="BD1700" s="34"/>
      <c r="BE1700" s="34"/>
      <c r="BF1700" s="34"/>
      <c r="BG1700" s="34"/>
      <c r="BH1700" s="34"/>
      <c r="BI1700" s="34"/>
      <c r="BJ1700" s="84"/>
    </row>
    <row r="1701" spans="1:62" s="4" customFormat="1" ht="12.75">
      <c r="A1701" s="33"/>
      <c r="B1701" s="33"/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28"/>
      <c r="AE1701" s="28"/>
      <c r="AF1701" s="33"/>
      <c r="AG1701" s="33"/>
      <c r="AH1701" s="33"/>
      <c r="AI1701" s="33"/>
      <c r="AJ1701" s="33"/>
      <c r="AK1701" s="33"/>
      <c r="AL1701" s="33"/>
      <c r="AM1701" s="33"/>
      <c r="AN1701" s="33"/>
      <c r="AO1701" s="33"/>
      <c r="AP1701" s="33"/>
      <c r="AQ1701" s="33"/>
      <c r="AR1701" s="33"/>
      <c r="AS1701" s="33"/>
      <c r="AT1701" s="33"/>
      <c r="AU1701" s="33"/>
      <c r="AV1701" s="33"/>
      <c r="AW1701" s="33"/>
      <c r="AX1701" s="33"/>
      <c r="AY1701" s="33"/>
      <c r="AZ1701" s="33"/>
      <c r="BA1701" s="33"/>
      <c r="BB1701" s="33"/>
      <c r="BC1701" s="34"/>
      <c r="BD1701" s="34"/>
      <c r="BE1701" s="34"/>
      <c r="BF1701" s="34"/>
      <c r="BG1701" s="34"/>
      <c r="BH1701" s="34"/>
      <c r="BI1701" s="34"/>
      <c r="BJ1701" s="84"/>
    </row>
    <row r="1702" spans="1:62" s="4" customFormat="1" ht="12.75">
      <c r="A1702" s="33"/>
      <c r="B1702" s="33"/>
      <c r="C1702" s="33"/>
      <c r="D1702" s="33"/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  <c r="Y1702" s="33"/>
      <c r="Z1702" s="33"/>
      <c r="AA1702" s="33"/>
      <c r="AB1702" s="33"/>
      <c r="AC1702" s="33"/>
      <c r="AD1702" s="28"/>
      <c r="AE1702" s="28"/>
      <c r="AF1702" s="33"/>
      <c r="AG1702" s="33"/>
      <c r="AH1702" s="33"/>
      <c r="AI1702" s="33"/>
      <c r="AJ1702" s="33"/>
      <c r="AK1702" s="33"/>
      <c r="AL1702" s="33"/>
      <c r="AM1702" s="33"/>
      <c r="AN1702" s="33"/>
      <c r="AO1702" s="33"/>
      <c r="AP1702" s="33"/>
      <c r="AQ1702" s="33"/>
      <c r="AR1702" s="33"/>
      <c r="AS1702" s="33"/>
      <c r="AT1702" s="33"/>
      <c r="AU1702" s="33"/>
      <c r="AV1702" s="33"/>
      <c r="AW1702" s="33"/>
      <c r="AX1702" s="33"/>
      <c r="AY1702" s="33"/>
      <c r="AZ1702" s="33"/>
      <c r="BA1702" s="33"/>
      <c r="BB1702" s="33"/>
      <c r="BC1702" s="34"/>
      <c r="BD1702" s="34"/>
      <c r="BE1702" s="34"/>
      <c r="BF1702" s="34"/>
      <c r="BG1702" s="34"/>
      <c r="BH1702" s="34"/>
      <c r="BI1702" s="34"/>
      <c r="BJ1702" s="84"/>
    </row>
    <row r="1703" spans="1:62" s="4" customFormat="1" ht="12.75">
      <c r="A1703" s="33"/>
      <c r="B1703" s="33"/>
      <c r="C1703" s="33"/>
      <c r="D1703" s="33"/>
      <c r="E1703" s="33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28"/>
      <c r="AE1703" s="28"/>
      <c r="AF1703" s="33"/>
      <c r="AG1703" s="33"/>
      <c r="AH1703" s="33"/>
      <c r="AI1703" s="33"/>
      <c r="AJ1703" s="33"/>
      <c r="AK1703" s="33"/>
      <c r="AL1703" s="33"/>
      <c r="AM1703" s="33"/>
      <c r="AN1703" s="33"/>
      <c r="AO1703" s="33"/>
      <c r="AP1703" s="33"/>
      <c r="AQ1703" s="33"/>
      <c r="AR1703" s="33"/>
      <c r="AS1703" s="33"/>
      <c r="AT1703" s="33"/>
      <c r="AU1703" s="33"/>
      <c r="AV1703" s="33"/>
      <c r="AW1703" s="33"/>
      <c r="AX1703" s="33"/>
      <c r="AY1703" s="33"/>
      <c r="AZ1703" s="33"/>
      <c r="BA1703" s="33"/>
      <c r="BB1703" s="33"/>
      <c r="BC1703" s="34"/>
      <c r="BD1703" s="34"/>
      <c r="BE1703" s="34"/>
      <c r="BF1703" s="34"/>
      <c r="BG1703" s="34"/>
      <c r="BH1703" s="34"/>
      <c r="BI1703" s="34"/>
      <c r="BJ1703" s="84"/>
    </row>
    <row r="1704" spans="1:62" s="4" customFormat="1" ht="12.75">
      <c r="A1704" s="33"/>
      <c r="B1704" s="33"/>
      <c r="C1704" s="33"/>
      <c r="D1704" s="33"/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28"/>
      <c r="AE1704" s="28"/>
      <c r="AF1704" s="33"/>
      <c r="AG1704" s="33"/>
      <c r="AH1704" s="33"/>
      <c r="AI1704" s="33"/>
      <c r="AJ1704" s="33"/>
      <c r="AK1704" s="33"/>
      <c r="AL1704" s="33"/>
      <c r="AM1704" s="33"/>
      <c r="AN1704" s="33"/>
      <c r="AO1704" s="33"/>
      <c r="AP1704" s="33"/>
      <c r="AQ1704" s="33"/>
      <c r="AR1704" s="33"/>
      <c r="AS1704" s="33"/>
      <c r="AT1704" s="33"/>
      <c r="AU1704" s="33"/>
      <c r="AV1704" s="33"/>
      <c r="AW1704" s="33"/>
      <c r="AX1704" s="33"/>
      <c r="AY1704" s="33"/>
      <c r="AZ1704" s="33"/>
      <c r="BA1704" s="33"/>
      <c r="BB1704" s="33"/>
      <c r="BC1704" s="34"/>
      <c r="BD1704" s="34"/>
      <c r="BE1704" s="34"/>
      <c r="BF1704" s="34"/>
      <c r="BG1704" s="34"/>
      <c r="BH1704" s="34"/>
      <c r="BI1704" s="34"/>
      <c r="BJ1704" s="84"/>
    </row>
    <row r="1705" spans="1:62" s="4" customFormat="1" ht="12.75">
      <c r="A1705" s="33"/>
      <c r="B1705" s="33"/>
      <c r="C1705" s="33"/>
      <c r="D1705" s="33"/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  <c r="Y1705" s="33"/>
      <c r="Z1705" s="33"/>
      <c r="AA1705" s="33"/>
      <c r="AB1705" s="33"/>
      <c r="AC1705" s="33"/>
      <c r="AD1705" s="28"/>
      <c r="AE1705" s="28"/>
      <c r="AF1705" s="33"/>
      <c r="AG1705" s="33"/>
      <c r="AH1705" s="33"/>
      <c r="AI1705" s="33"/>
      <c r="AJ1705" s="33"/>
      <c r="AK1705" s="33"/>
      <c r="AL1705" s="33"/>
      <c r="AM1705" s="33"/>
      <c r="AN1705" s="33"/>
      <c r="AO1705" s="33"/>
      <c r="AP1705" s="33"/>
      <c r="AQ1705" s="33"/>
      <c r="AR1705" s="33"/>
      <c r="AS1705" s="33"/>
      <c r="AT1705" s="33"/>
      <c r="AU1705" s="33"/>
      <c r="AV1705" s="33"/>
      <c r="AW1705" s="33"/>
      <c r="AX1705" s="33"/>
      <c r="AY1705" s="33"/>
      <c r="AZ1705" s="33"/>
      <c r="BA1705" s="33"/>
      <c r="BB1705" s="33"/>
      <c r="BC1705" s="34"/>
      <c r="BD1705" s="34"/>
      <c r="BE1705" s="34"/>
      <c r="BF1705" s="34"/>
      <c r="BG1705" s="34"/>
      <c r="BH1705" s="34"/>
      <c r="BI1705" s="34"/>
      <c r="BJ1705" s="84"/>
    </row>
    <row r="1706" spans="1:62" s="4" customFormat="1" ht="12.75">
      <c r="A1706" s="33"/>
      <c r="B1706" s="33"/>
      <c r="C1706" s="33"/>
      <c r="D1706" s="33"/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28"/>
      <c r="AE1706" s="28"/>
      <c r="AF1706" s="33"/>
      <c r="AG1706" s="33"/>
      <c r="AH1706" s="33"/>
      <c r="AI1706" s="33"/>
      <c r="AJ1706" s="33"/>
      <c r="AK1706" s="33"/>
      <c r="AL1706" s="33"/>
      <c r="AM1706" s="33"/>
      <c r="AN1706" s="33"/>
      <c r="AO1706" s="33"/>
      <c r="AP1706" s="33"/>
      <c r="AQ1706" s="33"/>
      <c r="AR1706" s="33"/>
      <c r="AS1706" s="33"/>
      <c r="AT1706" s="33"/>
      <c r="AU1706" s="33"/>
      <c r="AV1706" s="33"/>
      <c r="AW1706" s="33"/>
      <c r="AX1706" s="33"/>
      <c r="AY1706" s="33"/>
      <c r="AZ1706" s="33"/>
      <c r="BA1706" s="33"/>
      <c r="BB1706" s="33"/>
      <c r="BC1706" s="34"/>
      <c r="BD1706" s="34"/>
      <c r="BE1706" s="34"/>
      <c r="BF1706" s="34"/>
      <c r="BG1706" s="34"/>
      <c r="BH1706" s="34"/>
      <c r="BI1706" s="34"/>
      <c r="BJ1706" s="84"/>
    </row>
    <row r="1707" spans="1:62" s="4" customFormat="1" ht="12.75">
      <c r="A1707" s="33"/>
      <c r="B1707" s="33"/>
      <c r="C1707" s="33"/>
      <c r="D1707" s="33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28"/>
      <c r="AE1707" s="28"/>
      <c r="AF1707" s="33"/>
      <c r="AG1707" s="33"/>
      <c r="AH1707" s="33"/>
      <c r="AI1707" s="33"/>
      <c r="AJ1707" s="33"/>
      <c r="AK1707" s="33"/>
      <c r="AL1707" s="33"/>
      <c r="AM1707" s="33"/>
      <c r="AN1707" s="33"/>
      <c r="AO1707" s="33"/>
      <c r="AP1707" s="33"/>
      <c r="AQ1707" s="33"/>
      <c r="AR1707" s="33"/>
      <c r="AS1707" s="33"/>
      <c r="AT1707" s="33"/>
      <c r="AU1707" s="33"/>
      <c r="AV1707" s="33"/>
      <c r="AW1707" s="33"/>
      <c r="AX1707" s="33"/>
      <c r="AY1707" s="33"/>
      <c r="AZ1707" s="33"/>
      <c r="BA1707" s="33"/>
      <c r="BB1707" s="33"/>
      <c r="BC1707" s="34"/>
      <c r="BD1707" s="34"/>
      <c r="BE1707" s="34"/>
      <c r="BF1707" s="34"/>
      <c r="BG1707" s="34"/>
      <c r="BH1707" s="34"/>
      <c r="BI1707" s="34"/>
      <c r="BJ1707" s="84"/>
    </row>
    <row r="1708" spans="1:62" s="4" customFormat="1" ht="12.75">
      <c r="A1708" s="33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3"/>
      <c r="AD1708" s="28"/>
      <c r="AE1708" s="28"/>
      <c r="AF1708" s="33"/>
      <c r="AG1708" s="33"/>
      <c r="AH1708" s="33"/>
      <c r="AI1708" s="33"/>
      <c r="AJ1708" s="33"/>
      <c r="AK1708" s="33"/>
      <c r="AL1708" s="33"/>
      <c r="AM1708" s="33"/>
      <c r="AN1708" s="33"/>
      <c r="AO1708" s="33"/>
      <c r="AP1708" s="33"/>
      <c r="AQ1708" s="33"/>
      <c r="AR1708" s="33"/>
      <c r="AS1708" s="33"/>
      <c r="AT1708" s="33"/>
      <c r="AU1708" s="33"/>
      <c r="AV1708" s="33"/>
      <c r="AW1708" s="33"/>
      <c r="AX1708" s="33"/>
      <c r="AY1708" s="33"/>
      <c r="AZ1708" s="33"/>
      <c r="BA1708" s="33"/>
      <c r="BB1708" s="33"/>
      <c r="BC1708" s="34"/>
      <c r="BD1708" s="34"/>
      <c r="BE1708" s="34"/>
      <c r="BF1708" s="34"/>
      <c r="BG1708" s="34"/>
      <c r="BH1708" s="34"/>
      <c r="BI1708" s="34"/>
      <c r="BJ1708" s="84"/>
    </row>
    <row r="1709" spans="1:62" s="4" customFormat="1" ht="12.75">
      <c r="A1709" s="33"/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28"/>
      <c r="AE1709" s="28"/>
      <c r="AF1709" s="33"/>
      <c r="AG1709" s="33"/>
      <c r="AH1709" s="33"/>
      <c r="AI1709" s="33"/>
      <c r="AJ1709" s="33"/>
      <c r="AK1709" s="33"/>
      <c r="AL1709" s="33"/>
      <c r="AM1709" s="33"/>
      <c r="AN1709" s="33"/>
      <c r="AO1709" s="33"/>
      <c r="AP1709" s="33"/>
      <c r="AQ1709" s="33"/>
      <c r="AR1709" s="33"/>
      <c r="AS1709" s="33"/>
      <c r="AT1709" s="33"/>
      <c r="AU1709" s="33"/>
      <c r="AV1709" s="33"/>
      <c r="AW1709" s="33"/>
      <c r="AX1709" s="33"/>
      <c r="AY1709" s="33"/>
      <c r="AZ1709" s="33"/>
      <c r="BA1709" s="33"/>
      <c r="BB1709" s="33"/>
      <c r="BC1709" s="34"/>
      <c r="BD1709" s="34"/>
      <c r="BE1709" s="34"/>
      <c r="BF1709" s="34"/>
      <c r="BG1709" s="34"/>
      <c r="BH1709" s="34"/>
      <c r="BI1709" s="34"/>
      <c r="BJ1709" s="84"/>
    </row>
    <row r="1710" spans="1:62" s="4" customFormat="1" ht="12.75">
      <c r="A1710" s="33"/>
      <c r="B1710" s="33"/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28"/>
      <c r="AE1710" s="28"/>
      <c r="AF1710" s="33"/>
      <c r="AG1710" s="33"/>
      <c r="AH1710" s="33"/>
      <c r="AI1710" s="33"/>
      <c r="AJ1710" s="33"/>
      <c r="AK1710" s="33"/>
      <c r="AL1710" s="33"/>
      <c r="AM1710" s="33"/>
      <c r="AN1710" s="33"/>
      <c r="AO1710" s="33"/>
      <c r="AP1710" s="33"/>
      <c r="AQ1710" s="33"/>
      <c r="AR1710" s="33"/>
      <c r="AS1710" s="33"/>
      <c r="AT1710" s="33"/>
      <c r="AU1710" s="33"/>
      <c r="AV1710" s="33"/>
      <c r="AW1710" s="33"/>
      <c r="AX1710" s="33"/>
      <c r="AY1710" s="33"/>
      <c r="AZ1710" s="33"/>
      <c r="BA1710" s="33"/>
      <c r="BB1710" s="33"/>
      <c r="BC1710" s="34"/>
      <c r="BD1710" s="34"/>
      <c r="BE1710" s="34"/>
      <c r="BF1710" s="34"/>
      <c r="BG1710" s="34"/>
      <c r="BH1710" s="34"/>
      <c r="BI1710" s="34"/>
      <c r="BJ1710" s="84"/>
    </row>
    <row r="1711" spans="1:62" s="4" customFormat="1" ht="12.75">
      <c r="A1711" s="33"/>
      <c r="B1711" s="33"/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28"/>
      <c r="AE1711" s="28"/>
      <c r="AF1711" s="33"/>
      <c r="AG1711" s="33"/>
      <c r="AH1711" s="33"/>
      <c r="AI1711" s="33"/>
      <c r="AJ1711" s="33"/>
      <c r="AK1711" s="33"/>
      <c r="AL1711" s="33"/>
      <c r="AM1711" s="33"/>
      <c r="AN1711" s="33"/>
      <c r="AO1711" s="33"/>
      <c r="AP1711" s="33"/>
      <c r="AQ1711" s="33"/>
      <c r="AR1711" s="33"/>
      <c r="AS1711" s="33"/>
      <c r="AT1711" s="33"/>
      <c r="AU1711" s="33"/>
      <c r="AV1711" s="33"/>
      <c r="AW1711" s="33"/>
      <c r="AX1711" s="33"/>
      <c r="AY1711" s="33"/>
      <c r="AZ1711" s="33"/>
      <c r="BA1711" s="33"/>
      <c r="BB1711" s="33"/>
      <c r="BC1711" s="34"/>
      <c r="BD1711" s="34"/>
      <c r="BE1711" s="34"/>
      <c r="BF1711" s="34"/>
      <c r="BG1711" s="34"/>
      <c r="BH1711" s="34"/>
      <c r="BI1711" s="34"/>
      <c r="BJ1711" s="84"/>
    </row>
    <row r="1712" spans="1:62" s="4" customFormat="1" ht="12.75">
      <c r="A1712" s="33"/>
      <c r="B1712" s="33"/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28"/>
      <c r="AE1712" s="28"/>
      <c r="AF1712" s="33"/>
      <c r="AG1712" s="33"/>
      <c r="AH1712" s="33"/>
      <c r="AI1712" s="33"/>
      <c r="AJ1712" s="33"/>
      <c r="AK1712" s="33"/>
      <c r="AL1712" s="33"/>
      <c r="AM1712" s="33"/>
      <c r="AN1712" s="33"/>
      <c r="AO1712" s="33"/>
      <c r="AP1712" s="33"/>
      <c r="AQ1712" s="33"/>
      <c r="AR1712" s="33"/>
      <c r="AS1712" s="33"/>
      <c r="AT1712" s="33"/>
      <c r="AU1712" s="33"/>
      <c r="AV1712" s="33"/>
      <c r="AW1712" s="33"/>
      <c r="AX1712" s="33"/>
      <c r="AY1712" s="33"/>
      <c r="AZ1712" s="33"/>
      <c r="BA1712" s="33"/>
      <c r="BB1712" s="35"/>
      <c r="BC1712" s="34"/>
      <c r="BD1712" s="34"/>
      <c r="BE1712" s="34"/>
      <c r="BF1712" s="34"/>
      <c r="BG1712" s="34"/>
      <c r="BH1712" s="34"/>
      <c r="BI1712" s="34"/>
      <c r="BJ1712" s="84"/>
    </row>
  </sheetData>
  <mergeCells count="44">
    <mergeCell ref="A1:BI1"/>
    <mergeCell ref="BJ3:BJ6"/>
    <mergeCell ref="BE3:BF4"/>
    <mergeCell ref="BG3:BH4"/>
    <mergeCell ref="AW4:AX4"/>
    <mergeCell ref="AY4:AZ4"/>
    <mergeCell ref="BA4:BB4"/>
    <mergeCell ref="BC3:BD4"/>
    <mergeCell ref="AY3:BB3"/>
    <mergeCell ref="AU3:AX3"/>
    <mergeCell ref="AA4:AB4"/>
    <mergeCell ref="BI3:BI6"/>
    <mergeCell ref="AM4:AN4"/>
    <mergeCell ref="AE4:AF4"/>
    <mergeCell ref="AO4:AP4"/>
    <mergeCell ref="AQ4:AR4"/>
    <mergeCell ref="AC4:AD4"/>
    <mergeCell ref="AI4:AJ4"/>
    <mergeCell ref="AK4:AL4"/>
    <mergeCell ref="AU4:AV4"/>
    <mergeCell ref="B3:B6"/>
    <mergeCell ref="D3:D5"/>
    <mergeCell ref="F3:F5"/>
    <mergeCell ref="A3:A5"/>
    <mergeCell ref="C3:C6"/>
    <mergeCell ref="AA3:AD3"/>
    <mergeCell ref="AE3:AH3"/>
    <mergeCell ref="AI3:AL3"/>
    <mergeCell ref="AM3:AP3"/>
    <mergeCell ref="AS4:AT4"/>
    <mergeCell ref="M3:N3"/>
    <mergeCell ref="W4:X4"/>
    <mergeCell ref="O4:P4"/>
    <mergeCell ref="O3:R3"/>
    <mergeCell ref="S3:V3"/>
    <mergeCell ref="W3:Z3"/>
    <mergeCell ref="Y4:Z4"/>
    <mergeCell ref="AQ3:AT3"/>
    <mergeCell ref="AG4:AH4"/>
    <mergeCell ref="Q4:R4"/>
    <mergeCell ref="S4:T4"/>
    <mergeCell ref="U4:V4"/>
    <mergeCell ref="I3:J3"/>
    <mergeCell ref="K3:L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2004-01-27T20:11:03Z</cp:lastPrinted>
  <dcterms:created xsi:type="dcterms:W3CDTF">2003-08-22T09:30:52Z</dcterms:created>
  <dcterms:modified xsi:type="dcterms:W3CDTF">2004-11-01T08:50:59Z</dcterms:modified>
  <cp:category/>
  <cp:version/>
  <cp:contentType/>
  <cp:contentStatus/>
</cp:coreProperties>
</file>