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  <author>Sliedrecht</author>
    <author>msn</author>
    <author>SP</author>
  </authors>
  <commentList>
    <comment ref="AE3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6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8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0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4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4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6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77" authorId="0">
      <text>
        <r>
          <rPr>
            <b/>
            <sz val="8"/>
            <rFont val="Tahoma"/>
            <family val="0"/>
          </rPr>
          <t>Service Profs:
niet leesbaar</t>
        </r>
      </text>
    </comment>
    <comment ref="AD18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18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9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E19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</t>
        </r>
      </text>
    </comment>
    <comment ref="AD19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9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9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
</t>
        </r>
      </text>
    </comment>
    <comment ref="AE20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0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0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1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22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23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D26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17</t>
        </r>
      </text>
    </comment>
    <comment ref="AE26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27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27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C30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6</t>
        </r>
      </text>
    </comment>
    <comment ref="BD30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4</t>
        </r>
      </text>
    </comment>
    <comment ref="BG30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6</t>
        </r>
      </text>
    </comment>
    <comment ref="BH30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45</t>
        </r>
      </text>
    </comment>
    <comment ref="AE32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3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3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4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6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36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E39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9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06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D168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D211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D360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BG364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433</t>
        </r>
      </text>
    </comment>
    <comment ref="AD42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5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6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6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6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6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H465" authorId="2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1328</t>
        </r>
      </text>
    </comment>
    <comment ref="AD46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6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6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7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7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7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7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7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8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8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9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9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9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9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502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02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0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0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3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3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5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5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61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6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7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8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581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8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94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622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64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65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653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65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3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44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4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4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74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5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5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6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8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9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79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1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1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1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1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1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1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1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18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1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1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D82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20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</commentList>
</comments>
</file>

<file path=xl/sharedStrings.xml><?xml version="1.0" encoding="utf-8"?>
<sst xmlns="http://schemas.openxmlformats.org/spreadsheetml/2006/main" count="1670" uniqueCount="572">
  <si>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</si>
  <si>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</si>
  <si>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</si>
  <si>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</si>
  <si>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</si>
  <si>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</si>
  <si>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</si>
  <si>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</si>
  <si>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</si>
  <si>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</si>
  <si>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</si>
  <si>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</si>
  <si>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</si>
  <si>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</si>
  <si>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</si>
  <si>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</si>
  <si>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</si>
  <si>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</si>
  <si>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</si>
  <si>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</si>
  <si>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</si>
  <si>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</si>
  <si>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</si>
  <si>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</si>
  <si>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</si>
  <si>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</si>
  <si>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</si>
  <si>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</si>
  <si>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Tabel 4: Verzameling der gemeenten beneden 5000 inwoners</t>
  </si>
  <si>
    <t>I</t>
  </si>
  <si>
    <t>Aardewerk, Diamant, Glas, Kalk, Steenen, enz.</t>
  </si>
  <si>
    <t>a.</t>
  </si>
  <si>
    <t>Aardewerk en porcelein.</t>
  </si>
  <si>
    <t>Fabricage van aardewerk (incl. porcelein, terracotta, kachelbakkers, pottenbakkers enz.)</t>
  </si>
  <si>
    <t>A</t>
  </si>
  <si>
    <t>D</t>
  </si>
  <si>
    <t>c.</t>
  </si>
  <si>
    <t>Glas, kristal, spiegels.</t>
  </si>
  <si>
    <t>Fabricage van glas (incl. kristal en spiegelglas)</t>
  </si>
  <si>
    <t>Glasblazers</t>
  </si>
  <si>
    <t>d.</t>
  </si>
  <si>
    <t>Cement, gips, kalk, keizel, klei, tras, enz.</t>
  </si>
  <si>
    <t>Fabricage van klalk</t>
  </si>
  <si>
    <t>e.</t>
  </si>
  <si>
    <t>Steenen. dakpannen, draineerbuizen, enz.</t>
  </si>
  <si>
    <t>Fabricage van dakpannen (pannenbakkers).</t>
  </si>
  <si>
    <t>B</t>
  </si>
  <si>
    <t>C</t>
  </si>
  <si>
    <t>Fabricage van steen (molensteen, steenbakkers, tegelbakkers)</t>
  </si>
  <si>
    <t>Steenhouwers</t>
  </si>
  <si>
    <t>Totaal voor I</t>
  </si>
  <si>
    <t>Totaal voor groep I</t>
  </si>
  <si>
    <t>II</t>
  </si>
  <si>
    <t>Boek- en steendrukkerij, hout-, koper-, staalgravure, photographie, enz.</t>
  </si>
  <si>
    <t>Boekdrukkerij, lettervervaardiging, enz. (incl. Landsdrukkerij).</t>
  </si>
  <si>
    <t>Boekbinders</t>
  </si>
  <si>
    <t>Boekdrukkers</t>
  </si>
  <si>
    <t>Letterzetters</t>
  </si>
  <si>
    <t>b.</t>
  </si>
  <si>
    <t>Steendrukkerij, hout-, koper-, staalgravure, enz.</t>
  </si>
  <si>
    <t>Steendrukkers</t>
  </si>
  <si>
    <t>Photographie, enz.</t>
  </si>
  <si>
    <t>Photografen</t>
  </si>
  <si>
    <t>Totaal voor II</t>
  </si>
  <si>
    <t>Totaal voor groep II</t>
  </si>
  <si>
    <t>III</t>
  </si>
  <si>
    <t>Bouwbedrijven (incl. reiniging van gebouwen en aanleggen, onderhouden en reinigen van wegen en straten; ook gemeentelijke dienst)</t>
  </si>
  <si>
    <t>Bouw van huizen, molens, enz.</t>
  </si>
  <si>
    <t>Architecten</t>
  </si>
  <si>
    <t>Dekkers (lei-, pannen- stroo- en riet-)</t>
  </si>
  <si>
    <t>Loodgieters</t>
  </si>
  <si>
    <t>Metselaars</t>
  </si>
  <si>
    <t>Molenmakers</t>
  </si>
  <si>
    <t>Opperlieden</t>
  </si>
  <si>
    <t>Timmerlieden</t>
  </si>
  <si>
    <t>Afwerken van huizen, enz.</t>
  </si>
  <si>
    <t>Behangers</t>
  </si>
  <si>
    <t>Decoratieschilders</t>
  </si>
  <si>
    <t>Huisschilders</t>
  </si>
  <si>
    <t>Stukadoors</t>
  </si>
  <si>
    <t>Openbare werken</t>
  </si>
  <si>
    <t>Aannemers</t>
  </si>
  <si>
    <t>Aardwerkers</t>
  </si>
  <si>
    <t>Dijkwerkers</t>
  </si>
  <si>
    <t>Kanaalwerkers</t>
  </si>
  <si>
    <t>Opzichters</t>
  </si>
  <si>
    <t>Polderwerkers</t>
  </si>
  <si>
    <t>Straatmakers</t>
  </si>
  <si>
    <t>Wegwerkers</t>
  </si>
  <si>
    <t>Reinigen van bouwwerken, wegen en straten.</t>
  </si>
  <si>
    <t>Aschkarlieden</t>
  </si>
  <si>
    <t>Baggerlieden</t>
  </si>
  <si>
    <t>Openbare reiniging</t>
  </si>
  <si>
    <t>Schoorsteenvegers</t>
  </si>
  <si>
    <t>Straatvegers</t>
  </si>
  <si>
    <t>Totaal voor III</t>
  </si>
  <si>
    <t>Totaal voor groep III</t>
  </si>
  <si>
    <t>IV</t>
  </si>
  <si>
    <t>Chemische nijverheid (incl. apotheken)</t>
  </si>
  <si>
    <t>Apothekers</t>
  </si>
  <si>
    <t>Apothekers (bedienden</t>
  </si>
  <si>
    <t>Fabricage van parfumerien</t>
  </si>
  <si>
    <t>Fabricage van blauwsel</t>
  </si>
  <si>
    <t>Fabricage van indigo</t>
  </si>
  <si>
    <t>Fabricage van lijm</t>
  </si>
  <si>
    <t xml:space="preserve">Fabricage van lijm </t>
  </si>
  <si>
    <t>Fabricage van verfstoffen</t>
  </si>
  <si>
    <t>Chemische nijverheid, meststoffen, ontplofbarestoffen, verfstoffen, enz.</t>
  </si>
  <si>
    <t>Verfstoffen enz.</t>
  </si>
  <si>
    <t>Totaal voor IV</t>
  </si>
  <si>
    <t>Totaal voor groep IV</t>
  </si>
  <si>
    <t>Hout-, kurk-, stroobewerking; snij- en draaiwerk van verschillende stoffen, enz.</t>
  </si>
  <si>
    <t>Hout.</t>
  </si>
  <si>
    <t>Fabricage van houtwaren</t>
  </si>
  <si>
    <t>Fabricage van meubels (meubelmakers).</t>
  </si>
  <si>
    <t>Fabricage van stoelen</t>
  </si>
  <si>
    <t>Hoepelmakers</t>
  </si>
  <si>
    <t>Houthakkers</t>
  </si>
  <si>
    <t>Houtzagers</t>
  </si>
  <si>
    <t>Klompenmakers</t>
  </si>
  <si>
    <t>Kuipers</t>
  </si>
  <si>
    <t>Kurk-, stroo- borstelwerk; vlechtwerk van verschillende stoffen.</t>
  </si>
  <si>
    <t>Bezem- en heiboendermakers</t>
  </si>
  <si>
    <t>Fabricage van borstels</t>
  </si>
  <si>
    <t>Fabricage van manden en mandenwerk</t>
  </si>
  <si>
    <t>Fabricage van matten</t>
  </si>
  <si>
    <t>Fabricage van rieten matten</t>
  </si>
  <si>
    <t>Fabricage van reiten matten</t>
  </si>
  <si>
    <t>Fabricage van stroowaren</t>
  </si>
  <si>
    <t>Rummolenaars</t>
  </si>
  <si>
    <t>Stoelenmatters</t>
  </si>
  <si>
    <t>Zevenmkers</t>
  </si>
  <si>
    <t>Snij- en draaiwerk van verschillende stoffen.</t>
  </si>
  <si>
    <t>Draaiers (hout-, been-, ivoor-, enz.</t>
  </si>
  <si>
    <t>Fabricage van knoopen</t>
  </si>
  <si>
    <t>Totaal voor V</t>
  </si>
  <si>
    <t>Totaal voor groep V</t>
  </si>
  <si>
    <t>VI</t>
  </si>
  <si>
    <t>Kleeding en reiniging</t>
  </si>
  <si>
    <t>Kleeding; bedden, haarwerk.</t>
  </si>
  <si>
    <t>Costumiers (makers van costumen)</t>
  </si>
  <si>
    <t>Coupeurs en coupeuses</t>
  </si>
  <si>
    <t>Fabricage van hoeden en petten</t>
  </si>
  <si>
    <t>Fabricage van parapluien</t>
  </si>
  <si>
    <t>Kleermakers</t>
  </si>
  <si>
    <t>Modisten</t>
  </si>
  <si>
    <t>Mutsenmaaksters</t>
  </si>
  <si>
    <t>Naaisters</t>
  </si>
  <si>
    <t>Reiniging, bleekerij, ververij.</t>
  </si>
  <si>
    <t>Barbiers</t>
  </si>
  <si>
    <t>Bleekers</t>
  </si>
  <si>
    <t>Kappers</t>
  </si>
  <si>
    <t>Mangellieden</t>
  </si>
  <si>
    <t>Mutsenwasschers</t>
  </si>
  <si>
    <t>Stoffenververs</t>
  </si>
  <si>
    <t>Strijksters</t>
  </si>
  <si>
    <t>Waschlieden</t>
  </si>
  <si>
    <t>Totaal voor VI</t>
  </si>
  <si>
    <t>Totaal voor groep VI</t>
  </si>
  <si>
    <t>VII</t>
  </si>
  <si>
    <t>Kunstnijverheid.</t>
  </si>
  <si>
    <t>Beeld- en aardewerk.</t>
  </si>
  <si>
    <t>Beeldhouwers</t>
  </si>
  <si>
    <t>Naaldwerk en andere.</t>
  </si>
  <si>
    <t>Borduursters</t>
  </si>
  <si>
    <t>Totaal voor VII</t>
  </si>
  <si>
    <t>Totaal voor groep VII</t>
  </si>
  <si>
    <t>VIII</t>
  </si>
  <si>
    <t>Leder, Wasdoek, Caoutchouc, enz.</t>
  </si>
  <si>
    <t>Leder.</t>
  </si>
  <si>
    <t>Fabricage van drijfriemen</t>
  </si>
  <si>
    <t>Fabricage van lederwaren</t>
  </si>
  <si>
    <t>Fabricage van schoenen (schoenmakers)</t>
  </si>
  <si>
    <t>Leerlooiers</t>
  </si>
  <si>
    <t>Huidenzouters</t>
  </si>
  <si>
    <t>Zadelmakers</t>
  </si>
  <si>
    <t>Totaal voor VIII</t>
  </si>
  <si>
    <t>Totaal voor groep VIII</t>
  </si>
  <si>
    <t>IX</t>
  </si>
  <si>
    <t>Metalen. (winnen en eerste bewerking van)_ steenkolen, turf, zout, enz.</t>
  </si>
  <si>
    <t>Steenkolen en turf (mijnwerk en fabricage).</t>
  </si>
  <si>
    <t>Mijnwerkers</t>
  </si>
  <si>
    <t>Veenderij.</t>
  </si>
  <si>
    <t>Verveners</t>
  </si>
  <si>
    <t>Totaal voor IX</t>
  </si>
  <si>
    <t>Totaal voor groep IX</t>
  </si>
  <si>
    <t>X</t>
  </si>
  <si>
    <t>Metalen. (Bewerking van)</t>
  </si>
  <si>
    <t>Edele metalen en munten.</t>
  </si>
  <si>
    <t>Emailleerders</t>
  </si>
  <si>
    <t>Goudsmeden</t>
  </si>
  <si>
    <t>Niet-edele metalen (behalve ijzer).</t>
  </si>
  <si>
    <t>Blikslagers</t>
  </si>
  <si>
    <t>Fabricage van zink en zinkwaren</t>
  </si>
  <si>
    <t>Ketelmakers</t>
  </si>
  <si>
    <t>Koperslagers</t>
  </si>
  <si>
    <t>Metaalgieters</t>
  </si>
  <si>
    <t>IJzer en staal.</t>
  </si>
  <si>
    <t>Fabricage van staalwaren</t>
  </si>
  <si>
    <t>Fabricage van ijzer- en ijzerwaren</t>
  </si>
  <si>
    <t xml:space="preserve">Hoefsmeden </t>
  </si>
  <si>
    <t>Smeden en slotenmakers</t>
  </si>
  <si>
    <t>IJzergieters</t>
  </si>
  <si>
    <t>Totaal voor X</t>
  </si>
  <si>
    <t>Totaal voor groep X</t>
  </si>
  <si>
    <t>XI</t>
  </si>
  <si>
    <t>Papier, enz.</t>
  </si>
  <si>
    <t>Papier- en kartonvervaardiging.</t>
  </si>
  <si>
    <t>Fabricage van papier</t>
  </si>
  <si>
    <t>Fabricage van perkament</t>
  </si>
  <si>
    <t>Totaal voor XI</t>
  </si>
  <si>
    <t>Totaal voor groep XI</t>
  </si>
  <si>
    <t>XII</t>
  </si>
  <si>
    <t>Scheepsbouw (incl. marineinrichtingen).</t>
  </si>
  <si>
    <t>Scheepmakers</t>
  </si>
  <si>
    <t>Rijtuigen enz.</t>
  </si>
  <si>
    <t>Fabricage van rijtuigen</t>
  </si>
  <si>
    <t>Fabricage van wagens (wagenmakers).</t>
  </si>
  <si>
    <t>Totaal voor XII</t>
  </si>
  <si>
    <t>Totaal voor groep XII</t>
  </si>
  <si>
    <t>XIII</t>
  </si>
  <si>
    <t>Stoom- en andere werktuigen; toestellen, instrumenten, oorlogsmaterieel enz.</t>
  </si>
  <si>
    <t>Stoom- en andere werktuigen, toestellen enz.</t>
  </si>
  <si>
    <t>Fabricage van machines</t>
  </si>
  <si>
    <t>Fabricage van stoomwerktuigen</t>
  </si>
  <si>
    <t>Instrumenten.</t>
  </si>
  <si>
    <t>Breukbandennmakers</t>
  </si>
  <si>
    <t>Fabricage van klokken</t>
  </si>
  <si>
    <t>Fabricage van muziekinstrumenten</t>
  </si>
  <si>
    <t>Fabricage van timmermansgereedschap</t>
  </si>
  <si>
    <t>Horlogemakers</t>
  </si>
  <si>
    <t>Scharenslijpers</t>
  </si>
  <si>
    <t>Totaal voor XIII</t>
  </si>
  <si>
    <t>Totaal voor groep XIII</t>
  </si>
  <si>
    <t>XIV</t>
  </si>
  <si>
    <t>Textiele nijverheid.</t>
  </si>
  <si>
    <t>Spinnerij van alle stoffen.</t>
  </si>
  <si>
    <t>Fabricage van katoen</t>
  </si>
  <si>
    <t>Weverij, breierij, enz.</t>
  </si>
  <si>
    <t>Breisters</t>
  </si>
  <si>
    <t>Fabricage van laken</t>
  </si>
  <si>
    <t>Fabricage van linnen</t>
  </si>
  <si>
    <t>Fabricage van tapijten</t>
  </si>
  <si>
    <t>Fabricage van tricot</t>
  </si>
  <si>
    <t>Fabricage van wol en wollen stoffen</t>
  </si>
  <si>
    <t>Nettenbreiers</t>
  </si>
  <si>
    <t>Appréteerderij, bleekerij, drukkerij ververij, enz.</t>
  </si>
  <si>
    <t>Blauwververs</t>
  </si>
  <si>
    <t>Zeilmakerij en touwslagerij.</t>
  </si>
  <si>
    <t>Fabricage van touw</t>
  </si>
  <si>
    <t>Fabricage van zeildoek</t>
  </si>
  <si>
    <t>Zeilmakers</t>
  </si>
  <si>
    <t>Totaal voor XIV</t>
  </si>
  <si>
    <t>Totaal voor groep XIV</t>
  </si>
  <si>
    <t>XV</t>
  </si>
  <si>
    <t>Verlichting, Olie, Vet, Zeep, enz.</t>
  </si>
  <si>
    <t>Verlichting enz. (incl.gemeentelijke gasfabrieken).</t>
  </si>
  <si>
    <t xml:space="preserve">Fabricage van gas </t>
  </si>
  <si>
    <t>Fabricage van kaarsen</t>
  </si>
  <si>
    <t>Gasfitters</t>
  </si>
  <si>
    <t>Olie, vernis, vet, zeep, enz.</t>
  </si>
  <si>
    <t>Fabricage van olie (olieslagers)</t>
  </si>
  <si>
    <t>Fabricage van vernis</t>
  </si>
  <si>
    <t>Zeepzieders</t>
  </si>
  <si>
    <t>Totaal voor XV</t>
  </si>
  <si>
    <t>Totaal voor groep XV</t>
  </si>
  <si>
    <t>XVI</t>
  </si>
  <si>
    <t>Voeding- en genotmiddelen.</t>
  </si>
  <si>
    <t>Grutterijen, meelmolens, enz.</t>
  </si>
  <si>
    <t>Arbeiders maiskoekenfabriek</t>
  </si>
  <si>
    <t>Fabricage van meel</t>
  </si>
  <si>
    <t>Grutters</t>
  </si>
  <si>
    <t>Molenaars (meel-, rijst-, enz.)</t>
  </si>
  <si>
    <t>Bakkerijen (brood-, banket-, suiker-, enz.)</t>
  </si>
  <si>
    <t>Brood- en beschuitbakkers</t>
  </si>
  <si>
    <t>Confiseurs</t>
  </si>
  <si>
    <t>Fabricage van brood en beschuit</t>
  </si>
  <si>
    <t>Koek- en banketbakkers</t>
  </si>
  <si>
    <t>Koks en kooksters</t>
  </si>
  <si>
    <t>Beetwortelsuikerfabrieken en suikerraffinsderijen.</t>
  </si>
  <si>
    <t>Fabricage van beetwortelsuiker</t>
  </si>
  <si>
    <t>Suikerrafinnadeurs</t>
  </si>
  <si>
    <t>d</t>
  </si>
  <si>
    <t>Aardappelmeel- en stroopfabrieken, stijfsel, enz.</t>
  </si>
  <si>
    <t>Fabricage van siroop</t>
  </si>
  <si>
    <t>f</t>
  </si>
  <si>
    <t>Koffie (bewerking van), cichorei, koffiesiroop,enz.</t>
  </si>
  <si>
    <t>Fabricage vancichorei en koffiestroop</t>
  </si>
  <si>
    <t>Fabricage</t>
  </si>
  <si>
    <t>g</t>
  </si>
  <si>
    <t>Verduurzaamde levensmiddelen.</t>
  </si>
  <si>
    <t>Fabricage van comestibles</t>
  </si>
  <si>
    <t>Poeliers</t>
  </si>
  <si>
    <t>Spekrookers</t>
  </si>
  <si>
    <t>Spekslagers</t>
  </si>
  <si>
    <t>Vleeschhouwers</t>
  </si>
  <si>
    <t>i</t>
  </si>
  <si>
    <t>Vischbewerking.</t>
  </si>
  <si>
    <t>Vischrookers</t>
  </si>
  <si>
    <t>Vischschoonmaaksters</t>
  </si>
  <si>
    <t>k</t>
  </si>
  <si>
    <t>Boter- en kaasbereiding.</t>
  </si>
  <si>
    <t>Fabricage van boter</t>
  </si>
  <si>
    <t>Fabricage van boter en kaas</t>
  </si>
  <si>
    <t>Vruchtensappen, mineraalwater,ijsbereiding.</t>
  </si>
  <si>
    <t>Fabricage van minerale wateren</t>
  </si>
  <si>
    <t>Fabricage van vruchtensappen</t>
  </si>
  <si>
    <t>m</t>
  </si>
  <si>
    <t>Jenever- en likeurstokerijen,enz.</t>
  </si>
  <si>
    <t>Branders (fabricage van alcohol)</t>
  </si>
  <si>
    <t>Distillateurs</t>
  </si>
  <si>
    <t>Fabricage van likeuren</t>
  </si>
  <si>
    <t>n</t>
  </si>
  <si>
    <t>Brouwerij, azijnmakerij, enz.</t>
  </si>
  <si>
    <t>Bierbottelaars</t>
  </si>
  <si>
    <t>Bierbrouwers</t>
  </si>
  <si>
    <t>Fabricage van azijn</t>
  </si>
  <si>
    <t>o</t>
  </si>
  <si>
    <t>Tabakbewerking.</t>
  </si>
  <si>
    <t>Fabricage van sigaren en tabak</t>
  </si>
  <si>
    <t>Tabakskervers</t>
  </si>
  <si>
    <t>Totaal voor XVI</t>
  </si>
  <si>
    <t>Totaal voor groep XVI</t>
  </si>
  <si>
    <t>XVII</t>
  </si>
  <si>
    <t>Landbouwbedrijven.</t>
  </si>
  <si>
    <t>a</t>
  </si>
  <si>
    <t>Land- of akkerbouw.</t>
  </si>
  <si>
    <t>Landbouwers</t>
  </si>
  <si>
    <t>Tabaksplanters (verbouwers)</t>
  </si>
  <si>
    <t>b</t>
  </si>
  <si>
    <t>Veeteelt (incl. alle dieren-, paarden- fokkerij, vogelteelt enz.)</t>
  </si>
  <si>
    <t>Bijenhouders</t>
  </si>
  <si>
    <t>Eendenkooihouders</t>
  </si>
  <si>
    <t>Hengstsnijders</t>
  </si>
  <si>
    <t>Schaapherders</t>
  </si>
  <si>
    <t>Schapenhouders</t>
  </si>
  <si>
    <t>Veefokkers</t>
  </si>
  <si>
    <t>Veehouders (melkboeren)</t>
  </si>
  <si>
    <t>c</t>
  </si>
  <si>
    <t>Tuinbouw, warmoezerij, ooft- en bloemkweekerij ( incl. bollencultuur.)</t>
  </si>
  <si>
    <t>Bloemisten</t>
  </si>
  <si>
    <t>Tuinlieden (warmoeziers)</t>
  </si>
  <si>
    <t>Houtteelt (incl. boschbouw)</t>
  </si>
  <si>
    <t>Boomkweekers</t>
  </si>
  <si>
    <t>Boomsnoeiers</t>
  </si>
  <si>
    <t>Griendwerkers</t>
  </si>
  <si>
    <t>Totaal voor XVII</t>
  </si>
  <si>
    <t>Totaal voor groep XVII</t>
  </si>
  <si>
    <t>XVIII</t>
  </si>
  <si>
    <t>Visscherij (incl. vischkweekerij) en jacht.</t>
  </si>
  <si>
    <t>Zeevisscherij.</t>
  </si>
  <si>
    <t>Zeevisschers</t>
  </si>
  <si>
    <t>Visscherij in binnenwateren</t>
  </si>
  <si>
    <t>Visschers</t>
  </si>
  <si>
    <t>Zalm visschers</t>
  </si>
  <si>
    <t>Jacht.</t>
  </si>
  <si>
    <t>Jachtopzieners</t>
  </si>
  <si>
    <t>Jagers</t>
  </si>
  <si>
    <t>Totaal voor XVIII</t>
  </si>
  <si>
    <t>Totaal voor groep XVIII</t>
  </si>
  <si>
    <t>XIX</t>
  </si>
  <si>
    <t>Warenhandel.</t>
  </si>
  <si>
    <t>Arbeiders</t>
  </si>
  <si>
    <t>Kooplieden</t>
  </si>
  <si>
    <t>Winkeliers</t>
  </si>
  <si>
    <t>Winkelbedienden</t>
  </si>
  <si>
    <t>Handel in voorwerpen van kleeding</t>
  </si>
  <si>
    <t>Depôthouders</t>
  </si>
  <si>
    <t>Handel in voorwerpen van voeding en genot.</t>
  </si>
  <si>
    <t>Handel in voorwerpen van woning</t>
  </si>
  <si>
    <t>e</t>
  </si>
  <si>
    <t>Handel in boek- en kunstwerken (incl. dagbladen).</t>
  </si>
  <si>
    <t>Courantenverhuurders</t>
  </si>
  <si>
    <t>Uitgevers</t>
  </si>
  <si>
    <t>Handel in luxe artikelen.</t>
  </si>
  <si>
    <t>Handel in levend vee en gevogelte.</t>
  </si>
  <si>
    <t>h</t>
  </si>
  <si>
    <t>Handel in andere waren.</t>
  </si>
  <si>
    <t>Kramers en rondventers</t>
  </si>
  <si>
    <t>Magazijn- en pakhuisknechts</t>
  </si>
  <si>
    <t>Tagrijnen (oudroestverkoopers)</t>
  </si>
  <si>
    <t>Uitdragers</t>
  </si>
  <si>
    <t>Voddenrapers</t>
  </si>
  <si>
    <t>Water- en vuurverkoopers</t>
  </si>
  <si>
    <t>Totaal voor XIX</t>
  </si>
  <si>
    <t>Totaal voor groep XIX</t>
  </si>
  <si>
    <t>XX</t>
  </si>
  <si>
    <t>Verkeerswezen.</t>
  </si>
  <si>
    <t>Spoor en tram.</t>
  </si>
  <si>
    <t>Beambten</t>
  </si>
  <si>
    <t>Directeuren</t>
  </si>
  <si>
    <t>Koetsiers</t>
  </si>
  <si>
    <t>Andere vervoermiddelen te land.</t>
  </si>
  <si>
    <t>Huurkoetsiers</t>
  </si>
  <si>
    <t>Voerlieden</t>
  </si>
  <si>
    <t>Zeevaart.</t>
  </si>
  <si>
    <t>Commissarissen van stoombooten</t>
  </si>
  <si>
    <t>Gezagvoerders</t>
  </si>
  <si>
    <t>Machinisten (stoomvaart)</t>
  </si>
  <si>
    <t>Matrozen</t>
  </si>
  <si>
    <t>Ondernemers van stoombootdiensten</t>
  </si>
  <si>
    <t>Stokers</t>
  </si>
  <si>
    <t>Stuurlieden</t>
  </si>
  <si>
    <t>Binnenscheepvaart</t>
  </si>
  <si>
    <t>Bootwerkers</t>
  </si>
  <si>
    <t>Brug- en sluiswachters</t>
  </si>
  <si>
    <t>Schippers</t>
  </si>
  <si>
    <t>Schuitenjagers</t>
  </si>
  <si>
    <t>Veerlieden</t>
  </si>
  <si>
    <t>Posterij, telegraphie en telephonie.</t>
  </si>
  <si>
    <t>Brievenbestellers</t>
  </si>
  <si>
    <t>Postambtenaren en beambten</t>
  </si>
  <si>
    <t>Telegraphieambtenaren en beambten</t>
  </si>
  <si>
    <t>Telegrambestellers</t>
  </si>
  <si>
    <t>Expeditie, vrachters, bestellers, sjouwerlieden, enz.</t>
  </si>
  <si>
    <t>Bestelhuishouders en dienstverrichting</t>
  </si>
  <si>
    <t>Expediteurs</t>
  </si>
  <si>
    <t>Kruiers</t>
  </si>
  <si>
    <t>Loopknechts en pakkendragers</t>
  </si>
  <si>
    <t>Scheepsbevrachters en lichters</t>
  </si>
  <si>
    <t>Sjouwerlieden</t>
  </si>
  <si>
    <t>Logement- en koffiehuishouderij, tapperij, enz.</t>
  </si>
  <si>
    <t>Bierhuishouders</t>
  </si>
  <si>
    <t>Buffetchefs en juffrouwen</t>
  </si>
  <si>
    <t>Commensalenhouders</t>
  </si>
  <si>
    <t>Hotel- en logementhouders</t>
  </si>
  <si>
    <t>Koffiehuishouders</t>
  </si>
  <si>
    <t>Kellners en kellnerinnen</t>
  </si>
  <si>
    <t>Restaurateurs</t>
  </si>
  <si>
    <t>Tappers (incl. herbergiers)</t>
  </si>
  <si>
    <t>Boden (geen beambten in openbare dienst)</t>
  </si>
  <si>
    <t>Totaal voor XX</t>
  </si>
  <si>
    <t>Totaal voor groep XX</t>
  </si>
  <si>
    <t>XXI</t>
  </si>
  <si>
    <t>Crediet- en bankwezen.</t>
  </si>
  <si>
    <t>Kassiers</t>
  </si>
  <si>
    <t>Totaal voor XXI</t>
  </si>
  <si>
    <t>Totaal voor groep XXI</t>
  </si>
  <si>
    <t>XXII</t>
  </si>
  <si>
    <t>Verzekeringswezen.</t>
  </si>
  <si>
    <t>Levensverzekering.</t>
  </si>
  <si>
    <t>Agenten</t>
  </si>
  <si>
    <t>Inspecteuren</t>
  </si>
  <si>
    <t>Tegen rampen of ongevallen.</t>
  </si>
  <si>
    <t>Andere verzekeringen.</t>
  </si>
  <si>
    <t>Assuradeurs</t>
  </si>
  <si>
    <t>Totaal voor XXII</t>
  </si>
  <si>
    <t>Totaal voor groep XXII</t>
  </si>
  <si>
    <t>XXIII</t>
  </si>
  <si>
    <t>Tusschenhandel (commissiehandel, kassierderij, makelaardij, enz).</t>
  </si>
  <si>
    <t>Grondstoffen.</t>
  </si>
  <si>
    <t>Commissionnairs</t>
  </si>
  <si>
    <t>Voorwerpen van kleeding.</t>
  </si>
  <si>
    <t>Voorwerpen van voeding en genot.</t>
  </si>
  <si>
    <t>Voorwerpen van woning.</t>
  </si>
  <si>
    <t>Voorwerpen van luxe.</t>
  </si>
  <si>
    <t>Levend vee en gevogelte.</t>
  </si>
  <si>
    <t>Andere waren.</t>
  </si>
  <si>
    <t>Commissionnairs in effecten</t>
  </si>
  <si>
    <t>Totaal voor XXIII</t>
  </si>
  <si>
    <t>Totaal voor groep XXIII</t>
  </si>
  <si>
    <t>XXIV</t>
  </si>
  <si>
    <t>Hulpbedrijven van den handel.</t>
  </si>
  <si>
    <t>Reizigers</t>
  </si>
  <si>
    <t>Boek- en kunstwerken (incl. Dagbladen).</t>
  </si>
  <si>
    <t>Colporteurs</t>
  </si>
  <si>
    <t>Andere.</t>
  </si>
  <si>
    <t>Uitroepers bij verkoopingen</t>
  </si>
  <si>
    <t>Totaal voor XXIV</t>
  </si>
  <si>
    <t>Totaal voor groep XXIV</t>
  </si>
  <si>
    <t>Geneeskundigen</t>
  </si>
  <si>
    <t>Vroedvrouwen</t>
  </si>
  <si>
    <t>Bakers</t>
  </si>
  <si>
    <t>Veeartsen</t>
  </si>
  <si>
    <t>Advocaten en procureurs</t>
  </si>
  <si>
    <t>Ingenieurs en architecten</t>
  </si>
  <si>
    <t>Kunstenaars en letterkundigen</t>
  </si>
  <si>
    <t>Administrateurs, rentmeesters enz</t>
  </si>
  <si>
    <t>Boekhouders, schrijvers, copiïsten</t>
  </si>
  <si>
    <t>Kunstenmakers, goochelaars, straat- muzikanten enz</t>
  </si>
  <si>
    <t>Andere beroepen tot wetenschap en kunst behoorende</t>
  </si>
  <si>
    <t>Andere beroepen tot de publieke vermakelijkheden behoorende</t>
  </si>
  <si>
    <t>Andere beroepen niet onder een der vorige te rangschikken</t>
  </si>
  <si>
    <t>Totaal voor groep XXV</t>
  </si>
  <si>
    <t>XXVI</t>
  </si>
  <si>
    <t>Onderwijs, (excl.openbaar onderwijs).</t>
  </si>
  <si>
    <t>Bewaarschoolhouderessen (bijzondere)</t>
  </si>
  <si>
    <t>Gouverneurs en gouvernantes</t>
  </si>
  <si>
    <t>Gymnastiekonderwijzers</t>
  </si>
  <si>
    <t>Kweekelingen (bijzondere bewaarschool)</t>
  </si>
  <si>
    <t>Kweekelingen (lager bewaarschool)</t>
  </si>
  <si>
    <t>Leeraren (privaat)</t>
  </si>
  <si>
    <t>Muziekonderwijzers</t>
  </si>
  <si>
    <t>Onderwijzers (huis)</t>
  </si>
  <si>
    <t>Onderwijzers (bijzondere scholen)</t>
  </si>
  <si>
    <t>Totaal voor groep XXVI</t>
  </si>
  <si>
    <t>XXVII</t>
  </si>
  <si>
    <t>Verpleging of verzorging van armen, ouden, zieken, gebrekkigen, in-validen, krankzinnigen, (incl. Rijks-inrichtingen).</t>
  </si>
  <si>
    <t>Binnenvaders en moeders, oude mannen en vrouwenhuizen</t>
  </si>
  <si>
    <t>Directeuren gestichten of inrichtingen tot verpleging of verzorging</t>
  </si>
  <si>
    <t>Huismeesters in gestichten tot verpleging en verzorging</t>
  </si>
  <si>
    <t xml:space="preserve">Weesvaders en weesmoeders </t>
  </si>
  <si>
    <t>Ziekenoppassers (in gestichten)</t>
  </si>
  <si>
    <t>Ziekenoppassers (buiten gestichten)</t>
  </si>
  <si>
    <t>Totaal voor groep XXVII</t>
  </si>
  <si>
    <t>XXVIII</t>
  </si>
  <si>
    <t>Huiselijke diensten (huis- en stalbedienden e.d)</t>
  </si>
  <si>
    <t>Dienstboden</t>
  </si>
  <si>
    <t>Huisbewaarders</t>
  </si>
  <si>
    <t>Huishoudsters</t>
  </si>
  <si>
    <t>Koetsiers (heerendienst)</t>
  </si>
  <si>
    <t>Oppassers (niet in gestichten ter verpleging of verzorging)</t>
  </si>
  <si>
    <t>Portiers (niet in openbaren dienst)</t>
  </si>
  <si>
    <t>Schoonmaaksters</t>
  </si>
  <si>
    <t>Stalknechts</t>
  </si>
  <si>
    <t>Totaal voor groep XXVIII</t>
  </si>
  <si>
    <t>XXIX</t>
  </si>
  <si>
    <t>Losse werklieden en andere niet in een bepaald beroep arbeidenden.</t>
  </si>
  <si>
    <t>Arbeiders zonder bepaald beroep (losse)</t>
  </si>
  <si>
    <t>Totaal voor groep XXIX</t>
  </si>
  <si>
    <t>XXX</t>
  </si>
  <si>
    <t>In dienst van den Staat (excl. posterij, telegraphie, telephonie, landsdrukkerij en ander nijverheidsbedrijf).</t>
  </si>
  <si>
    <t>Diplomatie en consulaatwezen</t>
  </si>
  <si>
    <t>Rechts- en politiewezen (incl. notariaat)</t>
  </si>
  <si>
    <t>Onderwijs (toezicht, onderwijzend personeel)</t>
  </si>
  <si>
    <t>Krijgswezen (incl. genees- en vee-artsenijkundige dienst: excl. Werk-plaatsen van leger of marine)</t>
  </si>
  <si>
    <t>Financiewezen (Rekenkamer, belastingen, kadaster, muntwezen enz.)</t>
  </si>
  <si>
    <t>Waterstaat</t>
  </si>
  <si>
    <t>Loods-, haven- en bakenwezen</t>
  </si>
  <si>
    <t>Koloniale ambtenaren (met verlof in Nederland)</t>
  </si>
  <si>
    <t>l</t>
  </si>
  <si>
    <t>Andere ambten of bedieningen</t>
  </si>
  <si>
    <t>Totaal voor groep XXX</t>
  </si>
  <si>
    <t>XXXI</t>
  </si>
  <si>
    <t>In dienst van eene provincie.</t>
  </si>
  <si>
    <t>Provinciale griffiën (incl. Commissarissen des Konings)</t>
  </si>
  <si>
    <t>Totaal voor groep XXXI</t>
  </si>
  <si>
    <t>XXXII</t>
  </si>
  <si>
    <t>In dienst van eene gemeente (excl. Gasfabrieken, dienst der openbare werken en ander nijverheidsbedrijf.)</t>
  </si>
  <si>
    <t>Gemeente-secretariën (incl. burgemeesters)</t>
  </si>
  <si>
    <t>Politie en brandweer</t>
  </si>
  <si>
    <t>Financiën en belastingen</t>
  </si>
  <si>
    <t>Totaal voor XXXII</t>
  </si>
  <si>
    <t>XXXIII</t>
  </si>
  <si>
    <t>In dienst van een waterschap.</t>
  </si>
  <si>
    <t>Totaal voor groep XXXIII</t>
  </si>
  <si>
    <t>XXXIV</t>
  </si>
  <si>
    <t>In dienst van een kerkgenootschap of kerkelijke gezindte.</t>
  </si>
  <si>
    <t>Bedienaren van den godsdienst.</t>
  </si>
  <si>
    <t>Geestelijken protestant</t>
  </si>
  <si>
    <t>Geestelijken katholiek</t>
  </si>
  <si>
    <t>Geestelijken israëliet</t>
  </si>
  <si>
    <t>Geestelijken andere gezindten</t>
  </si>
  <si>
    <t>Godsdienstonderwijzers en andere daarmede in rang gelijk te stellen betrekkingen.</t>
  </si>
  <si>
    <t>Godsdienstonderwijzers protestant</t>
  </si>
  <si>
    <t>Godsdienstonderwijzers katholiek</t>
  </si>
  <si>
    <t>Godsdienstonderwijzers israëliet</t>
  </si>
  <si>
    <t>Godsdienstonderwijzers andere gezindten</t>
  </si>
  <si>
    <t>Andere ambten of bedieningen.</t>
  </si>
  <si>
    <t>Andere ambten protestant</t>
  </si>
  <si>
    <t>Andere ambten katholiek</t>
  </si>
  <si>
    <t>Andere ambten andere gezindten</t>
  </si>
  <si>
    <t>Totaal voor groep XXXIV</t>
  </si>
  <si>
    <t>XXXV</t>
  </si>
  <si>
    <t>Gepensionneerden (uit openbare, kerkelijke of particuliere kassen.)</t>
  </si>
  <si>
    <t>Gepensionneerden (uit alle kassen)</t>
  </si>
  <si>
    <t>Totaal voor groep XXXV</t>
  </si>
  <si>
    <t>RECAPITULATIE.</t>
  </si>
  <si>
    <t>I-XXIV</t>
  </si>
  <si>
    <t>XXV-XXXV</t>
  </si>
  <si>
    <t>Zonder beroep</t>
  </si>
  <si>
    <t>Totaal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</si>
</sst>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17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9" fontId="0" fillId="0" borderId="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8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 shrinkToFit="1"/>
    </xf>
    <xf numFmtId="179" fontId="0" fillId="0" borderId="0" xfId="0" applyNumberFormat="1" applyFont="1" applyBorder="1" applyAlignment="1">
      <alignment wrapText="1"/>
    </xf>
    <xf numFmtId="179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 textRotation="90" wrapText="1"/>
    </xf>
    <xf numFmtId="179" fontId="2" fillId="0" borderId="20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79" fontId="2" fillId="0" borderId="15" xfId="0" applyNumberFormat="1" applyFont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285"/>
  <sheetViews>
    <sheetView tabSelected="1" workbookViewId="0" topLeftCell="A1">
      <selection activeCell="D3" sqref="D3:D5"/>
    </sheetView>
  </sheetViews>
  <sheetFormatPr defaultColWidth="9.140625" defaultRowHeight="12.75"/>
  <cols>
    <col min="1" max="2" width="5.140625" style="18" customWidth="1"/>
    <col min="3" max="3" width="4.28125" style="18" customWidth="1"/>
    <col min="4" max="4" width="36.57421875" style="18" customWidth="1"/>
    <col min="5" max="5" width="6.57421875" style="18" customWidth="1"/>
    <col min="6" max="6" width="3.7109375" style="18" customWidth="1"/>
    <col min="7" max="29" width="6.7109375" style="18" customWidth="1"/>
    <col min="30" max="31" width="6.7109375" style="43" customWidth="1"/>
    <col min="32" max="54" width="6.7109375" style="18" customWidth="1"/>
    <col min="55" max="61" width="6.7109375" style="22" customWidth="1"/>
    <col min="62" max="62" width="21.8515625" style="28" customWidth="1"/>
    <col min="63" max="16384" width="4.7109375" style="0" customWidth="1"/>
  </cols>
  <sheetData>
    <row r="1" spans="1:62" s="1" customFormat="1" ht="13.5" thickBot="1">
      <c r="A1" s="95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7"/>
    </row>
    <row r="2" spans="31:61" s="1" customFormat="1" ht="13.5" thickBot="1">
      <c r="AE2" s="2"/>
      <c r="BC2" s="14"/>
      <c r="BD2" s="14"/>
      <c r="BE2" s="14"/>
      <c r="BF2" s="14"/>
      <c r="BG2" s="14"/>
      <c r="BH2" s="14"/>
      <c r="BI2" s="14"/>
    </row>
    <row r="3" spans="1:62" s="86" customFormat="1" ht="124.5" customHeight="1">
      <c r="A3" s="79" t="s">
        <v>25</v>
      </c>
      <c r="B3" s="69" t="s">
        <v>26</v>
      </c>
      <c r="C3" s="69" t="s">
        <v>24</v>
      </c>
      <c r="D3" s="80" t="s">
        <v>1</v>
      </c>
      <c r="E3" s="81" t="s">
        <v>2</v>
      </c>
      <c r="F3" s="9"/>
      <c r="G3" s="82" t="s">
        <v>3</v>
      </c>
      <c r="H3" s="83" t="s">
        <v>4</v>
      </c>
      <c r="I3" s="80" t="s">
        <v>27</v>
      </c>
      <c r="J3" s="80"/>
      <c r="K3" s="80" t="s">
        <v>13</v>
      </c>
      <c r="L3" s="80"/>
      <c r="M3" s="80" t="s">
        <v>7</v>
      </c>
      <c r="N3" s="80"/>
      <c r="O3" s="80" t="s">
        <v>10</v>
      </c>
      <c r="P3" s="80"/>
      <c r="Q3" s="80"/>
      <c r="R3" s="80"/>
      <c r="S3" s="80" t="s">
        <v>11</v>
      </c>
      <c r="T3" s="80"/>
      <c r="U3" s="80"/>
      <c r="V3" s="80"/>
      <c r="W3" s="80" t="s">
        <v>12</v>
      </c>
      <c r="X3" s="80"/>
      <c r="Y3" s="80"/>
      <c r="Z3" s="80"/>
      <c r="AA3" s="80" t="s">
        <v>14</v>
      </c>
      <c r="AB3" s="80"/>
      <c r="AC3" s="80"/>
      <c r="AD3" s="80"/>
      <c r="AE3" s="80" t="s">
        <v>15</v>
      </c>
      <c r="AF3" s="80"/>
      <c r="AG3" s="80"/>
      <c r="AH3" s="80"/>
      <c r="AI3" s="80" t="s">
        <v>16</v>
      </c>
      <c r="AJ3" s="80"/>
      <c r="AK3" s="80"/>
      <c r="AL3" s="80"/>
      <c r="AM3" s="80" t="s">
        <v>17</v>
      </c>
      <c r="AN3" s="80"/>
      <c r="AO3" s="80"/>
      <c r="AP3" s="80"/>
      <c r="AQ3" s="80" t="s">
        <v>19</v>
      </c>
      <c r="AR3" s="80"/>
      <c r="AS3" s="80"/>
      <c r="AT3" s="80"/>
      <c r="AU3" s="80" t="s">
        <v>18</v>
      </c>
      <c r="AV3" s="80"/>
      <c r="AW3" s="80"/>
      <c r="AX3" s="80"/>
      <c r="AY3" s="80" t="s">
        <v>20</v>
      </c>
      <c r="AZ3" s="80"/>
      <c r="BA3" s="80"/>
      <c r="BB3" s="80"/>
      <c r="BC3" s="84" t="s">
        <v>21</v>
      </c>
      <c r="BD3" s="84"/>
      <c r="BE3" s="84" t="s">
        <v>22</v>
      </c>
      <c r="BF3" s="84"/>
      <c r="BG3" s="84" t="s">
        <v>23</v>
      </c>
      <c r="BH3" s="84"/>
      <c r="BI3" s="85" t="s">
        <v>24</v>
      </c>
      <c r="BJ3" s="78" t="s">
        <v>0</v>
      </c>
    </row>
    <row r="4" spans="1:62" s="86" customFormat="1" ht="15.75" customHeight="1">
      <c r="A4" s="87"/>
      <c r="B4" s="66"/>
      <c r="C4" s="66"/>
      <c r="D4" s="88"/>
      <c r="E4" s="89"/>
      <c r="F4" s="9"/>
      <c r="G4" s="90" t="s">
        <v>5</v>
      </c>
      <c r="H4" s="68" t="s">
        <v>6</v>
      </c>
      <c r="I4" s="68" t="s">
        <v>5</v>
      </c>
      <c r="J4" s="68" t="s">
        <v>6</v>
      </c>
      <c r="K4" s="68" t="s">
        <v>5</v>
      </c>
      <c r="L4" s="68" t="s">
        <v>6</v>
      </c>
      <c r="M4" s="68" t="s">
        <v>5</v>
      </c>
      <c r="N4" s="68" t="s">
        <v>6</v>
      </c>
      <c r="O4" s="88" t="s">
        <v>5</v>
      </c>
      <c r="P4" s="88"/>
      <c r="Q4" s="88" t="s">
        <v>6</v>
      </c>
      <c r="R4" s="88"/>
      <c r="S4" s="88" t="s">
        <v>5</v>
      </c>
      <c r="T4" s="88"/>
      <c r="U4" s="88" t="s">
        <v>6</v>
      </c>
      <c r="V4" s="88"/>
      <c r="W4" s="88" t="s">
        <v>5</v>
      </c>
      <c r="X4" s="88"/>
      <c r="Y4" s="88" t="s">
        <v>6</v>
      </c>
      <c r="Z4" s="88"/>
      <c r="AA4" s="88" t="s">
        <v>5</v>
      </c>
      <c r="AB4" s="88"/>
      <c r="AC4" s="88" t="s">
        <v>6</v>
      </c>
      <c r="AD4" s="88"/>
      <c r="AE4" s="88" t="s">
        <v>5</v>
      </c>
      <c r="AF4" s="88"/>
      <c r="AG4" s="88" t="s">
        <v>6</v>
      </c>
      <c r="AH4" s="88"/>
      <c r="AI4" s="88" t="s">
        <v>5</v>
      </c>
      <c r="AJ4" s="88"/>
      <c r="AK4" s="88" t="s">
        <v>6</v>
      </c>
      <c r="AL4" s="88"/>
      <c r="AM4" s="88" t="s">
        <v>5</v>
      </c>
      <c r="AN4" s="88"/>
      <c r="AO4" s="88" t="s">
        <v>6</v>
      </c>
      <c r="AP4" s="88"/>
      <c r="AQ4" s="88" t="s">
        <v>5</v>
      </c>
      <c r="AR4" s="88"/>
      <c r="AS4" s="88" t="s">
        <v>6</v>
      </c>
      <c r="AT4" s="88"/>
      <c r="AU4" s="88" t="s">
        <v>5</v>
      </c>
      <c r="AV4" s="88"/>
      <c r="AW4" s="88" t="s">
        <v>6</v>
      </c>
      <c r="AX4" s="88"/>
      <c r="AY4" s="88" t="s">
        <v>5</v>
      </c>
      <c r="AZ4" s="88"/>
      <c r="BA4" s="88" t="s">
        <v>6</v>
      </c>
      <c r="BB4" s="88"/>
      <c r="BC4" s="91"/>
      <c r="BD4" s="91"/>
      <c r="BE4" s="91"/>
      <c r="BF4" s="91"/>
      <c r="BG4" s="91"/>
      <c r="BH4" s="91"/>
      <c r="BI4" s="76"/>
      <c r="BJ4" s="92"/>
    </row>
    <row r="5" spans="1:62" s="86" customFormat="1" ht="15" customHeight="1">
      <c r="A5" s="87"/>
      <c r="B5" s="66"/>
      <c r="C5" s="66"/>
      <c r="D5" s="88"/>
      <c r="E5" s="89"/>
      <c r="F5" s="9"/>
      <c r="G5" s="90" t="s">
        <v>9</v>
      </c>
      <c r="H5" s="68" t="s">
        <v>9</v>
      </c>
      <c r="I5" s="68" t="s">
        <v>9</v>
      </c>
      <c r="J5" s="68" t="s">
        <v>9</v>
      </c>
      <c r="K5" s="68" t="s">
        <v>9</v>
      </c>
      <c r="L5" s="68" t="s">
        <v>9</v>
      </c>
      <c r="M5" s="68" t="s">
        <v>9</v>
      </c>
      <c r="N5" s="68" t="s">
        <v>9</v>
      </c>
      <c r="O5" s="67" t="s">
        <v>8</v>
      </c>
      <c r="P5" s="67" t="s">
        <v>9</v>
      </c>
      <c r="Q5" s="67" t="s">
        <v>8</v>
      </c>
      <c r="R5" s="67" t="s">
        <v>9</v>
      </c>
      <c r="S5" s="67" t="s">
        <v>8</v>
      </c>
      <c r="T5" s="67" t="s">
        <v>9</v>
      </c>
      <c r="U5" s="67" t="s">
        <v>8</v>
      </c>
      <c r="V5" s="67" t="s">
        <v>9</v>
      </c>
      <c r="W5" s="67" t="s">
        <v>8</v>
      </c>
      <c r="X5" s="67" t="s">
        <v>9</v>
      </c>
      <c r="Y5" s="67" t="s">
        <v>8</v>
      </c>
      <c r="Z5" s="67" t="s">
        <v>9</v>
      </c>
      <c r="AA5" s="67" t="s">
        <v>8</v>
      </c>
      <c r="AB5" s="67" t="s">
        <v>9</v>
      </c>
      <c r="AC5" s="67" t="s">
        <v>8</v>
      </c>
      <c r="AD5" s="67" t="s">
        <v>9</v>
      </c>
      <c r="AE5" s="67" t="s">
        <v>8</v>
      </c>
      <c r="AF5" s="67" t="s">
        <v>9</v>
      </c>
      <c r="AG5" s="67" t="s">
        <v>8</v>
      </c>
      <c r="AH5" s="67" t="s">
        <v>9</v>
      </c>
      <c r="AI5" s="67" t="s">
        <v>8</v>
      </c>
      <c r="AJ5" s="67" t="s">
        <v>9</v>
      </c>
      <c r="AK5" s="67" t="s">
        <v>8</v>
      </c>
      <c r="AL5" s="67" t="s">
        <v>9</v>
      </c>
      <c r="AM5" s="67" t="s">
        <v>8</v>
      </c>
      <c r="AN5" s="67" t="s">
        <v>9</v>
      </c>
      <c r="AO5" s="67" t="s">
        <v>8</v>
      </c>
      <c r="AP5" s="67" t="s">
        <v>9</v>
      </c>
      <c r="AQ5" s="67" t="s">
        <v>8</v>
      </c>
      <c r="AR5" s="67" t="s">
        <v>9</v>
      </c>
      <c r="AS5" s="67" t="s">
        <v>8</v>
      </c>
      <c r="AT5" s="67" t="s">
        <v>9</v>
      </c>
      <c r="AU5" s="67" t="s">
        <v>8</v>
      </c>
      <c r="AV5" s="67" t="s">
        <v>9</v>
      </c>
      <c r="AW5" s="67" t="s">
        <v>8</v>
      </c>
      <c r="AX5" s="67" t="s">
        <v>9</v>
      </c>
      <c r="AY5" s="67" t="s">
        <v>8</v>
      </c>
      <c r="AZ5" s="67" t="s">
        <v>9</v>
      </c>
      <c r="BA5" s="67" t="s">
        <v>8</v>
      </c>
      <c r="BB5" s="67" t="s">
        <v>9</v>
      </c>
      <c r="BC5" s="93" t="s">
        <v>8</v>
      </c>
      <c r="BD5" s="93" t="s">
        <v>9</v>
      </c>
      <c r="BE5" s="93" t="s">
        <v>8</v>
      </c>
      <c r="BF5" s="93" t="s">
        <v>9</v>
      </c>
      <c r="BG5" s="93" t="s">
        <v>8</v>
      </c>
      <c r="BH5" s="93" t="s">
        <v>9</v>
      </c>
      <c r="BI5" s="76"/>
      <c r="BJ5" s="92"/>
    </row>
    <row r="6" spans="1:62" s="7" customFormat="1" ht="15" customHeight="1" thickBot="1">
      <c r="A6" s="70">
        <v>1</v>
      </c>
      <c r="B6" s="71"/>
      <c r="C6" s="71"/>
      <c r="D6" s="72">
        <v>2</v>
      </c>
      <c r="E6" s="73">
        <f>D6+1</f>
        <v>3</v>
      </c>
      <c r="G6" s="74">
        <f>E6+1</f>
        <v>4</v>
      </c>
      <c r="H6" s="72">
        <f aca="true" t="shared" si="0" ref="H6:AJ6">G6+1</f>
        <v>5</v>
      </c>
      <c r="I6" s="72">
        <f>H6+1</f>
        <v>6</v>
      </c>
      <c r="J6" s="72">
        <f t="shared" si="0"/>
        <v>7</v>
      </c>
      <c r="K6" s="72">
        <f t="shared" si="0"/>
        <v>8</v>
      </c>
      <c r="L6" s="72">
        <f t="shared" si="0"/>
        <v>9</v>
      </c>
      <c r="M6" s="72">
        <f t="shared" si="0"/>
        <v>10</v>
      </c>
      <c r="N6" s="72">
        <f t="shared" si="0"/>
        <v>11</v>
      </c>
      <c r="O6" s="72">
        <f t="shared" si="0"/>
        <v>12</v>
      </c>
      <c r="P6" s="72">
        <f t="shared" si="0"/>
        <v>13</v>
      </c>
      <c r="Q6" s="72">
        <f t="shared" si="0"/>
        <v>14</v>
      </c>
      <c r="R6" s="72">
        <f t="shared" si="0"/>
        <v>15</v>
      </c>
      <c r="S6" s="72">
        <f t="shared" si="0"/>
        <v>16</v>
      </c>
      <c r="T6" s="72">
        <f t="shared" si="0"/>
        <v>17</v>
      </c>
      <c r="U6" s="72">
        <f t="shared" si="0"/>
        <v>18</v>
      </c>
      <c r="V6" s="72">
        <f t="shared" si="0"/>
        <v>19</v>
      </c>
      <c r="W6" s="72">
        <f t="shared" si="0"/>
        <v>20</v>
      </c>
      <c r="X6" s="72">
        <f t="shared" si="0"/>
        <v>21</v>
      </c>
      <c r="Y6" s="72">
        <f t="shared" si="0"/>
        <v>22</v>
      </c>
      <c r="Z6" s="72">
        <f t="shared" si="0"/>
        <v>23</v>
      </c>
      <c r="AA6" s="72">
        <f t="shared" si="0"/>
        <v>24</v>
      </c>
      <c r="AB6" s="72">
        <f t="shared" si="0"/>
        <v>25</v>
      </c>
      <c r="AC6" s="72">
        <f t="shared" si="0"/>
        <v>26</v>
      </c>
      <c r="AD6" s="72">
        <f t="shared" si="0"/>
        <v>27</v>
      </c>
      <c r="AE6" s="72">
        <f t="shared" si="0"/>
        <v>28</v>
      </c>
      <c r="AF6" s="72">
        <f t="shared" si="0"/>
        <v>29</v>
      </c>
      <c r="AG6" s="72">
        <f t="shared" si="0"/>
        <v>30</v>
      </c>
      <c r="AH6" s="72">
        <f t="shared" si="0"/>
        <v>31</v>
      </c>
      <c r="AI6" s="72">
        <f t="shared" si="0"/>
        <v>32</v>
      </c>
      <c r="AJ6" s="72">
        <f t="shared" si="0"/>
        <v>33</v>
      </c>
      <c r="AK6" s="72">
        <f aca="true" t="shared" si="1" ref="AK6:BH6">AJ6+1</f>
        <v>34</v>
      </c>
      <c r="AL6" s="72">
        <f t="shared" si="1"/>
        <v>35</v>
      </c>
      <c r="AM6" s="72">
        <f t="shared" si="1"/>
        <v>36</v>
      </c>
      <c r="AN6" s="72">
        <f t="shared" si="1"/>
        <v>37</v>
      </c>
      <c r="AO6" s="72">
        <f t="shared" si="1"/>
        <v>38</v>
      </c>
      <c r="AP6" s="72">
        <f t="shared" si="1"/>
        <v>39</v>
      </c>
      <c r="AQ6" s="72">
        <f t="shared" si="1"/>
        <v>40</v>
      </c>
      <c r="AR6" s="72">
        <f t="shared" si="1"/>
        <v>41</v>
      </c>
      <c r="AS6" s="72">
        <f t="shared" si="1"/>
        <v>42</v>
      </c>
      <c r="AT6" s="72">
        <f t="shared" si="1"/>
        <v>43</v>
      </c>
      <c r="AU6" s="72">
        <f t="shared" si="1"/>
        <v>44</v>
      </c>
      <c r="AV6" s="72">
        <f t="shared" si="1"/>
        <v>45</v>
      </c>
      <c r="AW6" s="72">
        <f t="shared" si="1"/>
        <v>46</v>
      </c>
      <c r="AX6" s="72">
        <f t="shared" si="1"/>
        <v>47</v>
      </c>
      <c r="AY6" s="72">
        <f t="shared" si="1"/>
        <v>48</v>
      </c>
      <c r="AZ6" s="72">
        <f t="shared" si="1"/>
        <v>49</v>
      </c>
      <c r="BA6" s="72">
        <f t="shared" si="1"/>
        <v>50</v>
      </c>
      <c r="BB6" s="72">
        <f t="shared" si="1"/>
        <v>51</v>
      </c>
      <c r="BC6" s="75">
        <f t="shared" si="1"/>
        <v>52</v>
      </c>
      <c r="BD6" s="75">
        <f t="shared" si="1"/>
        <v>53</v>
      </c>
      <c r="BE6" s="75">
        <f t="shared" si="1"/>
        <v>54</v>
      </c>
      <c r="BF6" s="75">
        <f t="shared" si="1"/>
        <v>55</v>
      </c>
      <c r="BG6" s="75">
        <f t="shared" si="1"/>
        <v>56</v>
      </c>
      <c r="BH6" s="75">
        <f t="shared" si="1"/>
        <v>57</v>
      </c>
      <c r="BI6" s="77"/>
      <c r="BJ6" s="94"/>
    </row>
    <row r="7" spans="1:62" s="7" customFormat="1" ht="15" customHeight="1" thickBot="1">
      <c r="A7" s="13"/>
      <c r="B7" s="9"/>
      <c r="C7" s="15"/>
      <c r="AE7" s="2"/>
      <c r="BC7" s="16"/>
      <c r="BD7" s="16"/>
      <c r="BE7" s="16"/>
      <c r="BF7" s="16"/>
      <c r="BG7" s="16"/>
      <c r="BH7" s="16"/>
      <c r="BI7" s="17"/>
      <c r="BJ7" s="8"/>
    </row>
    <row r="8" spans="1:63" s="6" customFormat="1" ht="25.5">
      <c r="A8" s="38" t="s">
        <v>29</v>
      </c>
      <c r="B8" s="39"/>
      <c r="C8" s="39"/>
      <c r="D8" s="55" t="s">
        <v>30</v>
      </c>
      <c r="E8" s="56"/>
      <c r="F8" s="1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1">
        <f aca="true" t="shared" si="2" ref="BC8:BC39">AY8+AU8+AQ8+AM8+AI8+AE8+AA8+W8+S8+O8</f>
        <v>0</v>
      </c>
      <c r="BD8" s="41">
        <f>AZ8+AV8+AR8+AN8+AJ8+AF8+AB8+X8+T8+P8+M8+K8+I8+G8</f>
        <v>0</v>
      </c>
      <c r="BE8" s="41">
        <f aca="true" t="shared" si="3" ref="BE8:BE26">BA8+AW8+AS8+AO8+AK8+AG8+AC8+Y8+U8+Q8</f>
        <v>0</v>
      </c>
      <c r="BF8" s="41">
        <f>BB8+AX8+AT8+AP8+AL8+AH8+AD8+Z8+V8+R8+N8+L8+J8+H8</f>
        <v>0</v>
      </c>
      <c r="BG8" s="41">
        <f>BC8+BE8</f>
        <v>0</v>
      </c>
      <c r="BH8" s="41">
        <f>BD8+BF8</f>
        <v>0</v>
      </c>
      <c r="BI8" s="41">
        <f>C8</f>
        <v>0</v>
      </c>
      <c r="BJ8" s="30">
        <v>320073</v>
      </c>
      <c r="BK8" s="3"/>
    </row>
    <row r="9" spans="1:63" s="6" customFormat="1" ht="12.75">
      <c r="A9" s="42"/>
      <c r="B9" s="43" t="s">
        <v>31</v>
      </c>
      <c r="C9" s="43"/>
      <c r="D9" s="57" t="s">
        <v>32</v>
      </c>
      <c r="E9" s="58"/>
      <c r="F9" s="18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19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>
        <f t="shared" si="2"/>
        <v>0</v>
      </c>
      <c r="BD9" s="44">
        <f aca="true" t="shared" si="4" ref="BD9:BD67">AZ9+AV9+AR9+AN9+AJ9+AF9+AB9+X9+T9+P9+M9+K9+I9+G9</f>
        <v>0</v>
      </c>
      <c r="BE9" s="44">
        <f t="shared" si="3"/>
        <v>0</v>
      </c>
      <c r="BF9" s="44">
        <f aca="true" t="shared" si="5" ref="BF9:BF67">BB9+AX9+AT9+AP9+AL9+AH9+AD9+Z9+V9+R9+N9+L9+J9+H9</f>
        <v>0</v>
      </c>
      <c r="BG9" s="44">
        <f aca="true" t="shared" si="6" ref="BG9:BG67">BC9+BE9</f>
        <v>0</v>
      </c>
      <c r="BH9" s="44">
        <f aca="true" t="shared" si="7" ref="BH9:BH67">BD9+BF9</f>
        <v>0</v>
      </c>
      <c r="BI9" s="44">
        <f aca="true" t="shared" si="8" ref="BI9:BI71">C9</f>
        <v>0</v>
      </c>
      <c r="BJ9" s="31"/>
      <c r="BK9" s="3"/>
    </row>
    <row r="10" spans="1:62" s="3" customFormat="1" ht="38.25">
      <c r="A10" s="42"/>
      <c r="B10" s="43"/>
      <c r="C10" s="43">
        <v>1</v>
      </c>
      <c r="D10" s="59" t="s">
        <v>33</v>
      </c>
      <c r="E10" s="58" t="s">
        <v>34</v>
      </c>
      <c r="F10" s="18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>
        <v>2</v>
      </c>
      <c r="AB10" s="43"/>
      <c r="AC10" s="43"/>
      <c r="AD10" s="43"/>
      <c r="AE10" s="19"/>
      <c r="AF10" s="21"/>
      <c r="AG10" s="43"/>
      <c r="AH10" s="43"/>
      <c r="AI10" s="43">
        <v>1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>
        <v>1</v>
      </c>
      <c r="AV10" s="43"/>
      <c r="AW10" s="43"/>
      <c r="AX10" s="43"/>
      <c r="AY10" s="43"/>
      <c r="AZ10" s="43"/>
      <c r="BA10" s="43"/>
      <c r="BB10" s="43"/>
      <c r="BC10" s="44">
        <f t="shared" si="2"/>
        <v>4</v>
      </c>
      <c r="BD10" s="44">
        <f t="shared" si="4"/>
        <v>0</v>
      </c>
      <c r="BE10" s="44">
        <f t="shared" si="3"/>
        <v>0</v>
      </c>
      <c r="BF10" s="44">
        <f t="shared" si="5"/>
        <v>0</v>
      </c>
      <c r="BG10" s="44">
        <f t="shared" si="6"/>
        <v>4</v>
      </c>
      <c r="BH10" s="44">
        <f t="shared" si="7"/>
        <v>0</v>
      </c>
      <c r="BI10" s="44">
        <f t="shared" si="8"/>
        <v>1</v>
      </c>
      <c r="BJ10" s="31"/>
    </row>
    <row r="11" spans="1:62" s="3" customFormat="1" ht="38.25">
      <c r="A11" s="42"/>
      <c r="B11" s="43"/>
      <c r="C11" s="43">
        <v>2</v>
      </c>
      <c r="D11" s="57" t="s">
        <v>33</v>
      </c>
      <c r="E11" s="58" t="s">
        <v>35</v>
      </c>
      <c r="F11" s="18"/>
      <c r="G11" s="42"/>
      <c r="H11" s="43"/>
      <c r="I11" s="43"/>
      <c r="J11" s="43"/>
      <c r="K11" s="43">
        <v>1</v>
      </c>
      <c r="L11" s="43"/>
      <c r="M11" s="43">
        <v>1</v>
      </c>
      <c r="N11" s="43"/>
      <c r="O11" s="43"/>
      <c r="P11" s="43"/>
      <c r="Q11" s="43"/>
      <c r="R11" s="43"/>
      <c r="S11" s="43"/>
      <c r="T11" s="43">
        <v>1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19"/>
      <c r="AF11" s="21">
        <v>1</v>
      </c>
      <c r="AG11" s="21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>
        <v>1</v>
      </c>
      <c r="AV11" s="43"/>
      <c r="AW11" s="43"/>
      <c r="AX11" s="43"/>
      <c r="AY11" s="43"/>
      <c r="AZ11" s="43"/>
      <c r="BA11" s="43"/>
      <c r="BB11" s="43"/>
      <c r="BC11" s="44">
        <f t="shared" si="2"/>
        <v>1</v>
      </c>
      <c r="BD11" s="44">
        <f t="shared" si="4"/>
        <v>4</v>
      </c>
      <c r="BE11" s="44">
        <f t="shared" si="3"/>
        <v>0</v>
      </c>
      <c r="BF11" s="44">
        <f t="shared" si="5"/>
        <v>0</v>
      </c>
      <c r="BG11" s="44">
        <f t="shared" si="6"/>
        <v>1</v>
      </c>
      <c r="BH11" s="44">
        <f t="shared" si="7"/>
        <v>4</v>
      </c>
      <c r="BI11" s="44">
        <f t="shared" si="8"/>
        <v>2</v>
      </c>
      <c r="BJ11" s="31"/>
    </row>
    <row r="12" spans="1:62" s="3" customFormat="1" ht="12.75">
      <c r="A12" s="42"/>
      <c r="B12" s="43" t="s">
        <v>36</v>
      </c>
      <c r="C12" s="43"/>
      <c r="D12" s="57" t="s">
        <v>37</v>
      </c>
      <c r="E12" s="58"/>
      <c r="F12" s="18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19"/>
      <c r="AF12" s="21"/>
      <c r="AG12" s="21"/>
      <c r="AH12" s="21"/>
      <c r="AI12" s="21"/>
      <c r="AJ12" s="21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4">
        <f t="shared" si="2"/>
        <v>0</v>
      </c>
      <c r="BD12" s="44">
        <f t="shared" si="4"/>
        <v>0</v>
      </c>
      <c r="BE12" s="44">
        <f t="shared" si="3"/>
        <v>0</v>
      </c>
      <c r="BF12" s="44">
        <f t="shared" si="5"/>
        <v>0</v>
      </c>
      <c r="BG12" s="44">
        <f t="shared" si="6"/>
        <v>0</v>
      </c>
      <c r="BH12" s="44">
        <f t="shared" si="7"/>
        <v>0</v>
      </c>
      <c r="BI12" s="44">
        <f t="shared" si="8"/>
        <v>0</v>
      </c>
      <c r="BJ12" s="31"/>
    </row>
    <row r="13" spans="1:62" s="3" customFormat="1" ht="25.5">
      <c r="A13" s="42"/>
      <c r="B13" s="43"/>
      <c r="C13" s="43">
        <v>3</v>
      </c>
      <c r="D13" s="57" t="s">
        <v>38</v>
      </c>
      <c r="E13" s="58" t="s">
        <v>34</v>
      </c>
      <c r="F13" s="18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9">
        <v>1</v>
      </c>
      <c r="AF13" s="21"/>
      <c r="AG13" s="21"/>
      <c r="AH13" s="21"/>
      <c r="AI13" s="21"/>
      <c r="AJ13" s="21"/>
      <c r="AK13" s="21"/>
      <c r="AL13" s="21"/>
      <c r="AM13" s="21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4">
        <f t="shared" si="2"/>
        <v>1</v>
      </c>
      <c r="BD13" s="44">
        <f t="shared" si="4"/>
        <v>0</v>
      </c>
      <c r="BE13" s="44">
        <f t="shared" si="3"/>
        <v>0</v>
      </c>
      <c r="BF13" s="44">
        <f t="shared" si="5"/>
        <v>0</v>
      </c>
      <c r="BG13" s="44">
        <f t="shared" si="6"/>
        <v>1</v>
      </c>
      <c r="BH13" s="44">
        <f t="shared" si="7"/>
        <v>0</v>
      </c>
      <c r="BI13" s="44">
        <f t="shared" si="8"/>
        <v>3</v>
      </c>
      <c r="BJ13" s="31"/>
    </row>
    <row r="14" spans="1:62" s="3" customFormat="1" ht="25.5">
      <c r="A14" s="42"/>
      <c r="B14" s="43"/>
      <c r="C14" s="43">
        <v>4</v>
      </c>
      <c r="D14" s="57" t="s">
        <v>38</v>
      </c>
      <c r="E14" s="58" t="s">
        <v>35</v>
      </c>
      <c r="F14" s="18"/>
      <c r="G14" s="42"/>
      <c r="H14" s="43"/>
      <c r="I14" s="43">
        <v>1</v>
      </c>
      <c r="J14" s="43"/>
      <c r="K14" s="43">
        <v>2</v>
      </c>
      <c r="L14" s="43"/>
      <c r="M14" s="43">
        <v>3</v>
      </c>
      <c r="N14" s="43"/>
      <c r="O14" s="43"/>
      <c r="P14" s="43"/>
      <c r="Q14" s="43"/>
      <c r="R14" s="43"/>
      <c r="S14" s="43"/>
      <c r="T14" s="43">
        <v>10</v>
      </c>
      <c r="U14" s="43"/>
      <c r="V14" s="43"/>
      <c r="W14" s="43"/>
      <c r="X14" s="43">
        <v>2</v>
      </c>
      <c r="Y14" s="43"/>
      <c r="Z14" s="43"/>
      <c r="AA14" s="43">
        <v>4</v>
      </c>
      <c r="AB14" s="43">
        <v>1</v>
      </c>
      <c r="AC14" s="43"/>
      <c r="AD14" s="43"/>
      <c r="AE14" s="19">
        <v>11</v>
      </c>
      <c r="AF14" s="21"/>
      <c r="AG14" s="43"/>
      <c r="AH14" s="43"/>
      <c r="AI14" s="21">
        <v>2</v>
      </c>
      <c r="AJ14" s="43"/>
      <c r="AK14" s="43"/>
      <c r="AL14" s="43"/>
      <c r="AM14" s="43"/>
      <c r="AN14" s="43"/>
      <c r="AO14" s="43"/>
      <c r="AP14" s="43"/>
      <c r="AQ14" s="43">
        <v>1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>
        <f t="shared" si="2"/>
        <v>18</v>
      </c>
      <c r="BD14" s="44">
        <f t="shared" si="4"/>
        <v>19</v>
      </c>
      <c r="BE14" s="44">
        <f t="shared" si="3"/>
        <v>0</v>
      </c>
      <c r="BF14" s="44">
        <f t="shared" si="5"/>
        <v>0</v>
      </c>
      <c r="BG14" s="44">
        <f t="shared" si="6"/>
        <v>18</v>
      </c>
      <c r="BH14" s="44">
        <f t="shared" si="7"/>
        <v>19</v>
      </c>
      <c r="BI14" s="44">
        <f t="shared" si="8"/>
        <v>4</v>
      </c>
      <c r="BJ14" s="31"/>
    </row>
    <row r="15" spans="1:62" s="3" customFormat="1" ht="12.75">
      <c r="A15" s="42"/>
      <c r="B15" s="43"/>
      <c r="C15" s="43">
        <v>5</v>
      </c>
      <c r="D15" s="57" t="s">
        <v>39</v>
      </c>
      <c r="E15" s="58" t="s">
        <v>35</v>
      </c>
      <c r="F15" s="18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>
        <v>2</v>
      </c>
      <c r="AB15" s="43"/>
      <c r="AC15" s="43"/>
      <c r="AD15" s="43"/>
      <c r="AE15" s="19">
        <v>2</v>
      </c>
      <c r="AF15" s="21">
        <v>1</v>
      </c>
      <c r="AG15" s="21"/>
      <c r="AH15" s="21"/>
      <c r="AI15" s="21"/>
      <c r="AJ15" s="21"/>
      <c r="AK15" s="21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>
        <f t="shared" si="2"/>
        <v>4</v>
      </c>
      <c r="BD15" s="44">
        <f t="shared" si="4"/>
        <v>1</v>
      </c>
      <c r="BE15" s="44">
        <f t="shared" si="3"/>
        <v>0</v>
      </c>
      <c r="BF15" s="44">
        <f t="shared" si="5"/>
        <v>0</v>
      </c>
      <c r="BG15" s="44">
        <f t="shared" si="6"/>
        <v>4</v>
      </c>
      <c r="BH15" s="44">
        <f t="shared" si="7"/>
        <v>1</v>
      </c>
      <c r="BI15" s="44">
        <f t="shared" si="8"/>
        <v>5</v>
      </c>
      <c r="BJ15" s="31"/>
    </row>
    <row r="16" spans="1:62" s="3" customFormat="1" ht="25.5">
      <c r="A16" s="42"/>
      <c r="B16" s="43" t="s">
        <v>40</v>
      </c>
      <c r="C16" s="43"/>
      <c r="D16" s="57" t="s">
        <v>41</v>
      </c>
      <c r="E16" s="58"/>
      <c r="F16" s="18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19"/>
      <c r="AF16" s="21"/>
      <c r="AG16" s="21"/>
      <c r="AH16" s="21"/>
      <c r="AI16" s="21"/>
      <c r="AJ16" s="21"/>
      <c r="AK16" s="21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>
        <f t="shared" si="2"/>
        <v>0</v>
      </c>
      <c r="BD16" s="44">
        <f t="shared" si="4"/>
        <v>0</v>
      </c>
      <c r="BE16" s="44">
        <f t="shared" si="3"/>
        <v>0</v>
      </c>
      <c r="BF16" s="44">
        <f t="shared" si="5"/>
        <v>0</v>
      </c>
      <c r="BG16" s="44">
        <f t="shared" si="6"/>
        <v>0</v>
      </c>
      <c r="BH16" s="44">
        <f t="shared" si="7"/>
        <v>0</v>
      </c>
      <c r="BI16" s="44">
        <f t="shared" si="8"/>
        <v>0</v>
      </c>
      <c r="BJ16" s="31"/>
    </row>
    <row r="17" spans="1:62" s="3" customFormat="1" ht="12.75">
      <c r="A17" s="42"/>
      <c r="B17" s="43"/>
      <c r="C17" s="43">
        <v>6</v>
      </c>
      <c r="D17" s="57" t="s">
        <v>42</v>
      </c>
      <c r="E17" s="58" t="s">
        <v>35</v>
      </c>
      <c r="F17" s="18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19">
        <v>1</v>
      </c>
      <c r="AF17" s="21"/>
      <c r="AG17" s="21"/>
      <c r="AH17" s="21"/>
      <c r="AI17" s="21"/>
      <c r="AJ17" s="21"/>
      <c r="AK17" s="21"/>
      <c r="AL17" s="21"/>
      <c r="AM17" s="21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>
        <f t="shared" si="2"/>
        <v>1</v>
      </c>
      <c r="BD17" s="44">
        <f t="shared" si="4"/>
        <v>0</v>
      </c>
      <c r="BE17" s="44">
        <f t="shared" si="3"/>
        <v>0</v>
      </c>
      <c r="BF17" s="44">
        <f t="shared" si="5"/>
        <v>0</v>
      </c>
      <c r="BG17" s="44">
        <f t="shared" si="6"/>
        <v>1</v>
      </c>
      <c r="BH17" s="44">
        <f t="shared" si="7"/>
        <v>0</v>
      </c>
      <c r="BI17" s="44">
        <f t="shared" si="8"/>
        <v>6</v>
      </c>
      <c r="BJ17" s="31"/>
    </row>
    <row r="18" spans="1:62" s="3" customFormat="1" ht="25.5">
      <c r="A18" s="42"/>
      <c r="B18" s="43" t="s">
        <v>43</v>
      </c>
      <c r="C18" s="43"/>
      <c r="D18" s="57" t="s">
        <v>44</v>
      </c>
      <c r="E18" s="58"/>
      <c r="F18" s="18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19"/>
      <c r="AF18" s="21"/>
      <c r="AG18" s="21"/>
      <c r="AH18" s="43"/>
      <c r="AI18" s="21"/>
      <c r="AJ18" s="43"/>
      <c r="AK18" s="43"/>
      <c r="AL18" s="43"/>
      <c r="AM18" s="21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>
        <f t="shared" si="2"/>
        <v>0</v>
      </c>
      <c r="BD18" s="44">
        <f t="shared" si="4"/>
        <v>0</v>
      </c>
      <c r="BE18" s="44">
        <f t="shared" si="3"/>
        <v>0</v>
      </c>
      <c r="BF18" s="44">
        <f t="shared" si="5"/>
        <v>0</v>
      </c>
      <c r="BG18" s="44">
        <f t="shared" si="6"/>
        <v>0</v>
      </c>
      <c r="BH18" s="44">
        <f t="shared" si="7"/>
        <v>0</v>
      </c>
      <c r="BI18" s="44">
        <f t="shared" si="8"/>
        <v>0</v>
      </c>
      <c r="BJ18" s="31"/>
    </row>
    <row r="19" spans="1:62" s="3" customFormat="1" ht="25.5">
      <c r="A19" s="42"/>
      <c r="B19" s="43"/>
      <c r="C19" s="43">
        <v>7</v>
      </c>
      <c r="D19" s="57" t="s">
        <v>45</v>
      </c>
      <c r="E19" s="58" t="s">
        <v>34</v>
      </c>
      <c r="F19" s="18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>
        <v>1</v>
      </c>
      <c r="AB19" s="43"/>
      <c r="AC19" s="43"/>
      <c r="AD19" s="43"/>
      <c r="AE19" s="19">
        <v>2</v>
      </c>
      <c r="AF19" s="21"/>
      <c r="AG19" s="21"/>
      <c r="AH19" s="21"/>
      <c r="AI19" s="21">
        <v>1</v>
      </c>
      <c r="AJ19" s="21">
        <v>1</v>
      </c>
      <c r="AK19" s="43"/>
      <c r="AL19" s="43"/>
      <c r="AM19" s="43"/>
      <c r="AN19" s="43"/>
      <c r="AO19" s="43"/>
      <c r="AP19" s="43"/>
      <c r="AQ19" s="43"/>
      <c r="AR19" s="43"/>
      <c r="AS19" s="43">
        <v>1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4">
        <f t="shared" si="2"/>
        <v>4</v>
      </c>
      <c r="BD19" s="44">
        <f t="shared" si="4"/>
        <v>1</v>
      </c>
      <c r="BE19" s="44">
        <f t="shared" si="3"/>
        <v>1</v>
      </c>
      <c r="BF19" s="44">
        <f t="shared" si="5"/>
        <v>0</v>
      </c>
      <c r="BG19" s="44">
        <f t="shared" si="6"/>
        <v>5</v>
      </c>
      <c r="BH19" s="44">
        <f t="shared" si="7"/>
        <v>1</v>
      </c>
      <c r="BI19" s="44">
        <f t="shared" si="8"/>
        <v>7</v>
      </c>
      <c r="BJ19" s="31"/>
    </row>
    <row r="20" spans="1:62" s="3" customFormat="1" ht="25.5">
      <c r="A20" s="42"/>
      <c r="B20" s="43"/>
      <c r="C20" s="43">
        <v>8</v>
      </c>
      <c r="D20" s="57" t="s">
        <v>45</v>
      </c>
      <c r="E20" s="58" t="s">
        <v>46</v>
      </c>
      <c r="F20" s="18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19">
        <v>1</v>
      </c>
      <c r="AF20" s="21"/>
      <c r="AG20" s="21"/>
      <c r="AH20" s="21"/>
      <c r="AI20" s="21">
        <v>1</v>
      </c>
      <c r="AJ20" s="21"/>
      <c r="AK20" s="21"/>
      <c r="AL20" s="21"/>
      <c r="AM20" s="21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>
        <f t="shared" si="2"/>
        <v>2</v>
      </c>
      <c r="BD20" s="44">
        <f t="shared" si="4"/>
        <v>0</v>
      </c>
      <c r="BE20" s="44">
        <f t="shared" si="3"/>
        <v>0</v>
      </c>
      <c r="BF20" s="44">
        <f t="shared" si="5"/>
        <v>0</v>
      </c>
      <c r="BG20" s="44">
        <f t="shared" si="6"/>
        <v>2</v>
      </c>
      <c r="BH20" s="44">
        <f t="shared" si="7"/>
        <v>0</v>
      </c>
      <c r="BI20" s="44">
        <f t="shared" si="8"/>
        <v>8</v>
      </c>
      <c r="BJ20" s="31"/>
    </row>
    <row r="21" spans="1:62" s="3" customFormat="1" ht="25.5">
      <c r="A21" s="42"/>
      <c r="B21" s="43"/>
      <c r="C21" s="43">
        <v>9</v>
      </c>
      <c r="D21" s="57" t="s">
        <v>45</v>
      </c>
      <c r="E21" s="58" t="s">
        <v>47</v>
      </c>
      <c r="F21" s="18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19">
        <v>2</v>
      </c>
      <c r="AF21" s="21"/>
      <c r="AG21" s="21"/>
      <c r="AH21" s="21"/>
      <c r="AI21" s="21"/>
      <c r="AJ21" s="21"/>
      <c r="AK21" s="21"/>
      <c r="AL21" s="21"/>
      <c r="AM21" s="43">
        <v>1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>
        <f t="shared" si="2"/>
        <v>3</v>
      </c>
      <c r="BD21" s="44">
        <f t="shared" si="4"/>
        <v>0</v>
      </c>
      <c r="BE21" s="44">
        <f t="shared" si="3"/>
        <v>0</v>
      </c>
      <c r="BF21" s="44">
        <f t="shared" si="5"/>
        <v>0</v>
      </c>
      <c r="BG21" s="44">
        <f t="shared" si="6"/>
        <v>3</v>
      </c>
      <c r="BH21" s="44">
        <f t="shared" si="7"/>
        <v>0</v>
      </c>
      <c r="BI21" s="44">
        <f t="shared" si="8"/>
        <v>9</v>
      </c>
      <c r="BJ21" s="31"/>
    </row>
    <row r="22" spans="1:62" s="3" customFormat="1" ht="25.5">
      <c r="A22" s="42"/>
      <c r="B22" s="43"/>
      <c r="C22" s="43">
        <v>10</v>
      </c>
      <c r="D22" s="57" t="s">
        <v>45</v>
      </c>
      <c r="E22" s="58" t="s">
        <v>35</v>
      </c>
      <c r="F22" s="18"/>
      <c r="G22" s="42"/>
      <c r="H22" s="43"/>
      <c r="I22" s="43">
        <v>2</v>
      </c>
      <c r="J22" s="43"/>
      <c r="K22" s="43"/>
      <c r="L22" s="43"/>
      <c r="M22" s="43">
        <v>1</v>
      </c>
      <c r="N22" s="43"/>
      <c r="O22" s="43"/>
      <c r="P22" s="43">
        <v>2</v>
      </c>
      <c r="Q22" s="43"/>
      <c r="R22" s="43"/>
      <c r="S22" s="43">
        <v>1</v>
      </c>
      <c r="T22" s="43">
        <v>16</v>
      </c>
      <c r="U22" s="43"/>
      <c r="V22" s="43"/>
      <c r="W22" s="43">
        <v>1</v>
      </c>
      <c r="X22" s="43">
        <v>2</v>
      </c>
      <c r="Y22" s="43"/>
      <c r="Z22" s="43"/>
      <c r="AA22" s="43">
        <v>10</v>
      </c>
      <c r="AB22" s="43">
        <v>11</v>
      </c>
      <c r="AC22" s="43"/>
      <c r="AD22" s="43"/>
      <c r="AE22" s="19">
        <v>12</v>
      </c>
      <c r="AF22" s="21">
        <v>4</v>
      </c>
      <c r="AG22" s="21"/>
      <c r="AH22" s="21"/>
      <c r="AI22" s="21">
        <v>4</v>
      </c>
      <c r="AJ22" s="21">
        <v>1</v>
      </c>
      <c r="AK22" s="21"/>
      <c r="AL22" s="21"/>
      <c r="AM22" s="43">
        <v>4</v>
      </c>
      <c r="AN22" s="43"/>
      <c r="AO22" s="43"/>
      <c r="AP22" s="43"/>
      <c r="AQ22" s="43">
        <v>1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4">
        <f t="shared" si="2"/>
        <v>33</v>
      </c>
      <c r="BD22" s="44">
        <f t="shared" si="4"/>
        <v>39</v>
      </c>
      <c r="BE22" s="44">
        <f t="shared" si="3"/>
        <v>0</v>
      </c>
      <c r="BF22" s="44">
        <f t="shared" si="5"/>
        <v>0</v>
      </c>
      <c r="BG22" s="44">
        <f t="shared" si="6"/>
        <v>33</v>
      </c>
      <c r="BH22" s="44">
        <f t="shared" si="7"/>
        <v>39</v>
      </c>
      <c r="BI22" s="44">
        <f t="shared" si="8"/>
        <v>10</v>
      </c>
      <c r="BJ22" s="31"/>
    </row>
    <row r="23" spans="1:62" s="3" customFormat="1" ht="25.5">
      <c r="A23" s="42"/>
      <c r="B23" s="43"/>
      <c r="C23" s="43">
        <v>11</v>
      </c>
      <c r="D23" s="57" t="s">
        <v>48</v>
      </c>
      <c r="E23" s="58" t="s">
        <v>34</v>
      </c>
      <c r="F23" s="18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>
        <v>7</v>
      </c>
      <c r="AB23" s="43">
        <v>7</v>
      </c>
      <c r="AC23" s="43"/>
      <c r="AD23" s="43"/>
      <c r="AE23" s="19">
        <v>11</v>
      </c>
      <c r="AF23" s="21">
        <v>3</v>
      </c>
      <c r="AG23" s="21"/>
      <c r="AH23" s="21"/>
      <c r="AI23" s="21">
        <v>6</v>
      </c>
      <c r="AJ23" s="21">
        <v>2</v>
      </c>
      <c r="AK23" s="21">
        <v>1</v>
      </c>
      <c r="AL23" s="21"/>
      <c r="AM23" s="21">
        <v>3</v>
      </c>
      <c r="AN23" s="43"/>
      <c r="AO23" s="43"/>
      <c r="AP23" s="43"/>
      <c r="AQ23" s="43">
        <v>3</v>
      </c>
      <c r="AR23" s="43"/>
      <c r="AS23" s="43"/>
      <c r="AT23" s="43"/>
      <c r="AU23" s="43">
        <v>5</v>
      </c>
      <c r="AV23" s="43"/>
      <c r="AW23" s="43"/>
      <c r="AX23" s="43"/>
      <c r="AY23" s="43"/>
      <c r="AZ23" s="43"/>
      <c r="BA23" s="43"/>
      <c r="BB23" s="43"/>
      <c r="BC23" s="44">
        <f t="shared" si="2"/>
        <v>35</v>
      </c>
      <c r="BD23" s="44">
        <f t="shared" si="4"/>
        <v>12</v>
      </c>
      <c r="BE23" s="44">
        <f t="shared" si="3"/>
        <v>1</v>
      </c>
      <c r="BF23" s="44">
        <f t="shared" si="5"/>
        <v>0</v>
      </c>
      <c r="BG23" s="44">
        <f t="shared" si="6"/>
        <v>36</v>
      </c>
      <c r="BH23" s="44">
        <f t="shared" si="7"/>
        <v>12</v>
      </c>
      <c r="BI23" s="44">
        <f t="shared" si="8"/>
        <v>11</v>
      </c>
      <c r="BJ23" s="31"/>
    </row>
    <row r="24" spans="1:62" s="3" customFormat="1" ht="25.5">
      <c r="A24" s="42"/>
      <c r="B24" s="43"/>
      <c r="C24" s="43">
        <v>12</v>
      </c>
      <c r="D24" s="57" t="s">
        <v>48</v>
      </c>
      <c r="E24" s="58" t="s">
        <v>46</v>
      </c>
      <c r="F24" s="18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>
        <v>1</v>
      </c>
      <c r="X24" s="43">
        <v>1</v>
      </c>
      <c r="Y24" s="43"/>
      <c r="Z24" s="43"/>
      <c r="AA24" s="43">
        <v>4</v>
      </c>
      <c r="AB24" s="43">
        <v>7</v>
      </c>
      <c r="AC24" s="43"/>
      <c r="AD24" s="43"/>
      <c r="AE24" s="19">
        <v>3</v>
      </c>
      <c r="AF24" s="21">
        <v>2</v>
      </c>
      <c r="AG24" s="21"/>
      <c r="AH24" s="21"/>
      <c r="AI24" s="21">
        <v>3</v>
      </c>
      <c r="AJ24" s="21"/>
      <c r="AK24" s="21"/>
      <c r="AL24" s="43"/>
      <c r="AM24" s="21">
        <v>1</v>
      </c>
      <c r="AN24" s="43"/>
      <c r="AO24" s="43"/>
      <c r="AP24" s="43"/>
      <c r="AQ24" s="43">
        <v>2</v>
      </c>
      <c r="AR24" s="43"/>
      <c r="AS24" s="43"/>
      <c r="AT24" s="43"/>
      <c r="AU24" s="43">
        <v>1</v>
      </c>
      <c r="AV24" s="43"/>
      <c r="AW24" s="43"/>
      <c r="AX24" s="43"/>
      <c r="AY24" s="43"/>
      <c r="AZ24" s="43"/>
      <c r="BA24" s="43"/>
      <c r="BB24" s="43"/>
      <c r="BC24" s="44">
        <f t="shared" si="2"/>
        <v>15</v>
      </c>
      <c r="BD24" s="44">
        <f t="shared" si="4"/>
        <v>10</v>
      </c>
      <c r="BE24" s="44">
        <f t="shared" si="3"/>
        <v>0</v>
      </c>
      <c r="BF24" s="44">
        <f t="shared" si="5"/>
        <v>0</v>
      </c>
      <c r="BG24" s="44">
        <f t="shared" si="6"/>
        <v>15</v>
      </c>
      <c r="BH24" s="44">
        <f t="shared" si="7"/>
        <v>10</v>
      </c>
      <c r="BI24" s="44">
        <f t="shared" si="8"/>
        <v>12</v>
      </c>
      <c r="BJ24" s="31"/>
    </row>
    <row r="25" spans="1:62" s="3" customFormat="1" ht="25.5">
      <c r="A25" s="42"/>
      <c r="B25" s="43"/>
      <c r="C25" s="43">
        <v>13</v>
      </c>
      <c r="D25" s="57" t="s">
        <v>48</v>
      </c>
      <c r="E25" s="58" t="s">
        <v>47</v>
      </c>
      <c r="F25" s="18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>
        <v>2</v>
      </c>
      <c r="U25" s="43"/>
      <c r="V25" s="43"/>
      <c r="W25" s="43"/>
      <c r="X25" s="43"/>
      <c r="Y25" s="43"/>
      <c r="Z25" s="43"/>
      <c r="AA25" s="43">
        <v>13</v>
      </c>
      <c r="AB25" s="43">
        <v>5</v>
      </c>
      <c r="AC25" s="43"/>
      <c r="AD25" s="43"/>
      <c r="AE25" s="19">
        <v>31</v>
      </c>
      <c r="AF25" s="21">
        <v>3</v>
      </c>
      <c r="AG25" s="21"/>
      <c r="AH25" s="21"/>
      <c r="AI25" s="21">
        <v>11</v>
      </c>
      <c r="AJ25" s="21"/>
      <c r="AK25" s="21"/>
      <c r="AL25" s="21"/>
      <c r="AM25" s="21">
        <v>12</v>
      </c>
      <c r="AN25" s="21">
        <v>1</v>
      </c>
      <c r="AO25" s="21"/>
      <c r="AP25" s="43"/>
      <c r="AQ25" s="43">
        <v>5</v>
      </c>
      <c r="AR25" s="43"/>
      <c r="AS25" s="43"/>
      <c r="AT25" s="43"/>
      <c r="AU25" s="43">
        <v>1</v>
      </c>
      <c r="AV25" s="43"/>
      <c r="AW25" s="43"/>
      <c r="AX25" s="43"/>
      <c r="AY25" s="43"/>
      <c r="AZ25" s="43"/>
      <c r="BA25" s="43"/>
      <c r="BB25" s="43"/>
      <c r="BC25" s="44">
        <f t="shared" si="2"/>
        <v>73</v>
      </c>
      <c r="BD25" s="44">
        <f t="shared" si="4"/>
        <v>11</v>
      </c>
      <c r="BE25" s="44">
        <f t="shared" si="3"/>
        <v>0</v>
      </c>
      <c r="BF25" s="44">
        <f t="shared" si="5"/>
        <v>0</v>
      </c>
      <c r="BG25" s="44">
        <f t="shared" si="6"/>
        <v>73</v>
      </c>
      <c r="BH25" s="44">
        <f t="shared" si="7"/>
        <v>11</v>
      </c>
      <c r="BI25" s="44">
        <f t="shared" si="8"/>
        <v>13</v>
      </c>
      <c r="BJ25" s="31"/>
    </row>
    <row r="26" spans="1:62" s="3" customFormat="1" ht="25.5">
      <c r="A26" s="42"/>
      <c r="B26" s="43"/>
      <c r="C26" s="43">
        <v>14</v>
      </c>
      <c r="D26" s="57" t="s">
        <v>48</v>
      </c>
      <c r="E26" s="58" t="s">
        <v>35</v>
      </c>
      <c r="F26" s="18"/>
      <c r="G26" s="42">
        <v>4</v>
      </c>
      <c r="H26" s="43">
        <v>2</v>
      </c>
      <c r="I26" s="43">
        <v>10</v>
      </c>
      <c r="J26" s="43"/>
      <c r="K26" s="43">
        <v>20</v>
      </c>
      <c r="L26" s="43">
        <v>1</v>
      </c>
      <c r="M26" s="43">
        <v>119</v>
      </c>
      <c r="N26" s="43">
        <v>12</v>
      </c>
      <c r="O26" s="43"/>
      <c r="P26" s="43">
        <v>167</v>
      </c>
      <c r="Q26" s="43"/>
      <c r="R26" s="43">
        <v>21</v>
      </c>
      <c r="S26" s="43">
        <v>9</v>
      </c>
      <c r="T26" s="43">
        <v>606</v>
      </c>
      <c r="U26" s="43">
        <v>1</v>
      </c>
      <c r="V26" s="43">
        <v>37</v>
      </c>
      <c r="W26" s="43">
        <v>85</v>
      </c>
      <c r="X26" s="43">
        <v>199</v>
      </c>
      <c r="Y26" s="43"/>
      <c r="Z26" s="43">
        <v>11</v>
      </c>
      <c r="AA26" s="43">
        <v>399</v>
      </c>
      <c r="AB26" s="43">
        <v>477</v>
      </c>
      <c r="AC26" s="43">
        <v>7</v>
      </c>
      <c r="AD26" s="43">
        <v>23</v>
      </c>
      <c r="AE26" s="19">
        <v>718</v>
      </c>
      <c r="AF26" s="21">
        <v>84</v>
      </c>
      <c r="AG26" s="21">
        <v>10</v>
      </c>
      <c r="AH26" s="21">
        <v>6</v>
      </c>
      <c r="AI26" s="21">
        <v>304</v>
      </c>
      <c r="AJ26" s="21">
        <v>36</v>
      </c>
      <c r="AK26" s="21">
        <v>18</v>
      </c>
      <c r="AL26" s="21">
        <v>1</v>
      </c>
      <c r="AM26" s="21">
        <v>98</v>
      </c>
      <c r="AN26" s="21">
        <v>3</v>
      </c>
      <c r="AO26" s="21">
        <v>3</v>
      </c>
      <c r="AP26" s="21">
        <v>2</v>
      </c>
      <c r="AQ26" s="21">
        <v>49</v>
      </c>
      <c r="AR26" s="21">
        <v>1</v>
      </c>
      <c r="AS26" s="21">
        <v>5</v>
      </c>
      <c r="AT26" s="21">
        <v>1</v>
      </c>
      <c r="AU26" s="21">
        <v>31</v>
      </c>
      <c r="AV26" s="43"/>
      <c r="AW26" s="43">
        <v>4</v>
      </c>
      <c r="AX26" s="43"/>
      <c r="AY26" s="43"/>
      <c r="AZ26" s="43"/>
      <c r="BA26" s="43"/>
      <c r="BB26" s="43"/>
      <c r="BC26" s="44">
        <f t="shared" si="2"/>
        <v>1693</v>
      </c>
      <c r="BD26" s="44">
        <f t="shared" si="4"/>
        <v>1726</v>
      </c>
      <c r="BE26" s="44">
        <f t="shared" si="3"/>
        <v>48</v>
      </c>
      <c r="BF26" s="44">
        <f t="shared" si="5"/>
        <v>117</v>
      </c>
      <c r="BG26" s="44">
        <f t="shared" si="6"/>
        <v>1741</v>
      </c>
      <c r="BH26" s="44">
        <f t="shared" si="7"/>
        <v>1843</v>
      </c>
      <c r="BI26" s="44">
        <f t="shared" si="8"/>
        <v>14</v>
      </c>
      <c r="BJ26" s="31"/>
    </row>
    <row r="27" spans="1:62" s="3" customFormat="1" ht="12.75">
      <c r="A27" s="42"/>
      <c r="B27" s="43"/>
      <c r="C27" s="43">
        <v>15</v>
      </c>
      <c r="D27" s="57" t="s">
        <v>49</v>
      </c>
      <c r="E27" s="58" t="s">
        <v>34</v>
      </c>
      <c r="F27" s="18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19"/>
      <c r="AF27" s="21"/>
      <c r="AG27" s="43"/>
      <c r="AH27" s="21"/>
      <c r="AI27" s="21"/>
      <c r="AJ27" s="21"/>
      <c r="AK27" s="43"/>
      <c r="AL27" s="43"/>
      <c r="AM27" s="21"/>
      <c r="AN27" s="43"/>
      <c r="AO27" s="43"/>
      <c r="AP27" s="43"/>
      <c r="AQ27" s="43"/>
      <c r="AR27" s="43"/>
      <c r="AS27" s="43">
        <v>1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4">
        <f t="shared" si="2"/>
        <v>0</v>
      </c>
      <c r="BD27" s="44">
        <f>AZ27+AV27+AR27+AN27+AJ27+AF27+AB27+X27+T27+P27+M27+K27+I27+G27</f>
        <v>0</v>
      </c>
      <c r="BE27" s="44">
        <f>BA27+AW27+AS27+AO27+AK27+AG27+AC27+Y27+U27+Q27</f>
        <v>1</v>
      </c>
      <c r="BF27" s="44">
        <f>BB27+AX27+AT27+AP27+AL27+AH27+AD27+Z27+V27+R27+N27+L27+J27+H27</f>
        <v>0</v>
      </c>
      <c r="BG27" s="44">
        <f>BC27+BE27</f>
        <v>1</v>
      </c>
      <c r="BH27" s="44">
        <f>BD27+BF27</f>
        <v>0</v>
      </c>
      <c r="BI27" s="44">
        <f t="shared" si="8"/>
        <v>15</v>
      </c>
      <c r="BJ27" s="31"/>
    </row>
    <row r="28" spans="1:62" s="4" customFormat="1" ht="12.75">
      <c r="A28" s="45"/>
      <c r="B28" s="46"/>
      <c r="C28" s="46">
        <v>16</v>
      </c>
      <c r="D28" s="60" t="s">
        <v>49</v>
      </c>
      <c r="E28" s="61" t="s">
        <v>35</v>
      </c>
      <c r="F28" s="22"/>
      <c r="G28" s="45"/>
      <c r="H28" s="46"/>
      <c r="I28" s="46"/>
      <c r="J28" s="46"/>
      <c r="K28" s="46"/>
      <c r="L28" s="46"/>
      <c r="M28" s="46">
        <v>1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>
        <v>2</v>
      </c>
      <c r="AC28" s="46"/>
      <c r="AD28" s="46"/>
      <c r="AE28" s="23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4">
        <f t="shared" si="2"/>
        <v>0</v>
      </c>
      <c r="BD28" s="44">
        <f>AZ28+AV28+AR28+AN28+AJ28+AF28+AB28+X28+T28+P28+M28+K28+I28+G28</f>
        <v>3</v>
      </c>
      <c r="BE28" s="44">
        <f>BA28+AW28+AS28+AO28+AK28+AG28+AC28+Y28+U28+Q28</f>
        <v>0</v>
      </c>
      <c r="BF28" s="44">
        <f>BB28+AX28+AT28+AP28+AL28+AH28+AD28+Z28+V28+R28+N28+L28+J28+H28</f>
        <v>0</v>
      </c>
      <c r="BG28" s="44">
        <f>BC28+BE28</f>
        <v>0</v>
      </c>
      <c r="BH28" s="44">
        <f>BD28+BF28</f>
        <v>3</v>
      </c>
      <c r="BI28" s="44">
        <f t="shared" si="8"/>
        <v>16</v>
      </c>
      <c r="BJ28" s="32"/>
    </row>
    <row r="29" spans="1:62" s="3" customFormat="1" ht="12.75">
      <c r="A29" s="42"/>
      <c r="B29" s="43"/>
      <c r="C29" s="43"/>
      <c r="D29" s="57" t="s">
        <v>50</v>
      </c>
      <c r="E29" s="61" t="s">
        <v>34</v>
      </c>
      <c r="F29" s="22"/>
      <c r="G29" s="4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>
        <v>10</v>
      </c>
      <c r="AB29" s="46">
        <v>7</v>
      </c>
      <c r="AC29" s="46"/>
      <c r="AD29" s="46"/>
      <c r="AE29" s="23">
        <v>14</v>
      </c>
      <c r="AF29" s="46">
        <v>3</v>
      </c>
      <c r="AG29" s="46"/>
      <c r="AH29" s="46"/>
      <c r="AI29" s="46">
        <v>8</v>
      </c>
      <c r="AJ29" s="46">
        <v>3</v>
      </c>
      <c r="AK29" s="46">
        <v>1</v>
      </c>
      <c r="AL29" s="46"/>
      <c r="AM29" s="46">
        <v>3</v>
      </c>
      <c r="AN29" s="46"/>
      <c r="AO29" s="46"/>
      <c r="AP29" s="46"/>
      <c r="AQ29" s="46">
        <v>3</v>
      </c>
      <c r="AR29" s="46"/>
      <c r="AS29" s="46">
        <v>2</v>
      </c>
      <c r="AT29" s="46"/>
      <c r="AU29" s="46">
        <v>6</v>
      </c>
      <c r="AV29" s="46"/>
      <c r="AW29" s="46"/>
      <c r="AX29" s="46"/>
      <c r="AY29" s="46"/>
      <c r="AZ29" s="46"/>
      <c r="BA29" s="46"/>
      <c r="BB29" s="46"/>
      <c r="BC29" s="44">
        <f t="shared" si="2"/>
        <v>44</v>
      </c>
      <c r="BD29" s="44">
        <f t="shared" si="4"/>
        <v>13</v>
      </c>
      <c r="BE29" s="44">
        <f aca="true" t="shared" si="9" ref="BE29:BE67">BA29+AW29+AS29+AO29+AK29+AG29+AC29+Y29+U29+Q29</f>
        <v>3</v>
      </c>
      <c r="BF29" s="44">
        <f t="shared" si="5"/>
        <v>0</v>
      </c>
      <c r="BG29" s="44">
        <f t="shared" si="6"/>
        <v>47</v>
      </c>
      <c r="BH29" s="44">
        <f t="shared" si="7"/>
        <v>13</v>
      </c>
      <c r="BI29" s="44">
        <f t="shared" si="8"/>
        <v>0</v>
      </c>
      <c r="BJ29" s="32"/>
    </row>
    <row r="30" spans="1:62" s="3" customFormat="1" ht="12.75">
      <c r="A30" s="42"/>
      <c r="B30" s="43"/>
      <c r="C30" s="43"/>
      <c r="D30" s="57" t="s">
        <v>50</v>
      </c>
      <c r="E30" s="58" t="s">
        <v>46</v>
      </c>
      <c r="F30" s="18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>
        <v>1</v>
      </c>
      <c r="X30" s="43">
        <v>1</v>
      </c>
      <c r="Y30" s="43"/>
      <c r="Z30" s="43"/>
      <c r="AA30" s="43">
        <v>4</v>
      </c>
      <c r="AB30" s="43">
        <v>7</v>
      </c>
      <c r="AC30" s="43"/>
      <c r="AD30" s="43"/>
      <c r="AE30" s="19">
        <v>4</v>
      </c>
      <c r="AF30" s="21">
        <v>2</v>
      </c>
      <c r="AG30" s="21"/>
      <c r="AH30" s="21"/>
      <c r="AI30" s="21">
        <v>4</v>
      </c>
      <c r="AJ30" s="21"/>
      <c r="AK30" s="43"/>
      <c r="AL30" s="43"/>
      <c r="AM30" s="21">
        <v>1</v>
      </c>
      <c r="AN30" s="43"/>
      <c r="AO30" s="43"/>
      <c r="AP30" s="43"/>
      <c r="AQ30" s="43">
        <v>2</v>
      </c>
      <c r="AR30" s="43"/>
      <c r="AS30" s="43"/>
      <c r="AT30" s="43"/>
      <c r="AU30" s="43">
        <v>1</v>
      </c>
      <c r="AV30" s="43"/>
      <c r="AW30" s="43"/>
      <c r="AX30" s="43"/>
      <c r="AY30" s="43"/>
      <c r="AZ30" s="43"/>
      <c r="BA30" s="43"/>
      <c r="BB30" s="43"/>
      <c r="BC30" s="44">
        <f t="shared" si="2"/>
        <v>17</v>
      </c>
      <c r="BD30" s="44">
        <f t="shared" si="4"/>
        <v>10</v>
      </c>
      <c r="BE30" s="44">
        <f t="shared" si="9"/>
        <v>0</v>
      </c>
      <c r="BF30" s="44">
        <f t="shared" si="5"/>
        <v>0</v>
      </c>
      <c r="BG30" s="44">
        <f t="shared" si="6"/>
        <v>17</v>
      </c>
      <c r="BH30" s="44">
        <f t="shared" si="7"/>
        <v>10</v>
      </c>
      <c r="BI30" s="44">
        <f t="shared" si="8"/>
        <v>0</v>
      </c>
      <c r="BJ30" s="31"/>
    </row>
    <row r="31" spans="1:62" s="3" customFormat="1" ht="12.75">
      <c r="A31" s="42"/>
      <c r="B31" s="43"/>
      <c r="C31" s="43"/>
      <c r="D31" s="57" t="s">
        <v>50</v>
      </c>
      <c r="E31" s="58" t="s">
        <v>47</v>
      </c>
      <c r="F31" s="18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2</v>
      </c>
      <c r="U31" s="43"/>
      <c r="V31" s="43"/>
      <c r="W31" s="43"/>
      <c r="X31" s="43"/>
      <c r="Y31" s="43"/>
      <c r="Z31" s="43"/>
      <c r="AA31" s="43">
        <v>13</v>
      </c>
      <c r="AB31" s="43">
        <v>5</v>
      </c>
      <c r="AC31" s="43"/>
      <c r="AD31" s="43"/>
      <c r="AE31" s="19">
        <v>33</v>
      </c>
      <c r="AF31" s="21">
        <v>3</v>
      </c>
      <c r="AG31" s="21"/>
      <c r="AH31" s="21"/>
      <c r="AI31" s="21">
        <v>11</v>
      </c>
      <c r="AJ31" s="21"/>
      <c r="AK31" s="43"/>
      <c r="AL31" s="43"/>
      <c r="AM31" s="21">
        <v>13</v>
      </c>
      <c r="AN31" s="43">
        <v>1</v>
      </c>
      <c r="AO31" s="43"/>
      <c r="AP31" s="43"/>
      <c r="AQ31" s="43">
        <v>5</v>
      </c>
      <c r="AR31" s="43"/>
      <c r="AS31" s="43"/>
      <c r="AT31" s="43"/>
      <c r="AU31" s="43">
        <v>1</v>
      </c>
      <c r="AV31" s="43"/>
      <c r="AW31" s="43"/>
      <c r="AX31" s="43"/>
      <c r="AY31" s="43"/>
      <c r="AZ31" s="43"/>
      <c r="BA31" s="43"/>
      <c r="BB31" s="43"/>
      <c r="BC31" s="44">
        <f t="shared" si="2"/>
        <v>76</v>
      </c>
      <c r="BD31" s="44">
        <f t="shared" si="4"/>
        <v>11</v>
      </c>
      <c r="BE31" s="44">
        <f t="shared" si="9"/>
        <v>0</v>
      </c>
      <c r="BF31" s="44">
        <f t="shared" si="5"/>
        <v>0</v>
      </c>
      <c r="BG31" s="44">
        <f t="shared" si="6"/>
        <v>76</v>
      </c>
      <c r="BH31" s="44">
        <f t="shared" si="7"/>
        <v>11</v>
      </c>
      <c r="BI31" s="44">
        <f t="shared" si="8"/>
        <v>0</v>
      </c>
      <c r="BJ31" s="31"/>
    </row>
    <row r="32" spans="1:62" s="3" customFormat="1" ht="12.75">
      <c r="A32" s="42"/>
      <c r="B32" s="43"/>
      <c r="C32" s="43"/>
      <c r="D32" s="57" t="s">
        <v>50</v>
      </c>
      <c r="E32" s="58" t="s">
        <v>35</v>
      </c>
      <c r="F32" s="18"/>
      <c r="G32" s="42">
        <v>4</v>
      </c>
      <c r="H32" s="43">
        <v>2</v>
      </c>
      <c r="I32" s="43">
        <v>13</v>
      </c>
      <c r="J32" s="43"/>
      <c r="K32" s="43">
        <v>23</v>
      </c>
      <c r="L32" s="43">
        <v>1</v>
      </c>
      <c r="M32" s="43">
        <v>125</v>
      </c>
      <c r="N32" s="43">
        <v>12</v>
      </c>
      <c r="O32" s="43"/>
      <c r="P32" s="43">
        <v>169</v>
      </c>
      <c r="Q32" s="43"/>
      <c r="R32" s="43">
        <v>21</v>
      </c>
      <c r="S32" s="43">
        <v>10</v>
      </c>
      <c r="T32" s="43">
        <v>633</v>
      </c>
      <c r="U32" s="43">
        <v>1</v>
      </c>
      <c r="V32" s="43">
        <v>37</v>
      </c>
      <c r="W32" s="43">
        <v>36</v>
      </c>
      <c r="X32" s="43">
        <v>203</v>
      </c>
      <c r="Y32" s="43"/>
      <c r="Z32" s="43">
        <v>11</v>
      </c>
      <c r="AA32" s="43">
        <v>415</v>
      </c>
      <c r="AB32" s="43">
        <v>491</v>
      </c>
      <c r="AC32" s="43">
        <v>7</v>
      </c>
      <c r="AD32" s="43">
        <v>23</v>
      </c>
      <c r="AE32" s="19">
        <v>794</v>
      </c>
      <c r="AF32" s="21">
        <v>90</v>
      </c>
      <c r="AG32" s="21">
        <v>10</v>
      </c>
      <c r="AH32" s="21">
        <v>6</v>
      </c>
      <c r="AI32" s="21">
        <v>310</v>
      </c>
      <c r="AJ32" s="21">
        <v>37</v>
      </c>
      <c r="AK32" s="21">
        <v>18</v>
      </c>
      <c r="AL32" s="21">
        <v>1</v>
      </c>
      <c r="AM32" s="21">
        <v>102</v>
      </c>
      <c r="AN32" s="21">
        <v>3</v>
      </c>
      <c r="AO32" s="21">
        <v>3</v>
      </c>
      <c r="AP32" s="21">
        <v>2</v>
      </c>
      <c r="AQ32" s="21">
        <v>51</v>
      </c>
      <c r="AR32" s="21">
        <v>1</v>
      </c>
      <c r="AS32" s="21">
        <v>5</v>
      </c>
      <c r="AT32" s="21">
        <v>1</v>
      </c>
      <c r="AU32" s="21">
        <v>32</v>
      </c>
      <c r="AV32" s="43"/>
      <c r="AW32" s="43">
        <v>4</v>
      </c>
      <c r="AX32" s="43"/>
      <c r="AY32" s="43"/>
      <c r="AZ32" s="43"/>
      <c r="BA32" s="43"/>
      <c r="BB32" s="43"/>
      <c r="BC32" s="44">
        <f t="shared" si="2"/>
        <v>1750</v>
      </c>
      <c r="BD32" s="44">
        <f t="shared" si="4"/>
        <v>1792</v>
      </c>
      <c r="BE32" s="44">
        <f t="shared" si="9"/>
        <v>48</v>
      </c>
      <c r="BF32" s="44">
        <f t="shared" si="5"/>
        <v>117</v>
      </c>
      <c r="BG32" s="44">
        <f t="shared" si="6"/>
        <v>1798</v>
      </c>
      <c r="BH32" s="44">
        <f t="shared" si="7"/>
        <v>1909</v>
      </c>
      <c r="BI32" s="44">
        <f t="shared" si="8"/>
        <v>0</v>
      </c>
      <c r="BJ32" s="31"/>
    </row>
    <row r="33" spans="1:62" s="10" customFormat="1" ht="12.75">
      <c r="A33" s="47"/>
      <c r="B33" s="21"/>
      <c r="C33" s="21"/>
      <c r="D33" s="51" t="s">
        <v>51</v>
      </c>
      <c r="E33" s="62"/>
      <c r="F33" s="24"/>
      <c r="G33" s="47">
        <f>G29+G30+G31+G32</f>
        <v>4</v>
      </c>
      <c r="H33" s="21">
        <f aca="true" t="shared" si="10" ref="H33:BB33">H29+H30+H31+H32</f>
        <v>2</v>
      </c>
      <c r="I33" s="21">
        <f t="shared" si="10"/>
        <v>13</v>
      </c>
      <c r="J33" s="21">
        <f t="shared" si="10"/>
        <v>0</v>
      </c>
      <c r="K33" s="21">
        <f t="shared" si="10"/>
        <v>23</v>
      </c>
      <c r="L33" s="21">
        <f t="shared" si="10"/>
        <v>1</v>
      </c>
      <c r="M33" s="21">
        <f t="shared" si="10"/>
        <v>125</v>
      </c>
      <c r="N33" s="21">
        <f t="shared" si="10"/>
        <v>12</v>
      </c>
      <c r="O33" s="21">
        <f t="shared" si="10"/>
        <v>0</v>
      </c>
      <c r="P33" s="21">
        <f t="shared" si="10"/>
        <v>169</v>
      </c>
      <c r="Q33" s="21">
        <f t="shared" si="10"/>
        <v>0</v>
      </c>
      <c r="R33" s="21">
        <f t="shared" si="10"/>
        <v>21</v>
      </c>
      <c r="S33" s="21">
        <f t="shared" si="10"/>
        <v>10</v>
      </c>
      <c r="T33" s="21">
        <f t="shared" si="10"/>
        <v>635</v>
      </c>
      <c r="U33" s="21">
        <f t="shared" si="10"/>
        <v>1</v>
      </c>
      <c r="V33" s="21">
        <f t="shared" si="10"/>
        <v>37</v>
      </c>
      <c r="W33" s="21">
        <f t="shared" si="10"/>
        <v>37</v>
      </c>
      <c r="X33" s="21">
        <f t="shared" si="10"/>
        <v>204</v>
      </c>
      <c r="Y33" s="21">
        <f t="shared" si="10"/>
        <v>0</v>
      </c>
      <c r="Z33" s="21">
        <f t="shared" si="10"/>
        <v>11</v>
      </c>
      <c r="AA33" s="21">
        <f t="shared" si="10"/>
        <v>442</v>
      </c>
      <c r="AB33" s="21">
        <f t="shared" si="10"/>
        <v>510</v>
      </c>
      <c r="AC33" s="21">
        <f t="shared" si="10"/>
        <v>7</v>
      </c>
      <c r="AD33" s="21">
        <f t="shared" si="10"/>
        <v>23</v>
      </c>
      <c r="AE33" s="21">
        <f t="shared" si="10"/>
        <v>845</v>
      </c>
      <c r="AF33" s="21">
        <f t="shared" si="10"/>
        <v>98</v>
      </c>
      <c r="AG33" s="21">
        <f t="shared" si="10"/>
        <v>10</v>
      </c>
      <c r="AH33" s="21">
        <f t="shared" si="10"/>
        <v>6</v>
      </c>
      <c r="AI33" s="21">
        <f t="shared" si="10"/>
        <v>333</v>
      </c>
      <c r="AJ33" s="21">
        <f t="shared" si="10"/>
        <v>40</v>
      </c>
      <c r="AK33" s="21">
        <f t="shared" si="10"/>
        <v>19</v>
      </c>
      <c r="AL33" s="21">
        <f t="shared" si="10"/>
        <v>1</v>
      </c>
      <c r="AM33" s="21">
        <f t="shared" si="10"/>
        <v>119</v>
      </c>
      <c r="AN33" s="21">
        <f t="shared" si="10"/>
        <v>4</v>
      </c>
      <c r="AO33" s="21">
        <f t="shared" si="10"/>
        <v>3</v>
      </c>
      <c r="AP33" s="21">
        <f t="shared" si="10"/>
        <v>2</v>
      </c>
      <c r="AQ33" s="21">
        <f t="shared" si="10"/>
        <v>61</v>
      </c>
      <c r="AR33" s="21">
        <f t="shared" si="10"/>
        <v>1</v>
      </c>
      <c r="AS33" s="21">
        <f t="shared" si="10"/>
        <v>7</v>
      </c>
      <c r="AT33" s="21">
        <f t="shared" si="10"/>
        <v>1</v>
      </c>
      <c r="AU33" s="21">
        <f t="shared" si="10"/>
        <v>40</v>
      </c>
      <c r="AV33" s="21">
        <f t="shared" si="10"/>
        <v>0</v>
      </c>
      <c r="AW33" s="21">
        <f t="shared" si="10"/>
        <v>4</v>
      </c>
      <c r="AX33" s="21">
        <f t="shared" si="10"/>
        <v>0</v>
      </c>
      <c r="AY33" s="21">
        <f t="shared" si="10"/>
        <v>0</v>
      </c>
      <c r="AZ33" s="21">
        <f t="shared" si="10"/>
        <v>0</v>
      </c>
      <c r="BA33" s="21">
        <f t="shared" si="10"/>
        <v>0</v>
      </c>
      <c r="BB33" s="21">
        <f t="shared" si="10"/>
        <v>0</v>
      </c>
      <c r="BC33" s="44">
        <f t="shared" si="2"/>
        <v>1887</v>
      </c>
      <c r="BD33" s="44">
        <f t="shared" si="4"/>
        <v>1826</v>
      </c>
      <c r="BE33" s="44">
        <f t="shared" si="9"/>
        <v>51</v>
      </c>
      <c r="BF33" s="44">
        <f t="shared" si="5"/>
        <v>117</v>
      </c>
      <c r="BG33" s="44">
        <f t="shared" si="6"/>
        <v>1938</v>
      </c>
      <c r="BH33" s="44">
        <f t="shared" si="7"/>
        <v>1943</v>
      </c>
      <c r="BI33" s="44">
        <f t="shared" si="8"/>
        <v>0</v>
      </c>
      <c r="BJ33" s="33"/>
    </row>
    <row r="34" spans="1:62" s="3" customFormat="1" ht="38.25">
      <c r="A34" s="42" t="s">
        <v>52</v>
      </c>
      <c r="B34" s="43"/>
      <c r="C34" s="43"/>
      <c r="D34" s="57" t="s">
        <v>53</v>
      </c>
      <c r="E34" s="58"/>
      <c r="F34" s="18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19"/>
      <c r="AF34" s="21"/>
      <c r="AG34" s="21"/>
      <c r="AH34" s="21"/>
      <c r="AI34" s="21"/>
      <c r="AJ34" s="21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>
        <f t="shared" si="2"/>
        <v>0</v>
      </c>
      <c r="BD34" s="44">
        <f t="shared" si="4"/>
        <v>0</v>
      </c>
      <c r="BE34" s="44">
        <f t="shared" si="9"/>
        <v>0</v>
      </c>
      <c r="BF34" s="44">
        <f t="shared" si="5"/>
        <v>0</v>
      </c>
      <c r="BG34" s="44">
        <f t="shared" si="6"/>
        <v>0</v>
      </c>
      <c r="BH34" s="44">
        <f t="shared" si="7"/>
        <v>0</v>
      </c>
      <c r="BI34" s="44">
        <f t="shared" si="8"/>
        <v>0</v>
      </c>
      <c r="BJ34" s="31"/>
    </row>
    <row r="35" spans="1:62" s="3" customFormat="1" ht="25.5">
      <c r="A35" s="42"/>
      <c r="B35" s="43" t="s">
        <v>31</v>
      </c>
      <c r="C35" s="43"/>
      <c r="D35" s="57" t="s">
        <v>54</v>
      </c>
      <c r="E35" s="58"/>
      <c r="F35" s="18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19"/>
      <c r="AF35" s="21"/>
      <c r="AG35" s="21"/>
      <c r="AH35" s="43"/>
      <c r="AI35" s="21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>
        <f t="shared" si="2"/>
        <v>0</v>
      </c>
      <c r="BD35" s="44">
        <f t="shared" si="4"/>
        <v>0</v>
      </c>
      <c r="BE35" s="44">
        <f t="shared" si="9"/>
        <v>0</v>
      </c>
      <c r="BF35" s="44">
        <f t="shared" si="5"/>
        <v>0</v>
      </c>
      <c r="BG35" s="44">
        <f t="shared" si="6"/>
        <v>0</v>
      </c>
      <c r="BH35" s="44">
        <f t="shared" si="7"/>
        <v>0</v>
      </c>
      <c r="BI35" s="44">
        <f t="shared" si="8"/>
        <v>0</v>
      </c>
      <c r="BJ35" s="31"/>
    </row>
    <row r="36" spans="1:62" s="3" customFormat="1" ht="12.75">
      <c r="A36" s="42"/>
      <c r="B36" s="43"/>
      <c r="C36" s="43">
        <v>17</v>
      </c>
      <c r="D36" s="57" t="s">
        <v>55</v>
      </c>
      <c r="E36" s="58" t="s">
        <v>34</v>
      </c>
      <c r="F36" s="18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>
        <v>2</v>
      </c>
      <c r="AB36" s="43">
        <v>1</v>
      </c>
      <c r="AC36" s="43"/>
      <c r="AD36" s="43"/>
      <c r="AE36" s="19">
        <v>1</v>
      </c>
      <c r="AF36" s="21"/>
      <c r="AG36" s="21"/>
      <c r="AH36" s="43"/>
      <c r="AI36" s="21">
        <v>4</v>
      </c>
      <c r="AJ36" s="43"/>
      <c r="AK36" s="43"/>
      <c r="AL36" s="43"/>
      <c r="AM36" s="43"/>
      <c r="AN36" s="43"/>
      <c r="AO36" s="43"/>
      <c r="AP36" s="43"/>
      <c r="AQ36" s="43">
        <v>1</v>
      </c>
      <c r="AR36" s="43"/>
      <c r="AS36" s="43"/>
      <c r="AT36" s="43"/>
      <c r="AU36" s="43">
        <v>1</v>
      </c>
      <c r="AV36" s="43"/>
      <c r="AW36" s="43"/>
      <c r="AX36" s="43"/>
      <c r="AY36" s="43"/>
      <c r="AZ36" s="43"/>
      <c r="BA36" s="43"/>
      <c r="BB36" s="43"/>
      <c r="BC36" s="44">
        <f t="shared" si="2"/>
        <v>9</v>
      </c>
      <c r="BD36" s="44">
        <f t="shared" si="4"/>
        <v>1</v>
      </c>
      <c r="BE36" s="44">
        <f t="shared" si="9"/>
        <v>0</v>
      </c>
      <c r="BF36" s="44">
        <f t="shared" si="5"/>
        <v>0</v>
      </c>
      <c r="BG36" s="44">
        <f t="shared" si="6"/>
        <v>9</v>
      </c>
      <c r="BH36" s="44">
        <f t="shared" si="7"/>
        <v>1</v>
      </c>
      <c r="BI36" s="44">
        <f t="shared" si="8"/>
        <v>17</v>
      </c>
      <c r="BJ36" s="34"/>
    </row>
    <row r="37" spans="1:62" s="3" customFormat="1" ht="12.75">
      <c r="A37" s="42"/>
      <c r="B37" s="43"/>
      <c r="C37" s="43">
        <v>18</v>
      </c>
      <c r="D37" s="57" t="s">
        <v>55</v>
      </c>
      <c r="E37" s="58" t="s">
        <v>35</v>
      </c>
      <c r="F37" s="18"/>
      <c r="G37" s="42"/>
      <c r="H37" s="43"/>
      <c r="I37" s="43">
        <v>1</v>
      </c>
      <c r="J37" s="43"/>
      <c r="K37" s="43"/>
      <c r="L37" s="43"/>
      <c r="M37" s="43">
        <v>4</v>
      </c>
      <c r="N37" s="43"/>
      <c r="O37" s="43"/>
      <c r="P37" s="43">
        <v>10</v>
      </c>
      <c r="Q37" s="43"/>
      <c r="R37" s="43"/>
      <c r="S37" s="43"/>
      <c r="T37" s="43">
        <v>2</v>
      </c>
      <c r="U37" s="43"/>
      <c r="V37" s="43"/>
      <c r="W37" s="43"/>
      <c r="X37" s="43">
        <v>1</v>
      </c>
      <c r="Y37" s="43"/>
      <c r="Z37" s="43"/>
      <c r="AA37" s="43">
        <v>2</v>
      </c>
      <c r="AB37" s="43">
        <v>3</v>
      </c>
      <c r="AC37" s="43"/>
      <c r="AD37" s="43"/>
      <c r="AE37" s="19"/>
      <c r="AF37" s="21"/>
      <c r="AG37" s="21"/>
      <c r="AH37" s="21"/>
      <c r="AI37" s="21"/>
      <c r="AJ37" s="21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>
        <f t="shared" si="2"/>
        <v>2</v>
      </c>
      <c r="BD37" s="44">
        <f t="shared" si="4"/>
        <v>21</v>
      </c>
      <c r="BE37" s="44">
        <f t="shared" si="9"/>
        <v>0</v>
      </c>
      <c r="BF37" s="44">
        <f t="shared" si="5"/>
        <v>0</v>
      </c>
      <c r="BG37" s="44">
        <f t="shared" si="6"/>
        <v>2</v>
      </c>
      <c r="BH37" s="44">
        <f t="shared" si="7"/>
        <v>21</v>
      </c>
      <c r="BI37" s="44">
        <f t="shared" si="8"/>
        <v>18</v>
      </c>
      <c r="BJ37" s="31"/>
    </row>
    <row r="38" spans="1:62" s="3" customFormat="1" ht="12.75">
      <c r="A38" s="42"/>
      <c r="B38" s="43"/>
      <c r="C38" s="43">
        <v>19</v>
      </c>
      <c r="D38" s="57" t="s">
        <v>56</v>
      </c>
      <c r="E38" s="58" t="s">
        <v>34</v>
      </c>
      <c r="F38" s="18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3</v>
      </c>
      <c r="AC38" s="43"/>
      <c r="AD38" s="43"/>
      <c r="AE38" s="19">
        <v>3</v>
      </c>
      <c r="AF38" s="21"/>
      <c r="AG38" s="21"/>
      <c r="AH38" s="43"/>
      <c r="AI38" s="21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4">
        <f t="shared" si="2"/>
        <v>3</v>
      </c>
      <c r="BD38" s="44">
        <f t="shared" si="4"/>
        <v>3</v>
      </c>
      <c r="BE38" s="44">
        <f t="shared" si="9"/>
        <v>0</v>
      </c>
      <c r="BF38" s="44">
        <f t="shared" si="5"/>
        <v>0</v>
      </c>
      <c r="BG38" s="44">
        <f t="shared" si="6"/>
        <v>3</v>
      </c>
      <c r="BH38" s="44">
        <f t="shared" si="7"/>
        <v>3</v>
      </c>
      <c r="BI38" s="44">
        <f t="shared" si="8"/>
        <v>19</v>
      </c>
      <c r="BJ38" s="31"/>
    </row>
    <row r="39" spans="1:62" s="3" customFormat="1" ht="12.75">
      <c r="A39" s="42"/>
      <c r="B39" s="43"/>
      <c r="C39" s="43">
        <v>20</v>
      </c>
      <c r="D39" s="57" t="s">
        <v>56</v>
      </c>
      <c r="E39" s="58" t="s">
        <v>47</v>
      </c>
      <c r="F39" s="18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>
        <v>1</v>
      </c>
      <c r="U39" s="43"/>
      <c r="V39" s="43"/>
      <c r="W39" s="43"/>
      <c r="X39" s="43"/>
      <c r="Y39" s="43"/>
      <c r="Z39" s="43"/>
      <c r="AA39" s="43">
        <v>1</v>
      </c>
      <c r="AB39" s="43"/>
      <c r="AC39" s="43"/>
      <c r="AD39" s="43"/>
      <c r="AE39" s="19">
        <v>1</v>
      </c>
      <c r="AF39" s="21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>
        <f t="shared" si="2"/>
        <v>2</v>
      </c>
      <c r="BD39" s="44">
        <f>AZ39+AV39+AR39+AN39+AJ39+AF39+AB39+X39+T39+P39+M39+K39+I39+G39</f>
        <v>1</v>
      </c>
      <c r="BE39" s="44">
        <f>BA39+AW39+AS39+AO39+AK39+AG39+AC39+Y39+U39+Q39</f>
        <v>0</v>
      </c>
      <c r="BF39" s="44">
        <f>BB39+AX39+AT39+AP39+AL39+AH39+AD39+Z39+V39+R39+N39+L39+J39+H39</f>
        <v>0</v>
      </c>
      <c r="BG39" s="44">
        <f>BC39+BE39</f>
        <v>2</v>
      </c>
      <c r="BH39" s="44">
        <f>BD39+BF39</f>
        <v>1</v>
      </c>
      <c r="BI39" s="44">
        <f t="shared" si="8"/>
        <v>20</v>
      </c>
      <c r="BJ39" s="31"/>
    </row>
    <row r="40" spans="1:160" s="3" customFormat="1" ht="12.75">
      <c r="A40" s="47"/>
      <c r="B40" s="21"/>
      <c r="C40" s="21">
        <v>21</v>
      </c>
      <c r="D40" s="51" t="s">
        <v>56</v>
      </c>
      <c r="E40" s="62" t="s">
        <v>35</v>
      </c>
      <c r="F40" s="24"/>
      <c r="G40" s="47"/>
      <c r="H40" s="21"/>
      <c r="I40" s="21"/>
      <c r="J40" s="21"/>
      <c r="K40" s="21">
        <v>2</v>
      </c>
      <c r="L40" s="21"/>
      <c r="M40" s="21">
        <v>24</v>
      </c>
      <c r="N40" s="21"/>
      <c r="O40" s="21"/>
      <c r="P40" s="21">
        <v>16</v>
      </c>
      <c r="Q40" s="21"/>
      <c r="R40" s="21"/>
      <c r="S40" s="21">
        <v>1</v>
      </c>
      <c r="T40" s="21">
        <v>2</v>
      </c>
      <c r="U40" s="21"/>
      <c r="V40" s="21"/>
      <c r="W40" s="21"/>
      <c r="X40" s="21"/>
      <c r="Y40" s="21"/>
      <c r="Z40" s="21"/>
      <c r="AA40" s="21">
        <v>1</v>
      </c>
      <c r="AB40" s="21">
        <v>1</v>
      </c>
      <c r="AC40" s="21"/>
      <c r="AD40" s="21"/>
      <c r="AE40" s="25">
        <v>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44">
        <f aca="true" t="shared" si="11" ref="BC40:BC71">AY40+AU40+AQ40+AM40+AI40+AE40+AA40+W40+S40+O40</f>
        <v>4</v>
      </c>
      <c r="BD40" s="44">
        <f>AZ40+AV40+AR40+AN40+AJ40+AF40+AB40+X40+T40+P40+M40+K40+I40+G40</f>
        <v>45</v>
      </c>
      <c r="BE40" s="44">
        <f>BA40+AW40+AS40+AO40+AK40+AG40+AC40+Y40+U40+Q40</f>
        <v>0</v>
      </c>
      <c r="BF40" s="44">
        <f>BB40+AX40+AT40+AP40+AL40+AH40+AD40+Z40+V40+R40+N40+L40+J40+H40</f>
        <v>0</v>
      </c>
      <c r="BG40" s="44">
        <f>BC40+BE40</f>
        <v>4</v>
      </c>
      <c r="BH40" s="44">
        <f>BD40+BF40</f>
        <v>45</v>
      </c>
      <c r="BI40" s="48">
        <f t="shared" si="8"/>
        <v>21</v>
      </c>
      <c r="BJ40" s="3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62" s="3" customFormat="1" ht="12.75">
      <c r="A41" s="42"/>
      <c r="B41" s="43"/>
      <c r="C41" s="21">
        <v>22</v>
      </c>
      <c r="D41" s="57" t="s">
        <v>57</v>
      </c>
      <c r="E41" s="63" t="s">
        <v>47</v>
      </c>
      <c r="F41" s="26"/>
      <c r="G41" s="42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7">
        <v>1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4">
        <f t="shared" si="11"/>
        <v>1</v>
      </c>
      <c r="BD41" s="44">
        <f t="shared" si="4"/>
        <v>0</v>
      </c>
      <c r="BE41" s="44">
        <f t="shared" si="9"/>
        <v>0</v>
      </c>
      <c r="BF41" s="44">
        <f t="shared" si="5"/>
        <v>0</v>
      </c>
      <c r="BG41" s="44">
        <f t="shared" si="6"/>
        <v>1</v>
      </c>
      <c r="BH41" s="44">
        <f t="shared" si="7"/>
        <v>0</v>
      </c>
      <c r="BI41" s="44">
        <f t="shared" si="8"/>
        <v>22</v>
      </c>
      <c r="BJ41" s="36"/>
    </row>
    <row r="42" spans="1:62" s="3" customFormat="1" ht="12.75">
      <c r="A42" s="42"/>
      <c r="B42" s="43"/>
      <c r="C42" s="21">
        <v>23</v>
      </c>
      <c r="D42" s="57" t="s">
        <v>57</v>
      </c>
      <c r="E42" s="62" t="s">
        <v>35</v>
      </c>
      <c r="F42" s="24"/>
      <c r="G42" s="42"/>
      <c r="H42" s="43"/>
      <c r="I42" s="43">
        <v>1</v>
      </c>
      <c r="J42" s="43"/>
      <c r="K42" s="43">
        <v>6</v>
      </c>
      <c r="L42" s="43"/>
      <c r="M42" s="43">
        <v>8</v>
      </c>
      <c r="N42" s="21"/>
      <c r="O42" s="43"/>
      <c r="P42" s="21">
        <v>6</v>
      </c>
      <c r="Q42" s="43"/>
      <c r="R42" s="21"/>
      <c r="S42" s="43"/>
      <c r="T42" s="21">
        <v>12</v>
      </c>
      <c r="U42" s="43"/>
      <c r="V42" s="21"/>
      <c r="W42" s="43">
        <v>1</v>
      </c>
      <c r="X42" s="43">
        <v>1</v>
      </c>
      <c r="Y42" s="21"/>
      <c r="Z42" s="21"/>
      <c r="AA42" s="21">
        <v>2</v>
      </c>
      <c r="AB42" s="21">
        <v>3</v>
      </c>
      <c r="AC42" s="21"/>
      <c r="AD42" s="21"/>
      <c r="AE42" s="19">
        <v>3</v>
      </c>
      <c r="AF42" s="21"/>
      <c r="AG42" s="21"/>
      <c r="AH42" s="21"/>
      <c r="AI42" s="21"/>
      <c r="AJ42" s="21"/>
      <c r="AK42" s="21"/>
      <c r="AL42" s="21"/>
      <c r="AM42" s="43"/>
      <c r="AN42" s="43"/>
      <c r="AO42" s="21"/>
      <c r="AP42" s="21"/>
      <c r="AQ42" s="21"/>
      <c r="AR42" s="21"/>
      <c r="AS42" s="21"/>
      <c r="AT42" s="21"/>
      <c r="AU42" s="21"/>
      <c r="AV42" s="43"/>
      <c r="AW42" s="21"/>
      <c r="AX42" s="21"/>
      <c r="AY42" s="43"/>
      <c r="AZ42" s="43"/>
      <c r="BA42" s="43"/>
      <c r="BB42" s="43"/>
      <c r="BC42" s="44">
        <f t="shared" si="11"/>
        <v>6</v>
      </c>
      <c r="BD42" s="44">
        <f t="shared" si="4"/>
        <v>37</v>
      </c>
      <c r="BE42" s="44">
        <f t="shared" si="9"/>
        <v>0</v>
      </c>
      <c r="BF42" s="44">
        <f t="shared" si="5"/>
        <v>0</v>
      </c>
      <c r="BG42" s="44">
        <f t="shared" si="6"/>
        <v>6</v>
      </c>
      <c r="BH42" s="44">
        <f t="shared" si="7"/>
        <v>37</v>
      </c>
      <c r="BI42" s="44">
        <f t="shared" si="8"/>
        <v>23</v>
      </c>
      <c r="BJ42" s="31"/>
    </row>
    <row r="43" spans="1:62" s="3" customFormat="1" ht="25.5">
      <c r="A43" s="42"/>
      <c r="B43" s="43" t="s">
        <v>58</v>
      </c>
      <c r="C43" s="21"/>
      <c r="D43" s="57" t="s">
        <v>59</v>
      </c>
      <c r="E43" s="61"/>
      <c r="F43" s="22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19"/>
      <c r="AF43" s="21"/>
      <c r="AG43" s="21"/>
      <c r="AH43" s="43"/>
      <c r="AI43" s="21"/>
      <c r="AJ43" s="21"/>
      <c r="AK43" s="21"/>
      <c r="AL43" s="43"/>
      <c r="AM43" s="43"/>
      <c r="AN43" s="43"/>
      <c r="AO43" s="43"/>
      <c r="AP43" s="43"/>
      <c r="AQ43" s="2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>
        <f t="shared" si="11"/>
        <v>0</v>
      </c>
      <c r="BD43" s="44">
        <f t="shared" si="4"/>
        <v>0</v>
      </c>
      <c r="BE43" s="44">
        <f t="shared" si="9"/>
        <v>0</v>
      </c>
      <c r="BF43" s="44">
        <f t="shared" si="5"/>
        <v>0</v>
      </c>
      <c r="BG43" s="44">
        <f t="shared" si="6"/>
        <v>0</v>
      </c>
      <c r="BH43" s="44">
        <f t="shared" si="7"/>
        <v>0</v>
      </c>
      <c r="BI43" s="44">
        <f t="shared" si="8"/>
        <v>0</v>
      </c>
      <c r="BJ43" s="31"/>
    </row>
    <row r="44" spans="1:62" s="3" customFormat="1" ht="12.75">
      <c r="A44" s="42"/>
      <c r="B44" s="43"/>
      <c r="C44" s="21">
        <v>24</v>
      </c>
      <c r="D44" s="57" t="s">
        <v>60</v>
      </c>
      <c r="E44" s="61" t="s">
        <v>35</v>
      </c>
      <c r="F44" s="22"/>
      <c r="G44" s="42"/>
      <c r="H44" s="43"/>
      <c r="I44" s="43"/>
      <c r="J44" s="43"/>
      <c r="K44" s="43"/>
      <c r="L44" s="43"/>
      <c r="M44" s="43"/>
      <c r="N44" s="43"/>
      <c r="O44" s="43"/>
      <c r="P44" s="43">
        <v>1</v>
      </c>
      <c r="Q44" s="43"/>
      <c r="R44" s="43"/>
      <c r="S44" s="43"/>
      <c r="T44" s="21">
        <v>4</v>
      </c>
      <c r="U44" s="43"/>
      <c r="V44" s="43"/>
      <c r="W44" s="43"/>
      <c r="X44" s="43"/>
      <c r="Y44" s="43"/>
      <c r="Z44" s="43"/>
      <c r="AA44" s="21"/>
      <c r="AB44" s="21">
        <v>2</v>
      </c>
      <c r="AC44" s="43"/>
      <c r="AD44" s="43"/>
      <c r="AE44" s="19"/>
      <c r="AF44" s="21"/>
      <c r="AG44" s="21"/>
      <c r="AH44" s="43"/>
      <c r="AI44" s="21"/>
      <c r="AJ44" s="21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4">
        <f t="shared" si="11"/>
        <v>0</v>
      </c>
      <c r="BD44" s="44">
        <f t="shared" si="4"/>
        <v>7</v>
      </c>
      <c r="BE44" s="44">
        <f t="shared" si="9"/>
        <v>0</v>
      </c>
      <c r="BF44" s="44">
        <f t="shared" si="5"/>
        <v>0</v>
      </c>
      <c r="BG44" s="44">
        <f t="shared" si="6"/>
        <v>0</v>
      </c>
      <c r="BH44" s="44">
        <f t="shared" si="7"/>
        <v>7</v>
      </c>
      <c r="BI44" s="44">
        <f t="shared" si="8"/>
        <v>24</v>
      </c>
      <c r="BJ44" s="31"/>
    </row>
    <row r="45" spans="1:62" s="3" customFormat="1" ht="12.75">
      <c r="A45" s="42" t="s">
        <v>52</v>
      </c>
      <c r="B45" s="43" t="s">
        <v>36</v>
      </c>
      <c r="C45" s="21"/>
      <c r="D45" s="57" t="s">
        <v>61</v>
      </c>
      <c r="E45" s="61"/>
      <c r="F45" s="22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1"/>
      <c r="U45" s="43"/>
      <c r="V45" s="43"/>
      <c r="W45" s="43"/>
      <c r="X45" s="43"/>
      <c r="Y45" s="43"/>
      <c r="Z45" s="43"/>
      <c r="AA45" s="21"/>
      <c r="AB45" s="21"/>
      <c r="AC45" s="21"/>
      <c r="AD45" s="43"/>
      <c r="AE45" s="19"/>
      <c r="AF45" s="21"/>
      <c r="AG45" s="21"/>
      <c r="AH45" s="21"/>
      <c r="AI45" s="21"/>
      <c r="AJ45" s="21"/>
      <c r="AK45" s="21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>
        <f t="shared" si="11"/>
        <v>0</v>
      </c>
      <c r="BD45" s="44">
        <f t="shared" si="4"/>
        <v>0</v>
      </c>
      <c r="BE45" s="44">
        <f t="shared" si="9"/>
        <v>0</v>
      </c>
      <c r="BF45" s="44">
        <f t="shared" si="5"/>
        <v>0</v>
      </c>
      <c r="BG45" s="44">
        <f t="shared" si="6"/>
        <v>0</v>
      </c>
      <c r="BH45" s="44">
        <f t="shared" si="7"/>
        <v>0</v>
      </c>
      <c r="BI45" s="44">
        <f t="shared" si="8"/>
        <v>0</v>
      </c>
      <c r="BJ45" s="31">
        <v>320074</v>
      </c>
    </row>
    <row r="46" spans="1:62" s="3" customFormat="1" ht="12.75">
      <c r="A46" s="42"/>
      <c r="B46" s="43"/>
      <c r="C46" s="21">
        <v>1</v>
      </c>
      <c r="D46" s="57" t="s">
        <v>62</v>
      </c>
      <c r="E46" s="61" t="s">
        <v>34</v>
      </c>
      <c r="F46" s="22"/>
      <c r="G46" s="4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>
        <v>1</v>
      </c>
      <c r="AC46" s="46"/>
      <c r="AD46" s="46"/>
      <c r="AE46" s="46">
        <v>1</v>
      </c>
      <c r="AF46" s="46">
        <v>1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4">
        <f t="shared" si="11"/>
        <v>1</v>
      </c>
      <c r="BD46" s="44">
        <f t="shared" si="4"/>
        <v>2</v>
      </c>
      <c r="BE46" s="44">
        <f t="shared" si="9"/>
        <v>0</v>
      </c>
      <c r="BF46" s="44">
        <f t="shared" si="5"/>
        <v>0</v>
      </c>
      <c r="BG46" s="44">
        <f t="shared" si="6"/>
        <v>1</v>
      </c>
      <c r="BH46" s="44">
        <f t="shared" si="7"/>
        <v>2</v>
      </c>
      <c r="BI46" s="44">
        <f t="shared" si="8"/>
        <v>1</v>
      </c>
      <c r="BJ46" s="31"/>
    </row>
    <row r="47" spans="1:62" s="3" customFormat="1" ht="12.75">
      <c r="A47" s="42"/>
      <c r="B47" s="43"/>
      <c r="C47" s="21">
        <v>2</v>
      </c>
      <c r="D47" s="57" t="s">
        <v>62</v>
      </c>
      <c r="E47" s="61" t="s">
        <v>35</v>
      </c>
      <c r="F47" s="2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21">
        <v>1</v>
      </c>
      <c r="AB47" s="21"/>
      <c r="AC47" s="21"/>
      <c r="AD47" s="43"/>
      <c r="AE47" s="19"/>
      <c r="AF47" s="21"/>
      <c r="AG47" s="21"/>
      <c r="AH47" s="21"/>
      <c r="AI47" s="21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>
        <f t="shared" si="11"/>
        <v>1</v>
      </c>
      <c r="BD47" s="44">
        <f t="shared" si="4"/>
        <v>0</v>
      </c>
      <c r="BE47" s="44">
        <f t="shared" si="9"/>
        <v>0</v>
      </c>
      <c r="BF47" s="44">
        <f t="shared" si="5"/>
        <v>0</v>
      </c>
      <c r="BG47" s="44">
        <f t="shared" si="6"/>
        <v>1</v>
      </c>
      <c r="BH47" s="44">
        <f t="shared" si="7"/>
        <v>0</v>
      </c>
      <c r="BI47" s="44">
        <f t="shared" si="8"/>
        <v>2</v>
      </c>
      <c r="BJ47" s="31"/>
    </row>
    <row r="48" spans="1:62" s="3" customFormat="1" ht="12.75">
      <c r="A48" s="42"/>
      <c r="B48" s="43"/>
      <c r="C48" s="21"/>
      <c r="D48" s="57" t="s">
        <v>63</v>
      </c>
      <c r="E48" s="61" t="s">
        <v>34</v>
      </c>
      <c r="F48" s="22"/>
      <c r="G48" s="42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21">
        <v>2</v>
      </c>
      <c r="AB48" s="21">
        <v>5</v>
      </c>
      <c r="AC48" s="43"/>
      <c r="AD48" s="43"/>
      <c r="AE48" s="19">
        <v>5</v>
      </c>
      <c r="AF48" s="21">
        <v>1</v>
      </c>
      <c r="AG48" s="21"/>
      <c r="AH48" s="43"/>
      <c r="AI48" s="21">
        <v>4</v>
      </c>
      <c r="AJ48" s="21"/>
      <c r="AK48" s="43"/>
      <c r="AL48" s="43"/>
      <c r="AM48" s="43"/>
      <c r="AN48" s="43"/>
      <c r="AO48" s="43"/>
      <c r="AP48" s="43"/>
      <c r="AQ48" s="43">
        <v>1</v>
      </c>
      <c r="AR48" s="43"/>
      <c r="AS48" s="43"/>
      <c r="AT48" s="43"/>
      <c r="AU48" s="43">
        <v>1</v>
      </c>
      <c r="AV48" s="43"/>
      <c r="AW48" s="43"/>
      <c r="AX48" s="43"/>
      <c r="AY48" s="43"/>
      <c r="AZ48" s="43"/>
      <c r="BA48" s="43"/>
      <c r="BB48" s="43"/>
      <c r="BC48" s="44">
        <f t="shared" si="11"/>
        <v>13</v>
      </c>
      <c r="BD48" s="44">
        <f t="shared" si="4"/>
        <v>6</v>
      </c>
      <c r="BE48" s="44">
        <f t="shared" si="9"/>
        <v>0</v>
      </c>
      <c r="BF48" s="44">
        <f t="shared" si="5"/>
        <v>0</v>
      </c>
      <c r="BG48" s="44">
        <f t="shared" si="6"/>
        <v>13</v>
      </c>
      <c r="BH48" s="44">
        <f t="shared" si="7"/>
        <v>6</v>
      </c>
      <c r="BI48" s="44">
        <f t="shared" si="8"/>
        <v>0</v>
      </c>
      <c r="BJ48" s="31"/>
    </row>
    <row r="49" spans="1:62" s="3" customFormat="1" ht="12.75">
      <c r="A49" s="42"/>
      <c r="B49" s="43"/>
      <c r="C49" s="21"/>
      <c r="D49" s="57" t="s">
        <v>63</v>
      </c>
      <c r="E49" s="61" t="s">
        <v>46</v>
      </c>
      <c r="F49" s="22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21"/>
      <c r="AB49" s="21"/>
      <c r="AC49" s="43"/>
      <c r="AD49" s="43"/>
      <c r="AE49" s="19"/>
      <c r="AF49" s="21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>
        <f t="shared" si="11"/>
        <v>0</v>
      </c>
      <c r="BD49" s="44">
        <f t="shared" si="4"/>
        <v>0</v>
      </c>
      <c r="BE49" s="44">
        <f t="shared" si="9"/>
        <v>0</v>
      </c>
      <c r="BF49" s="44">
        <f t="shared" si="5"/>
        <v>0</v>
      </c>
      <c r="BG49" s="44">
        <f t="shared" si="6"/>
        <v>0</v>
      </c>
      <c r="BH49" s="44">
        <f t="shared" si="7"/>
        <v>0</v>
      </c>
      <c r="BI49" s="44">
        <f t="shared" si="8"/>
        <v>0</v>
      </c>
      <c r="BJ49" s="31"/>
    </row>
    <row r="50" spans="1:62" s="3" customFormat="1" ht="12.75">
      <c r="A50" s="42"/>
      <c r="B50" s="43"/>
      <c r="C50" s="21"/>
      <c r="D50" s="57" t="s">
        <v>63</v>
      </c>
      <c r="E50" s="61" t="s">
        <v>47</v>
      </c>
      <c r="F50" s="22"/>
      <c r="G50" s="4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1</v>
      </c>
      <c r="U50" s="43"/>
      <c r="V50" s="43"/>
      <c r="W50" s="43"/>
      <c r="X50" s="43"/>
      <c r="Y50" s="43"/>
      <c r="Z50" s="43"/>
      <c r="AA50" s="21">
        <v>1</v>
      </c>
      <c r="AB50" s="21"/>
      <c r="AC50" s="21"/>
      <c r="AD50" s="21"/>
      <c r="AE50" s="19">
        <v>1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>
        <v>1</v>
      </c>
      <c r="AR50" s="21"/>
      <c r="AS50" s="21"/>
      <c r="AT50" s="21"/>
      <c r="AU50" s="21"/>
      <c r="AV50" s="21"/>
      <c r="AW50" s="21"/>
      <c r="AX50" s="21"/>
      <c r="AY50" s="43"/>
      <c r="AZ50" s="43"/>
      <c r="BA50" s="43"/>
      <c r="BB50" s="43"/>
      <c r="BC50" s="44">
        <f t="shared" si="11"/>
        <v>3</v>
      </c>
      <c r="BD50" s="44">
        <f>AZ50+AV50+AR50+AN50+AJ50+AF50+AB50+X50+T50+P50+M50+K50+I50+G50</f>
        <v>1</v>
      </c>
      <c r="BE50" s="44">
        <f t="shared" si="9"/>
        <v>0</v>
      </c>
      <c r="BF50" s="44">
        <f>BB50+AX50+AT50+AP50+AL50+AH50+AD50+Z50+V50+R50+N50+L50+J50+H50</f>
        <v>0</v>
      </c>
      <c r="BG50" s="44">
        <f>BC50+BE50</f>
        <v>3</v>
      </c>
      <c r="BH50" s="44">
        <f>BD50+BF50</f>
        <v>1</v>
      </c>
      <c r="BI50" s="44">
        <f t="shared" si="8"/>
        <v>0</v>
      </c>
      <c r="BJ50" s="31"/>
    </row>
    <row r="51" spans="1:62" s="3" customFormat="1" ht="12.75">
      <c r="A51" s="42"/>
      <c r="B51" s="43"/>
      <c r="C51" s="21"/>
      <c r="D51" s="57" t="s">
        <v>63</v>
      </c>
      <c r="E51" s="61" t="s">
        <v>35</v>
      </c>
      <c r="F51" s="22"/>
      <c r="G51" s="42"/>
      <c r="H51" s="43"/>
      <c r="I51" s="43">
        <v>2</v>
      </c>
      <c r="J51" s="43"/>
      <c r="K51" s="43">
        <v>8</v>
      </c>
      <c r="L51" s="43"/>
      <c r="M51" s="43">
        <v>36</v>
      </c>
      <c r="N51" s="43"/>
      <c r="O51" s="43"/>
      <c r="P51" s="43">
        <v>33</v>
      </c>
      <c r="Q51" s="43"/>
      <c r="R51" s="43"/>
      <c r="S51" s="43">
        <v>1</v>
      </c>
      <c r="T51" s="43">
        <v>20</v>
      </c>
      <c r="U51" s="43"/>
      <c r="V51" s="43"/>
      <c r="W51" s="43">
        <v>1</v>
      </c>
      <c r="X51" s="43">
        <v>2</v>
      </c>
      <c r="Y51" s="43"/>
      <c r="Z51" s="43"/>
      <c r="AA51" s="21">
        <v>6</v>
      </c>
      <c r="AB51" s="21">
        <v>9</v>
      </c>
      <c r="AC51" s="21"/>
      <c r="AD51" s="43"/>
      <c r="AE51" s="19">
        <v>5</v>
      </c>
      <c r="AF51" s="21"/>
      <c r="AG51" s="21"/>
      <c r="AH51" s="43"/>
      <c r="AI51" s="21"/>
      <c r="AJ51" s="21"/>
      <c r="AK51" s="43"/>
      <c r="AL51" s="43"/>
      <c r="AM51" s="21"/>
      <c r="AN51" s="43"/>
      <c r="AO51" s="43"/>
      <c r="AP51" s="43"/>
      <c r="AQ51" s="21"/>
      <c r="AR51" s="43"/>
      <c r="AS51" s="43"/>
      <c r="AT51" s="43"/>
      <c r="AU51" s="21"/>
      <c r="AV51" s="43"/>
      <c r="AW51" s="43"/>
      <c r="AX51" s="43"/>
      <c r="AY51" s="43"/>
      <c r="AZ51" s="43"/>
      <c r="BA51" s="43"/>
      <c r="BB51" s="43"/>
      <c r="BC51" s="44">
        <f t="shared" si="11"/>
        <v>13</v>
      </c>
      <c r="BD51" s="44">
        <f t="shared" si="4"/>
        <v>110</v>
      </c>
      <c r="BE51" s="44">
        <f t="shared" si="9"/>
        <v>0</v>
      </c>
      <c r="BF51" s="44">
        <f t="shared" si="5"/>
        <v>0</v>
      </c>
      <c r="BG51" s="44">
        <f t="shared" si="6"/>
        <v>13</v>
      </c>
      <c r="BH51" s="44">
        <f t="shared" si="7"/>
        <v>110</v>
      </c>
      <c r="BI51" s="44">
        <f t="shared" si="8"/>
        <v>0</v>
      </c>
      <c r="BJ51" s="31"/>
    </row>
    <row r="52" spans="1:62" s="10" customFormat="1" ht="12.75">
      <c r="A52" s="47"/>
      <c r="B52" s="21"/>
      <c r="C52" s="21"/>
      <c r="D52" s="51" t="s">
        <v>64</v>
      </c>
      <c r="E52" s="64"/>
      <c r="F52" s="20"/>
      <c r="G52" s="47">
        <f>G48+G49+G50+G51</f>
        <v>0</v>
      </c>
      <c r="H52" s="21">
        <f aca="true" t="shared" si="12" ref="H52:BB52">H48+H49+H50+H51</f>
        <v>0</v>
      </c>
      <c r="I52" s="21">
        <f t="shared" si="12"/>
        <v>2</v>
      </c>
      <c r="J52" s="21">
        <f t="shared" si="12"/>
        <v>0</v>
      </c>
      <c r="K52" s="21">
        <f t="shared" si="12"/>
        <v>8</v>
      </c>
      <c r="L52" s="21">
        <f t="shared" si="12"/>
        <v>0</v>
      </c>
      <c r="M52" s="21">
        <f t="shared" si="12"/>
        <v>36</v>
      </c>
      <c r="N52" s="21">
        <f t="shared" si="12"/>
        <v>0</v>
      </c>
      <c r="O52" s="21">
        <f t="shared" si="12"/>
        <v>0</v>
      </c>
      <c r="P52" s="21">
        <f t="shared" si="12"/>
        <v>33</v>
      </c>
      <c r="Q52" s="21">
        <f t="shared" si="12"/>
        <v>0</v>
      </c>
      <c r="R52" s="21">
        <f t="shared" si="12"/>
        <v>0</v>
      </c>
      <c r="S52" s="21">
        <f t="shared" si="12"/>
        <v>1</v>
      </c>
      <c r="T52" s="21">
        <f t="shared" si="12"/>
        <v>21</v>
      </c>
      <c r="U52" s="21">
        <f t="shared" si="12"/>
        <v>0</v>
      </c>
      <c r="V52" s="21">
        <f t="shared" si="12"/>
        <v>0</v>
      </c>
      <c r="W52" s="21">
        <f t="shared" si="12"/>
        <v>1</v>
      </c>
      <c r="X52" s="21">
        <f t="shared" si="12"/>
        <v>2</v>
      </c>
      <c r="Y52" s="21">
        <f t="shared" si="12"/>
        <v>0</v>
      </c>
      <c r="Z52" s="21">
        <f t="shared" si="12"/>
        <v>0</v>
      </c>
      <c r="AA52" s="21">
        <f t="shared" si="12"/>
        <v>9</v>
      </c>
      <c r="AB52" s="21">
        <f t="shared" si="12"/>
        <v>14</v>
      </c>
      <c r="AC52" s="21">
        <f t="shared" si="12"/>
        <v>0</v>
      </c>
      <c r="AD52" s="21">
        <f t="shared" si="12"/>
        <v>0</v>
      </c>
      <c r="AE52" s="21">
        <f t="shared" si="12"/>
        <v>11</v>
      </c>
      <c r="AF52" s="21">
        <f t="shared" si="12"/>
        <v>1</v>
      </c>
      <c r="AG52" s="21">
        <f t="shared" si="12"/>
        <v>0</v>
      </c>
      <c r="AH52" s="21">
        <f t="shared" si="12"/>
        <v>0</v>
      </c>
      <c r="AI52" s="21">
        <f t="shared" si="12"/>
        <v>4</v>
      </c>
      <c r="AJ52" s="21">
        <f t="shared" si="12"/>
        <v>0</v>
      </c>
      <c r="AK52" s="21">
        <f t="shared" si="12"/>
        <v>0</v>
      </c>
      <c r="AL52" s="21">
        <f t="shared" si="12"/>
        <v>0</v>
      </c>
      <c r="AM52" s="21">
        <f t="shared" si="12"/>
        <v>0</v>
      </c>
      <c r="AN52" s="21">
        <f t="shared" si="12"/>
        <v>0</v>
      </c>
      <c r="AO52" s="21">
        <f t="shared" si="12"/>
        <v>0</v>
      </c>
      <c r="AP52" s="21">
        <f t="shared" si="12"/>
        <v>0</v>
      </c>
      <c r="AQ52" s="21">
        <f t="shared" si="12"/>
        <v>2</v>
      </c>
      <c r="AR52" s="21">
        <f t="shared" si="12"/>
        <v>0</v>
      </c>
      <c r="AS52" s="21">
        <f t="shared" si="12"/>
        <v>0</v>
      </c>
      <c r="AT52" s="21">
        <f t="shared" si="12"/>
        <v>0</v>
      </c>
      <c r="AU52" s="21">
        <f t="shared" si="12"/>
        <v>1</v>
      </c>
      <c r="AV52" s="21">
        <f t="shared" si="12"/>
        <v>0</v>
      </c>
      <c r="AW52" s="21">
        <f t="shared" si="12"/>
        <v>0</v>
      </c>
      <c r="AX52" s="21">
        <f t="shared" si="12"/>
        <v>0</v>
      </c>
      <c r="AY52" s="21">
        <f t="shared" si="12"/>
        <v>0</v>
      </c>
      <c r="AZ52" s="21">
        <f t="shared" si="12"/>
        <v>0</v>
      </c>
      <c r="BA52" s="21">
        <f t="shared" si="12"/>
        <v>0</v>
      </c>
      <c r="BB52" s="21">
        <f t="shared" si="12"/>
        <v>0</v>
      </c>
      <c r="BC52" s="44">
        <f t="shared" si="11"/>
        <v>29</v>
      </c>
      <c r="BD52" s="44">
        <f t="shared" si="4"/>
        <v>117</v>
      </c>
      <c r="BE52" s="44">
        <f t="shared" si="9"/>
        <v>0</v>
      </c>
      <c r="BF52" s="44">
        <f t="shared" si="5"/>
        <v>0</v>
      </c>
      <c r="BG52" s="44">
        <f t="shared" si="6"/>
        <v>29</v>
      </c>
      <c r="BH52" s="44">
        <f t="shared" si="7"/>
        <v>117</v>
      </c>
      <c r="BI52" s="44">
        <f t="shared" si="8"/>
        <v>0</v>
      </c>
      <c r="BJ52" s="33"/>
    </row>
    <row r="53" spans="1:62" s="3" customFormat="1" ht="51">
      <c r="A53" s="42" t="s">
        <v>65</v>
      </c>
      <c r="B53" s="43"/>
      <c r="C53" s="21"/>
      <c r="D53" s="57" t="s">
        <v>66</v>
      </c>
      <c r="E53" s="61"/>
      <c r="F53" s="22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21"/>
      <c r="AB53" s="21"/>
      <c r="AC53" s="21"/>
      <c r="AD53" s="21"/>
      <c r="AE53" s="19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43"/>
      <c r="AZ53" s="43"/>
      <c r="BA53" s="43"/>
      <c r="BB53" s="43"/>
      <c r="BC53" s="44">
        <f t="shared" si="11"/>
        <v>0</v>
      </c>
      <c r="BD53" s="44">
        <f t="shared" si="4"/>
        <v>0</v>
      </c>
      <c r="BE53" s="44">
        <f t="shared" si="9"/>
        <v>0</v>
      </c>
      <c r="BF53" s="44">
        <f t="shared" si="5"/>
        <v>0</v>
      </c>
      <c r="BG53" s="44">
        <f t="shared" si="6"/>
        <v>0</v>
      </c>
      <c r="BH53" s="44">
        <f t="shared" si="7"/>
        <v>0</v>
      </c>
      <c r="BI53" s="44">
        <f t="shared" si="8"/>
        <v>0</v>
      </c>
      <c r="BJ53" s="31"/>
    </row>
    <row r="54" spans="1:62" s="3" customFormat="1" ht="12.75">
      <c r="A54" s="42"/>
      <c r="B54" s="43" t="s">
        <v>58</v>
      </c>
      <c r="C54" s="21"/>
      <c r="D54" s="57" t="s">
        <v>67</v>
      </c>
      <c r="E54" s="61"/>
      <c r="F54" s="22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21"/>
      <c r="AB54" s="21"/>
      <c r="AC54" s="21"/>
      <c r="AD54" s="21"/>
      <c r="AE54" s="19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43"/>
      <c r="AZ54" s="43"/>
      <c r="BA54" s="43"/>
      <c r="BB54" s="43"/>
      <c r="BC54" s="44">
        <f t="shared" si="11"/>
        <v>0</v>
      </c>
      <c r="BD54" s="44">
        <f t="shared" si="4"/>
        <v>0</v>
      </c>
      <c r="BE54" s="44">
        <f t="shared" si="9"/>
        <v>0</v>
      </c>
      <c r="BF54" s="44">
        <f t="shared" si="5"/>
        <v>0</v>
      </c>
      <c r="BG54" s="44">
        <f t="shared" si="6"/>
        <v>0</v>
      </c>
      <c r="BH54" s="44">
        <f t="shared" si="7"/>
        <v>0</v>
      </c>
      <c r="BI54" s="44">
        <f t="shared" si="8"/>
        <v>0</v>
      </c>
      <c r="BJ54" s="31"/>
    </row>
    <row r="55" spans="1:62" s="3" customFormat="1" ht="12.75">
      <c r="A55" s="42"/>
      <c r="B55" s="43"/>
      <c r="C55" s="21">
        <v>3</v>
      </c>
      <c r="D55" s="57" t="s">
        <v>68</v>
      </c>
      <c r="E55" s="61" t="s">
        <v>34</v>
      </c>
      <c r="F55" s="22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>
        <v>1</v>
      </c>
      <c r="U55" s="43"/>
      <c r="V55" s="43"/>
      <c r="W55" s="43"/>
      <c r="X55" s="43">
        <v>1</v>
      </c>
      <c r="Y55" s="43"/>
      <c r="Z55" s="43"/>
      <c r="AA55" s="21"/>
      <c r="AB55" s="21">
        <v>2</v>
      </c>
      <c r="AC55" s="43"/>
      <c r="AD55" s="21"/>
      <c r="AE55" s="19">
        <v>2</v>
      </c>
      <c r="AF55" s="21"/>
      <c r="AG55" s="21"/>
      <c r="AH55" s="21"/>
      <c r="AI55" s="21">
        <v>1</v>
      </c>
      <c r="AJ55" s="21">
        <v>1</v>
      </c>
      <c r="AK55" s="43"/>
      <c r="AL55" s="43"/>
      <c r="AM55" s="21">
        <v>1</v>
      </c>
      <c r="AN55" s="21"/>
      <c r="AO55" s="43"/>
      <c r="AP55" s="43"/>
      <c r="AQ55" s="21"/>
      <c r="AR55" s="21"/>
      <c r="AS55" s="43"/>
      <c r="AT55" s="43"/>
      <c r="AU55" s="21"/>
      <c r="AV55" s="21"/>
      <c r="AW55" s="43"/>
      <c r="AX55" s="43"/>
      <c r="AY55" s="43"/>
      <c r="AZ55" s="43"/>
      <c r="BA55" s="43"/>
      <c r="BB55" s="43"/>
      <c r="BC55" s="44">
        <f t="shared" si="11"/>
        <v>4</v>
      </c>
      <c r="BD55" s="44">
        <f t="shared" si="4"/>
        <v>5</v>
      </c>
      <c r="BE55" s="44">
        <f t="shared" si="9"/>
        <v>0</v>
      </c>
      <c r="BF55" s="44">
        <f t="shared" si="5"/>
        <v>0</v>
      </c>
      <c r="BG55" s="44">
        <f t="shared" si="6"/>
        <v>4</v>
      </c>
      <c r="BH55" s="44">
        <f t="shared" si="7"/>
        <v>5</v>
      </c>
      <c r="BI55" s="44">
        <f t="shared" si="8"/>
        <v>3</v>
      </c>
      <c r="BJ55" s="31"/>
    </row>
    <row r="56" spans="1:62" s="3" customFormat="1" ht="12.75">
      <c r="A56" s="42"/>
      <c r="B56" s="43"/>
      <c r="C56" s="21">
        <v>4</v>
      </c>
      <c r="D56" s="57" t="s">
        <v>69</v>
      </c>
      <c r="E56" s="61" t="s">
        <v>34</v>
      </c>
      <c r="F56" s="22"/>
      <c r="G56" s="4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>
        <v>4</v>
      </c>
      <c r="U56" s="43"/>
      <c r="V56" s="43"/>
      <c r="W56" s="43"/>
      <c r="X56" s="43">
        <v>1</v>
      </c>
      <c r="Y56" s="43"/>
      <c r="Z56" s="43"/>
      <c r="AA56" s="43">
        <v>15</v>
      </c>
      <c r="AB56" s="43">
        <v>8</v>
      </c>
      <c r="AC56" s="43"/>
      <c r="AD56" s="43"/>
      <c r="AE56" s="19">
        <v>37</v>
      </c>
      <c r="AF56" s="21">
        <v>4</v>
      </c>
      <c r="AG56" s="21"/>
      <c r="AH56" s="21"/>
      <c r="AI56" s="21">
        <v>36</v>
      </c>
      <c r="AJ56" s="21">
        <v>2</v>
      </c>
      <c r="AK56" s="43"/>
      <c r="AL56" s="43"/>
      <c r="AM56" s="43">
        <v>15</v>
      </c>
      <c r="AN56" s="43"/>
      <c r="AO56" s="43"/>
      <c r="AP56" s="43"/>
      <c r="AQ56" s="43">
        <v>12</v>
      </c>
      <c r="AR56" s="43">
        <v>1</v>
      </c>
      <c r="AS56" s="43"/>
      <c r="AT56" s="43"/>
      <c r="AU56" s="43">
        <v>19</v>
      </c>
      <c r="AV56" s="43">
        <v>1</v>
      </c>
      <c r="AW56" s="43"/>
      <c r="AX56" s="43"/>
      <c r="AY56" s="43"/>
      <c r="AZ56" s="43"/>
      <c r="BA56" s="43"/>
      <c r="BB56" s="43"/>
      <c r="BC56" s="44">
        <f t="shared" si="11"/>
        <v>134</v>
      </c>
      <c r="BD56" s="44">
        <f t="shared" si="4"/>
        <v>21</v>
      </c>
      <c r="BE56" s="44">
        <f t="shared" si="9"/>
        <v>0</v>
      </c>
      <c r="BF56" s="44">
        <f t="shared" si="5"/>
        <v>0</v>
      </c>
      <c r="BG56" s="44">
        <f t="shared" si="6"/>
        <v>134</v>
      </c>
      <c r="BH56" s="44">
        <f t="shared" si="7"/>
        <v>21</v>
      </c>
      <c r="BI56" s="44">
        <f t="shared" si="8"/>
        <v>4</v>
      </c>
      <c r="BJ56" s="31"/>
    </row>
    <row r="57" spans="1:62" s="3" customFormat="1" ht="12.75">
      <c r="A57" s="42"/>
      <c r="B57" s="43"/>
      <c r="C57" s="21">
        <v>5</v>
      </c>
      <c r="D57" s="57" t="s">
        <v>69</v>
      </c>
      <c r="E57" s="61" t="s">
        <v>47</v>
      </c>
      <c r="F57" s="22"/>
      <c r="G57" s="42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>
        <v>1</v>
      </c>
      <c r="AB57" s="43"/>
      <c r="AC57" s="43"/>
      <c r="AD57" s="43"/>
      <c r="AE57" s="19">
        <v>1</v>
      </c>
      <c r="AF57" s="21">
        <v>1</v>
      </c>
      <c r="AG57" s="43"/>
      <c r="AH57" s="43"/>
      <c r="AI57" s="21"/>
      <c r="AJ57" s="21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>
        <f t="shared" si="11"/>
        <v>2</v>
      </c>
      <c r="BD57" s="44">
        <f t="shared" si="4"/>
        <v>1</v>
      </c>
      <c r="BE57" s="44">
        <f t="shared" si="9"/>
        <v>0</v>
      </c>
      <c r="BF57" s="44">
        <f t="shared" si="5"/>
        <v>0</v>
      </c>
      <c r="BG57" s="44">
        <f t="shared" si="6"/>
        <v>2</v>
      </c>
      <c r="BH57" s="44">
        <f t="shared" si="7"/>
        <v>1</v>
      </c>
      <c r="BI57" s="44">
        <f t="shared" si="8"/>
        <v>5</v>
      </c>
      <c r="BJ57" s="31"/>
    </row>
    <row r="58" spans="1:62" s="3" customFormat="1" ht="12.75">
      <c r="A58" s="42"/>
      <c r="B58" s="43"/>
      <c r="C58" s="21">
        <v>6</v>
      </c>
      <c r="D58" s="57" t="s">
        <v>69</v>
      </c>
      <c r="E58" s="61" t="s">
        <v>35</v>
      </c>
      <c r="F58" s="22"/>
      <c r="G58" s="42"/>
      <c r="H58" s="43"/>
      <c r="I58" s="43"/>
      <c r="J58" s="43"/>
      <c r="K58" s="43">
        <v>1</v>
      </c>
      <c r="L58" s="43"/>
      <c r="M58" s="43"/>
      <c r="N58" s="43"/>
      <c r="O58" s="43"/>
      <c r="P58" s="43">
        <v>2</v>
      </c>
      <c r="Q58" s="43"/>
      <c r="R58" s="43"/>
      <c r="S58" s="43">
        <v>1</v>
      </c>
      <c r="T58" s="43">
        <v>16</v>
      </c>
      <c r="U58" s="43"/>
      <c r="V58" s="43"/>
      <c r="W58" s="43"/>
      <c r="X58" s="43">
        <v>1</v>
      </c>
      <c r="Y58" s="43"/>
      <c r="Z58" s="43"/>
      <c r="AA58" s="43">
        <v>4</v>
      </c>
      <c r="AB58" s="43">
        <v>6</v>
      </c>
      <c r="AC58" s="43"/>
      <c r="AD58" s="43"/>
      <c r="AE58" s="19">
        <v>3</v>
      </c>
      <c r="AF58" s="21">
        <v>1</v>
      </c>
      <c r="AG58" s="43"/>
      <c r="AH58" s="43"/>
      <c r="AI58" s="21"/>
      <c r="AJ58" s="21"/>
      <c r="AK58" s="43"/>
      <c r="AL58" s="43"/>
      <c r="AM58" s="43">
        <v>1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4">
        <f t="shared" si="11"/>
        <v>9</v>
      </c>
      <c r="BD58" s="44">
        <f t="shared" si="4"/>
        <v>27</v>
      </c>
      <c r="BE58" s="44">
        <f t="shared" si="9"/>
        <v>0</v>
      </c>
      <c r="BF58" s="44">
        <f t="shared" si="5"/>
        <v>0</v>
      </c>
      <c r="BG58" s="44">
        <f t="shared" si="6"/>
        <v>9</v>
      </c>
      <c r="BH58" s="44">
        <f t="shared" si="7"/>
        <v>27</v>
      </c>
      <c r="BI58" s="44">
        <f t="shared" si="8"/>
        <v>6</v>
      </c>
      <c r="BJ58" s="31"/>
    </row>
    <row r="59" spans="1:62" s="3" customFormat="1" ht="12.75">
      <c r="A59" s="42"/>
      <c r="B59" s="43"/>
      <c r="C59" s="21">
        <v>7</v>
      </c>
      <c r="D59" s="57" t="s">
        <v>70</v>
      </c>
      <c r="E59" s="61" t="s">
        <v>34</v>
      </c>
      <c r="F59" s="22"/>
      <c r="G59" s="42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>
        <v>1</v>
      </c>
      <c r="AB59" s="43"/>
      <c r="AC59" s="43"/>
      <c r="AD59" s="43"/>
      <c r="AE59" s="19">
        <v>2</v>
      </c>
      <c r="AF59" s="21"/>
      <c r="AG59" s="43"/>
      <c r="AH59" s="43"/>
      <c r="AI59" s="43">
        <v>2</v>
      </c>
      <c r="AJ59" s="43"/>
      <c r="AK59" s="43"/>
      <c r="AL59" s="43"/>
      <c r="AM59" s="43">
        <v>1</v>
      </c>
      <c r="AN59" s="43"/>
      <c r="AO59" s="43"/>
      <c r="AP59" s="43"/>
      <c r="AQ59" s="43"/>
      <c r="AR59" s="43"/>
      <c r="AS59" s="43">
        <v>1</v>
      </c>
      <c r="AT59" s="43"/>
      <c r="AU59" s="43">
        <v>1</v>
      </c>
      <c r="AV59" s="43"/>
      <c r="AW59" s="43"/>
      <c r="AX59" s="43"/>
      <c r="AY59" s="43"/>
      <c r="AZ59" s="43"/>
      <c r="BA59" s="43"/>
      <c r="BB59" s="43"/>
      <c r="BC59" s="44">
        <f t="shared" si="11"/>
        <v>7</v>
      </c>
      <c r="BD59" s="44">
        <f t="shared" si="4"/>
        <v>0</v>
      </c>
      <c r="BE59" s="44">
        <f t="shared" si="9"/>
        <v>1</v>
      </c>
      <c r="BF59" s="44">
        <f t="shared" si="5"/>
        <v>0</v>
      </c>
      <c r="BG59" s="44">
        <f t="shared" si="6"/>
        <v>8</v>
      </c>
      <c r="BH59" s="44">
        <f t="shared" si="7"/>
        <v>0</v>
      </c>
      <c r="BI59" s="44">
        <f t="shared" si="8"/>
        <v>7</v>
      </c>
      <c r="BJ59" s="31"/>
    </row>
    <row r="60" spans="1:62" s="3" customFormat="1" ht="12.75">
      <c r="A60" s="47"/>
      <c r="B60" s="21"/>
      <c r="C60" s="21">
        <v>8</v>
      </c>
      <c r="D60" s="51" t="s">
        <v>70</v>
      </c>
      <c r="E60" s="64" t="s">
        <v>35</v>
      </c>
      <c r="F60" s="20"/>
      <c r="G60" s="47"/>
      <c r="H60" s="21"/>
      <c r="I60" s="21"/>
      <c r="J60" s="21"/>
      <c r="K60" s="21"/>
      <c r="L60" s="21"/>
      <c r="M60" s="21">
        <v>1</v>
      </c>
      <c r="N60" s="21"/>
      <c r="O60" s="21"/>
      <c r="P60" s="21">
        <v>1</v>
      </c>
      <c r="Q60" s="21"/>
      <c r="R60" s="21"/>
      <c r="S60" s="21">
        <v>1</v>
      </c>
      <c r="T60" s="21">
        <v>1</v>
      </c>
      <c r="U60" s="21"/>
      <c r="V60" s="21"/>
      <c r="W60" s="21"/>
      <c r="X60" s="21">
        <v>1</v>
      </c>
      <c r="Y60" s="21"/>
      <c r="Z60" s="21"/>
      <c r="AA60" s="21">
        <v>1</v>
      </c>
      <c r="AB60" s="21">
        <v>2</v>
      </c>
      <c r="AC60" s="21"/>
      <c r="AD60" s="21"/>
      <c r="AE60" s="25">
        <v>1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v>1</v>
      </c>
      <c r="AV60" s="21"/>
      <c r="AW60" s="21"/>
      <c r="AX60" s="21"/>
      <c r="AY60" s="21"/>
      <c r="AZ60" s="21"/>
      <c r="BA60" s="21"/>
      <c r="BB60" s="21"/>
      <c r="BC60" s="44">
        <f t="shared" si="11"/>
        <v>4</v>
      </c>
      <c r="BD60" s="44">
        <f t="shared" si="4"/>
        <v>6</v>
      </c>
      <c r="BE60" s="44">
        <f t="shared" si="9"/>
        <v>0</v>
      </c>
      <c r="BF60" s="44">
        <f t="shared" si="5"/>
        <v>0</v>
      </c>
      <c r="BG60" s="44">
        <f t="shared" si="6"/>
        <v>4</v>
      </c>
      <c r="BH60" s="44">
        <f t="shared" si="7"/>
        <v>6</v>
      </c>
      <c r="BI60" s="44">
        <f t="shared" si="8"/>
        <v>8</v>
      </c>
      <c r="BJ60" s="35"/>
    </row>
    <row r="61" spans="1:62" s="3" customFormat="1" ht="12.75">
      <c r="A61" s="42"/>
      <c r="B61" s="43"/>
      <c r="C61" s="21">
        <v>9</v>
      </c>
      <c r="D61" s="57" t="s">
        <v>71</v>
      </c>
      <c r="E61" s="61" t="s">
        <v>34</v>
      </c>
      <c r="F61" s="22"/>
      <c r="G61" s="42"/>
      <c r="H61" s="43"/>
      <c r="I61" s="43"/>
      <c r="J61" s="43"/>
      <c r="K61" s="43"/>
      <c r="L61" s="43"/>
      <c r="M61" s="43"/>
      <c r="N61" s="43"/>
      <c r="O61" s="43"/>
      <c r="P61" s="43">
        <v>3</v>
      </c>
      <c r="Q61" s="43"/>
      <c r="R61" s="43"/>
      <c r="S61" s="43"/>
      <c r="T61" s="21">
        <v>16</v>
      </c>
      <c r="U61" s="43"/>
      <c r="V61" s="43"/>
      <c r="W61" s="43"/>
      <c r="X61" s="21">
        <v>12</v>
      </c>
      <c r="Y61" s="43"/>
      <c r="Z61" s="43"/>
      <c r="AA61" s="21">
        <v>97</v>
      </c>
      <c r="AB61" s="21">
        <v>32</v>
      </c>
      <c r="AC61" s="43"/>
      <c r="AD61" s="43"/>
      <c r="AE61" s="19">
        <v>181</v>
      </c>
      <c r="AF61" s="21">
        <v>16</v>
      </c>
      <c r="AG61" s="43"/>
      <c r="AH61" s="43"/>
      <c r="AI61" s="43">
        <v>99</v>
      </c>
      <c r="AJ61" s="43">
        <v>4</v>
      </c>
      <c r="AK61" s="43"/>
      <c r="AL61" s="43"/>
      <c r="AM61" s="21">
        <v>32</v>
      </c>
      <c r="AN61" s="21">
        <v>4</v>
      </c>
      <c r="AO61" s="43"/>
      <c r="AP61" s="43"/>
      <c r="AQ61" s="43">
        <v>26</v>
      </c>
      <c r="AR61" s="43">
        <v>1</v>
      </c>
      <c r="AS61" s="43"/>
      <c r="AT61" s="43"/>
      <c r="AU61" s="21">
        <v>28</v>
      </c>
      <c r="AV61" s="21">
        <v>2</v>
      </c>
      <c r="AW61" s="21">
        <v>1</v>
      </c>
      <c r="AX61" s="43"/>
      <c r="AY61" s="43"/>
      <c r="AZ61" s="43"/>
      <c r="BA61" s="43"/>
      <c r="BB61" s="43"/>
      <c r="BC61" s="44">
        <f t="shared" si="11"/>
        <v>463</v>
      </c>
      <c r="BD61" s="44">
        <f t="shared" si="4"/>
        <v>90</v>
      </c>
      <c r="BE61" s="44">
        <f t="shared" si="9"/>
        <v>1</v>
      </c>
      <c r="BF61" s="44">
        <f t="shared" si="5"/>
        <v>0</v>
      </c>
      <c r="BG61" s="44">
        <f t="shared" si="6"/>
        <v>464</v>
      </c>
      <c r="BH61" s="44">
        <f t="shared" si="7"/>
        <v>90</v>
      </c>
      <c r="BI61" s="44">
        <f t="shared" si="8"/>
        <v>9</v>
      </c>
      <c r="BJ61" s="31"/>
    </row>
    <row r="62" spans="1:62" s="3" customFormat="1" ht="12.75">
      <c r="A62" s="42"/>
      <c r="B62" s="43"/>
      <c r="C62" s="21">
        <v>10</v>
      </c>
      <c r="D62" s="57" t="s">
        <v>71</v>
      </c>
      <c r="E62" s="61" t="s">
        <v>46</v>
      </c>
      <c r="F62" s="22"/>
      <c r="G62" s="4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21">
        <v>1</v>
      </c>
      <c r="AC62" s="43"/>
      <c r="AD62" s="43"/>
      <c r="AE62" s="19">
        <v>1</v>
      </c>
      <c r="AF62" s="21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>
        <f t="shared" si="11"/>
        <v>1</v>
      </c>
      <c r="BD62" s="44">
        <f t="shared" si="4"/>
        <v>1</v>
      </c>
      <c r="BE62" s="44">
        <f t="shared" si="9"/>
        <v>0</v>
      </c>
      <c r="BF62" s="44">
        <f t="shared" si="5"/>
        <v>0</v>
      </c>
      <c r="BG62" s="44">
        <f t="shared" si="6"/>
        <v>1</v>
      </c>
      <c r="BH62" s="44">
        <f t="shared" si="7"/>
        <v>1</v>
      </c>
      <c r="BI62" s="44">
        <f t="shared" si="8"/>
        <v>10</v>
      </c>
      <c r="BJ62" s="31"/>
    </row>
    <row r="63" spans="1:62" s="3" customFormat="1" ht="12.75">
      <c r="A63" s="42"/>
      <c r="B63" s="43"/>
      <c r="C63" s="21">
        <v>11</v>
      </c>
      <c r="D63" s="57" t="s">
        <v>71</v>
      </c>
      <c r="E63" s="61" t="s">
        <v>47</v>
      </c>
      <c r="F63" s="22"/>
      <c r="G63" s="4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19">
        <v>1</v>
      </c>
      <c r="AF63" s="21"/>
      <c r="AG63" s="21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>
        <f t="shared" si="11"/>
        <v>1</v>
      </c>
      <c r="BD63" s="44">
        <f t="shared" si="4"/>
        <v>0</v>
      </c>
      <c r="BE63" s="44">
        <f t="shared" si="9"/>
        <v>0</v>
      </c>
      <c r="BF63" s="44">
        <f t="shared" si="5"/>
        <v>0</v>
      </c>
      <c r="BG63" s="44">
        <f t="shared" si="6"/>
        <v>1</v>
      </c>
      <c r="BH63" s="44">
        <f t="shared" si="7"/>
        <v>0</v>
      </c>
      <c r="BI63" s="44">
        <f t="shared" si="8"/>
        <v>11</v>
      </c>
      <c r="BJ63" s="31"/>
    </row>
    <row r="64" spans="1:62" s="3" customFormat="1" ht="12.75">
      <c r="A64" s="42"/>
      <c r="B64" s="43"/>
      <c r="C64" s="21">
        <v>12</v>
      </c>
      <c r="D64" s="57" t="s">
        <v>71</v>
      </c>
      <c r="E64" s="61" t="s">
        <v>35</v>
      </c>
      <c r="F64" s="22"/>
      <c r="G64" s="42"/>
      <c r="H64" s="43"/>
      <c r="I64" s="43">
        <v>2</v>
      </c>
      <c r="J64" s="43"/>
      <c r="K64" s="43">
        <v>4</v>
      </c>
      <c r="L64" s="43"/>
      <c r="M64" s="43">
        <v>16</v>
      </c>
      <c r="N64" s="43"/>
      <c r="O64" s="43"/>
      <c r="P64" s="43">
        <v>27</v>
      </c>
      <c r="Q64" s="43"/>
      <c r="R64" s="43"/>
      <c r="S64" s="43">
        <v>2</v>
      </c>
      <c r="T64" s="43">
        <v>82</v>
      </c>
      <c r="U64" s="43"/>
      <c r="V64" s="43"/>
      <c r="W64" s="43">
        <v>9</v>
      </c>
      <c r="X64" s="43">
        <v>37</v>
      </c>
      <c r="Y64" s="43"/>
      <c r="Z64" s="43"/>
      <c r="AA64" s="43">
        <v>63</v>
      </c>
      <c r="AB64" s="43">
        <v>80</v>
      </c>
      <c r="AC64" s="43"/>
      <c r="AD64" s="43"/>
      <c r="AE64" s="19">
        <v>51</v>
      </c>
      <c r="AF64" s="21">
        <v>12</v>
      </c>
      <c r="AG64" s="43"/>
      <c r="AH64" s="43"/>
      <c r="AI64" s="43">
        <v>25</v>
      </c>
      <c r="AJ64" s="43"/>
      <c r="AK64" s="43"/>
      <c r="AL64" s="43"/>
      <c r="AM64" s="43">
        <v>8</v>
      </c>
      <c r="AN64" s="43"/>
      <c r="AO64" s="43"/>
      <c r="AP64" s="43"/>
      <c r="AQ64" s="43">
        <v>2</v>
      </c>
      <c r="AR64" s="43"/>
      <c r="AS64" s="43"/>
      <c r="AT64" s="43"/>
      <c r="AU64" s="43">
        <v>3</v>
      </c>
      <c r="AV64" s="43"/>
      <c r="AW64" s="43"/>
      <c r="AX64" s="43"/>
      <c r="AY64" s="43"/>
      <c r="AZ64" s="43"/>
      <c r="BA64" s="43"/>
      <c r="BB64" s="43"/>
      <c r="BC64" s="44">
        <f t="shared" si="11"/>
        <v>163</v>
      </c>
      <c r="BD64" s="44">
        <f t="shared" si="4"/>
        <v>260</v>
      </c>
      <c r="BE64" s="44">
        <f t="shared" si="9"/>
        <v>0</v>
      </c>
      <c r="BF64" s="44">
        <f t="shared" si="5"/>
        <v>0</v>
      </c>
      <c r="BG64" s="44">
        <f t="shared" si="6"/>
        <v>163</v>
      </c>
      <c r="BH64" s="44">
        <f t="shared" si="7"/>
        <v>260</v>
      </c>
      <c r="BI64" s="44">
        <f t="shared" si="8"/>
        <v>12</v>
      </c>
      <c r="BJ64" s="31"/>
    </row>
    <row r="65" spans="1:62" s="3" customFormat="1" ht="12.75">
      <c r="A65" s="42"/>
      <c r="B65" s="43"/>
      <c r="C65" s="21">
        <v>13</v>
      </c>
      <c r="D65" s="57" t="s">
        <v>72</v>
      </c>
      <c r="E65" s="61" t="s">
        <v>34</v>
      </c>
      <c r="F65" s="22"/>
      <c r="G65" s="4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>
        <v>2</v>
      </c>
      <c r="AB65" s="43"/>
      <c r="AC65" s="43"/>
      <c r="AD65" s="43"/>
      <c r="AE65" s="19"/>
      <c r="AF65" s="43">
        <v>1</v>
      </c>
      <c r="AG65" s="43">
        <v>1</v>
      </c>
      <c r="AH65" s="43"/>
      <c r="AI65" s="43"/>
      <c r="AJ65" s="43">
        <v>1</v>
      </c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>
        <v>1</v>
      </c>
      <c r="AV65" s="43"/>
      <c r="AW65" s="43"/>
      <c r="AX65" s="43"/>
      <c r="AY65" s="43"/>
      <c r="AZ65" s="43"/>
      <c r="BA65" s="43"/>
      <c r="BB65" s="43"/>
      <c r="BC65" s="44">
        <f t="shared" si="11"/>
        <v>3</v>
      </c>
      <c r="BD65" s="44">
        <f t="shared" si="4"/>
        <v>2</v>
      </c>
      <c r="BE65" s="44">
        <f t="shared" si="9"/>
        <v>1</v>
      </c>
      <c r="BF65" s="44">
        <f t="shared" si="5"/>
        <v>0</v>
      </c>
      <c r="BG65" s="44">
        <f t="shared" si="6"/>
        <v>4</v>
      </c>
      <c r="BH65" s="44">
        <f t="shared" si="7"/>
        <v>2</v>
      </c>
      <c r="BI65" s="44">
        <f t="shared" si="8"/>
        <v>13</v>
      </c>
      <c r="BJ65" s="31"/>
    </row>
    <row r="66" spans="1:62" s="3" customFormat="1" ht="12.75">
      <c r="A66" s="42"/>
      <c r="B66" s="43"/>
      <c r="C66" s="21">
        <v>14</v>
      </c>
      <c r="D66" s="57" t="s">
        <v>72</v>
      </c>
      <c r="E66" s="61" t="s">
        <v>35</v>
      </c>
      <c r="F66" s="22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19"/>
      <c r="AF66" s="21"/>
      <c r="AG66" s="43"/>
      <c r="AH66" s="43"/>
      <c r="AI66" s="43"/>
      <c r="AJ66" s="43">
        <v>1</v>
      </c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4">
        <f t="shared" si="11"/>
        <v>0</v>
      </c>
      <c r="BD66" s="44">
        <f t="shared" si="4"/>
        <v>1</v>
      </c>
      <c r="BE66" s="44">
        <f t="shared" si="9"/>
        <v>0</v>
      </c>
      <c r="BF66" s="44">
        <f t="shared" si="5"/>
        <v>0</v>
      </c>
      <c r="BG66" s="44">
        <f t="shared" si="6"/>
        <v>0</v>
      </c>
      <c r="BH66" s="44">
        <f t="shared" si="7"/>
        <v>1</v>
      </c>
      <c r="BI66" s="44">
        <f t="shared" si="8"/>
        <v>14</v>
      </c>
      <c r="BJ66" s="31"/>
    </row>
    <row r="67" spans="1:62" s="3" customFormat="1" ht="12.75">
      <c r="A67" s="42"/>
      <c r="B67" s="43"/>
      <c r="C67" s="21">
        <v>15</v>
      </c>
      <c r="D67" s="57" t="s">
        <v>73</v>
      </c>
      <c r="E67" s="64" t="s">
        <v>35</v>
      </c>
      <c r="F67" s="20"/>
      <c r="G67" s="42"/>
      <c r="H67" s="43"/>
      <c r="I67" s="43"/>
      <c r="J67" s="43"/>
      <c r="K67" s="43"/>
      <c r="L67" s="43"/>
      <c r="M67" s="43">
        <v>2</v>
      </c>
      <c r="N67" s="43"/>
      <c r="O67" s="43"/>
      <c r="P67" s="43">
        <v>2</v>
      </c>
      <c r="Q67" s="43"/>
      <c r="R67" s="43"/>
      <c r="S67" s="43"/>
      <c r="T67" s="43">
        <v>4</v>
      </c>
      <c r="U67" s="43"/>
      <c r="V67" s="43"/>
      <c r="W67" s="43"/>
      <c r="X67" s="43">
        <v>2</v>
      </c>
      <c r="Y67" s="43"/>
      <c r="Z67" s="43"/>
      <c r="AA67" s="43">
        <v>6</v>
      </c>
      <c r="AB67" s="43">
        <v>3</v>
      </c>
      <c r="AC67" s="43"/>
      <c r="AD67" s="43"/>
      <c r="AE67" s="19">
        <v>7</v>
      </c>
      <c r="AF67" s="21">
        <v>2</v>
      </c>
      <c r="AG67" s="43"/>
      <c r="AH67" s="43"/>
      <c r="AI67" s="43">
        <v>4</v>
      </c>
      <c r="AJ67" s="43"/>
      <c r="AK67" s="43"/>
      <c r="AL67" s="43"/>
      <c r="AM67" s="43">
        <v>1</v>
      </c>
      <c r="AN67" s="43"/>
      <c r="AO67" s="43"/>
      <c r="AP67" s="43"/>
      <c r="AQ67" s="43"/>
      <c r="AR67" s="43"/>
      <c r="AS67" s="43"/>
      <c r="AT67" s="43"/>
      <c r="AU67" s="43">
        <v>1</v>
      </c>
      <c r="AV67" s="43"/>
      <c r="AW67" s="43"/>
      <c r="AX67" s="43"/>
      <c r="AY67" s="43"/>
      <c r="AZ67" s="43"/>
      <c r="BA67" s="43"/>
      <c r="BB67" s="43"/>
      <c r="BC67" s="44">
        <f t="shared" si="11"/>
        <v>19</v>
      </c>
      <c r="BD67" s="44">
        <f t="shared" si="4"/>
        <v>15</v>
      </c>
      <c r="BE67" s="44">
        <f t="shared" si="9"/>
        <v>0</v>
      </c>
      <c r="BF67" s="44">
        <f t="shared" si="5"/>
        <v>0</v>
      </c>
      <c r="BG67" s="44">
        <f t="shared" si="6"/>
        <v>19</v>
      </c>
      <c r="BH67" s="44">
        <f t="shared" si="7"/>
        <v>15</v>
      </c>
      <c r="BI67" s="44">
        <f t="shared" si="8"/>
        <v>15</v>
      </c>
      <c r="BJ67" s="31"/>
    </row>
    <row r="68" spans="1:62" s="3" customFormat="1" ht="12.75">
      <c r="A68" s="42"/>
      <c r="B68" s="43"/>
      <c r="C68" s="21">
        <v>16</v>
      </c>
      <c r="D68" s="57" t="s">
        <v>74</v>
      </c>
      <c r="E68" s="64" t="s">
        <v>34</v>
      </c>
      <c r="F68" s="20"/>
      <c r="G68" s="50"/>
      <c r="H68" s="49"/>
      <c r="I68" s="49"/>
      <c r="J68" s="49"/>
      <c r="K68" s="49"/>
      <c r="L68" s="49"/>
      <c r="M68" s="49"/>
      <c r="N68" s="49"/>
      <c r="O68" s="49"/>
      <c r="P68" s="49">
        <v>5</v>
      </c>
      <c r="Q68" s="49"/>
      <c r="R68" s="49"/>
      <c r="S68" s="49">
        <v>1</v>
      </c>
      <c r="T68" s="49">
        <v>29</v>
      </c>
      <c r="U68" s="49"/>
      <c r="V68" s="49"/>
      <c r="W68" s="49">
        <v>4</v>
      </c>
      <c r="X68" s="49">
        <v>21</v>
      </c>
      <c r="Y68" s="49"/>
      <c r="Z68" s="49"/>
      <c r="AA68" s="49">
        <v>146</v>
      </c>
      <c r="AB68" s="49">
        <v>88</v>
      </c>
      <c r="AC68" s="49"/>
      <c r="AD68" s="49"/>
      <c r="AE68" s="27">
        <v>251</v>
      </c>
      <c r="AF68" s="49">
        <v>26</v>
      </c>
      <c r="AG68" s="49"/>
      <c r="AH68" s="49"/>
      <c r="AI68" s="49">
        <v>166</v>
      </c>
      <c r="AJ68" s="49">
        <v>15</v>
      </c>
      <c r="AK68" s="49">
        <v>1</v>
      </c>
      <c r="AL68" s="49"/>
      <c r="AM68" s="49">
        <v>61</v>
      </c>
      <c r="AN68" s="49">
        <v>10</v>
      </c>
      <c r="AO68" s="49">
        <v>1</v>
      </c>
      <c r="AP68" s="49"/>
      <c r="AQ68" s="49">
        <v>70</v>
      </c>
      <c r="AR68" s="49">
        <v>3</v>
      </c>
      <c r="AS68" s="49"/>
      <c r="AT68" s="49"/>
      <c r="AU68" s="49">
        <v>48</v>
      </c>
      <c r="AV68" s="49">
        <v>4</v>
      </c>
      <c r="AW68" s="49">
        <v>2</v>
      </c>
      <c r="AX68" s="49"/>
      <c r="AY68" s="49"/>
      <c r="AZ68" s="49"/>
      <c r="BA68" s="49"/>
      <c r="BB68" s="49"/>
      <c r="BC68" s="44">
        <f t="shared" si="11"/>
        <v>747</v>
      </c>
      <c r="BD68" s="44">
        <f>AZ68+AV68+AR68+AN68+AJ68+AF68+AB68+X68+T68+P68+M68+K68+I68+G68</f>
        <v>201</v>
      </c>
      <c r="BE68" s="44">
        <f>BA68+AW68+AS68+AO68+AK68+AG68+AC68+Y68+U68+Q68</f>
        <v>4</v>
      </c>
      <c r="BF68" s="44">
        <f>BB68+AX68+AT68+AP68+AL68+AH68+AD68+Z68+V68+R68+N68+L68+J68+H68</f>
        <v>0</v>
      </c>
      <c r="BG68" s="44">
        <f aca="true" t="shared" si="13" ref="BG68:BH71">BC68+BE68</f>
        <v>751</v>
      </c>
      <c r="BH68" s="44">
        <f t="shared" si="13"/>
        <v>201</v>
      </c>
      <c r="BI68" s="44">
        <f t="shared" si="8"/>
        <v>16</v>
      </c>
      <c r="BJ68" s="31"/>
    </row>
    <row r="69" spans="1:62" s="3" customFormat="1" ht="12.75">
      <c r="A69" s="42"/>
      <c r="B69" s="43"/>
      <c r="C69" s="21">
        <v>17</v>
      </c>
      <c r="D69" s="57" t="s">
        <v>74</v>
      </c>
      <c r="E69" s="64" t="s">
        <v>46</v>
      </c>
      <c r="F69" s="20"/>
      <c r="G69" s="42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>
        <v>1</v>
      </c>
      <c r="U69" s="43"/>
      <c r="V69" s="43"/>
      <c r="W69" s="43"/>
      <c r="X69" s="43">
        <v>1</v>
      </c>
      <c r="Y69" s="43"/>
      <c r="Z69" s="43"/>
      <c r="AA69" s="43"/>
      <c r="AB69" s="43">
        <v>1</v>
      </c>
      <c r="AC69" s="43"/>
      <c r="AD69" s="43"/>
      <c r="AE69" s="19">
        <v>3</v>
      </c>
      <c r="AF69" s="21">
        <v>1</v>
      </c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4">
        <f t="shared" si="11"/>
        <v>3</v>
      </c>
      <c r="BD69" s="44">
        <f>AZ69+AV69+AR69+AN69+AJ69+AF69+AB69+X69+T69+P69+M69+K69+I69+G69</f>
        <v>4</v>
      </c>
      <c r="BE69" s="44">
        <f>BA69+AW69+AS69+AO69+AK69+AG69+AC69+Y69+U69+Q69</f>
        <v>0</v>
      </c>
      <c r="BF69" s="44">
        <f>BB69+AX69+AT69+AP69+AL69+AH69+AD69+Z69+V69+R69+N69+L69+J69+H69</f>
        <v>0</v>
      </c>
      <c r="BG69" s="44">
        <f t="shared" si="13"/>
        <v>3</v>
      </c>
      <c r="BH69" s="44">
        <f t="shared" si="13"/>
        <v>4</v>
      </c>
      <c r="BI69" s="44">
        <f t="shared" si="8"/>
        <v>17</v>
      </c>
      <c r="BJ69" s="31"/>
    </row>
    <row r="70" spans="1:62" s="3" customFormat="1" ht="12.75">
      <c r="A70" s="42"/>
      <c r="B70" s="43"/>
      <c r="C70" s="21">
        <v>18</v>
      </c>
      <c r="D70" s="57" t="s">
        <v>74</v>
      </c>
      <c r="E70" s="64" t="s">
        <v>47</v>
      </c>
      <c r="F70" s="20"/>
      <c r="G70" s="4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>
        <v>1</v>
      </c>
      <c r="Y70" s="43"/>
      <c r="Z70" s="43"/>
      <c r="AA70" s="43"/>
      <c r="AB70" s="43">
        <v>1</v>
      </c>
      <c r="AC70" s="43"/>
      <c r="AD70" s="43"/>
      <c r="AE70" s="19"/>
      <c r="AF70" s="43"/>
      <c r="AG70" s="43"/>
      <c r="AH70" s="43"/>
      <c r="AI70" s="43">
        <v>1</v>
      </c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4">
        <f t="shared" si="11"/>
        <v>1</v>
      </c>
      <c r="BD70" s="44">
        <f>AZ70+AV70+AR70+AN70+AJ70+AF70+AB70+X70+T70+P70+M70+K70+I70+G70</f>
        <v>2</v>
      </c>
      <c r="BE70" s="44">
        <f>BA70+AW70+AS70+AO70+AK70+AG70+AC70+Y70+U70+Q70</f>
        <v>0</v>
      </c>
      <c r="BF70" s="44">
        <f>BB70+AX70+AT70+AP70+AL70+AH70+AD70+Z70+V70+R70+N70+L70+J70+H70</f>
        <v>0</v>
      </c>
      <c r="BG70" s="44">
        <f t="shared" si="13"/>
        <v>1</v>
      </c>
      <c r="BH70" s="44">
        <f t="shared" si="13"/>
        <v>2</v>
      </c>
      <c r="BI70" s="44">
        <f t="shared" si="8"/>
        <v>18</v>
      </c>
      <c r="BJ70" s="31"/>
    </row>
    <row r="71" spans="1:62" s="3" customFormat="1" ht="12.75">
      <c r="A71" s="42"/>
      <c r="B71" s="43"/>
      <c r="C71" s="21">
        <v>19</v>
      </c>
      <c r="D71" s="57" t="s">
        <v>74</v>
      </c>
      <c r="E71" s="64" t="s">
        <v>35</v>
      </c>
      <c r="F71" s="20"/>
      <c r="G71" s="42">
        <v>1</v>
      </c>
      <c r="H71" s="43"/>
      <c r="I71" s="43">
        <v>2</v>
      </c>
      <c r="J71" s="43"/>
      <c r="K71" s="43">
        <v>3</v>
      </c>
      <c r="L71" s="43"/>
      <c r="M71" s="43">
        <v>45</v>
      </c>
      <c r="N71" s="43"/>
      <c r="O71" s="43"/>
      <c r="P71" s="43">
        <v>91</v>
      </c>
      <c r="Q71" s="43"/>
      <c r="R71" s="43"/>
      <c r="S71" s="43">
        <v>3</v>
      </c>
      <c r="T71" s="43">
        <v>207</v>
      </c>
      <c r="U71" s="43"/>
      <c r="V71" s="43"/>
      <c r="W71" s="43">
        <v>7</v>
      </c>
      <c r="X71" s="43">
        <v>68</v>
      </c>
      <c r="Y71" s="43"/>
      <c r="Z71" s="43"/>
      <c r="AA71" s="43">
        <v>75</v>
      </c>
      <c r="AB71" s="43">
        <v>157</v>
      </c>
      <c r="AC71" s="43"/>
      <c r="AD71" s="43"/>
      <c r="AE71" s="19">
        <v>76</v>
      </c>
      <c r="AF71" s="21">
        <v>20</v>
      </c>
      <c r="AG71" s="43"/>
      <c r="AH71" s="43"/>
      <c r="AI71" s="43">
        <v>30</v>
      </c>
      <c r="AJ71" s="43">
        <v>5</v>
      </c>
      <c r="AK71" s="43"/>
      <c r="AL71" s="43"/>
      <c r="AM71" s="43">
        <v>11</v>
      </c>
      <c r="AN71" s="43">
        <v>2</v>
      </c>
      <c r="AO71" s="43"/>
      <c r="AP71" s="43"/>
      <c r="AQ71" s="43">
        <v>7</v>
      </c>
      <c r="AR71" s="43">
        <v>1</v>
      </c>
      <c r="AS71" s="43"/>
      <c r="AT71" s="43"/>
      <c r="AU71" s="43">
        <v>3</v>
      </c>
      <c r="AV71" s="43"/>
      <c r="AW71" s="43"/>
      <c r="AX71" s="43"/>
      <c r="AY71" s="43"/>
      <c r="AZ71" s="43"/>
      <c r="BA71" s="43"/>
      <c r="BB71" s="43"/>
      <c r="BC71" s="44">
        <f t="shared" si="11"/>
        <v>212</v>
      </c>
      <c r="BD71" s="44">
        <f>AZ71+AV71+AR71+AN71+AJ71+AF71+AB71+X71+T71+P71+M71+K71+I71+G71</f>
        <v>602</v>
      </c>
      <c r="BE71" s="44">
        <f>BA71+AW71+AS71+AO71+AK71+AG71+AC71+Y71+U71+Q71</f>
        <v>0</v>
      </c>
      <c r="BF71" s="44">
        <f>BB71+AX71+AT71+AP71+AL71+AH71+AD71+Z71+V71+R71+N71+L71+J71+H71</f>
        <v>0</v>
      </c>
      <c r="BG71" s="44">
        <f t="shared" si="13"/>
        <v>212</v>
      </c>
      <c r="BH71" s="44">
        <f t="shared" si="13"/>
        <v>602</v>
      </c>
      <c r="BI71" s="44">
        <f t="shared" si="8"/>
        <v>19</v>
      </c>
      <c r="BJ71" s="31"/>
    </row>
    <row r="72" spans="1:62" s="3" customFormat="1" ht="12.75">
      <c r="A72" s="47"/>
      <c r="B72" s="21" t="s">
        <v>36</v>
      </c>
      <c r="C72" s="21"/>
      <c r="D72" s="51" t="s">
        <v>75</v>
      </c>
      <c r="E72" s="62"/>
      <c r="F72" s="24"/>
      <c r="G72" s="47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5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44">
        <f aca="true" t="shared" si="14" ref="BC72:BC83">AY72+AU72+AQ72+AM72+AI72+AE72+AA72+W72+S72+O72</f>
        <v>0</v>
      </c>
      <c r="BD72" s="44">
        <f aca="true" t="shared" si="15" ref="BD72:BD83">AZ72+AV72+AR72+AN72+AJ72+AF72+AB72+X72+T72+P72+M72+K72+I72+G72</f>
        <v>0</v>
      </c>
      <c r="BE72" s="44">
        <f aca="true" t="shared" si="16" ref="BE72:BE83">BA72+AW72+AS72+AO72+AK72+AG72+AC72+Y72+U72+Q72</f>
        <v>0</v>
      </c>
      <c r="BF72" s="44">
        <f aca="true" t="shared" si="17" ref="BF72:BF83">BB72+AX72+AT72+AP72+AL72+AH72+AD72+Z72+V72+R72+N72+L72+J72+H72</f>
        <v>0</v>
      </c>
      <c r="BG72" s="44">
        <f aca="true" t="shared" si="18" ref="BG72:BG83">BC72+BE72</f>
        <v>0</v>
      </c>
      <c r="BH72" s="44">
        <f aca="true" t="shared" si="19" ref="BH72:BH83">BD72+BF72</f>
        <v>0</v>
      </c>
      <c r="BI72" s="44">
        <f aca="true" t="shared" si="20" ref="BI72:BI83">C72</f>
        <v>0</v>
      </c>
      <c r="BJ72" s="35"/>
    </row>
    <row r="73" spans="1:62" s="3" customFormat="1" ht="12.75">
      <c r="A73" s="42"/>
      <c r="B73" s="43"/>
      <c r="C73" s="21">
        <v>20</v>
      </c>
      <c r="D73" s="57" t="s">
        <v>76</v>
      </c>
      <c r="E73" s="64" t="s">
        <v>34</v>
      </c>
      <c r="F73" s="20"/>
      <c r="G73" s="42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v>2</v>
      </c>
      <c r="AB73" s="43"/>
      <c r="AC73" s="43"/>
      <c r="AD73" s="43"/>
      <c r="AE73" s="19">
        <v>5</v>
      </c>
      <c r="AF73" s="21">
        <v>1</v>
      </c>
      <c r="AG73" s="43"/>
      <c r="AH73" s="43"/>
      <c r="AI73" s="21">
        <v>2</v>
      </c>
      <c r="AJ73" s="43"/>
      <c r="AK73" s="43"/>
      <c r="AL73" s="43"/>
      <c r="AM73" s="43"/>
      <c r="AN73" s="43"/>
      <c r="AO73" s="43"/>
      <c r="AP73" s="43"/>
      <c r="AQ73" s="43">
        <v>1</v>
      </c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4">
        <f t="shared" si="14"/>
        <v>10</v>
      </c>
      <c r="BD73" s="44">
        <f t="shared" si="15"/>
        <v>1</v>
      </c>
      <c r="BE73" s="44">
        <f t="shared" si="16"/>
        <v>0</v>
      </c>
      <c r="BF73" s="44">
        <f t="shared" si="17"/>
        <v>0</v>
      </c>
      <c r="BG73" s="44">
        <f t="shared" si="18"/>
        <v>10</v>
      </c>
      <c r="BH73" s="44">
        <f t="shared" si="19"/>
        <v>1</v>
      </c>
      <c r="BI73" s="44">
        <f t="shared" si="20"/>
        <v>20</v>
      </c>
      <c r="BJ73" s="31"/>
    </row>
    <row r="74" spans="1:62" s="3" customFormat="1" ht="12.75">
      <c r="A74" s="42"/>
      <c r="B74" s="43"/>
      <c r="C74" s="21">
        <v>21</v>
      </c>
      <c r="D74" s="57" t="s">
        <v>76</v>
      </c>
      <c r="E74" s="64" t="s">
        <v>35</v>
      </c>
      <c r="F74" s="20"/>
      <c r="G74" s="42"/>
      <c r="H74" s="43"/>
      <c r="I74" s="43"/>
      <c r="J74" s="43"/>
      <c r="K74" s="43"/>
      <c r="L74" s="43"/>
      <c r="M74" s="43">
        <v>2</v>
      </c>
      <c r="N74" s="43"/>
      <c r="O74" s="43"/>
      <c r="P74" s="43">
        <v>1</v>
      </c>
      <c r="Q74" s="43"/>
      <c r="R74" s="43"/>
      <c r="S74" s="43"/>
      <c r="T74" s="43">
        <v>3</v>
      </c>
      <c r="U74" s="43"/>
      <c r="V74" s="43"/>
      <c r="W74" s="43"/>
      <c r="X74" s="43">
        <v>3</v>
      </c>
      <c r="Y74" s="43"/>
      <c r="Z74" s="43"/>
      <c r="AA74" s="43">
        <v>1</v>
      </c>
      <c r="AB74" s="43">
        <v>2</v>
      </c>
      <c r="AC74" s="43"/>
      <c r="AD74" s="43"/>
      <c r="AE74" s="19">
        <v>4</v>
      </c>
      <c r="AF74" s="43"/>
      <c r="AG74" s="43"/>
      <c r="AH74" s="43"/>
      <c r="AI74" s="43"/>
      <c r="AJ74" s="43"/>
      <c r="AK74" s="43"/>
      <c r="AL74" s="43"/>
      <c r="AM74" s="43">
        <v>1</v>
      </c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4">
        <f t="shared" si="14"/>
        <v>6</v>
      </c>
      <c r="BD74" s="44">
        <f t="shared" si="15"/>
        <v>11</v>
      </c>
      <c r="BE74" s="44">
        <f t="shared" si="16"/>
        <v>0</v>
      </c>
      <c r="BF74" s="44">
        <f t="shared" si="17"/>
        <v>0</v>
      </c>
      <c r="BG74" s="44">
        <f t="shared" si="18"/>
        <v>6</v>
      </c>
      <c r="BH74" s="44">
        <f t="shared" si="19"/>
        <v>11</v>
      </c>
      <c r="BI74" s="44">
        <f t="shared" si="20"/>
        <v>21</v>
      </c>
      <c r="BJ74" s="31"/>
    </row>
    <row r="75" spans="1:62" s="3" customFormat="1" ht="12.75">
      <c r="A75" s="42"/>
      <c r="B75" s="43"/>
      <c r="C75" s="21">
        <v>22</v>
      </c>
      <c r="D75" s="57" t="s">
        <v>77</v>
      </c>
      <c r="E75" s="64" t="s">
        <v>34</v>
      </c>
      <c r="F75" s="20"/>
      <c r="G75" s="42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19"/>
      <c r="AF75" s="43">
        <v>1</v>
      </c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4">
        <f t="shared" si="14"/>
        <v>0</v>
      </c>
      <c r="BD75" s="44">
        <f t="shared" si="15"/>
        <v>1</v>
      </c>
      <c r="BE75" s="44">
        <f t="shared" si="16"/>
        <v>0</v>
      </c>
      <c r="BF75" s="44">
        <f t="shared" si="17"/>
        <v>0</v>
      </c>
      <c r="BG75" s="44">
        <f t="shared" si="18"/>
        <v>0</v>
      </c>
      <c r="BH75" s="44">
        <f t="shared" si="19"/>
        <v>1</v>
      </c>
      <c r="BI75" s="44">
        <f t="shared" si="20"/>
        <v>22</v>
      </c>
      <c r="BJ75" s="31"/>
    </row>
    <row r="76" spans="1:62" s="3" customFormat="1" ht="12.75">
      <c r="A76" s="42"/>
      <c r="B76" s="43"/>
      <c r="C76" s="21">
        <v>23</v>
      </c>
      <c r="D76" s="57" t="s">
        <v>77</v>
      </c>
      <c r="E76" s="64" t="s">
        <v>35</v>
      </c>
      <c r="F76" s="20"/>
      <c r="G76" s="42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>
        <v>1</v>
      </c>
      <c r="AC76" s="43"/>
      <c r="AD76" s="43"/>
      <c r="AE76" s="19"/>
      <c r="AF76" s="43">
        <v>1</v>
      </c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>
        <f t="shared" si="14"/>
        <v>0</v>
      </c>
      <c r="BD76" s="44">
        <f t="shared" si="15"/>
        <v>2</v>
      </c>
      <c r="BE76" s="44">
        <f t="shared" si="16"/>
        <v>0</v>
      </c>
      <c r="BF76" s="44">
        <f t="shared" si="17"/>
        <v>0</v>
      </c>
      <c r="BG76" s="44">
        <f t="shared" si="18"/>
        <v>0</v>
      </c>
      <c r="BH76" s="44">
        <f t="shared" si="19"/>
        <v>2</v>
      </c>
      <c r="BI76" s="44">
        <f t="shared" si="20"/>
        <v>23</v>
      </c>
      <c r="BJ76" s="31"/>
    </row>
    <row r="77" spans="1:62" s="3" customFormat="1" ht="12.75">
      <c r="A77" s="42"/>
      <c r="B77" s="43"/>
      <c r="C77" s="21">
        <v>24</v>
      </c>
      <c r="D77" s="57" t="s">
        <v>78</v>
      </c>
      <c r="E77" s="64" t="s">
        <v>34</v>
      </c>
      <c r="F77" s="20"/>
      <c r="G77" s="42"/>
      <c r="H77" s="43"/>
      <c r="I77" s="43"/>
      <c r="J77" s="43"/>
      <c r="K77" s="43"/>
      <c r="L77" s="43"/>
      <c r="M77" s="43"/>
      <c r="N77" s="43"/>
      <c r="O77" s="43"/>
      <c r="P77" s="43">
        <v>4</v>
      </c>
      <c r="Q77" s="43"/>
      <c r="R77" s="43"/>
      <c r="S77" s="43">
        <v>3</v>
      </c>
      <c r="T77" s="43">
        <v>6</v>
      </c>
      <c r="U77" s="43"/>
      <c r="V77" s="43"/>
      <c r="W77" s="43">
        <v>1</v>
      </c>
      <c r="X77" s="43">
        <v>3</v>
      </c>
      <c r="Y77" s="43"/>
      <c r="Z77" s="43"/>
      <c r="AA77" s="43">
        <v>44</v>
      </c>
      <c r="AB77" s="43">
        <v>21</v>
      </c>
      <c r="AC77" s="43"/>
      <c r="AD77" s="43"/>
      <c r="AE77" s="19">
        <v>66</v>
      </c>
      <c r="AF77" s="21">
        <v>12</v>
      </c>
      <c r="AG77" s="43"/>
      <c r="AH77" s="43"/>
      <c r="AI77" s="43">
        <v>39</v>
      </c>
      <c r="AJ77" s="43">
        <v>2</v>
      </c>
      <c r="AK77" s="43"/>
      <c r="AL77" s="43"/>
      <c r="AM77" s="43">
        <v>26</v>
      </c>
      <c r="AN77" s="43">
        <v>1</v>
      </c>
      <c r="AO77" s="43"/>
      <c r="AP77" s="43"/>
      <c r="AQ77" s="43">
        <v>15</v>
      </c>
      <c r="AR77" s="43">
        <v>3</v>
      </c>
      <c r="AS77" s="43"/>
      <c r="AT77" s="43"/>
      <c r="AU77" s="43">
        <v>11</v>
      </c>
      <c r="AV77" s="43">
        <v>3</v>
      </c>
      <c r="AW77" s="43"/>
      <c r="AX77" s="43"/>
      <c r="AY77" s="43"/>
      <c r="AZ77" s="43"/>
      <c r="BA77" s="43"/>
      <c r="BB77" s="43"/>
      <c r="BC77" s="44">
        <f t="shared" si="14"/>
        <v>205</v>
      </c>
      <c r="BD77" s="44">
        <f t="shared" si="15"/>
        <v>55</v>
      </c>
      <c r="BE77" s="44">
        <f t="shared" si="16"/>
        <v>0</v>
      </c>
      <c r="BF77" s="44">
        <f t="shared" si="17"/>
        <v>0</v>
      </c>
      <c r="BG77" s="44">
        <f t="shared" si="18"/>
        <v>205</v>
      </c>
      <c r="BH77" s="44">
        <f t="shared" si="19"/>
        <v>55</v>
      </c>
      <c r="BI77" s="44">
        <f t="shared" si="20"/>
        <v>24</v>
      </c>
      <c r="BJ77" s="31"/>
    </row>
    <row r="78" spans="1:62" s="3" customFormat="1" ht="12.75">
      <c r="A78" s="42"/>
      <c r="B78" s="43"/>
      <c r="C78" s="21">
        <v>25</v>
      </c>
      <c r="D78" s="57" t="s">
        <v>78</v>
      </c>
      <c r="E78" s="64" t="s">
        <v>46</v>
      </c>
      <c r="F78" s="20"/>
      <c r="G78" s="4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v>1</v>
      </c>
      <c r="AB78" s="43"/>
      <c r="AC78" s="43"/>
      <c r="AD78" s="43"/>
      <c r="AE78" s="19"/>
      <c r="AF78" s="21">
        <v>1</v>
      </c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4">
        <f t="shared" si="14"/>
        <v>1</v>
      </c>
      <c r="BD78" s="44">
        <f t="shared" si="15"/>
        <v>1</v>
      </c>
      <c r="BE78" s="44">
        <f t="shared" si="16"/>
        <v>0</v>
      </c>
      <c r="BF78" s="44">
        <f t="shared" si="17"/>
        <v>0</v>
      </c>
      <c r="BG78" s="44">
        <f t="shared" si="18"/>
        <v>1</v>
      </c>
      <c r="BH78" s="44">
        <f t="shared" si="19"/>
        <v>1</v>
      </c>
      <c r="BI78" s="44">
        <f t="shared" si="20"/>
        <v>25</v>
      </c>
      <c r="BJ78" s="31"/>
    </row>
    <row r="79" spans="1:62" s="3" customFormat="1" ht="12.75">
      <c r="A79" s="42"/>
      <c r="B79" s="43"/>
      <c r="C79" s="21">
        <v>26</v>
      </c>
      <c r="D79" s="57" t="s">
        <v>78</v>
      </c>
      <c r="E79" s="64" t="s">
        <v>47</v>
      </c>
      <c r="F79" s="20"/>
      <c r="G79" s="42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>
        <v>1</v>
      </c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19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>
        <f t="shared" si="14"/>
        <v>0</v>
      </c>
      <c r="BD79" s="44">
        <f t="shared" si="15"/>
        <v>1</v>
      </c>
      <c r="BE79" s="44">
        <f t="shared" si="16"/>
        <v>0</v>
      </c>
      <c r="BF79" s="44">
        <f t="shared" si="17"/>
        <v>0</v>
      </c>
      <c r="BG79" s="44">
        <f t="shared" si="18"/>
        <v>0</v>
      </c>
      <c r="BH79" s="44">
        <f t="shared" si="19"/>
        <v>1</v>
      </c>
      <c r="BI79" s="44">
        <f t="shared" si="20"/>
        <v>26</v>
      </c>
      <c r="BJ79" s="31"/>
    </row>
    <row r="80" spans="1:62" s="3" customFormat="1" ht="12.75">
      <c r="A80" s="42"/>
      <c r="B80" s="43"/>
      <c r="C80" s="21">
        <v>27</v>
      </c>
      <c r="D80" s="57" t="s">
        <v>78</v>
      </c>
      <c r="E80" s="64" t="s">
        <v>35</v>
      </c>
      <c r="F80" s="20"/>
      <c r="G80" s="42"/>
      <c r="H80" s="43"/>
      <c r="I80" s="43"/>
      <c r="J80" s="43"/>
      <c r="K80" s="43">
        <v>6</v>
      </c>
      <c r="L80" s="43"/>
      <c r="M80" s="43">
        <v>21</v>
      </c>
      <c r="N80" s="43"/>
      <c r="O80" s="43"/>
      <c r="P80" s="43">
        <v>33</v>
      </c>
      <c r="Q80" s="43"/>
      <c r="R80" s="43"/>
      <c r="S80" s="43">
        <v>1</v>
      </c>
      <c r="T80" s="43">
        <v>92</v>
      </c>
      <c r="U80" s="43"/>
      <c r="V80" s="43"/>
      <c r="W80" s="43">
        <v>4</v>
      </c>
      <c r="X80" s="43">
        <v>31</v>
      </c>
      <c r="Y80" s="43"/>
      <c r="Z80" s="43"/>
      <c r="AA80" s="43">
        <v>30</v>
      </c>
      <c r="AB80" s="43">
        <v>54</v>
      </c>
      <c r="AC80" s="43"/>
      <c r="AD80" s="43"/>
      <c r="AE80" s="19">
        <v>20</v>
      </c>
      <c r="AF80" s="21">
        <v>14</v>
      </c>
      <c r="AG80" s="43"/>
      <c r="AH80" s="43"/>
      <c r="AI80" s="43">
        <v>11</v>
      </c>
      <c r="AJ80" s="43"/>
      <c r="AK80" s="43"/>
      <c r="AL80" s="43"/>
      <c r="AM80" s="43">
        <v>3</v>
      </c>
      <c r="AN80" s="43"/>
      <c r="AO80" s="43"/>
      <c r="AP80" s="43"/>
      <c r="AQ80" s="43"/>
      <c r="AR80" s="43"/>
      <c r="AS80" s="43"/>
      <c r="AT80" s="43"/>
      <c r="AU80" s="43">
        <v>1</v>
      </c>
      <c r="AV80" s="43"/>
      <c r="AW80" s="43"/>
      <c r="AX80" s="43"/>
      <c r="AY80" s="43"/>
      <c r="AZ80" s="43"/>
      <c r="BA80" s="43"/>
      <c r="BB80" s="43"/>
      <c r="BC80" s="44">
        <f>AY80+AU80+AQ80+AM80+AI80+AE80+AA80+W80+S80+O80</f>
        <v>70</v>
      </c>
      <c r="BD80" s="44">
        <f>AZ80+AV80+AR80+AN80+AJ80+AF80+AB80+X80+T80+P80+M80+K80+I80+G80</f>
        <v>251</v>
      </c>
      <c r="BE80" s="44">
        <f>BA80+AW80+AS80+AO80+AK80+AG80+AC80+Y80+U80+Q80</f>
        <v>0</v>
      </c>
      <c r="BF80" s="44">
        <f>BB80+AX80+AT80+AP80+AL80+AH80+AD80+Z80+V80+R80+N80+L80+J80+H80</f>
        <v>0</v>
      </c>
      <c r="BG80" s="44">
        <f>BC80+BE80</f>
        <v>70</v>
      </c>
      <c r="BH80" s="44">
        <f>BD80+BF80</f>
        <v>251</v>
      </c>
      <c r="BI80" s="44">
        <f t="shared" si="20"/>
        <v>27</v>
      </c>
      <c r="BJ80" s="31"/>
    </row>
    <row r="81" spans="1:62" s="3" customFormat="1" ht="12.75">
      <c r="A81" s="42"/>
      <c r="B81" s="43"/>
      <c r="C81" s="21">
        <v>28</v>
      </c>
      <c r="D81" s="57" t="s">
        <v>79</v>
      </c>
      <c r="E81" s="64" t="s">
        <v>34</v>
      </c>
      <c r="F81" s="20"/>
      <c r="G81" s="4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v>2</v>
      </c>
      <c r="AB81" s="43">
        <v>2</v>
      </c>
      <c r="AC81" s="43"/>
      <c r="AD81" s="43"/>
      <c r="AE81" s="19">
        <v>4</v>
      </c>
      <c r="AF81" s="43"/>
      <c r="AG81" s="43"/>
      <c r="AH81" s="43"/>
      <c r="AI81" s="43">
        <v>2</v>
      </c>
      <c r="AJ81" s="43"/>
      <c r="AK81" s="43"/>
      <c r="AL81" s="43"/>
      <c r="AM81" s="43"/>
      <c r="AN81" s="43"/>
      <c r="AO81" s="43"/>
      <c r="AP81" s="43"/>
      <c r="AQ81" s="43">
        <v>1</v>
      </c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4">
        <f t="shared" si="14"/>
        <v>9</v>
      </c>
      <c r="BD81" s="44">
        <f t="shared" si="15"/>
        <v>2</v>
      </c>
      <c r="BE81" s="44">
        <f t="shared" si="16"/>
        <v>0</v>
      </c>
      <c r="BF81" s="44">
        <f t="shared" si="17"/>
        <v>0</v>
      </c>
      <c r="BG81" s="44">
        <f t="shared" si="18"/>
        <v>9</v>
      </c>
      <c r="BH81" s="44">
        <f t="shared" si="19"/>
        <v>2</v>
      </c>
      <c r="BI81" s="44">
        <f t="shared" si="20"/>
        <v>28</v>
      </c>
      <c r="BJ81" s="31"/>
    </row>
    <row r="82" spans="1:62" s="3" customFormat="1" ht="12.75">
      <c r="A82" s="42"/>
      <c r="B82" s="43"/>
      <c r="C82" s="21">
        <v>29</v>
      </c>
      <c r="D82" s="57" t="s">
        <v>79</v>
      </c>
      <c r="E82" s="64" t="s">
        <v>35</v>
      </c>
      <c r="F82" s="20"/>
      <c r="G82" s="4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>
        <v>1</v>
      </c>
      <c r="U82" s="43"/>
      <c r="V82" s="43"/>
      <c r="W82" s="43"/>
      <c r="X82" s="43"/>
      <c r="Y82" s="43"/>
      <c r="Z82" s="43"/>
      <c r="AA82" s="43">
        <v>1</v>
      </c>
      <c r="AB82" s="43">
        <v>1</v>
      </c>
      <c r="AC82" s="43"/>
      <c r="AD82" s="43"/>
      <c r="AE82" s="19">
        <v>1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>
        <v>1</v>
      </c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4">
        <f t="shared" si="14"/>
        <v>2</v>
      </c>
      <c r="BD82" s="44">
        <f t="shared" si="15"/>
        <v>3</v>
      </c>
      <c r="BE82" s="44">
        <f t="shared" si="16"/>
        <v>0</v>
      </c>
      <c r="BF82" s="44">
        <f t="shared" si="17"/>
        <v>0</v>
      </c>
      <c r="BG82" s="44">
        <f t="shared" si="18"/>
        <v>2</v>
      </c>
      <c r="BH82" s="44">
        <f t="shared" si="19"/>
        <v>3</v>
      </c>
      <c r="BI82" s="44">
        <f t="shared" si="20"/>
        <v>29</v>
      </c>
      <c r="BJ82" s="31"/>
    </row>
    <row r="83" spans="1:62" s="3" customFormat="1" ht="12.75">
      <c r="A83" s="42"/>
      <c r="B83" s="43" t="s">
        <v>40</v>
      </c>
      <c r="C83" s="43"/>
      <c r="D83" s="57" t="s">
        <v>80</v>
      </c>
      <c r="E83" s="58"/>
      <c r="F83" s="18"/>
      <c r="G83" s="42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19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4">
        <f t="shared" si="14"/>
        <v>0</v>
      </c>
      <c r="BD83" s="44">
        <f t="shared" si="15"/>
        <v>0</v>
      </c>
      <c r="BE83" s="44">
        <f t="shared" si="16"/>
        <v>0</v>
      </c>
      <c r="BF83" s="44">
        <f t="shared" si="17"/>
        <v>0</v>
      </c>
      <c r="BG83" s="44">
        <f t="shared" si="18"/>
        <v>0</v>
      </c>
      <c r="BH83" s="44">
        <f t="shared" si="19"/>
        <v>0</v>
      </c>
      <c r="BI83" s="44">
        <f t="shared" si="20"/>
        <v>0</v>
      </c>
      <c r="BJ83" s="31"/>
    </row>
    <row r="84" spans="1:62" s="3" customFormat="1" ht="12.75">
      <c r="A84" s="47"/>
      <c r="B84" s="21"/>
      <c r="C84" s="21">
        <v>30</v>
      </c>
      <c r="D84" s="51" t="s">
        <v>81</v>
      </c>
      <c r="E84" s="64" t="s">
        <v>34</v>
      </c>
      <c r="F84" s="20"/>
      <c r="G84" s="47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2</v>
      </c>
      <c r="Y84" s="21"/>
      <c r="Z84" s="21"/>
      <c r="AA84" s="21">
        <v>6</v>
      </c>
      <c r="AB84" s="21">
        <v>7</v>
      </c>
      <c r="AC84" s="21"/>
      <c r="AD84" s="21"/>
      <c r="AE84" s="25">
        <v>11</v>
      </c>
      <c r="AF84" s="21">
        <v>3</v>
      </c>
      <c r="AG84" s="21"/>
      <c r="AH84" s="21"/>
      <c r="AI84" s="21">
        <v>6</v>
      </c>
      <c r="AJ84" s="21"/>
      <c r="AK84" s="21"/>
      <c r="AL84" s="21"/>
      <c r="AM84" s="21">
        <v>7</v>
      </c>
      <c r="AN84" s="21">
        <v>1</v>
      </c>
      <c r="AO84" s="21"/>
      <c r="AP84" s="21"/>
      <c r="AQ84" s="21">
        <v>3</v>
      </c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44">
        <f aca="true" t="shared" si="21" ref="BC84:BC136">AY84+AU84+AQ84+AM84+AI84+AE84+AA84+W84+S84+O84</f>
        <v>33</v>
      </c>
      <c r="BD84" s="44">
        <f aca="true" t="shared" si="22" ref="BD84:BD136">AZ84+AV84+AR84+AN84+AJ84+AF84+AB84+X84+T84+P84+M84+K84+I84+G84</f>
        <v>13</v>
      </c>
      <c r="BE84" s="44">
        <f aca="true" t="shared" si="23" ref="BE84:BE136">BA84+AW84+AS84+AO84+AK84+AG84+AC84+Y84+U84+Q84</f>
        <v>0</v>
      </c>
      <c r="BF84" s="44">
        <f>BB84+AX84+AT84+AP84+AL84+AH84+AD84+Z84+V84+R84+N84+J84+H84</f>
        <v>0</v>
      </c>
      <c r="BG84" s="44">
        <f aca="true" t="shared" si="24" ref="BG84:BG136">BC84+BE84</f>
        <v>33</v>
      </c>
      <c r="BH84" s="44">
        <f aca="true" t="shared" si="25" ref="BH84:BH136">BD84+BF84</f>
        <v>13</v>
      </c>
      <c r="BI84" s="44">
        <f aca="true" t="shared" si="26" ref="BI84:BI136">C84</f>
        <v>30</v>
      </c>
      <c r="BJ84" s="35"/>
    </row>
    <row r="85" spans="1:62" s="3" customFormat="1" ht="12.75">
      <c r="A85" s="42"/>
      <c r="B85" s="43"/>
      <c r="C85" s="21">
        <v>31</v>
      </c>
      <c r="D85" s="57" t="s">
        <v>81</v>
      </c>
      <c r="E85" s="64" t="s">
        <v>46</v>
      </c>
      <c r="F85" s="20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21">
        <v>1</v>
      </c>
      <c r="AC85" s="43"/>
      <c r="AD85" s="43"/>
      <c r="AE85" s="19"/>
      <c r="AF85" s="43">
        <v>1</v>
      </c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4">
        <f aca="true" t="shared" si="27" ref="BC85:BC95">AY85+AU85+AQ85+AM85+AI85+AE85+AA85+W85+S85+O85</f>
        <v>0</v>
      </c>
      <c r="BD85" s="44">
        <f aca="true" t="shared" si="28" ref="BD85:BD95">AZ85+AV85+AR85+AN85+AJ85+AF85+AB85+X85+T85+P85+M85+K85+I85+G85</f>
        <v>2</v>
      </c>
      <c r="BE85" s="44">
        <f aca="true" t="shared" si="29" ref="BE85:BE95">BA85+AW85+AS85+AO85+AK85+AG85+AC85+Y85+U85+Q85</f>
        <v>0</v>
      </c>
      <c r="BF85" s="44">
        <f aca="true" t="shared" si="30" ref="BF85:BF95">BB85+AX85+AT85+AP85+AL85+AH85+AD85+Z85+V85+R85+N85+J85+H85</f>
        <v>0</v>
      </c>
      <c r="BG85" s="44">
        <f aca="true" t="shared" si="31" ref="BG85:BG95">BC85+BE85</f>
        <v>0</v>
      </c>
      <c r="BH85" s="44">
        <f aca="true" t="shared" si="32" ref="BH85:BH95">BD85+BF85</f>
        <v>2</v>
      </c>
      <c r="BI85" s="44">
        <f t="shared" si="26"/>
        <v>31</v>
      </c>
      <c r="BJ85" s="31"/>
    </row>
    <row r="86" spans="1:62" s="3" customFormat="1" ht="12.75">
      <c r="A86" s="42"/>
      <c r="B86" s="43"/>
      <c r="C86" s="21">
        <v>32</v>
      </c>
      <c r="D86" s="57" t="s">
        <v>82</v>
      </c>
      <c r="E86" s="64" t="s">
        <v>35</v>
      </c>
      <c r="F86" s="20"/>
      <c r="G86" s="42"/>
      <c r="H86" s="43"/>
      <c r="I86" s="43"/>
      <c r="J86" s="43"/>
      <c r="K86" s="43"/>
      <c r="L86" s="43"/>
      <c r="M86" s="43">
        <v>1</v>
      </c>
      <c r="N86" s="43"/>
      <c r="O86" s="43"/>
      <c r="P86" s="43">
        <v>1</v>
      </c>
      <c r="Q86" s="43"/>
      <c r="R86" s="43"/>
      <c r="S86" s="43"/>
      <c r="T86" s="43">
        <v>17</v>
      </c>
      <c r="U86" s="43"/>
      <c r="V86" s="43"/>
      <c r="W86" s="43">
        <v>1</v>
      </c>
      <c r="X86" s="43">
        <v>3</v>
      </c>
      <c r="Y86" s="43"/>
      <c r="Z86" s="43"/>
      <c r="AA86" s="43">
        <v>20</v>
      </c>
      <c r="AB86" s="21">
        <v>12</v>
      </c>
      <c r="AC86" s="43"/>
      <c r="AD86" s="43"/>
      <c r="AE86" s="19">
        <v>19</v>
      </c>
      <c r="AF86" s="21">
        <v>9</v>
      </c>
      <c r="AG86" s="43"/>
      <c r="AH86" s="43"/>
      <c r="AI86" s="43">
        <v>19</v>
      </c>
      <c r="AJ86" s="43"/>
      <c r="AK86" s="43"/>
      <c r="AL86" s="43"/>
      <c r="AM86" s="43">
        <v>7</v>
      </c>
      <c r="AN86" s="43"/>
      <c r="AO86" s="43"/>
      <c r="AP86" s="43"/>
      <c r="AQ86" s="43">
        <v>6</v>
      </c>
      <c r="AR86" s="43"/>
      <c r="AS86" s="43"/>
      <c r="AT86" s="43"/>
      <c r="AU86" s="43">
        <v>2</v>
      </c>
      <c r="AV86" s="43"/>
      <c r="AW86" s="43"/>
      <c r="AX86" s="43"/>
      <c r="AY86" s="43"/>
      <c r="AZ86" s="43"/>
      <c r="BA86" s="43"/>
      <c r="BB86" s="43"/>
      <c r="BC86" s="44">
        <f t="shared" si="27"/>
        <v>74</v>
      </c>
      <c r="BD86" s="44">
        <f t="shared" si="28"/>
        <v>43</v>
      </c>
      <c r="BE86" s="44">
        <f t="shared" si="29"/>
        <v>0</v>
      </c>
      <c r="BF86" s="44">
        <f t="shared" si="30"/>
        <v>0</v>
      </c>
      <c r="BG86" s="44">
        <f t="shared" si="31"/>
        <v>74</v>
      </c>
      <c r="BH86" s="44">
        <f t="shared" si="32"/>
        <v>43</v>
      </c>
      <c r="BI86" s="44">
        <f t="shared" si="26"/>
        <v>32</v>
      </c>
      <c r="BJ86" s="31"/>
    </row>
    <row r="87" spans="1:62" s="3" customFormat="1" ht="12.75">
      <c r="A87" s="42"/>
      <c r="B87" s="43"/>
      <c r="C87" s="21">
        <v>33</v>
      </c>
      <c r="D87" s="57" t="s">
        <v>83</v>
      </c>
      <c r="E87" s="64" t="s">
        <v>47</v>
      </c>
      <c r="F87" s="20"/>
      <c r="G87" s="4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19">
        <v>1</v>
      </c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4">
        <f t="shared" si="27"/>
        <v>1</v>
      </c>
      <c r="BD87" s="44">
        <f t="shared" si="28"/>
        <v>0</v>
      </c>
      <c r="BE87" s="44">
        <f t="shared" si="29"/>
        <v>0</v>
      </c>
      <c r="BF87" s="44">
        <f t="shared" si="30"/>
        <v>0</v>
      </c>
      <c r="BG87" s="44">
        <f t="shared" si="31"/>
        <v>1</v>
      </c>
      <c r="BH87" s="44">
        <f t="shared" si="32"/>
        <v>0</v>
      </c>
      <c r="BI87" s="44">
        <f>C87</f>
        <v>33</v>
      </c>
      <c r="BJ87" s="31"/>
    </row>
    <row r="88" spans="1:62" s="3" customFormat="1" ht="12.75">
      <c r="A88" s="42"/>
      <c r="B88" s="43"/>
      <c r="C88" s="21">
        <v>34</v>
      </c>
      <c r="D88" s="57" t="s">
        <v>83</v>
      </c>
      <c r="E88" s="64" t="s">
        <v>35</v>
      </c>
      <c r="F88" s="20"/>
      <c r="G88" s="4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19">
        <v>7</v>
      </c>
      <c r="AF88" s="43"/>
      <c r="AG88" s="43"/>
      <c r="AH88" s="43"/>
      <c r="AI88" s="43">
        <v>5</v>
      </c>
      <c r="AJ88" s="43">
        <v>1</v>
      </c>
      <c r="AK88" s="43"/>
      <c r="AL88" s="43"/>
      <c r="AM88" s="43">
        <v>2</v>
      </c>
      <c r="AN88" s="43"/>
      <c r="AO88" s="43"/>
      <c r="AP88" s="43"/>
      <c r="AQ88" s="43">
        <v>1</v>
      </c>
      <c r="AR88" s="43"/>
      <c r="AS88" s="43"/>
      <c r="AT88" s="43"/>
      <c r="AU88" s="43"/>
      <c r="AV88" s="43">
        <v>1</v>
      </c>
      <c r="AW88" s="43"/>
      <c r="AX88" s="43"/>
      <c r="AY88" s="43"/>
      <c r="AZ88" s="43"/>
      <c r="BA88" s="43"/>
      <c r="BB88" s="43"/>
      <c r="BC88" s="44">
        <f t="shared" si="27"/>
        <v>15</v>
      </c>
      <c r="BD88" s="44">
        <f t="shared" si="28"/>
        <v>2</v>
      </c>
      <c r="BE88" s="44">
        <f t="shared" si="29"/>
        <v>0</v>
      </c>
      <c r="BF88" s="44">
        <f t="shared" si="30"/>
        <v>0</v>
      </c>
      <c r="BG88" s="44">
        <f t="shared" si="31"/>
        <v>15</v>
      </c>
      <c r="BH88" s="44">
        <f t="shared" si="32"/>
        <v>2</v>
      </c>
      <c r="BI88" s="44">
        <f>C88</f>
        <v>34</v>
      </c>
      <c r="BJ88" s="31"/>
    </row>
    <row r="89" spans="1:62" s="3" customFormat="1" ht="12.75">
      <c r="A89" s="42"/>
      <c r="B89" s="43"/>
      <c r="C89" s="21">
        <v>35</v>
      </c>
      <c r="D89" s="57" t="s">
        <v>84</v>
      </c>
      <c r="E89" s="64" t="s">
        <v>35</v>
      </c>
      <c r="F89" s="20"/>
      <c r="G89" s="4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>
        <v>1</v>
      </c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19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4">
        <f t="shared" si="27"/>
        <v>0</v>
      </c>
      <c r="BD89" s="44">
        <f t="shared" si="28"/>
        <v>1</v>
      </c>
      <c r="BE89" s="44">
        <f t="shared" si="29"/>
        <v>0</v>
      </c>
      <c r="BF89" s="44">
        <f t="shared" si="30"/>
        <v>0</v>
      </c>
      <c r="BG89" s="44">
        <f t="shared" si="31"/>
        <v>0</v>
      </c>
      <c r="BH89" s="44">
        <f t="shared" si="32"/>
        <v>1</v>
      </c>
      <c r="BI89" s="44">
        <f t="shared" si="26"/>
        <v>35</v>
      </c>
      <c r="BJ89" s="31"/>
    </row>
    <row r="90" spans="1:62" s="3" customFormat="1" ht="12.75">
      <c r="A90" s="42"/>
      <c r="B90" s="43"/>
      <c r="C90" s="21">
        <v>36</v>
      </c>
      <c r="D90" s="57" t="s">
        <v>85</v>
      </c>
      <c r="E90" s="64" t="s">
        <v>47</v>
      </c>
      <c r="F90" s="20"/>
      <c r="G90" s="42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>
        <v>6</v>
      </c>
      <c r="U90" s="43"/>
      <c r="V90" s="43"/>
      <c r="W90" s="43"/>
      <c r="X90" s="43">
        <v>2</v>
      </c>
      <c r="Y90" s="43"/>
      <c r="Z90" s="43"/>
      <c r="AA90" s="43">
        <v>2</v>
      </c>
      <c r="AB90" s="43">
        <v>6</v>
      </c>
      <c r="AC90" s="43"/>
      <c r="AD90" s="43"/>
      <c r="AE90" s="19">
        <v>6</v>
      </c>
      <c r="AF90" s="21">
        <v>2</v>
      </c>
      <c r="AG90" s="43"/>
      <c r="AH90" s="43"/>
      <c r="AI90" s="43">
        <v>4</v>
      </c>
      <c r="AJ90" s="43"/>
      <c r="AK90" s="43"/>
      <c r="AL90" s="43"/>
      <c r="AM90" s="43">
        <v>1</v>
      </c>
      <c r="AN90" s="43">
        <v>1</v>
      </c>
      <c r="AO90" s="43"/>
      <c r="AP90" s="43"/>
      <c r="AQ90" s="43">
        <v>1</v>
      </c>
      <c r="AR90" s="43"/>
      <c r="AS90" s="43"/>
      <c r="AT90" s="43"/>
      <c r="AU90" s="43">
        <v>2</v>
      </c>
      <c r="AV90" s="43"/>
      <c r="AW90" s="43"/>
      <c r="AX90" s="43"/>
      <c r="AY90" s="43"/>
      <c r="AZ90" s="43"/>
      <c r="BA90" s="43"/>
      <c r="BB90" s="43"/>
      <c r="BC90" s="44">
        <f t="shared" si="27"/>
        <v>16</v>
      </c>
      <c r="BD90" s="44">
        <f t="shared" si="28"/>
        <v>17</v>
      </c>
      <c r="BE90" s="44">
        <f t="shared" si="29"/>
        <v>0</v>
      </c>
      <c r="BF90" s="44">
        <f t="shared" si="30"/>
        <v>0</v>
      </c>
      <c r="BG90" s="44">
        <f t="shared" si="31"/>
        <v>16</v>
      </c>
      <c r="BH90" s="44">
        <f t="shared" si="32"/>
        <v>17</v>
      </c>
      <c r="BI90" s="44">
        <f t="shared" si="26"/>
        <v>36</v>
      </c>
      <c r="BJ90" s="31"/>
    </row>
    <row r="91" spans="1:62" s="3" customFormat="1" ht="12.75">
      <c r="A91" s="42"/>
      <c r="B91" s="43"/>
      <c r="C91" s="21">
        <v>37</v>
      </c>
      <c r="D91" s="57" t="s">
        <v>86</v>
      </c>
      <c r="E91" s="64" t="s">
        <v>47</v>
      </c>
      <c r="F91" s="20"/>
      <c r="G91" s="47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>
        <v>1</v>
      </c>
      <c r="Y91" s="21"/>
      <c r="Z91" s="21"/>
      <c r="AA91" s="21"/>
      <c r="AB91" s="21">
        <v>1</v>
      </c>
      <c r="AC91" s="21"/>
      <c r="AD91" s="21"/>
      <c r="AE91" s="25">
        <v>1</v>
      </c>
      <c r="AF91" s="21">
        <v>3</v>
      </c>
      <c r="AG91" s="21"/>
      <c r="AH91" s="21"/>
      <c r="AI91" s="21"/>
      <c r="AJ91" s="21"/>
      <c r="AK91" s="21"/>
      <c r="AL91" s="21"/>
      <c r="AM91" s="21">
        <v>1</v>
      </c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44">
        <f t="shared" si="27"/>
        <v>2</v>
      </c>
      <c r="BD91" s="44">
        <f t="shared" si="28"/>
        <v>5</v>
      </c>
      <c r="BE91" s="44">
        <f t="shared" si="29"/>
        <v>0</v>
      </c>
      <c r="BF91" s="44">
        <f t="shared" si="30"/>
        <v>0</v>
      </c>
      <c r="BG91" s="44">
        <f t="shared" si="31"/>
        <v>2</v>
      </c>
      <c r="BH91" s="44">
        <f t="shared" si="32"/>
        <v>5</v>
      </c>
      <c r="BI91" s="44">
        <f t="shared" si="26"/>
        <v>37</v>
      </c>
      <c r="BJ91" s="31"/>
    </row>
    <row r="92" spans="1:62" s="3" customFormat="1" ht="12.75">
      <c r="A92" s="42"/>
      <c r="B92" s="43"/>
      <c r="C92" s="21">
        <v>38</v>
      </c>
      <c r="D92" s="57" t="s">
        <v>86</v>
      </c>
      <c r="E92" s="64" t="s">
        <v>35</v>
      </c>
      <c r="F92" s="20"/>
      <c r="G92" s="42"/>
      <c r="H92" s="43"/>
      <c r="I92" s="43">
        <v>1</v>
      </c>
      <c r="J92" s="43"/>
      <c r="K92" s="43">
        <v>3</v>
      </c>
      <c r="L92" s="43"/>
      <c r="M92" s="43">
        <v>12</v>
      </c>
      <c r="N92" s="43"/>
      <c r="O92" s="43"/>
      <c r="P92" s="43">
        <v>14</v>
      </c>
      <c r="Q92" s="43"/>
      <c r="R92" s="43"/>
      <c r="S92" s="43"/>
      <c r="T92" s="43">
        <v>56</v>
      </c>
      <c r="U92" s="43"/>
      <c r="V92" s="43"/>
      <c r="W92" s="43">
        <v>5</v>
      </c>
      <c r="X92" s="43">
        <v>19</v>
      </c>
      <c r="Y92" s="43"/>
      <c r="Z92" s="43"/>
      <c r="AA92" s="43">
        <v>45</v>
      </c>
      <c r="AB92" s="43">
        <v>45</v>
      </c>
      <c r="AC92" s="43"/>
      <c r="AD92" s="43"/>
      <c r="AE92" s="19">
        <v>86</v>
      </c>
      <c r="AF92" s="43">
        <v>14</v>
      </c>
      <c r="AG92" s="43"/>
      <c r="AH92" s="43"/>
      <c r="AI92" s="43">
        <v>50</v>
      </c>
      <c r="AJ92" s="43">
        <v>5</v>
      </c>
      <c r="AK92" s="43"/>
      <c r="AL92" s="43"/>
      <c r="AM92" s="21">
        <v>12</v>
      </c>
      <c r="AN92" s="21">
        <v>2</v>
      </c>
      <c r="AO92" s="43"/>
      <c r="AP92" s="43"/>
      <c r="AQ92" s="43">
        <v>13</v>
      </c>
      <c r="AR92" s="43">
        <v>2</v>
      </c>
      <c r="AS92" s="43"/>
      <c r="AT92" s="43"/>
      <c r="AU92" s="43">
        <v>7</v>
      </c>
      <c r="AV92" s="43"/>
      <c r="AW92" s="43"/>
      <c r="AX92" s="43"/>
      <c r="AY92" s="43"/>
      <c r="AZ92" s="43"/>
      <c r="BA92" s="43"/>
      <c r="BB92" s="43"/>
      <c r="BC92" s="44">
        <f t="shared" si="27"/>
        <v>218</v>
      </c>
      <c r="BD92" s="44">
        <f t="shared" si="28"/>
        <v>173</v>
      </c>
      <c r="BE92" s="44">
        <f t="shared" si="29"/>
        <v>0</v>
      </c>
      <c r="BF92" s="44">
        <f t="shared" si="30"/>
        <v>0</v>
      </c>
      <c r="BG92" s="44">
        <f t="shared" si="31"/>
        <v>218</v>
      </c>
      <c r="BH92" s="44">
        <f t="shared" si="32"/>
        <v>173</v>
      </c>
      <c r="BI92" s="44">
        <f t="shared" si="26"/>
        <v>38</v>
      </c>
      <c r="BJ92" s="31"/>
    </row>
    <row r="93" spans="1:62" s="3" customFormat="1" ht="12.75">
      <c r="A93" s="47"/>
      <c r="B93" s="21"/>
      <c r="C93" s="21">
        <v>39</v>
      </c>
      <c r="D93" s="51" t="s">
        <v>87</v>
      </c>
      <c r="E93" s="64" t="s">
        <v>34</v>
      </c>
      <c r="F93" s="20"/>
      <c r="G93" s="47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>
        <v>2</v>
      </c>
      <c r="AB93" s="21"/>
      <c r="AC93" s="21"/>
      <c r="AD93" s="21"/>
      <c r="AE93" s="25">
        <v>1</v>
      </c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44">
        <f t="shared" si="27"/>
        <v>3</v>
      </c>
      <c r="BD93" s="44">
        <f t="shared" si="28"/>
        <v>0</v>
      </c>
      <c r="BE93" s="44">
        <f t="shared" si="29"/>
        <v>0</v>
      </c>
      <c r="BF93" s="44">
        <f t="shared" si="30"/>
        <v>0</v>
      </c>
      <c r="BG93" s="44">
        <f t="shared" si="31"/>
        <v>3</v>
      </c>
      <c r="BH93" s="44">
        <f t="shared" si="32"/>
        <v>0</v>
      </c>
      <c r="BI93" s="44">
        <f t="shared" si="26"/>
        <v>39</v>
      </c>
      <c r="BJ93" s="35"/>
    </row>
    <row r="94" spans="1:62" s="3" customFormat="1" ht="12.75">
      <c r="A94" s="42"/>
      <c r="B94" s="43"/>
      <c r="C94" s="21">
        <v>40</v>
      </c>
      <c r="D94" s="57" t="s">
        <v>87</v>
      </c>
      <c r="E94" s="64" t="s">
        <v>35</v>
      </c>
      <c r="F94" s="20"/>
      <c r="G94" s="4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19">
        <v>5</v>
      </c>
      <c r="AF94" s="21">
        <v>1</v>
      </c>
      <c r="AG94" s="43"/>
      <c r="AH94" s="43"/>
      <c r="AI94" s="43">
        <v>5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4">
        <f t="shared" si="27"/>
        <v>10</v>
      </c>
      <c r="BD94" s="44">
        <f t="shared" si="28"/>
        <v>1</v>
      </c>
      <c r="BE94" s="44">
        <f t="shared" si="29"/>
        <v>0</v>
      </c>
      <c r="BF94" s="44">
        <f t="shared" si="30"/>
        <v>0</v>
      </c>
      <c r="BG94" s="44">
        <f t="shared" si="31"/>
        <v>10</v>
      </c>
      <c r="BH94" s="44">
        <f t="shared" si="32"/>
        <v>1</v>
      </c>
      <c r="BI94" s="44">
        <f t="shared" si="26"/>
        <v>40</v>
      </c>
      <c r="BJ94" s="31"/>
    </row>
    <row r="95" spans="1:62" s="3" customFormat="1" ht="12.75">
      <c r="A95" s="42"/>
      <c r="B95" s="43"/>
      <c r="C95" s="21">
        <v>41</v>
      </c>
      <c r="D95" s="57" t="s">
        <v>88</v>
      </c>
      <c r="E95" s="64" t="s">
        <v>35</v>
      </c>
      <c r="F95" s="20"/>
      <c r="G95" s="42"/>
      <c r="H95" s="43"/>
      <c r="I95" s="43"/>
      <c r="J95" s="43"/>
      <c r="K95" s="43"/>
      <c r="L95" s="43"/>
      <c r="M95" s="43"/>
      <c r="N95" s="43"/>
      <c r="O95" s="43"/>
      <c r="P95" s="43">
        <v>1</v>
      </c>
      <c r="Q95" s="43"/>
      <c r="R95" s="43"/>
      <c r="S95" s="43"/>
      <c r="T95" s="43"/>
      <c r="U95" s="43"/>
      <c r="V95" s="43"/>
      <c r="W95" s="43"/>
      <c r="X95" s="43">
        <v>1</v>
      </c>
      <c r="Y95" s="43"/>
      <c r="Z95" s="43"/>
      <c r="AA95" s="43">
        <v>1</v>
      </c>
      <c r="AB95" s="43">
        <v>1</v>
      </c>
      <c r="AC95" s="43"/>
      <c r="AD95" s="43"/>
      <c r="AE95" s="19">
        <v>3</v>
      </c>
      <c r="AF95" s="43"/>
      <c r="AG95" s="43"/>
      <c r="AH95" s="43"/>
      <c r="AI95" s="43">
        <v>2</v>
      </c>
      <c r="AJ95" s="43"/>
      <c r="AK95" s="43"/>
      <c r="AL95" s="43"/>
      <c r="AM95" s="43">
        <v>3</v>
      </c>
      <c r="AN95" s="43"/>
      <c r="AO95" s="43"/>
      <c r="AP95" s="43"/>
      <c r="AQ95" s="43"/>
      <c r="AR95" s="43"/>
      <c r="AS95" s="43"/>
      <c r="AT95" s="43"/>
      <c r="AU95" s="43">
        <v>4</v>
      </c>
      <c r="AV95" s="43">
        <v>1</v>
      </c>
      <c r="AW95" s="43"/>
      <c r="AX95" s="43"/>
      <c r="AY95" s="43"/>
      <c r="AZ95" s="43"/>
      <c r="BA95" s="43"/>
      <c r="BB95" s="43"/>
      <c r="BC95" s="44">
        <f t="shared" si="27"/>
        <v>13</v>
      </c>
      <c r="BD95" s="44">
        <f t="shared" si="28"/>
        <v>4</v>
      </c>
      <c r="BE95" s="44">
        <f t="shared" si="29"/>
        <v>0</v>
      </c>
      <c r="BF95" s="44">
        <f t="shared" si="30"/>
        <v>0</v>
      </c>
      <c r="BG95" s="44">
        <f t="shared" si="31"/>
        <v>13</v>
      </c>
      <c r="BH95" s="44">
        <f t="shared" si="32"/>
        <v>4</v>
      </c>
      <c r="BI95" s="44">
        <f t="shared" si="26"/>
        <v>41</v>
      </c>
      <c r="BJ95" s="31"/>
    </row>
    <row r="96" spans="1:62" s="3" customFormat="1" ht="25.5">
      <c r="A96" s="42" t="s">
        <v>65</v>
      </c>
      <c r="B96" s="43" t="s">
        <v>43</v>
      </c>
      <c r="C96" s="43"/>
      <c r="D96" s="57" t="s">
        <v>89</v>
      </c>
      <c r="E96" s="58"/>
      <c r="F96" s="18"/>
      <c r="G96" s="4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19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4">
        <f t="shared" si="21"/>
        <v>0</v>
      </c>
      <c r="BD96" s="44">
        <f t="shared" si="22"/>
        <v>0</v>
      </c>
      <c r="BE96" s="44">
        <f t="shared" si="23"/>
        <v>0</v>
      </c>
      <c r="BF96" s="44">
        <f aca="true" t="shared" si="33" ref="BF96:BF136">BB96+AX96+AT96+AP96+AL96+AH96+AD96+Z96+V96+R96+N96+L96+J96+H96</f>
        <v>0</v>
      </c>
      <c r="BG96" s="44">
        <f t="shared" si="24"/>
        <v>0</v>
      </c>
      <c r="BH96" s="44">
        <f t="shared" si="25"/>
        <v>0</v>
      </c>
      <c r="BI96" s="44">
        <f t="shared" si="26"/>
        <v>0</v>
      </c>
      <c r="BJ96" s="31">
        <v>320075</v>
      </c>
    </row>
    <row r="97" spans="1:62" s="3" customFormat="1" ht="12.75">
      <c r="A97" s="42"/>
      <c r="B97" s="43"/>
      <c r="C97" s="43">
        <v>1</v>
      </c>
      <c r="D97" s="57" t="s">
        <v>90</v>
      </c>
      <c r="E97" s="64" t="s">
        <v>35</v>
      </c>
      <c r="F97" s="20"/>
      <c r="G97" s="4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>
        <v>1</v>
      </c>
      <c r="Y97" s="43"/>
      <c r="Z97" s="43"/>
      <c r="AA97" s="43"/>
      <c r="AB97" s="43">
        <v>5</v>
      </c>
      <c r="AC97" s="43"/>
      <c r="AD97" s="43"/>
      <c r="AE97" s="19">
        <v>3</v>
      </c>
      <c r="AF97" s="43"/>
      <c r="AG97" s="43"/>
      <c r="AH97" s="43"/>
      <c r="AI97" s="43">
        <v>1</v>
      </c>
      <c r="AJ97" s="43"/>
      <c r="AK97" s="43"/>
      <c r="AL97" s="43"/>
      <c r="AM97" s="43">
        <v>2</v>
      </c>
      <c r="AN97" s="43"/>
      <c r="AO97" s="43"/>
      <c r="AP97" s="43"/>
      <c r="AQ97" s="43">
        <v>1</v>
      </c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4">
        <f t="shared" si="21"/>
        <v>7</v>
      </c>
      <c r="BD97" s="44">
        <f t="shared" si="22"/>
        <v>6</v>
      </c>
      <c r="BE97" s="44">
        <f t="shared" si="23"/>
        <v>0</v>
      </c>
      <c r="BF97" s="44">
        <f t="shared" si="33"/>
        <v>0</v>
      </c>
      <c r="BG97" s="44">
        <f t="shared" si="24"/>
        <v>7</v>
      </c>
      <c r="BH97" s="44">
        <f t="shared" si="25"/>
        <v>6</v>
      </c>
      <c r="BI97" s="44">
        <f t="shared" si="26"/>
        <v>1</v>
      </c>
      <c r="BJ97" s="31"/>
    </row>
    <row r="98" spans="1:62" s="3" customFormat="1" ht="12.75">
      <c r="A98" s="42"/>
      <c r="B98" s="43"/>
      <c r="C98" s="43">
        <v>2</v>
      </c>
      <c r="D98" s="57" t="s">
        <v>91</v>
      </c>
      <c r="E98" s="64" t="s">
        <v>47</v>
      </c>
      <c r="F98" s="20"/>
      <c r="G98" s="4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19">
        <v>1</v>
      </c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4">
        <f t="shared" si="21"/>
        <v>1</v>
      </c>
      <c r="BD98" s="44">
        <f t="shared" si="22"/>
        <v>0</v>
      </c>
      <c r="BE98" s="44">
        <f t="shared" si="23"/>
        <v>0</v>
      </c>
      <c r="BF98" s="44">
        <f t="shared" si="33"/>
        <v>0</v>
      </c>
      <c r="BG98" s="44">
        <f t="shared" si="24"/>
        <v>1</v>
      </c>
      <c r="BH98" s="44">
        <f t="shared" si="25"/>
        <v>0</v>
      </c>
      <c r="BI98" s="44">
        <f t="shared" si="26"/>
        <v>2</v>
      </c>
      <c r="BJ98" s="31"/>
    </row>
    <row r="99" spans="1:62" s="3" customFormat="1" ht="12.75">
      <c r="A99" s="42"/>
      <c r="B99" s="43"/>
      <c r="C99" s="43">
        <v>3</v>
      </c>
      <c r="D99" s="57" t="s">
        <v>91</v>
      </c>
      <c r="E99" s="64" t="s">
        <v>35</v>
      </c>
      <c r="F99" s="20"/>
      <c r="G99" s="42"/>
      <c r="H99" s="43"/>
      <c r="I99" s="43"/>
      <c r="J99" s="43"/>
      <c r="K99" s="43"/>
      <c r="L99" s="43"/>
      <c r="M99" s="43">
        <v>1</v>
      </c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>
        <v>1</v>
      </c>
      <c r="AB99" s="43">
        <v>1</v>
      </c>
      <c r="AC99" s="43"/>
      <c r="AD99" s="43"/>
      <c r="AE99" s="19">
        <v>12</v>
      </c>
      <c r="AF99" s="21">
        <v>1</v>
      </c>
      <c r="AG99" s="43"/>
      <c r="AH99" s="43"/>
      <c r="AI99" s="43">
        <v>6</v>
      </c>
      <c r="AJ99" s="43"/>
      <c r="AK99" s="43"/>
      <c r="AL99" s="43"/>
      <c r="AM99" s="43">
        <v>1</v>
      </c>
      <c r="AN99" s="43"/>
      <c r="AO99" s="43"/>
      <c r="AP99" s="43"/>
      <c r="AQ99" s="43">
        <v>1</v>
      </c>
      <c r="AR99" s="43"/>
      <c r="AS99" s="43"/>
      <c r="AT99" s="43"/>
      <c r="AU99" s="43">
        <v>1</v>
      </c>
      <c r="AV99" s="43"/>
      <c r="AW99" s="43"/>
      <c r="AX99" s="43"/>
      <c r="AY99" s="43"/>
      <c r="AZ99" s="43"/>
      <c r="BA99" s="43"/>
      <c r="BB99" s="43"/>
      <c r="BC99" s="44">
        <f t="shared" si="21"/>
        <v>22</v>
      </c>
      <c r="BD99" s="44">
        <f t="shared" si="22"/>
        <v>3</v>
      </c>
      <c r="BE99" s="44">
        <f t="shared" si="23"/>
        <v>0</v>
      </c>
      <c r="BF99" s="44">
        <f t="shared" si="33"/>
        <v>0</v>
      </c>
      <c r="BG99" s="44">
        <f t="shared" si="24"/>
        <v>22</v>
      </c>
      <c r="BH99" s="44">
        <f t="shared" si="25"/>
        <v>3</v>
      </c>
      <c r="BI99" s="44">
        <f t="shared" si="26"/>
        <v>3</v>
      </c>
      <c r="BJ99" s="31"/>
    </row>
    <row r="100" spans="1:62" s="3" customFormat="1" ht="12.75">
      <c r="A100" s="42"/>
      <c r="B100" s="43"/>
      <c r="C100" s="43">
        <v>4</v>
      </c>
      <c r="D100" s="57" t="s">
        <v>92</v>
      </c>
      <c r="E100" s="64" t="s">
        <v>35</v>
      </c>
      <c r="F100" s="20"/>
      <c r="G100" s="42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>
        <v>1</v>
      </c>
      <c r="AB100" s="43"/>
      <c r="AC100" s="43"/>
      <c r="AD100" s="43"/>
      <c r="AE100" s="19">
        <v>2</v>
      </c>
      <c r="AF100" s="43"/>
      <c r="AG100" s="43"/>
      <c r="AH100" s="43"/>
      <c r="AI100" s="43">
        <v>1</v>
      </c>
      <c r="AJ100" s="43">
        <v>1</v>
      </c>
      <c r="AK100" s="43"/>
      <c r="AL100" s="43"/>
      <c r="AM100" s="43">
        <v>1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4">
        <f t="shared" si="21"/>
        <v>5</v>
      </c>
      <c r="BD100" s="44">
        <f t="shared" si="22"/>
        <v>1</v>
      </c>
      <c r="BE100" s="44">
        <f t="shared" si="23"/>
        <v>0</v>
      </c>
      <c r="BF100" s="44">
        <f t="shared" si="33"/>
        <v>0</v>
      </c>
      <c r="BG100" s="44">
        <f t="shared" si="24"/>
        <v>5</v>
      </c>
      <c r="BH100" s="44">
        <f t="shared" si="25"/>
        <v>1</v>
      </c>
      <c r="BI100" s="44">
        <f t="shared" si="26"/>
        <v>4</v>
      </c>
      <c r="BJ100" s="31"/>
    </row>
    <row r="101" spans="1:62" s="3" customFormat="1" ht="12.75">
      <c r="A101" s="42"/>
      <c r="B101" s="43"/>
      <c r="C101" s="43">
        <v>5</v>
      </c>
      <c r="D101" s="57" t="s">
        <v>93</v>
      </c>
      <c r="E101" s="64" t="s">
        <v>34</v>
      </c>
      <c r="F101" s="20"/>
      <c r="G101" s="4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>
        <v>2</v>
      </c>
      <c r="AB101" s="43">
        <v>1</v>
      </c>
      <c r="AC101" s="43"/>
      <c r="AD101" s="43"/>
      <c r="AE101" s="19">
        <v>2</v>
      </c>
      <c r="AF101" s="43"/>
      <c r="AG101" s="43"/>
      <c r="AH101" s="43"/>
      <c r="AI101" s="43">
        <v>1</v>
      </c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4">
        <f t="shared" si="21"/>
        <v>5</v>
      </c>
      <c r="BD101" s="44">
        <f t="shared" si="22"/>
        <v>1</v>
      </c>
      <c r="BE101" s="44">
        <f t="shared" si="23"/>
        <v>0</v>
      </c>
      <c r="BF101" s="44">
        <f t="shared" si="33"/>
        <v>0</v>
      </c>
      <c r="BG101" s="44">
        <f t="shared" si="24"/>
        <v>5</v>
      </c>
      <c r="BH101" s="44">
        <f t="shared" si="25"/>
        <v>1</v>
      </c>
      <c r="BI101" s="44">
        <f t="shared" si="26"/>
        <v>5</v>
      </c>
      <c r="BJ101" s="31"/>
    </row>
    <row r="102" spans="1:62" s="3" customFormat="1" ht="12.75">
      <c r="A102" s="42"/>
      <c r="B102" s="43"/>
      <c r="C102" s="43">
        <v>6</v>
      </c>
      <c r="D102" s="57" t="s">
        <v>94</v>
      </c>
      <c r="E102" s="64" t="s">
        <v>35</v>
      </c>
      <c r="F102" s="20"/>
      <c r="G102" s="4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>
        <v>1</v>
      </c>
      <c r="AB102" s="43"/>
      <c r="AC102" s="43"/>
      <c r="AD102" s="43"/>
      <c r="AE102" s="19">
        <v>1</v>
      </c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>
        <v>1</v>
      </c>
      <c r="AV102" s="43"/>
      <c r="AW102" s="43"/>
      <c r="AX102" s="43"/>
      <c r="AY102" s="43"/>
      <c r="AZ102" s="43"/>
      <c r="BA102" s="43"/>
      <c r="BB102" s="43"/>
      <c r="BC102" s="44">
        <f t="shared" si="21"/>
        <v>3</v>
      </c>
      <c r="BD102" s="44">
        <f t="shared" si="22"/>
        <v>0</v>
      </c>
      <c r="BE102" s="44">
        <f t="shared" si="23"/>
        <v>0</v>
      </c>
      <c r="BF102" s="44">
        <f t="shared" si="33"/>
        <v>0</v>
      </c>
      <c r="BG102" s="44">
        <f t="shared" si="24"/>
        <v>3</v>
      </c>
      <c r="BH102" s="44">
        <f t="shared" si="25"/>
        <v>0</v>
      </c>
      <c r="BI102" s="44">
        <f t="shared" si="26"/>
        <v>6</v>
      </c>
      <c r="BJ102" s="31"/>
    </row>
    <row r="103" spans="1:62" s="3" customFormat="1" ht="12.75">
      <c r="A103" s="42"/>
      <c r="B103" s="43"/>
      <c r="C103" s="43"/>
      <c r="D103" s="57" t="s">
        <v>95</v>
      </c>
      <c r="E103" s="64" t="s">
        <v>34</v>
      </c>
      <c r="F103" s="20"/>
      <c r="G103" s="42"/>
      <c r="H103" s="43"/>
      <c r="I103" s="43"/>
      <c r="J103" s="43"/>
      <c r="K103" s="43"/>
      <c r="L103" s="43"/>
      <c r="M103" s="43"/>
      <c r="N103" s="43"/>
      <c r="O103" s="43"/>
      <c r="P103" s="43">
        <v>12</v>
      </c>
      <c r="Q103" s="43"/>
      <c r="R103" s="43"/>
      <c r="S103" s="43">
        <v>4</v>
      </c>
      <c r="T103" s="43">
        <v>56</v>
      </c>
      <c r="U103" s="43"/>
      <c r="V103" s="43"/>
      <c r="W103" s="43">
        <v>5</v>
      </c>
      <c r="X103" s="43">
        <v>40</v>
      </c>
      <c r="Y103" s="43"/>
      <c r="Z103" s="43"/>
      <c r="AA103" s="43">
        <v>319</v>
      </c>
      <c r="AB103" s="43">
        <v>161</v>
      </c>
      <c r="AC103" s="43"/>
      <c r="AD103" s="43"/>
      <c r="AE103" s="19">
        <v>582</v>
      </c>
      <c r="AF103" s="21">
        <v>64</v>
      </c>
      <c r="AG103" s="21">
        <v>1</v>
      </c>
      <c r="AH103" s="43"/>
      <c r="AI103" s="43">
        <v>354</v>
      </c>
      <c r="AJ103" s="43">
        <v>25</v>
      </c>
      <c r="AK103" s="43">
        <v>1</v>
      </c>
      <c r="AL103" s="43"/>
      <c r="AM103" s="43">
        <v>143</v>
      </c>
      <c r="AN103" s="43">
        <v>16</v>
      </c>
      <c r="AO103" s="43">
        <v>1</v>
      </c>
      <c r="AP103" s="43"/>
      <c r="AQ103" s="43">
        <v>128</v>
      </c>
      <c r="AR103" s="43">
        <v>8</v>
      </c>
      <c r="AS103" s="43">
        <v>1</v>
      </c>
      <c r="AT103" s="43"/>
      <c r="AU103" s="43">
        <v>108</v>
      </c>
      <c r="AV103" s="43">
        <v>10</v>
      </c>
      <c r="AW103" s="43">
        <v>3</v>
      </c>
      <c r="AX103" s="43"/>
      <c r="AY103" s="43"/>
      <c r="AZ103" s="43"/>
      <c r="BA103" s="43"/>
      <c r="BB103" s="43"/>
      <c r="BC103" s="44">
        <f>AY103+AU103+AQ103+AM103+AI103+AE103+AA103+W103+S103+O103</f>
        <v>1643</v>
      </c>
      <c r="BD103" s="44">
        <f>AZ103+AV103+AR103+AN103+AJ103+AF103+AB103+X103+T103+P103+M103+K103+I103+G103</f>
        <v>392</v>
      </c>
      <c r="BE103" s="44">
        <f>BA103+AW103+AS103+AO103+AK103+AG103+AC103+Y103+U103+Q103</f>
        <v>7</v>
      </c>
      <c r="BF103" s="44">
        <f>BB103+AX103+AT103+AP103+AL103+AH103+AD103+Z103+V103+R103+N103+L103+J103+H103</f>
        <v>0</v>
      </c>
      <c r="BG103" s="44">
        <f>BC103+BE103</f>
        <v>1650</v>
      </c>
      <c r="BH103" s="44">
        <f>BD103+BF103</f>
        <v>392</v>
      </c>
      <c r="BI103" s="44">
        <f t="shared" si="26"/>
        <v>0</v>
      </c>
      <c r="BJ103" s="31"/>
    </row>
    <row r="104" spans="1:62" s="3" customFormat="1" ht="12.75">
      <c r="A104" s="42"/>
      <c r="B104" s="43"/>
      <c r="C104" s="43"/>
      <c r="D104" s="57" t="s">
        <v>95</v>
      </c>
      <c r="E104" s="64" t="s">
        <v>46</v>
      </c>
      <c r="F104" s="20"/>
      <c r="G104" s="42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>
        <v>1</v>
      </c>
      <c r="U104" s="43"/>
      <c r="V104" s="43"/>
      <c r="W104" s="43"/>
      <c r="X104" s="43">
        <v>1</v>
      </c>
      <c r="Y104" s="43"/>
      <c r="Z104" s="43"/>
      <c r="AA104" s="43">
        <v>1</v>
      </c>
      <c r="AB104" s="43">
        <v>3</v>
      </c>
      <c r="AC104" s="43"/>
      <c r="AD104" s="43"/>
      <c r="AE104" s="19">
        <v>4</v>
      </c>
      <c r="AF104" s="21">
        <v>3</v>
      </c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4">
        <f t="shared" si="21"/>
        <v>5</v>
      </c>
      <c r="BD104" s="44">
        <f t="shared" si="22"/>
        <v>8</v>
      </c>
      <c r="BE104" s="44">
        <f t="shared" si="23"/>
        <v>0</v>
      </c>
      <c r="BF104" s="44">
        <f t="shared" si="33"/>
        <v>0</v>
      </c>
      <c r="BG104" s="44">
        <f t="shared" si="24"/>
        <v>5</v>
      </c>
      <c r="BH104" s="44">
        <f t="shared" si="25"/>
        <v>8</v>
      </c>
      <c r="BI104" s="44">
        <f t="shared" si="26"/>
        <v>0</v>
      </c>
      <c r="BJ104" s="31"/>
    </row>
    <row r="105" spans="1:62" s="3" customFormat="1" ht="12.75">
      <c r="A105" s="42"/>
      <c r="B105" s="43"/>
      <c r="C105" s="43"/>
      <c r="D105" s="57" t="s">
        <v>95</v>
      </c>
      <c r="E105" s="64" t="s">
        <v>47</v>
      </c>
      <c r="F105" s="20"/>
      <c r="G105" s="42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>
        <v>7</v>
      </c>
      <c r="U105" s="43"/>
      <c r="V105" s="43"/>
      <c r="W105" s="43"/>
      <c r="X105" s="43">
        <v>4</v>
      </c>
      <c r="Y105" s="43"/>
      <c r="Z105" s="43"/>
      <c r="AA105" s="43">
        <v>3</v>
      </c>
      <c r="AB105" s="43">
        <v>8</v>
      </c>
      <c r="AC105" s="43"/>
      <c r="AD105" s="43"/>
      <c r="AE105" s="19">
        <v>11</v>
      </c>
      <c r="AF105" s="21">
        <v>6</v>
      </c>
      <c r="AG105" s="43"/>
      <c r="AH105" s="43"/>
      <c r="AI105" s="43">
        <v>5</v>
      </c>
      <c r="AJ105" s="43"/>
      <c r="AK105" s="43"/>
      <c r="AL105" s="43"/>
      <c r="AM105" s="43">
        <v>2</v>
      </c>
      <c r="AN105" s="43">
        <v>1</v>
      </c>
      <c r="AO105" s="43"/>
      <c r="AP105" s="43"/>
      <c r="AQ105" s="43">
        <v>1</v>
      </c>
      <c r="AR105" s="43"/>
      <c r="AS105" s="43"/>
      <c r="AT105" s="43"/>
      <c r="AU105" s="43">
        <v>2</v>
      </c>
      <c r="AV105" s="43"/>
      <c r="AW105" s="43"/>
      <c r="AX105" s="43"/>
      <c r="AY105" s="43"/>
      <c r="AZ105" s="43"/>
      <c r="BA105" s="43"/>
      <c r="BB105" s="43"/>
      <c r="BC105" s="44">
        <f t="shared" si="21"/>
        <v>24</v>
      </c>
      <c r="BD105" s="44">
        <f t="shared" si="22"/>
        <v>26</v>
      </c>
      <c r="BE105" s="44">
        <f t="shared" si="23"/>
        <v>0</v>
      </c>
      <c r="BF105" s="44">
        <f t="shared" si="33"/>
        <v>0</v>
      </c>
      <c r="BG105" s="44">
        <f t="shared" si="24"/>
        <v>24</v>
      </c>
      <c r="BH105" s="44">
        <f t="shared" si="25"/>
        <v>26</v>
      </c>
      <c r="BI105" s="44">
        <f t="shared" si="26"/>
        <v>0</v>
      </c>
      <c r="BJ105" s="31"/>
    </row>
    <row r="106" spans="1:62" s="3" customFormat="1" ht="12.75">
      <c r="A106" s="42"/>
      <c r="B106" s="43"/>
      <c r="C106" s="43"/>
      <c r="D106" s="57" t="s">
        <v>95</v>
      </c>
      <c r="E106" s="64" t="s">
        <v>35</v>
      </c>
      <c r="F106" s="20"/>
      <c r="G106" s="42">
        <v>1</v>
      </c>
      <c r="H106" s="43"/>
      <c r="I106" s="43">
        <v>5</v>
      </c>
      <c r="J106" s="43"/>
      <c r="K106" s="43">
        <v>17</v>
      </c>
      <c r="L106" s="43"/>
      <c r="M106" s="43">
        <v>101</v>
      </c>
      <c r="N106" s="43"/>
      <c r="O106" s="43"/>
      <c r="P106" s="43">
        <v>173</v>
      </c>
      <c r="Q106" s="43"/>
      <c r="R106" s="43"/>
      <c r="S106" s="43">
        <v>8</v>
      </c>
      <c r="T106" s="43">
        <v>480</v>
      </c>
      <c r="U106" s="43"/>
      <c r="V106" s="43"/>
      <c r="W106" s="43">
        <v>26</v>
      </c>
      <c r="X106" s="43">
        <v>167</v>
      </c>
      <c r="Y106" s="43"/>
      <c r="Z106" s="43"/>
      <c r="AA106" s="43">
        <v>250</v>
      </c>
      <c r="AB106" s="43">
        <v>370</v>
      </c>
      <c r="AC106" s="43"/>
      <c r="AD106" s="43"/>
      <c r="AE106" s="19">
        <v>291</v>
      </c>
      <c r="AF106" s="21">
        <v>75</v>
      </c>
      <c r="AG106" s="43"/>
      <c r="AH106" s="43"/>
      <c r="AI106" s="43">
        <v>159</v>
      </c>
      <c r="AJ106" s="43">
        <v>13</v>
      </c>
      <c r="AK106" s="43"/>
      <c r="AL106" s="43"/>
      <c r="AM106" s="43">
        <v>53</v>
      </c>
      <c r="AN106" s="43">
        <v>4</v>
      </c>
      <c r="AO106" s="43"/>
      <c r="AP106" s="43"/>
      <c r="AQ106" s="43">
        <v>34</v>
      </c>
      <c r="AR106" s="43">
        <v>4</v>
      </c>
      <c r="AS106" s="43"/>
      <c r="AT106" s="43"/>
      <c r="AU106" s="43">
        <v>24</v>
      </c>
      <c r="AV106" s="43">
        <v>2</v>
      </c>
      <c r="AW106" s="43"/>
      <c r="AX106" s="43"/>
      <c r="AY106" s="43"/>
      <c r="AZ106" s="43"/>
      <c r="BA106" s="43"/>
      <c r="BB106" s="43"/>
      <c r="BC106" s="44">
        <f t="shared" si="21"/>
        <v>845</v>
      </c>
      <c r="BD106" s="44">
        <f t="shared" si="22"/>
        <v>1412</v>
      </c>
      <c r="BE106" s="44">
        <f t="shared" si="23"/>
        <v>0</v>
      </c>
      <c r="BF106" s="44">
        <f t="shared" si="33"/>
        <v>0</v>
      </c>
      <c r="BG106" s="44">
        <f t="shared" si="24"/>
        <v>845</v>
      </c>
      <c r="BH106" s="44">
        <f t="shared" si="25"/>
        <v>1412</v>
      </c>
      <c r="BI106" s="44">
        <f t="shared" si="26"/>
        <v>0</v>
      </c>
      <c r="BJ106" s="31"/>
    </row>
    <row r="107" spans="1:62" s="10" customFormat="1" ht="12.75">
      <c r="A107" s="47"/>
      <c r="B107" s="21"/>
      <c r="C107" s="21"/>
      <c r="D107" s="51" t="s">
        <v>96</v>
      </c>
      <c r="E107" s="62"/>
      <c r="F107" s="24"/>
      <c r="G107" s="47">
        <f>G103+G104+G105+G106</f>
        <v>1</v>
      </c>
      <c r="H107" s="21">
        <f aca="true" t="shared" si="34" ref="H107:BB107">H103+H104+H105+H106</f>
        <v>0</v>
      </c>
      <c r="I107" s="21">
        <f t="shared" si="34"/>
        <v>5</v>
      </c>
      <c r="J107" s="21">
        <f t="shared" si="34"/>
        <v>0</v>
      </c>
      <c r="K107" s="21">
        <f t="shared" si="34"/>
        <v>17</v>
      </c>
      <c r="L107" s="21">
        <f t="shared" si="34"/>
        <v>0</v>
      </c>
      <c r="M107" s="21">
        <f t="shared" si="34"/>
        <v>101</v>
      </c>
      <c r="N107" s="21">
        <f t="shared" si="34"/>
        <v>0</v>
      </c>
      <c r="O107" s="21">
        <f t="shared" si="34"/>
        <v>0</v>
      </c>
      <c r="P107" s="21">
        <f t="shared" si="34"/>
        <v>185</v>
      </c>
      <c r="Q107" s="21">
        <f t="shared" si="34"/>
        <v>0</v>
      </c>
      <c r="R107" s="21">
        <f t="shared" si="34"/>
        <v>0</v>
      </c>
      <c r="S107" s="21">
        <f t="shared" si="34"/>
        <v>12</v>
      </c>
      <c r="T107" s="21">
        <f t="shared" si="34"/>
        <v>544</v>
      </c>
      <c r="U107" s="21">
        <f t="shared" si="34"/>
        <v>0</v>
      </c>
      <c r="V107" s="21">
        <f t="shared" si="34"/>
        <v>0</v>
      </c>
      <c r="W107" s="21">
        <f t="shared" si="34"/>
        <v>31</v>
      </c>
      <c r="X107" s="21">
        <f t="shared" si="34"/>
        <v>212</v>
      </c>
      <c r="Y107" s="21">
        <f t="shared" si="34"/>
        <v>0</v>
      </c>
      <c r="Z107" s="21">
        <f t="shared" si="34"/>
        <v>0</v>
      </c>
      <c r="AA107" s="21">
        <f t="shared" si="34"/>
        <v>573</v>
      </c>
      <c r="AB107" s="21">
        <f t="shared" si="34"/>
        <v>542</v>
      </c>
      <c r="AC107" s="21">
        <f t="shared" si="34"/>
        <v>0</v>
      </c>
      <c r="AD107" s="21">
        <f t="shared" si="34"/>
        <v>0</v>
      </c>
      <c r="AE107" s="21">
        <f t="shared" si="34"/>
        <v>888</v>
      </c>
      <c r="AF107" s="21">
        <f t="shared" si="34"/>
        <v>148</v>
      </c>
      <c r="AG107" s="21">
        <f t="shared" si="34"/>
        <v>1</v>
      </c>
      <c r="AH107" s="21">
        <f t="shared" si="34"/>
        <v>0</v>
      </c>
      <c r="AI107" s="21">
        <f t="shared" si="34"/>
        <v>518</v>
      </c>
      <c r="AJ107" s="21">
        <f t="shared" si="34"/>
        <v>38</v>
      </c>
      <c r="AK107" s="21">
        <f t="shared" si="34"/>
        <v>1</v>
      </c>
      <c r="AL107" s="21">
        <f t="shared" si="34"/>
        <v>0</v>
      </c>
      <c r="AM107" s="21">
        <f t="shared" si="34"/>
        <v>198</v>
      </c>
      <c r="AN107" s="21">
        <f t="shared" si="34"/>
        <v>21</v>
      </c>
      <c r="AO107" s="21">
        <f t="shared" si="34"/>
        <v>1</v>
      </c>
      <c r="AP107" s="21">
        <f t="shared" si="34"/>
        <v>0</v>
      </c>
      <c r="AQ107" s="21">
        <f t="shared" si="34"/>
        <v>163</v>
      </c>
      <c r="AR107" s="21">
        <f t="shared" si="34"/>
        <v>12</v>
      </c>
      <c r="AS107" s="21">
        <f t="shared" si="34"/>
        <v>1</v>
      </c>
      <c r="AT107" s="21">
        <f t="shared" si="34"/>
        <v>0</v>
      </c>
      <c r="AU107" s="21">
        <f t="shared" si="34"/>
        <v>134</v>
      </c>
      <c r="AV107" s="21">
        <f t="shared" si="34"/>
        <v>12</v>
      </c>
      <c r="AW107" s="21">
        <f t="shared" si="34"/>
        <v>3</v>
      </c>
      <c r="AX107" s="21">
        <f t="shared" si="34"/>
        <v>0</v>
      </c>
      <c r="AY107" s="21">
        <f t="shared" si="34"/>
        <v>0</v>
      </c>
      <c r="AZ107" s="21">
        <f t="shared" si="34"/>
        <v>0</v>
      </c>
      <c r="BA107" s="21">
        <f t="shared" si="34"/>
        <v>0</v>
      </c>
      <c r="BB107" s="21">
        <f t="shared" si="34"/>
        <v>0</v>
      </c>
      <c r="BC107" s="44">
        <f t="shared" si="21"/>
        <v>2517</v>
      </c>
      <c r="BD107" s="44">
        <f t="shared" si="22"/>
        <v>1838</v>
      </c>
      <c r="BE107" s="44">
        <f t="shared" si="23"/>
        <v>7</v>
      </c>
      <c r="BF107" s="44">
        <f t="shared" si="33"/>
        <v>0</v>
      </c>
      <c r="BG107" s="44">
        <f t="shared" si="24"/>
        <v>2524</v>
      </c>
      <c r="BH107" s="44">
        <f t="shared" si="25"/>
        <v>1838</v>
      </c>
      <c r="BI107" s="44">
        <f t="shared" si="26"/>
        <v>0</v>
      </c>
      <c r="BJ107" s="33"/>
    </row>
    <row r="108" spans="1:62" s="3" customFormat="1" ht="25.5">
      <c r="A108" s="42" t="s">
        <v>97</v>
      </c>
      <c r="B108" s="43"/>
      <c r="C108" s="43"/>
      <c r="D108" s="57" t="s">
        <v>107</v>
      </c>
      <c r="E108" s="58"/>
      <c r="F108" s="18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19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>
        <f t="shared" si="21"/>
        <v>0</v>
      </c>
      <c r="BD108" s="44">
        <f t="shared" si="22"/>
        <v>0</v>
      </c>
      <c r="BE108" s="44">
        <f t="shared" si="23"/>
        <v>0</v>
      </c>
      <c r="BF108" s="44">
        <f t="shared" si="33"/>
        <v>0</v>
      </c>
      <c r="BG108" s="44">
        <f t="shared" si="24"/>
        <v>0</v>
      </c>
      <c r="BH108" s="44">
        <f t="shared" si="25"/>
        <v>0</v>
      </c>
      <c r="BI108" s="44">
        <f t="shared" si="26"/>
        <v>0</v>
      </c>
      <c r="BJ108" s="31"/>
    </row>
    <row r="109" spans="1:62" s="3" customFormat="1" ht="25.5">
      <c r="A109" s="42"/>
      <c r="B109" s="43" t="s">
        <v>31</v>
      </c>
      <c r="C109" s="43"/>
      <c r="D109" s="57" t="s">
        <v>98</v>
      </c>
      <c r="E109" s="58"/>
      <c r="F109" s="18"/>
      <c r="G109" s="4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19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4">
        <f t="shared" si="21"/>
        <v>0</v>
      </c>
      <c r="BD109" s="44">
        <f t="shared" si="22"/>
        <v>0</v>
      </c>
      <c r="BE109" s="44">
        <f t="shared" si="23"/>
        <v>0</v>
      </c>
      <c r="BF109" s="44">
        <f t="shared" si="33"/>
        <v>0</v>
      </c>
      <c r="BG109" s="44">
        <f t="shared" si="24"/>
        <v>0</v>
      </c>
      <c r="BH109" s="44">
        <f t="shared" si="25"/>
        <v>0</v>
      </c>
      <c r="BI109" s="44">
        <f t="shared" si="26"/>
        <v>0</v>
      </c>
      <c r="BJ109" s="31"/>
    </row>
    <row r="110" spans="1:62" s="3" customFormat="1" ht="12.75">
      <c r="A110" s="42"/>
      <c r="B110" s="43"/>
      <c r="C110" s="43">
        <v>7</v>
      </c>
      <c r="D110" s="57" t="s">
        <v>99</v>
      </c>
      <c r="E110" s="58" t="s">
        <v>34</v>
      </c>
      <c r="F110" s="18"/>
      <c r="G110" s="42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>
        <v>1</v>
      </c>
      <c r="AB110" s="43"/>
      <c r="AC110" s="43"/>
      <c r="AD110" s="43"/>
      <c r="AE110" s="19">
        <v>1</v>
      </c>
      <c r="AF110" s="43"/>
      <c r="AG110" s="43"/>
      <c r="AH110" s="43"/>
      <c r="AI110" s="43">
        <v>1</v>
      </c>
      <c r="AJ110" s="43"/>
      <c r="AK110" s="43"/>
      <c r="AL110" s="43"/>
      <c r="AM110" s="43">
        <v>2</v>
      </c>
      <c r="AN110" s="43"/>
      <c r="AO110" s="43"/>
      <c r="AP110" s="43"/>
      <c r="AQ110" s="43"/>
      <c r="AR110" s="43">
        <v>1</v>
      </c>
      <c r="AS110" s="43"/>
      <c r="AT110" s="43"/>
      <c r="AU110" s="43">
        <v>2</v>
      </c>
      <c r="AV110" s="43"/>
      <c r="AW110" s="43"/>
      <c r="AX110" s="43"/>
      <c r="AY110" s="43"/>
      <c r="AZ110" s="43"/>
      <c r="BA110" s="43"/>
      <c r="BB110" s="43"/>
      <c r="BC110" s="44">
        <f t="shared" si="21"/>
        <v>7</v>
      </c>
      <c r="BD110" s="44">
        <f t="shared" si="22"/>
        <v>1</v>
      </c>
      <c r="BE110" s="44">
        <f t="shared" si="23"/>
        <v>0</v>
      </c>
      <c r="BF110" s="44">
        <f t="shared" si="33"/>
        <v>0</v>
      </c>
      <c r="BG110" s="44">
        <f t="shared" si="24"/>
        <v>7</v>
      </c>
      <c r="BH110" s="44">
        <f t="shared" si="25"/>
        <v>1</v>
      </c>
      <c r="BI110" s="44">
        <f t="shared" si="26"/>
        <v>7</v>
      </c>
      <c r="BJ110" s="31"/>
    </row>
    <row r="111" spans="1:62" s="3" customFormat="1" ht="12.75">
      <c r="A111" s="42"/>
      <c r="B111" s="43"/>
      <c r="C111" s="43">
        <v>8</v>
      </c>
      <c r="D111" s="57" t="s">
        <v>99</v>
      </c>
      <c r="E111" s="58" t="s">
        <v>46</v>
      </c>
      <c r="F111" s="18"/>
      <c r="G111" s="4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>
        <v>2</v>
      </c>
      <c r="W111" s="43"/>
      <c r="X111" s="43"/>
      <c r="Y111" s="43"/>
      <c r="Z111" s="43"/>
      <c r="AA111" s="43"/>
      <c r="AB111" s="43"/>
      <c r="AC111" s="43"/>
      <c r="AD111" s="43"/>
      <c r="AE111" s="19">
        <v>1</v>
      </c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4">
        <f t="shared" si="21"/>
        <v>1</v>
      </c>
      <c r="BD111" s="44">
        <f t="shared" si="22"/>
        <v>0</v>
      </c>
      <c r="BE111" s="44">
        <f t="shared" si="23"/>
        <v>0</v>
      </c>
      <c r="BF111" s="44">
        <f t="shared" si="33"/>
        <v>2</v>
      </c>
      <c r="BG111" s="44">
        <f t="shared" si="24"/>
        <v>1</v>
      </c>
      <c r="BH111" s="44">
        <f t="shared" si="25"/>
        <v>2</v>
      </c>
      <c r="BI111" s="44">
        <f t="shared" si="26"/>
        <v>8</v>
      </c>
      <c r="BJ111" s="31"/>
    </row>
    <row r="112" spans="1:62" s="3" customFormat="1" ht="12.75">
      <c r="A112" s="42"/>
      <c r="B112" s="43"/>
      <c r="C112" s="43">
        <v>9</v>
      </c>
      <c r="D112" s="57" t="s">
        <v>100</v>
      </c>
      <c r="E112" s="58" t="s">
        <v>47</v>
      </c>
      <c r="F112" s="18"/>
      <c r="G112" s="4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>
        <v>1</v>
      </c>
      <c r="U112" s="43"/>
      <c r="V112" s="43">
        <v>1</v>
      </c>
      <c r="W112" s="43"/>
      <c r="X112" s="43">
        <v>1</v>
      </c>
      <c r="Y112" s="43"/>
      <c r="Z112" s="43"/>
      <c r="AA112" s="43"/>
      <c r="AB112" s="43">
        <v>1</v>
      </c>
      <c r="AC112" s="43"/>
      <c r="AD112" s="43"/>
      <c r="AE112" s="19">
        <v>1</v>
      </c>
      <c r="AF112" s="43">
        <v>1</v>
      </c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4">
        <f t="shared" si="21"/>
        <v>1</v>
      </c>
      <c r="BD112" s="44">
        <f t="shared" si="22"/>
        <v>4</v>
      </c>
      <c r="BE112" s="44">
        <f t="shared" si="23"/>
        <v>0</v>
      </c>
      <c r="BF112" s="44">
        <f t="shared" si="33"/>
        <v>1</v>
      </c>
      <c r="BG112" s="44">
        <f t="shared" si="24"/>
        <v>1</v>
      </c>
      <c r="BH112" s="44">
        <f t="shared" si="25"/>
        <v>5</v>
      </c>
      <c r="BI112" s="44">
        <f t="shared" si="26"/>
        <v>9</v>
      </c>
      <c r="BJ112" s="31"/>
    </row>
    <row r="113" spans="1:62" s="3" customFormat="1" ht="12.75">
      <c r="A113" s="42"/>
      <c r="B113" s="43"/>
      <c r="C113" s="43">
        <v>10</v>
      </c>
      <c r="D113" s="57" t="s">
        <v>101</v>
      </c>
      <c r="E113" s="58" t="s">
        <v>46</v>
      </c>
      <c r="F113" s="18"/>
      <c r="G113" s="42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19">
        <v>1</v>
      </c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4">
        <f t="shared" si="21"/>
        <v>1</v>
      </c>
      <c r="BD113" s="44">
        <f t="shared" si="22"/>
        <v>0</v>
      </c>
      <c r="BE113" s="44">
        <f t="shared" si="23"/>
        <v>0</v>
      </c>
      <c r="BF113" s="44">
        <f t="shared" si="33"/>
        <v>0</v>
      </c>
      <c r="BG113" s="44">
        <f t="shared" si="24"/>
        <v>1</v>
      </c>
      <c r="BH113" s="44">
        <f t="shared" si="25"/>
        <v>0</v>
      </c>
      <c r="BI113" s="44">
        <f t="shared" si="26"/>
        <v>10</v>
      </c>
      <c r="BJ113" s="31"/>
    </row>
    <row r="114" spans="1:62" s="3" customFormat="1" ht="12.75">
      <c r="A114" s="42"/>
      <c r="B114" s="43"/>
      <c r="C114" s="43">
        <v>11</v>
      </c>
      <c r="D114" s="57" t="s">
        <v>101</v>
      </c>
      <c r="E114" s="58" t="s">
        <v>35</v>
      </c>
      <c r="F114" s="18"/>
      <c r="G114" s="42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>
        <v>2</v>
      </c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19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4">
        <f t="shared" si="21"/>
        <v>0</v>
      </c>
      <c r="BD114" s="44">
        <f t="shared" si="22"/>
        <v>2</v>
      </c>
      <c r="BE114" s="44">
        <f t="shared" si="23"/>
        <v>0</v>
      </c>
      <c r="BF114" s="44">
        <f t="shared" si="33"/>
        <v>0</v>
      </c>
      <c r="BG114" s="44">
        <f t="shared" si="24"/>
        <v>0</v>
      </c>
      <c r="BH114" s="44">
        <f t="shared" si="25"/>
        <v>2</v>
      </c>
      <c r="BI114" s="44">
        <f t="shared" si="26"/>
        <v>11</v>
      </c>
      <c r="BJ114" s="31"/>
    </row>
    <row r="115" spans="1:62" s="3" customFormat="1" ht="12.75">
      <c r="A115" s="42"/>
      <c r="B115" s="43" t="s">
        <v>40</v>
      </c>
      <c r="C115" s="43"/>
      <c r="D115" s="57" t="s">
        <v>108</v>
      </c>
      <c r="E115" s="58"/>
      <c r="F115" s="18"/>
      <c r="G115" s="42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19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4">
        <f t="shared" si="21"/>
        <v>0</v>
      </c>
      <c r="BD115" s="44">
        <f t="shared" si="22"/>
        <v>0</v>
      </c>
      <c r="BE115" s="44">
        <f t="shared" si="23"/>
        <v>0</v>
      </c>
      <c r="BF115" s="44">
        <f t="shared" si="33"/>
        <v>0</v>
      </c>
      <c r="BG115" s="44">
        <f t="shared" si="24"/>
        <v>0</v>
      </c>
      <c r="BH115" s="44">
        <f t="shared" si="25"/>
        <v>0</v>
      </c>
      <c r="BI115" s="44">
        <f t="shared" si="26"/>
        <v>0</v>
      </c>
      <c r="BJ115" s="31"/>
    </row>
    <row r="116" spans="1:62" s="3" customFormat="1" ht="12.75">
      <c r="A116" s="42"/>
      <c r="B116" s="43"/>
      <c r="C116" s="43">
        <v>12</v>
      </c>
      <c r="D116" s="57" t="s">
        <v>102</v>
      </c>
      <c r="E116" s="58" t="s">
        <v>35</v>
      </c>
      <c r="F116" s="18"/>
      <c r="G116" s="42"/>
      <c r="H116" s="43"/>
      <c r="I116" s="43"/>
      <c r="J116" s="43"/>
      <c r="K116" s="43"/>
      <c r="L116" s="43"/>
      <c r="M116" s="43"/>
      <c r="N116" s="43"/>
      <c r="O116" s="43"/>
      <c r="P116" s="43">
        <v>1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19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4">
        <f t="shared" si="21"/>
        <v>0</v>
      </c>
      <c r="BD116" s="44">
        <f t="shared" si="22"/>
        <v>1</v>
      </c>
      <c r="BE116" s="44">
        <f t="shared" si="23"/>
        <v>0</v>
      </c>
      <c r="BF116" s="44">
        <f t="shared" si="33"/>
        <v>0</v>
      </c>
      <c r="BG116" s="44">
        <f t="shared" si="24"/>
        <v>0</v>
      </c>
      <c r="BH116" s="44">
        <f t="shared" si="25"/>
        <v>1</v>
      </c>
      <c r="BI116" s="44">
        <f t="shared" si="26"/>
        <v>12</v>
      </c>
      <c r="BJ116" s="31"/>
    </row>
    <row r="117" spans="1:62" s="3" customFormat="1" ht="12.75">
      <c r="A117" s="42"/>
      <c r="B117" s="43"/>
      <c r="C117" s="43">
        <v>13</v>
      </c>
      <c r="D117" s="57" t="s">
        <v>103</v>
      </c>
      <c r="E117" s="58" t="s">
        <v>46</v>
      </c>
      <c r="F117" s="18"/>
      <c r="G117" s="42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19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>
        <v>1</v>
      </c>
      <c r="AX117" s="43"/>
      <c r="AY117" s="43"/>
      <c r="AZ117" s="43"/>
      <c r="BA117" s="43"/>
      <c r="BB117" s="43"/>
      <c r="BC117" s="44">
        <f t="shared" si="21"/>
        <v>0</v>
      </c>
      <c r="BD117" s="44">
        <f t="shared" si="22"/>
        <v>0</v>
      </c>
      <c r="BE117" s="44">
        <f t="shared" si="23"/>
        <v>1</v>
      </c>
      <c r="BF117" s="44">
        <f t="shared" si="33"/>
        <v>0</v>
      </c>
      <c r="BG117" s="44">
        <f t="shared" si="24"/>
        <v>1</v>
      </c>
      <c r="BH117" s="44">
        <f t="shared" si="25"/>
        <v>0</v>
      </c>
      <c r="BI117" s="44">
        <f t="shared" si="26"/>
        <v>13</v>
      </c>
      <c r="BJ117" s="31"/>
    </row>
    <row r="118" spans="1:62" s="3" customFormat="1" ht="12.75">
      <c r="A118" s="42"/>
      <c r="B118" s="43"/>
      <c r="C118" s="43">
        <v>14</v>
      </c>
      <c r="D118" s="57" t="s">
        <v>104</v>
      </c>
      <c r="E118" s="58" t="s">
        <v>34</v>
      </c>
      <c r="F118" s="18"/>
      <c r="G118" s="42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>
        <v>1</v>
      </c>
      <c r="AB118" s="43"/>
      <c r="AC118" s="43"/>
      <c r="AD118" s="43"/>
      <c r="AE118" s="19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4">
        <f t="shared" si="21"/>
        <v>1</v>
      </c>
      <c r="BD118" s="44">
        <f t="shared" si="22"/>
        <v>0</v>
      </c>
      <c r="BE118" s="44">
        <f t="shared" si="23"/>
        <v>0</v>
      </c>
      <c r="BF118" s="44">
        <f t="shared" si="33"/>
        <v>0</v>
      </c>
      <c r="BG118" s="44">
        <f t="shared" si="24"/>
        <v>1</v>
      </c>
      <c r="BH118" s="44">
        <f t="shared" si="25"/>
        <v>0</v>
      </c>
      <c r="BI118" s="44">
        <f t="shared" si="26"/>
        <v>14</v>
      </c>
      <c r="BJ118" s="31"/>
    </row>
    <row r="119" spans="1:62" s="3" customFormat="1" ht="12.75">
      <c r="A119" s="42"/>
      <c r="B119" s="43"/>
      <c r="C119" s="43">
        <v>15</v>
      </c>
      <c r="D119" s="57" t="s">
        <v>105</v>
      </c>
      <c r="E119" s="58" t="s">
        <v>46</v>
      </c>
      <c r="F119" s="18"/>
      <c r="G119" s="42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19"/>
      <c r="AF119" s="43">
        <v>1</v>
      </c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4">
        <f t="shared" si="21"/>
        <v>0</v>
      </c>
      <c r="BD119" s="44">
        <f t="shared" si="22"/>
        <v>1</v>
      </c>
      <c r="BE119" s="44">
        <f t="shared" si="23"/>
        <v>0</v>
      </c>
      <c r="BF119" s="44">
        <f t="shared" si="33"/>
        <v>0</v>
      </c>
      <c r="BG119" s="44">
        <f t="shared" si="24"/>
        <v>0</v>
      </c>
      <c r="BH119" s="44">
        <f t="shared" si="25"/>
        <v>1</v>
      </c>
      <c r="BI119" s="44">
        <f t="shared" si="26"/>
        <v>15</v>
      </c>
      <c r="BJ119" s="31"/>
    </row>
    <row r="120" spans="1:62" s="3" customFormat="1" ht="12.75">
      <c r="A120" s="42"/>
      <c r="B120" s="43"/>
      <c r="C120" s="43">
        <v>16</v>
      </c>
      <c r="D120" s="57" t="s">
        <v>104</v>
      </c>
      <c r="E120" s="58" t="s">
        <v>35</v>
      </c>
      <c r="F120" s="18"/>
      <c r="G120" s="42"/>
      <c r="H120" s="43"/>
      <c r="I120" s="43">
        <v>1</v>
      </c>
      <c r="J120" s="43"/>
      <c r="K120" s="43"/>
      <c r="L120" s="43"/>
      <c r="M120" s="43">
        <v>3</v>
      </c>
      <c r="N120" s="43"/>
      <c r="O120" s="43"/>
      <c r="P120" s="43">
        <v>2</v>
      </c>
      <c r="Q120" s="43"/>
      <c r="R120" s="43"/>
      <c r="S120" s="43">
        <v>1</v>
      </c>
      <c r="T120" s="43">
        <v>1</v>
      </c>
      <c r="U120" s="43"/>
      <c r="V120" s="43"/>
      <c r="W120" s="43"/>
      <c r="X120" s="43"/>
      <c r="Y120" s="43"/>
      <c r="Z120" s="43"/>
      <c r="AA120" s="43">
        <v>4</v>
      </c>
      <c r="AB120" s="43">
        <v>2</v>
      </c>
      <c r="AC120" s="43"/>
      <c r="AD120" s="43"/>
      <c r="AE120" s="19">
        <v>9</v>
      </c>
      <c r="AF120" s="43"/>
      <c r="AG120" s="43"/>
      <c r="AH120" s="43"/>
      <c r="AI120" s="43">
        <v>2</v>
      </c>
      <c r="AJ120" s="43"/>
      <c r="AK120" s="43"/>
      <c r="AL120" s="43"/>
      <c r="AM120" s="43"/>
      <c r="AN120" s="43"/>
      <c r="AO120" s="43"/>
      <c r="AP120" s="43"/>
      <c r="AQ120" s="43">
        <v>1</v>
      </c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4">
        <f t="shared" si="21"/>
        <v>17</v>
      </c>
      <c r="BD120" s="44">
        <f t="shared" si="22"/>
        <v>9</v>
      </c>
      <c r="BE120" s="44">
        <f t="shared" si="23"/>
        <v>0</v>
      </c>
      <c r="BF120" s="44">
        <f t="shared" si="33"/>
        <v>0</v>
      </c>
      <c r="BG120" s="44">
        <f t="shared" si="24"/>
        <v>17</v>
      </c>
      <c r="BH120" s="44">
        <f t="shared" si="25"/>
        <v>9</v>
      </c>
      <c r="BI120" s="44">
        <f t="shared" si="26"/>
        <v>16</v>
      </c>
      <c r="BJ120" s="31"/>
    </row>
    <row r="121" spans="1:62" s="3" customFormat="1" ht="12.75">
      <c r="A121" s="42"/>
      <c r="B121" s="43"/>
      <c r="C121" s="43">
        <v>17</v>
      </c>
      <c r="D121" s="57" t="s">
        <v>106</v>
      </c>
      <c r="E121" s="58" t="s">
        <v>35</v>
      </c>
      <c r="F121" s="18"/>
      <c r="G121" s="42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>
        <v>1</v>
      </c>
      <c r="U121" s="43"/>
      <c r="V121" s="43"/>
      <c r="W121" s="43">
        <v>1</v>
      </c>
      <c r="X121" s="43"/>
      <c r="Y121" s="43"/>
      <c r="Z121" s="43"/>
      <c r="AA121" s="43"/>
      <c r="AB121" s="43"/>
      <c r="AC121" s="43"/>
      <c r="AD121" s="43"/>
      <c r="AE121" s="19"/>
      <c r="AF121" s="43">
        <v>1</v>
      </c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4">
        <f t="shared" si="21"/>
        <v>1</v>
      </c>
      <c r="BD121" s="44">
        <f t="shared" si="22"/>
        <v>2</v>
      </c>
      <c r="BE121" s="44">
        <f t="shared" si="23"/>
        <v>0</v>
      </c>
      <c r="BF121" s="44">
        <f t="shared" si="33"/>
        <v>0</v>
      </c>
      <c r="BG121" s="44">
        <f t="shared" si="24"/>
        <v>1</v>
      </c>
      <c r="BH121" s="44">
        <f t="shared" si="25"/>
        <v>2</v>
      </c>
      <c r="BI121" s="44">
        <f t="shared" si="26"/>
        <v>17</v>
      </c>
      <c r="BJ121" s="31"/>
    </row>
    <row r="122" spans="1:62" s="3" customFormat="1" ht="12.75">
      <c r="A122" s="42"/>
      <c r="B122" s="43"/>
      <c r="C122" s="43"/>
      <c r="D122" s="57" t="s">
        <v>109</v>
      </c>
      <c r="E122" s="58" t="s">
        <v>34</v>
      </c>
      <c r="F122" s="18"/>
      <c r="G122" s="42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>
        <v>2</v>
      </c>
      <c r="AB122" s="43"/>
      <c r="AC122" s="43"/>
      <c r="AD122" s="43"/>
      <c r="AE122" s="19">
        <v>1</v>
      </c>
      <c r="AF122" s="43"/>
      <c r="AG122" s="43"/>
      <c r="AH122" s="43"/>
      <c r="AI122" s="43">
        <v>1</v>
      </c>
      <c r="AJ122" s="43"/>
      <c r="AK122" s="43"/>
      <c r="AL122" s="43"/>
      <c r="AM122" s="43">
        <v>2</v>
      </c>
      <c r="AN122" s="43"/>
      <c r="AO122" s="43"/>
      <c r="AP122" s="43"/>
      <c r="AQ122" s="43"/>
      <c r="AR122" s="43">
        <v>1</v>
      </c>
      <c r="AS122" s="43"/>
      <c r="AT122" s="43"/>
      <c r="AU122" s="43">
        <v>2</v>
      </c>
      <c r="AV122" s="43"/>
      <c r="AW122" s="43"/>
      <c r="AX122" s="43"/>
      <c r="AY122" s="43"/>
      <c r="AZ122" s="43"/>
      <c r="BA122" s="43"/>
      <c r="BB122" s="43"/>
      <c r="BC122" s="44">
        <f t="shared" si="21"/>
        <v>8</v>
      </c>
      <c r="BD122" s="44">
        <f t="shared" si="22"/>
        <v>1</v>
      </c>
      <c r="BE122" s="44">
        <f t="shared" si="23"/>
        <v>0</v>
      </c>
      <c r="BF122" s="44">
        <f t="shared" si="33"/>
        <v>0</v>
      </c>
      <c r="BG122" s="44">
        <f t="shared" si="24"/>
        <v>8</v>
      </c>
      <c r="BH122" s="44">
        <f t="shared" si="25"/>
        <v>1</v>
      </c>
      <c r="BI122" s="44">
        <f t="shared" si="26"/>
        <v>0</v>
      </c>
      <c r="BJ122" s="31"/>
    </row>
    <row r="123" spans="1:62" s="3" customFormat="1" ht="12.75">
      <c r="A123" s="42"/>
      <c r="B123" s="43"/>
      <c r="C123" s="43"/>
      <c r="D123" s="57" t="s">
        <v>109</v>
      </c>
      <c r="E123" s="58" t="s">
        <v>46</v>
      </c>
      <c r="F123" s="18"/>
      <c r="G123" s="42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>
        <v>2</v>
      </c>
      <c r="W123" s="43"/>
      <c r="X123" s="43"/>
      <c r="Y123" s="43"/>
      <c r="Z123" s="43"/>
      <c r="AA123" s="43"/>
      <c r="AB123" s="43"/>
      <c r="AC123" s="43"/>
      <c r="AD123" s="43"/>
      <c r="AE123" s="19">
        <v>2</v>
      </c>
      <c r="AF123" s="43">
        <v>1</v>
      </c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>
        <v>1</v>
      </c>
      <c r="AX123" s="43"/>
      <c r="AY123" s="43"/>
      <c r="AZ123" s="43"/>
      <c r="BA123" s="43"/>
      <c r="BB123" s="43"/>
      <c r="BC123" s="44">
        <f t="shared" si="21"/>
        <v>2</v>
      </c>
      <c r="BD123" s="44">
        <f t="shared" si="22"/>
        <v>1</v>
      </c>
      <c r="BE123" s="44">
        <f t="shared" si="23"/>
        <v>1</v>
      </c>
      <c r="BF123" s="44">
        <f t="shared" si="33"/>
        <v>2</v>
      </c>
      <c r="BG123" s="44">
        <f t="shared" si="24"/>
        <v>3</v>
      </c>
      <c r="BH123" s="44">
        <f t="shared" si="25"/>
        <v>3</v>
      </c>
      <c r="BI123" s="44">
        <f t="shared" si="26"/>
        <v>0</v>
      </c>
      <c r="BJ123" s="31"/>
    </row>
    <row r="124" spans="1:62" s="3" customFormat="1" ht="12.75">
      <c r="A124" s="42"/>
      <c r="B124" s="43"/>
      <c r="C124" s="43"/>
      <c r="D124" s="57" t="s">
        <v>109</v>
      </c>
      <c r="E124" s="58" t="s">
        <v>47</v>
      </c>
      <c r="F124" s="18"/>
      <c r="G124" s="42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>
        <v>1</v>
      </c>
      <c r="U124" s="43"/>
      <c r="V124" s="43">
        <v>1</v>
      </c>
      <c r="W124" s="43"/>
      <c r="X124" s="43">
        <v>1</v>
      </c>
      <c r="Y124" s="43"/>
      <c r="Z124" s="43"/>
      <c r="AA124" s="43"/>
      <c r="AB124" s="43">
        <v>1</v>
      </c>
      <c r="AC124" s="43"/>
      <c r="AD124" s="43"/>
      <c r="AE124" s="19">
        <v>1</v>
      </c>
      <c r="AF124" s="43">
        <v>1</v>
      </c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4">
        <f t="shared" si="21"/>
        <v>1</v>
      </c>
      <c r="BD124" s="44">
        <f t="shared" si="22"/>
        <v>4</v>
      </c>
      <c r="BE124" s="44">
        <f t="shared" si="23"/>
        <v>0</v>
      </c>
      <c r="BF124" s="44">
        <f t="shared" si="33"/>
        <v>1</v>
      </c>
      <c r="BG124" s="44">
        <f t="shared" si="24"/>
        <v>1</v>
      </c>
      <c r="BH124" s="44">
        <f t="shared" si="25"/>
        <v>5</v>
      </c>
      <c r="BI124" s="44">
        <f t="shared" si="26"/>
        <v>0</v>
      </c>
      <c r="BJ124" s="31"/>
    </row>
    <row r="125" spans="1:62" s="3" customFormat="1" ht="12.75">
      <c r="A125" s="42"/>
      <c r="B125" s="43"/>
      <c r="C125" s="43"/>
      <c r="D125" s="57" t="s">
        <v>109</v>
      </c>
      <c r="E125" s="58" t="s">
        <v>35</v>
      </c>
      <c r="F125" s="18"/>
      <c r="G125" s="42"/>
      <c r="H125" s="43"/>
      <c r="I125" s="43">
        <v>1</v>
      </c>
      <c r="J125" s="43"/>
      <c r="K125" s="43"/>
      <c r="L125" s="43"/>
      <c r="M125" s="43">
        <v>3</v>
      </c>
      <c r="N125" s="43"/>
      <c r="O125" s="43"/>
      <c r="P125" s="43">
        <v>3</v>
      </c>
      <c r="Q125" s="43"/>
      <c r="R125" s="43"/>
      <c r="S125" s="43">
        <v>1</v>
      </c>
      <c r="T125" s="43">
        <v>4</v>
      </c>
      <c r="U125" s="43"/>
      <c r="V125" s="43"/>
      <c r="W125" s="43">
        <v>1</v>
      </c>
      <c r="X125" s="43"/>
      <c r="Y125" s="43"/>
      <c r="Z125" s="43"/>
      <c r="AA125" s="43">
        <v>4</v>
      </c>
      <c r="AB125" s="43">
        <v>2</v>
      </c>
      <c r="AC125" s="43"/>
      <c r="AD125" s="43"/>
      <c r="AE125" s="19">
        <v>9</v>
      </c>
      <c r="AF125" s="21">
        <v>1</v>
      </c>
      <c r="AG125" s="43"/>
      <c r="AH125" s="43"/>
      <c r="AI125" s="43">
        <v>2</v>
      </c>
      <c r="AJ125" s="43"/>
      <c r="AK125" s="43"/>
      <c r="AL125" s="43"/>
      <c r="AM125" s="43"/>
      <c r="AN125" s="43"/>
      <c r="AO125" s="43"/>
      <c r="AP125" s="43"/>
      <c r="AQ125" s="43">
        <v>1</v>
      </c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4">
        <f t="shared" si="21"/>
        <v>18</v>
      </c>
      <c r="BD125" s="44">
        <f t="shared" si="22"/>
        <v>14</v>
      </c>
      <c r="BE125" s="44">
        <f t="shared" si="23"/>
        <v>0</v>
      </c>
      <c r="BF125" s="44">
        <f t="shared" si="33"/>
        <v>0</v>
      </c>
      <c r="BG125" s="44">
        <f t="shared" si="24"/>
        <v>18</v>
      </c>
      <c r="BH125" s="44">
        <f t="shared" si="25"/>
        <v>14</v>
      </c>
      <c r="BI125" s="44">
        <f t="shared" si="26"/>
        <v>0</v>
      </c>
      <c r="BJ125" s="31"/>
    </row>
    <row r="126" spans="1:62" s="10" customFormat="1" ht="12.75">
      <c r="A126" s="47"/>
      <c r="B126" s="21"/>
      <c r="C126" s="21"/>
      <c r="D126" s="51" t="s">
        <v>110</v>
      </c>
      <c r="E126" s="62"/>
      <c r="F126" s="24"/>
      <c r="G126" s="47">
        <f>G122+G123+G124+G125</f>
        <v>0</v>
      </c>
      <c r="H126" s="21">
        <f aca="true" t="shared" si="35" ref="H126:BB126">H122+H123+H124+H125</f>
        <v>0</v>
      </c>
      <c r="I126" s="21">
        <f t="shared" si="35"/>
        <v>1</v>
      </c>
      <c r="J126" s="21">
        <f t="shared" si="35"/>
        <v>0</v>
      </c>
      <c r="K126" s="21">
        <f t="shared" si="35"/>
        <v>0</v>
      </c>
      <c r="L126" s="21">
        <f t="shared" si="35"/>
        <v>0</v>
      </c>
      <c r="M126" s="21">
        <f t="shared" si="35"/>
        <v>3</v>
      </c>
      <c r="N126" s="21">
        <f t="shared" si="35"/>
        <v>0</v>
      </c>
      <c r="O126" s="21">
        <f t="shared" si="35"/>
        <v>0</v>
      </c>
      <c r="P126" s="21">
        <f t="shared" si="35"/>
        <v>3</v>
      </c>
      <c r="Q126" s="21">
        <f t="shared" si="35"/>
        <v>0</v>
      </c>
      <c r="R126" s="21">
        <f t="shared" si="35"/>
        <v>0</v>
      </c>
      <c r="S126" s="21">
        <f t="shared" si="35"/>
        <v>1</v>
      </c>
      <c r="T126" s="21">
        <f t="shared" si="35"/>
        <v>5</v>
      </c>
      <c r="U126" s="21">
        <f t="shared" si="35"/>
        <v>0</v>
      </c>
      <c r="V126" s="21">
        <f t="shared" si="35"/>
        <v>3</v>
      </c>
      <c r="W126" s="21">
        <f t="shared" si="35"/>
        <v>1</v>
      </c>
      <c r="X126" s="21">
        <f t="shared" si="35"/>
        <v>1</v>
      </c>
      <c r="Y126" s="21">
        <f t="shared" si="35"/>
        <v>0</v>
      </c>
      <c r="Z126" s="21">
        <f t="shared" si="35"/>
        <v>0</v>
      </c>
      <c r="AA126" s="21">
        <f t="shared" si="35"/>
        <v>6</v>
      </c>
      <c r="AB126" s="21">
        <f t="shared" si="35"/>
        <v>3</v>
      </c>
      <c r="AC126" s="21">
        <f t="shared" si="35"/>
        <v>0</v>
      </c>
      <c r="AD126" s="21">
        <f t="shared" si="35"/>
        <v>0</v>
      </c>
      <c r="AE126" s="21">
        <f t="shared" si="35"/>
        <v>13</v>
      </c>
      <c r="AF126" s="21">
        <f t="shared" si="35"/>
        <v>3</v>
      </c>
      <c r="AG126" s="21">
        <f t="shared" si="35"/>
        <v>0</v>
      </c>
      <c r="AH126" s="21">
        <f t="shared" si="35"/>
        <v>0</v>
      </c>
      <c r="AI126" s="21">
        <f t="shared" si="35"/>
        <v>3</v>
      </c>
      <c r="AJ126" s="21">
        <f t="shared" si="35"/>
        <v>0</v>
      </c>
      <c r="AK126" s="21">
        <f t="shared" si="35"/>
        <v>0</v>
      </c>
      <c r="AL126" s="21">
        <f t="shared" si="35"/>
        <v>0</v>
      </c>
      <c r="AM126" s="21">
        <f t="shared" si="35"/>
        <v>2</v>
      </c>
      <c r="AN126" s="21">
        <f t="shared" si="35"/>
        <v>0</v>
      </c>
      <c r="AO126" s="21">
        <f t="shared" si="35"/>
        <v>0</v>
      </c>
      <c r="AP126" s="21">
        <f t="shared" si="35"/>
        <v>0</v>
      </c>
      <c r="AQ126" s="21">
        <f t="shared" si="35"/>
        <v>1</v>
      </c>
      <c r="AR126" s="21">
        <f t="shared" si="35"/>
        <v>1</v>
      </c>
      <c r="AS126" s="21">
        <f t="shared" si="35"/>
        <v>0</v>
      </c>
      <c r="AT126" s="21">
        <f t="shared" si="35"/>
        <v>0</v>
      </c>
      <c r="AU126" s="21">
        <f t="shared" si="35"/>
        <v>2</v>
      </c>
      <c r="AV126" s="21">
        <f t="shared" si="35"/>
        <v>0</v>
      </c>
      <c r="AW126" s="21">
        <f t="shared" si="35"/>
        <v>1</v>
      </c>
      <c r="AX126" s="21">
        <f t="shared" si="35"/>
        <v>0</v>
      </c>
      <c r="AY126" s="21">
        <f t="shared" si="35"/>
        <v>0</v>
      </c>
      <c r="AZ126" s="21">
        <f t="shared" si="35"/>
        <v>0</v>
      </c>
      <c r="BA126" s="21">
        <f t="shared" si="35"/>
        <v>0</v>
      </c>
      <c r="BB126" s="21">
        <f t="shared" si="35"/>
        <v>0</v>
      </c>
      <c r="BC126" s="44">
        <f t="shared" si="21"/>
        <v>29</v>
      </c>
      <c r="BD126" s="44">
        <f t="shared" si="22"/>
        <v>20</v>
      </c>
      <c r="BE126" s="44">
        <f t="shared" si="23"/>
        <v>1</v>
      </c>
      <c r="BF126" s="44">
        <f t="shared" si="33"/>
        <v>3</v>
      </c>
      <c r="BG126" s="44">
        <f t="shared" si="24"/>
        <v>30</v>
      </c>
      <c r="BH126" s="44">
        <f t="shared" si="25"/>
        <v>23</v>
      </c>
      <c r="BI126" s="44">
        <f t="shared" si="26"/>
        <v>0</v>
      </c>
      <c r="BJ126" s="33"/>
    </row>
    <row r="127" spans="1:62" s="3" customFormat="1" ht="38.25">
      <c r="A127" s="42" t="s">
        <v>6</v>
      </c>
      <c r="B127" s="43"/>
      <c r="C127" s="43"/>
      <c r="D127" s="57" t="s">
        <v>111</v>
      </c>
      <c r="E127" s="58"/>
      <c r="F127" s="18"/>
      <c r="G127" s="42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19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4">
        <f t="shared" si="21"/>
        <v>0</v>
      </c>
      <c r="BD127" s="44">
        <f t="shared" si="22"/>
        <v>0</v>
      </c>
      <c r="BE127" s="44">
        <f t="shared" si="23"/>
        <v>0</v>
      </c>
      <c r="BF127" s="44">
        <f t="shared" si="33"/>
        <v>0</v>
      </c>
      <c r="BG127" s="44">
        <f t="shared" si="24"/>
        <v>0</v>
      </c>
      <c r="BH127" s="44">
        <f t="shared" si="25"/>
        <v>0</v>
      </c>
      <c r="BI127" s="44">
        <f t="shared" si="26"/>
        <v>0</v>
      </c>
      <c r="BJ127" s="31"/>
    </row>
    <row r="128" spans="1:62" s="3" customFormat="1" ht="12.75">
      <c r="A128" s="42"/>
      <c r="B128" s="43" t="s">
        <v>31</v>
      </c>
      <c r="C128" s="43"/>
      <c r="D128" s="57" t="s">
        <v>112</v>
      </c>
      <c r="E128" s="58"/>
      <c r="F128" s="18"/>
      <c r="G128" s="42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19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4">
        <f t="shared" si="21"/>
        <v>0</v>
      </c>
      <c r="BD128" s="44">
        <f t="shared" si="22"/>
        <v>0</v>
      </c>
      <c r="BE128" s="44">
        <f t="shared" si="23"/>
        <v>0</v>
      </c>
      <c r="BF128" s="44">
        <f t="shared" si="33"/>
        <v>0</v>
      </c>
      <c r="BG128" s="44">
        <f t="shared" si="24"/>
        <v>0</v>
      </c>
      <c r="BH128" s="44">
        <f t="shared" si="25"/>
        <v>0</v>
      </c>
      <c r="BI128" s="44">
        <f t="shared" si="26"/>
        <v>0</v>
      </c>
      <c r="BJ128" s="31"/>
    </row>
    <row r="129" spans="1:62" s="3" customFormat="1" ht="12.75">
      <c r="A129" s="42"/>
      <c r="B129" s="43"/>
      <c r="C129" s="43">
        <v>18</v>
      </c>
      <c r="D129" s="57" t="s">
        <v>113</v>
      </c>
      <c r="E129" s="58" t="s">
        <v>34</v>
      </c>
      <c r="F129" s="18"/>
      <c r="G129" s="42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19"/>
      <c r="AF129" s="43"/>
      <c r="AG129" s="43"/>
      <c r="AH129" s="43"/>
      <c r="AI129" s="43"/>
      <c r="AJ129" s="43"/>
      <c r="AK129" s="43"/>
      <c r="AL129" s="43"/>
      <c r="AM129" s="43"/>
      <c r="AN129" s="43">
        <v>1</v>
      </c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4">
        <f t="shared" si="21"/>
        <v>0</v>
      </c>
      <c r="BD129" s="44">
        <f t="shared" si="22"/>
        <v>1</v>
      </c>
      <c r="BE129" s="44">
        <f t="shared" si="23"/>
        <v>0</v>
      </c>
      <c r="BF129" s="44">
        <f t="shared" si="33"/>
        <v>0</v>
      </c>
      <c r="BG129" s="44">
        <f t="shared" si="24"/>
        <v>0</v>
      </c>
      <c r="BH129" s="44">
        <f t="shared" si="25"/>
        <v>1</v>
      </c>
      <c r="BI129" s="44">
        <f t="shared" si="26"/>
        <v>18</v>
      </c>
      <c r="BJ129" s="31"/>
    </row>
    <row r="130" spans="1:62" s="3" customFormat="1" ht="25.5">
      <c r="A130" s="42"/>
      <c r="B130" s="43"/>
      <c r="C130" s="43">
        <v>19</v>
      </c>
      <c r="D130" s="57" t="s">
        <v>114</v>
      </c>
      <c r="E130" s="58" t="s">
        <v>34</v>
      </c>
      <c r="F130" s="18"/>
      <c r="G130" s="42"/>
      <c r="H130" s="43"/>
      <c r="I130" s="43"/>
      <c r="J130" s="43"/>
      <c r="K130" s="43"/>
      <c r="L130" s="43"/>
      <c r="M130" s="43"/>
      <c r="N130" s="43"/>
      <c r="O130" s="43"/>
      <c r="P130" s="43">
        <v>1</v>
      </c>
      <c r="Q130" s="43"/>
      <c r="R130" s="43"/>
      <c r="S130" s="43"/>
      <c r="T130" s="43">
        <v>1</v>
      </c>
      <c r="U130" s="43"/>
      <c r="V130" s="43"/>
      <c r="W130" s="43"/>
      <c r="X130" s="43"/>
      <c r="Y130" s="43"/>
      <c r="Z130" s="43"/>
      <c r="AA130" s="43">
        <v>4</v>
      </c>
      <c r="AB130" s="43">
        <v>3</v>
      </c>
      <c r="AC130" s="43"/>
      <c r="AD130" s="43"/>
      <c r="AE130" s="19">
        <v>11</v>
      </c>
      <c r="AF130" s="21">
        <v>1</v>
      </c>
      <c r="AG130" s="43"/>
      <c r="AH130" s="43"/>
      <c r="AI130" s="43">
        <v>4</v>
      </c>
      <c r="AJ130" s="43">
        <v>2</v>
      </c>
      <c r="AK130" s="43"/>
      <c r="AL130" s="43"/>
      <c r="AM130" s="43">
        <v>3</v>
      </c>
      <c r="AN130" s="43"/>
      <c r="AO130" s="43"/>
      <c r="AP130" s="43"/>
      <c r="AQ130" s="43">
        <v>2</v>
      </c>
      <c r="AR130" s="43">
        <v>1</v>
      </c>
      <c r="AS130" s="43"/>
      <c r="AT130" s="43"/>
      <c r="AU130" s="43">
        <v>1</v>
      </c>
      <c r="AV130" s="43"/>
      <c r="AW130" s="43"/>
      <c r="AX130" s="43"/>
      <c r="AY130" s="43"/>
      <c r="AZ130" s="43"/>
      <c r="BA130" s="43"/>
      <c r="BB130" s="43"/>
      <c r="BC130" s="44">
        <f t="shared" si="21"/>
        <v>25</v>
      </c>
      <c r="BD130" s="44">
        <f t="shared" si="22"/>
        <v>9</v>
      </c>
      <c r="BE130" s="44">
        <f t="shared" si="23"/>
        <v>0</v>
      </c>
      <c r="BF130" s="44">
        <f t="shared" si="33"/>
        <v>0</v>
      </c>
      <c r="BG130" s="44">
        <f t="shared" si="24"/>
        <v>25</v>
      </c>
      <c r="BH130" s="44">
        <f t="shared" si="25"/>
        <v>9</v>
      </c>
      <c r="BI130" s="44">
        <f t="shared" si="26"/>
        <v>19</v>
      </c>
      <c r="BJ130" s="31"/>
    </row>
    <row r="131" spans="1:62" s="3" customFormat="1" ht="25.5">
      <c r="A131" s="42"/>
      <c r="B131" s="43"/>
      <c r="C131" s="43">
        <v>20</v>
      </c>
      <c r="D131" s="57" t="s">
        <v>114</v>
      </c>
      <c r="E131" s="58" t="s">
        <v>35</v>
      </c>
      <c r="F131" s="18"/>
      <c r="G131" s="42">
        <v>1</v>
      </c>
      <c r="H131" s="43"/>
      <c r="I131" s="43"/>
      <c r="J131" s="43"/>
      <c r="K131" s="43"/>
      <c r="L131" s="43"/>
      <c r="M131" s="43">
        <v>6</v>
      </c>
      <c r="N131" s="43"/>
      <c r="O131" s="43"/>
      <c r="P131" s="43">
        <v>4</v>
      </c>
      <c r="Q131" s="43"/>
      <c r="R131" s="43"/>
      <c r="S131" s="43"/>
      <c r="T131" s="43">
        <v>13</v>
      </c>
      <c r="U131" s="43"/>
      <c r="V131" s="43"/>
      <c r="W131" s="43">
        <v>3</v>
      </c>
      <c r="X131" s="43"/>
      <c r="Y131" s="43"/>
      <c r="Z131" s="43"/>
      <c r="AA131" s="43">
        <v>7</v>
      </c>
      <c r="AB131" s="43">
        <v>3</v>
      </c>
      <c r="AC131" s="43"/>
      <c r="AD131" s="43"/>
      <c r="AE131" s="19">
        <v>1</v>
      </c>
      <c r="AF131" s="21">
        <v>1</v>
      </c>
      <c r="AG131" s="43"/>
      <c r="AH131" s="43"/>
      <c r="AI131" s="43">
        <v>1</v>
      </c>
      <c r="AJ131" s="43">
        <v>1</v>
      </c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4">
        <f t="shared" si="21"/>
        <v>12</v>
      </c>
      <c r="BD131" s="44">
        <f t="shared" si="22"/>
        <v>29</v>
      </c>
      <c r="BE131" s="44">
        <f t="shared" si="23"/>
        <v>0</v>
      </c>
      <c r="BF131" s="44">
        <f t="shared" si="33"/>
        <v>0</v>
      </c>
      <c r="BG131" s="44">
        <f t="shared" si="24"/>
        <v>12</v>
      </c>
      <c r="BH131" s="44">
        <f t="shared" si="25"/>
        <v>29</v>
      </c>
      <c r="BI131" s="44">
        <f t="shared" si="26"/>
        <v>20</v>
      </c>
      <c r="BJ131" s="31"/>
    </row>
    <row r="132" spans="1:62" s="3" customFormat="1" ht="12.75">
      <c r="A132" s="42"/>
      <c r="B132" s="43"/>
      <c r="C132" s="43">
        <v>21</v>
      </c>
      <c r="D132" s="57" t="s">
        <v>115</v>
      </c>
      <c r="E132" s="58" t="s">
        <v>34</v>
      </c>
      <c r="F132" s="18"/>
      <c r="G132" s="42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>
        <v>1</v>
      </c>
      <c r="U132" s="43"/>
      <c r="V132" s="43"/>
      <c r="W132" s="43"/>
      <c r="X132" s="43"/>
      <c r="Y132" s="43"/>
      <c r="Z132" s="43"/>
      <c r="AA132" s="43">
        <v>1</v>
      </c>
      <c r="AB132" s="43">
        <v>1</v>
      </c>
      <c r="AC132" s="43"/>
      <c r="AD132" s="43"/>
      <c r="AE132" s="19">
        <v>4</v>
      </c>
      <c r="AF132" s="43"/>
      <c r="AG132" s="43"/>
      <c r="AH132" s="43"/>
      <c r="AI132" s="43">
        <v>2</v>
      </c>
      <c r="AJ132" s="43">
        <v>1</v>
      </c>
      <c r="AK132" s="43"/>
      <c r="AL132" s="43"/>
      <c r="AM132" s="43">
        <v>2</v>
      </c>
      <c r="AN132" s="43"/>
      <c r="AO132" s="43"/>
      <c r="AP132" s="43"/>
      <c r="AQ132" s="43">
        <v>1</v>
      </c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4">
        <f t="shared" si="21"/>
        <v>10</v>
      </c>
      <c r="BD132" s="44">
        <f t="shared" si="22"/>
        <v>3</v>
      </c>
      <c r="BE132" s="44">
        <f t="shared" si="23"/>
        <v>0</v>
      </c>
      <c r="BF132" s="44">
        <f t="shared" si="33"/>
        <v>0</v>
      </c>
      <c r="BG132" s="44">
        <f t="shared" si="24"/>
        <v>10</v>
      </c>
      <c r="BH132" s="44">
        <f t="shared" si="25"/>
        <v>3</v>
      </c>
      <c r="BI132" s="44">
        <f t="shared" si="26"/>
        <v>21</v>
      </c>
      <c r="BJ132" s="31"/>
    </row>
    <row r="133" spans="1:62" s="3" customFormat="1" ht="12.75">
      <c r="A133" s="42"/>
      <c r="B133" s="43"/>
      <c r="C133" s="43">
        <v>22</v>
      </c>
      <c r="D133" s="57" t="s">
        <v>115</v>
      </c>
      <c r="E133" s="58" t="s">
        <v>35</v>
      </c>
      <c r="F133" s="18"/>
      <c r="G133" s="42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>
        <v>1</v>
      </c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19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4">
        <f t="shared" si="21"/>
        <v>0</v>
      </c>
      <c r="BD133" s="44">
        <f t="shared" si="22"/>
        <v>1</v>
      </c>
      <c r="BE133" s="44">
        <f t="shared" si="23"/>
        <v>0</v>
      </c>
      <c r="BF133" s="44">
        <f t="shared" si="33"/>
        <v>0</v>
      </c>
      <c r="BG133" s="44">
        <f t="shared" si="24"/>
        <v>0</v>
      </c>
      <c r="BH133" s="44">
        <f t="shared" si="25"/>
        <v>1</v>
      </c>
      <c r="BI133" s="44">
        <f t="shared" si="26"/>
        <v>22</v>
      </c>
      <c r="BJ133" s="31"/>
    </row>
    <row r="134" spans="1:62" s="3" customFormat="1" ht="12.75">
      <c r="A134" s="42"/>
      <c r="B134" s="43"/>
      <c r="C134" s="43">
        <v>23</v>
      </c>
      <c r="D134" s="57" t="s">
        <v>116</v>
      </c>
      <c r="E134" s="58" t="s">
        <v>35</v>
      </c>
      <c r="F134" s="18"/>
      <c r="G134" s="42"/>
      <c r="H134" s="43"/>
      <c r="I134" s="43"/>
      <c r="J134" s="43"/>
      <c r="K134" s="43"/>
      <c r="L134" s="43"/>
      <c r="M134" s="43"/>
      <c r="N134" s="43"/>
      <c r="O134" s="43"/>
      <c r="P134" s="43">
        <v>1</v>
      </c>
      <c r="Q134" s="43"/>
      <c r="R134" s="43"/>
      <c r="S134" s="43"/>
      <c r="T134" s="43">
        <v>4</v>
      </c>
      <c r="U134" s="43"/>
      <c r="V134" s="43"/>
      <c r="W134" s="43"/>
      <c r="X134" s="43">
        <v>1</v>
      </c>
      <c r="Y134" s="43"/>
      <c r="Z134" s="43"/>
      <c r="AA134" s="43">
        <v>1</v>
      </c>
      <c r="AB134" s="43">
        <v>2</v>
      </c>
      <c r="AC134" s="43"/>
      <c r="AD134" s="43"/>
      <c r="AE134" s="19">
        <v>3</v>
      </c>
      <c r="AF134" s="21">
        <v>2</v>
      </c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4">
        <f t="shared" si="21"/>
        <v>4</v>
      </c>
      <c r="BD134" s="44">
        <f t="shared" si="22"/>
        <v>10</v>
      </c>
      <c r="BE134" s="44">
        <f t="shared" si="23"/>
        <v>0</v>
      </c>
      <c r="BF134" s="44">
        <f t="shared" si="33"/>
        <v>0</v>
      </c>
      <c r="BG134" s="44">
        <f t="shared" si="24"/>
        <v>4</v>
      </c>
      <c r="BH134" s="44">
        <f t="shared" si="25"/>
        <v>10</v>
      </c>
      <c r="BI134" s="44">
        <f t="shared" si="26"/>
        <v>23</v>
      </c>
      <c r="BJ134" s="31"/>
    </row>
    <row r="135" spans="1:62" s="3" customFormat="1" ht="12.75">
      <c r="A135" s="42"/>
      <c r="B135" s="43"/>
      <c r="C135" s="43">
        <v>24</v>
      </c>
      <c r="D135" s="57" t="s">
        <v>117</v>
      </c>
      <c r="E135" s="58" t="s">
        <v>34</v>
      </c>
      <c r="F135" s="18"/>
      <c r="G135" s="42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19">
        <v>1</v>
      </c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4">
        <f t="shared" si="21"/>
        <v>1</v>
      </c>
      <c r="BD135" s="44">
        <f t="shared" si="22"/>
        <v>0</v>
      </c>
      <c r="BE135" s="44">
        <f t="shared" si="23"/>
        <v>0</v>
      </c>
      <c r="BF135" s="44">
        <f t="shared" si="33"/>
        <v>0</v>
      </c>
      <c r="BG135" s="44">
        <f t="shared" si="24"/>
        <v>1</v>
      </c>
      <c r="BH135" s="44">
        <f t="shared" si="25"/>
        <v>0</v>
      </c>
      <c r="BI135" s="44">
        <f t="shared" si="26"/>
        <v>24</v>
      </c>
      <c r="BJ135" s="31"/>
    </row>
    <row r="136" spans="1:62" s="3" customFormat="1" ht="12.75">
      <c r="A136" s="42"/>
      <c r="B136" s="43"/>
      <c r="C136" s="43">
        <v>25</v>
      </c>
      <c r="D136" s="57" t="s">
        <v>117</v>
      </c>
      <c r="E136" s="58" t="s">
        <v>35</v>
      </c>
      <c r="F136" s="18"/>
      <c r="G136" s="42"/>
      <c r="H136" s="43"/>
      <c r="I136" s="43"/>
      <c r="J136" s="43"/>
      <c r="K136" s="43"/>
      <c r="L136" s="43"/>
      <c r="M136" s="43">
        <v>1</v>
      </c>
      <c r="N136" s="43"/>
      <c r="O136" s="43"/>
      <c r="P136" s="43"/>
      <c r="Q136" s="43"/>
      <c r="R136" s="43"/>
      <c r="S136" s="43"/>
      <c r="T136" s="43">
        <v>1</v>
      </c>
      <c r="U136" s="43"/>
      <c r="V136" s="43"/>
      <c r="W136" s="43"/>
      <c r="X136" s="43">
        <v>2</v>
      </c>
      <c r="Y136" s="43"/>
      <c r="Z136" s="43"/>
      <c r="AA136" s="43">
        <v>2</v>
      </c>
      <c r="AB136" s="43"/>
      <c r="AC136" s="43"/>
      <c r="AD136" s="43"/>
      <c r="AE136" s="19">
        <v>3</v>
      </c>
      <c r="AF136" s="43">
        <v>1</v>
      </c>
      <c r="AG136" s="43"/>
      <c r="AH136" s="43"/>
      <c r="AI136" s="43">
        <v>2</v>
      </c>
      <c r="AJ136" s="43">
        <v>1</v>
      </c>
      <c r="AK136" s="43"/>
      <c r="AL136" s="43"/>
      <c r="AM136" s="43"/>
      <c r="AN136" s="43"/>
      <c r="AO136" s="43"/>
      <c r="AP136" s="43"/>
      <c r="AQ136" s="43">
        <v>2</v>
      </c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4">
        <f t="shared" si="21"/>
        <v>9</v>
      </c>
      <c r="BD136" s="44">
        <f t="shared" si="22"/>
        <v>6</v>
      </c>
      <c r="BE136" s="44">
        <f t="shared" si="23"/>
        <v>0</v>
      </c>
      <c r="BF136" s="44">
        <f t="shared" si="33"/>
        <v>0</v>
      </c>
      <c r="BG136" s="44">
        <f t="shared" si="24"/>
        <v>9</v>
      </c>
      <c r="BH136" s="44">
        <f t="shared" si="25"/>
        <v>6</v>
      </c>
      <c r="BI136" s="44">
        <f t="shared" si="26"/>
        <v>25</v>
      </c>
      <c r="BJ136" s="31"/>
    </row>
    <row r="137" spans="1:62" s="3" customFormat="1" ht="12.75">
      <c r="A137" s="42"/>
      <c r="B137" s="43"/>
      <c r="C137" s="21">
        <v>26</v>
      </c>
      <c r="D137" s="57" t="s">
        <v>118</v>
      </c>
      <c r="E137" s="58" t="s">
        <v>34</v>
      </c>
      <c r="F137" s="18"/>
      <c r="G137" s="42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>
        <v>1</v>
      </c>
      <c r="U137" s="43"/>
      <c r="V137" s="43"/>
      <c r="W137" s="43"/>
      <c r="X137" s="43">
        <v>2</v>
      </c>
      <c r="Y137" s="43"/>
      <c r="Z137" s="43"/>
      <c r="AA137" s="43">
        <v>7</v>
      </c>
      <c r="AB137" s="43">
        <v>3</v>
      </c>
      <c r="AC137" s="43"/>
      <c r="AD137" s="43"/>
      <c r="AE137" s="19">
        <v>14</v>
      </c>
      <c r="AF137" s="21">
        <v>2</v>
      </c>
      <c r="AG137" s="43"/>
      <c r="AH137" s="43"/>
      <c r="AI137" s="43">
        <v>19</v>
      </c>
      <c r="AJ137" s="43"/>
      <c r="AK137" s="43"/>
      <c r="AL137" s="43">
        <v>1</v>
      </c>
      <c r="AM137" s="43">
        <v>6</v>
      </c>
      <c r="AN137" s="43"/>
      <c r="AO137" s="43"/>
      <c r="AP137" s="43"/>
      <c r="AQ137" s="43">
        <v>2</v>
      </c>
      <c r="AR137" s="43"/>
      <c r="AS137" s="43"/>
      <c r="AT137" s="43"/>
      <c r="AU137" s="43">
        <v>1</v>
      </c>
      <c r="AV137" s="43"/>
      <c r="AW137" s="43"/>
      <c r="AX137" s="43"/>
      <c r="AY137" s="43"/>
      <c r="AZ137" s="43"/>
      <c r="BA137" s="43"/>
      <c r="BB137" s="43"/>
      <c r="BC137" s="44">
        <f aca="true" t="shared" si="36" ref="BC137:BC200">AY137+AU137+AQ137+AM137+AI137+AE137+AA137+W137+S137+O137</f>
        <v>49</v>
      </c>
      <c r="BD137" s="44">
        <f aca="true" t="shared" si="37" ref="BD137:BD200">AZ137+AV137+AR137+AN137+AJ137+AF137+AB137+X137+T137+P137+M137+K137+I137+G137</f>
        <v>8</v>
      </c>
      <c r="BE137" s="44">
        <f aca="true" t="shared" si="38" ref="BE137:BE200">BA137+AW137+AS137+AO137+AK137+AG137+AC137+Y137+U137+Q137</f>
        <v>0</v>
      </c>
      <c r="BF137" s="44">
        <f aca="true" t="shared" si="39" ref="BF137:BF200">BB137+AX137+AT137+AP137+AL137+AH137+AD137+Z137+V137+R137+N137+L137+J137+H137</f>
        <v>1</v>
      </c>
      <c r="BG137" s="44">
        <f aca="true" t="shared" si="40" ref="BG137:BG200">BC137+BE137</f>
        <v>49</v>
      </c>
      <c r="BH137" s="44">
        <f aca="true" t="shared" si="41" ref="BH137:BH200">BD137+BF137</f>
        <v>9</v>
      </c>
      <c r="BI137" s="44">
        <f aca="true" t="shared" si="42" ref="BI137:BI200">C137</f>
        <v>26</v>
      </c>
      <c r="BJ137" s="31"/>
    </row>
    <row r="138" spans="1:62" s="3" customFormat="1" ht="12.75">
      <c r="A138" s="42"/>
      <c r="B138" s="43"/>
      <c r="C138" s="21">
        <v>27</v>
      </c>
      <c r="D138" s="57" t="s">
        <v>118</v>
      </c>
      <c r="E138" s="58" t="s">
        <v>47</v>
      </c>
      <c r="F138" s="18"/>
      <c r="G138" s="42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>
        <v>1</v>
      </c>
      <c r="AB138" s="43"/>
      <c r="AC138" s="43"/>
      <c r="AD138" s="43"/>
      <c r="AE138" s="19">
        <v>1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4">
        <f t="shared" si="36"/>
        <v>2</v>
      </c>
      <c r="BD138" s="44">
        <f t="shared" si="37"/>
        <v>0</v>
      </c>
      <c r="BE138" s="44">
        <f t="shared" si="38"/>
        <v>0</v>
      </c>
      <c r="BF138" s="44">
        <f t="shared" si="39"/>
        <v>0</v>
      </c>
      <c r="BG138" s="44">
        <f t="shared" si="40"/>
        <v>2</v>
      </c>
      <c r="BH138" s="44">
        <f t="shared" si="41"/>
        <v>0</v>
      </c>
      <c r="BI138" s="44">
        <f t="shared" si="42"/>
        <v>27</v>
      </c>
      <c r="BJ138" s="31"/>
    </row>
    <row r="139" spans="1:62" s="3" customFormat="1" ht="12.75">
      <c r="A139" s="42"/>
      <c r="B139" s="43"/>
      <c r="C139" s="21">
        <v>28</v>
      </c>
      <c r="D139" s="57" t="s">
        <v>118</v>
      </c>
      <c r="E139" s="58" t="s">
        <v>35</v>
      </c>
      <c r="F139" s="18"/>
      <c r="G139" s="42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>
        <v>4</v>
      </c>
      <c r="U139" s="43"/>
      <c r="V139" s="43"/>
      <c r="W139" s="43">
        <v>1</v>
      </c>
      <c r="X139" s="43"/>
      <c r="Y139" s="43"/>
      <c r="Z139" s="43"/>
      <c r="AA139" s="43">
        <v>9</v>
      </c>
      <c r="AB139" s="43">
        <v>3</v>
      </c>
      <c r="AC139" s="43"/>
      <c r="AD139" s="43"/>
      <c r="AE139" s="19">
        <v>16</v>
      </c>
      <c r="AF139" s="21">
        <v>1</v>
      </c>
      <c r="AG139" s="43"/>
      <c r="AH139" s="43"/>
      <c r="AI139" s="43"/>
      <c r="AJ139" s="43"/>
      <c r="AK139" s="43"/>
      <c r="AL139" s="43"/>
      <c r="AM139" s="43">
        <v>3</v>
      </c>
      <c r="AN139" s="43"/>
      <c r="AO139" s="43"/>
      <c r="AP139" s="43"/>
      <c r="AQ139" s="43">
        <v>1</v>
      </c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4">
        <f t="shared" si="36"/>
        <v>30</v>
      </c>
      <c r="BD139" s="44">
        <f t="shared" si="37"/>
        <v>8</v>
      </c>
      <c r="BE139" s="44">
        <f t="shared" si="38"/>
        <v>0</v>
      </c>
      <c r="BF139" s="44">
        <f t="shared" si="39"/>
        <v>0</v>
      </c>
      <c r="BG139" s="44">
        <f t="shared" si="40"/>
        <v>30</v>
      </c>
      <c r="BH139" s="44">
        <f t="shared" si="41"/>
        <v>8</v>
      </c>
      <c r="BI139" s="44">
        <f t="shared" si="42"/>
        <v>28</v>
      </c>
      <c r="BJ139" s="31"/>
    </row>
    <row r="140" spans="1:62" s="3" customFormat="1" ht="12.75">
      <c r="A140" s="42"/>
      <c r="B140" s="43"/>
      <c r="C140" s="21">
        <v>29</v>
      </c>
      <c r="D140" s="57" t="s">
        <v>119</v>
      </c>
      <c r="E140" s="58" t="s">
        <v>34</v>
      </c>
      <c r="F140" s="18"/>
      <c r="G140" s="42"/>
      <c r="H140" s="43"/>
      <c r="I140" s="43"/>
      <c r="J140" s="43"/>
      <c r="K140" s="43"/>
      <c r="L140" s="43"/>
      <c r="M140" s="43"/>
      <c r="N140" s="43"/>
      <c r="O140" s="43"/>
      <c r="P140" s="43">
        <v>1</v>
      </c>
      <c r="Q140" s="43"/>
      <c r="R140" s="43"/>
      <c r="S140" s="43"/>
      <c r="T140" s="43">
        <v>26</v>
      </c>
      <c r="U140" s="43"/>
      <c r="V140" s="43"/>
      <c r="W140" s="43">
        <v>2</v>
      </c>
      <c r="X140" s="43">
        <v>23</v>
      </c>
      <c r="Y140" s="43"/>
      <c r="Z140" s="43"/>
      <c r="AA140" s="43">
        <v>139</v>
      </c>
      <c r="AB140" s="43">
        <v>96</v>
      </c>
      <c r="AC140" s="43"/>
      <c r="AD140" s="43"/>
      <c r="AE140" s="19">
        <v>248</v>
      </c>
      <c r="AF140" s="21">
        <v>41</v>
      </c>
      <c r="AG140" s="21">
        <v>1</v>
      </c>
      <c r="AH140" s="21"/>
      <c r="AI140" s="21">
        <v>143</v>
      </c>
      <c r="AJ140" s="21">
        <v>14</v>
      </c>
      <c r="AK140" s="43"/>
      <c r="AL140" s="43"/>
      <c r="AM140" s="43">
        <v>61</v>
      </c>
      <c r="AN140" s="43">
        <v>5</v>
      </c>
      <c r="AO140" s="43"/>
      <c r="AP140" s="43"/>
      <c r="AQ140" s="43">
        <v>28</v>
      </c>
      <c r="AR140" s="43">
        <v>2</v>
      </c>
      <c r="AS140" s="43"/>
      <c r="AT140" s="43">
        <v>1</v>
      </c>
      <c r="AU140" s="43">
        <v>22</v>
      </c>
      <c r="AV140" s="43">
        <v>4</v>
      </c>
      <c r="AW140" s="43">
        <v>1</v>
      </c>
      <c r="AX140" s="43"/>
      <c r="AY140" s="43"/>
      <c r="AZ140" s="43"/>
      <c r="BA140" s="43"/>
      <c r="BB140" s="43"/>
      <c r="BC140" s="44">
        <f t="shared" si="36"/>
        <v>643</v>
      </c>
      <c r="BD140" s="44">
        <f t="shared" si="37"/>
        <v>212</v>
      </c>
      <c r="BE140" s="44">
        <f t="shared" si="38"/>
        <v>2</v>
      </c>
      <c r="BF140" s="44">
        <f t="shared" si="39"/>
        <v>1</v>
      </c>
      <c r="BG140" s="44">
        <f t="shared" si="40"/>
        <v>645</v>
      </c>
      <c r="BH140" s="44">
        <f t="shared" si="41"/>
        <v>213</v>
      </c>
      <c r="BI140" s="44">
        <f t="shared" si="42"/>
        <v>29</v>
      </c>
      <c r="BJ140" s="31"/>
    </row>
    <row r="141" spans="1:62" s="3" customFormat="1" ht="12.75">
      <c r="A141" s="42"/>
      <c r="B141" s="43"/>
      <c r="C141" s="21">
        <v>30</v>
      </c>
      <c r="D141" s="57" t="s">
        <v>119</v>
      </c>
      <c r="E141" s="58" t="s">
        <v>47</v>
      </c>
      <c r="F141" s="18"/>
      <c r="G141" s="42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>
        <v>1</v>
      </c>
      <c r="Y141" s="43"/>
      <c r="Z141" s="43"/>
      <c r="AA141" s="43">
        <v>1</v>
      </c>
      <c r="AB141" s="43"/>
      <c r="AC141" s="43"/>
      <c r="AD141" s="43"/>
      <c r="AE141" s="19">
        <v>1</v>
      </c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4">
        <f t="shared" si="36"/>
        <v>2</v>
      </c>
      <c r="BD141" s="44">
        <f t="shared" si="37"/>
        <v>1</v>
      </c>
      <c r="BE141" s="44">
        <f t="shared" si="38"/>
        <v>0</v>
      </c>
      <c r="BF141" s="44">
        <f t="shared" si="39"/>
        <v>0</v>
      </c>
      <c r="BG141" s="44">
        <f t="shared" si="40"/>
        <v>2</v>
      </c>
      <c r="BH141" s="44">
        <f t="shared" si="41"/>
        <v>1</v>
      </c>
      <c r="BI141" s="44">
        <f t="shared" si="42"/>
        <v>30</v>
      </c>
      <c r="BJ141" s="31"/>
    </row>
    <row r="142" spans="1:62" s="3" customFormat="1" ht="12.75">
      <c r="A142" s="42"/>
      <c r="B142" s="43"/>
      <c r="C142" s="21">
        <v>31</v>
      </c>
      <c r="D142" s="57" t="s">
        <v>119</v>
      </c>
      <c r="E142" s="58" t="s">
        <v>35</v>
      </c>
      <c r="F142" s="18"/>
      <c r="G142" s="42"/>
      <c r="H142" s="43"/>
      <c r="I142" s="43">
        <v>4</v>
      </c>
      <c r="J142" s="43"/>
      <c r="K142" s="43">
        <v>2</v>
      </c>
      <c r="L142" s="43"/>
      <c r="M142" s="43">
        <v>19</v>
      </c>
      <c r="N142" s="43"/>
      <c r="O142" s="43"/>
      <c r="P142" s="43">
        <v>37</v>
      </c>
      <c r="Q142" s="43"/>
      <c r="R142" s="43"/>
      <c r="S142" s="43">
        <v>4</v>
      </c>
      <c r="T142" s="43">
        <v>91</v>
      </c>
      <c r="U142" s="43"/>
      <c r="V142" s="43"/>
      <c r="W142" s="43">
        <v>3</v>
      </c>
      <c r="X142" s="43">
        <v>50</v>
      </c>
      <c r="Y142" s="43"/>
      <c r="Z142" s="43"/>
      <c r="AA142" s="43">
        <v>67</v>
      </c>
      <c r="AB142" s="43">
        <v>123</v>
      </c>
      <c r="AC142" s="43"/>
      <c r="AD142" s="43"/>
      <c r="AE142" s="19">
        <v>68</v>
      </c>
      <c r="AF142" s="21">
        <v>21</v>
      </c>
      <c r="AG142" s="43"/>
      <c r="AH142" s="43"/>
      <c r="AI142" s="43">
        <v>23</v>
      </c>
      <c r="AJ142" s="43">
        <v>7</v>
      </c>
      <c r="AK142" s="43"/>
      <c r="AL142" s="43"/>
      <c r="AM142" s="43">
        <v>5</v>
      </c>
      <c r="AN142" s="43"/>
      <c r="AO142" s="43"/>
      <c r="AP142" s="43"/>
      <c r="AQ142" s="43"/>
      <c r="AR142" s="43"/>
      <c r="AS142" s="43"/>
      <c r="AT142" s="43"/>
      <c r="AU142" s="43">
        <v>4</v>
      </c>
      <c r="AV142" s="43"/>
      <c r="AW142" s="43"/>
      <c r="AX142" s="43"/>
      <c r="AY142" s="43"/>
      <c r="AZ142" s="43"/>
      <c r="BA142" s="43"/>
      <c r="BB142" s="43"/>
      <c r="BC142" s="44">
        <f t="shared" si="36"/>
        <v>174</v>
      </c>
      <c r="BD142" s="44">
        <f t="shared" si="37"/>
        <v>354</v>
      </c>
      <c r="BE142" s="44">
        <f t="shared" si="38"/>
        <v>0</v>
      </c>
      <c r="BF142" s="44">
        <f t="shared" si="39"/>
        <v>0</v>
      </c>
      <c r="BG142" s="44">
        <f t="shared" si="40"/>
        <v>174</v>
      </c>
      <c r="BH142" s="44">
        <f t="shared" si="41"/>
        <v>354</v>
      </c>
      <c r="BI142" s="44">
        <f t="shared" si="42"/>
        <v>31</v>
      </c>
      <c r="BJ142" s="31"/>
    </row>
    <row r="143" spans="1:62" s="3" customFormat="1" ht="12.75">
      <c r="A143" s="42" t="s">
        <v>6</v>
      </c>
      <c r="B143" s="43"/>
      <c r="C143" s="21">
        <v>1</v>
      </c>
      <c r="D143" s="57" t="s">
        <v>120</v>
      </c>
      <c r="E143" s="58" t="s">
        <v>34</v>
      </c>
      <c r="F143" s="18"/>
      <c r="G143" s="42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>
        <v>3</v>
      </c>
      <c r="U143" s="43"/>
      <c r="V143" s="43"/>
      <c r="W143" s="43"/>
      <c r="X143" s="43">
        <v>2</v>
      </c>
      <c r="Y143" s="43"/>
      <c r="Z143" s="43"/>
      <c r="AA143" s="43">
        <v>8</v>
      </c>
      <c r="AB143" s="43">
        <v>8</v>
      </c>
      <c r="AC143" s="43"/>
      <c r="AD143" s="43"/>
      <c r="AE143" s="19">
        <v>22</v>
      </c>
      <c r="AF143" s="21">
        <v>8</v>
      </c>
      <c r="AG143" s="43"/>
      <c r="AH143" s="43"/>
      <c r="AI143" s="43">
        <v>12</v>
      </c>
      <c r="AJ143" s="43">
        <v>2</v>
      </c>
      <c r="AK143" s="43"/>
      <c r="AL143" s="43"/>
      <c r="AM143" s="43">
        <v>11</v>
      </c>
      <c r="AN143" s="43">
        <v>1</v>
      </c>
      <c r="AO143" s="43"/>
      <c r="AP143" s="43"/>
      <c r="AQ143" s="43">
        <v>3</v>
      </c>
      <c r="AR143" s="43">
        <v>1</v>
      </c>
      <c r="AS143" s="43"/>
      <c r="AT143" s="43"/>
      <c r="AU143" s="43">
        <v>10</v>
      </c>
      <c r="AV143" s="43">
        <v>1</v>
      </c>
      <c r="AW143" s="43"/>
      <c r="AX143" s="43"/>
      <c r="AY143" s="43"/>
      <c r="AZ143" s="43"/>
      <c r="BA143" s="43"/>
      <c r="BB143" s="43"/>
      <c r="BC143" s="44">
        <f t="shared" si="36"/>
        <v>66</v>
      </c>
      <c r="BD143" s="44">
        <f t="shared" si="37"/>
        <v>26</v>
      </c>
      <c r="BE143" s="44">
        <f t="shared" si="38"/>
        <v>0</v>
      </c>
      <c r="BF143" s="44">
        <f t="shared" si="39"/>
        <v>0</v>
      </c>
      <c r="BG143" s="44">
        <f t="shared" si="40"/>
        <v>66</v>
      </c>
      <c r="BH143" s="44">
        <f t="shared" si="41"/>
        <v>26</v>
      </c>
      <c r="BI143" s="44">
        <f t="shared" si="42"/>
        <v>1</v>
      </c>
      <c r="BJ143" s="31">
        <v>320076</v>
      </c>
    </row>
    <row r="144" spans="1:62" s="3" customFormat="1" ht="12.75">
      <c r="A144" s="42"/>
      <c r="B144" s="43"/>
      <c r="C144" s="21">
        <v>2</v>
      </c>
      <c r="D144" s="57" t="s">
        <v>120</v>
      </c>
      <c r="E144" s="58" t="s">
        <v>35</v>
      </c>
      <c r="F144" s="18"/>
      <c r="G144" s="42"/>
      <c r="H144" s="43"/>
      <c r="I144" s="43"/>
      <c r="J144" s="43"/>
      <c r="K144" s="43">
        <v>1</v>
      </c>
      <c r="L144" s="43"/>
      <c r="M144" s="43">
        <v>1</v>
      </c>
      <c r="N144" s="43"/>
      <c r="O144" s="43">
        <v>1</v>
      </c>
      <c r="P144" s="43">
        <v>4</v>
      </c>
      <c r="Q144" s="43"/>
      <c r="R144" s="43"/>
      <c r="S144" s="43"/>
      <c r="T144" s="43">
        <v>10</v>
      </c>
      <c r="U144" s="43"/>
      <c r="V144" s="43"/>
      <c r="W144" s="43"/>
      <c r="X144" s="43">
        <v>4</v>
      </c>
      <c r="Y144" s="43"/>
      <c r="Z144" s="43"/>
      <c r="AA144" s="43">
        <v>2</v>
      </c>
      <c r="AB144" s="43">
        <v>9</v>
      </c>
      <c r="AC144" s="43"/>
      <c r="AD144" s="43"/>
      <c r="AE144" s="19">
        <v>3</v>
      </c>
      <c r="AF144" s="21">
        <v>3</v>
      </c>
      <c r="AG144" s="43"/>
      <c r="AH144" s="43"/>
      <c r="AI144" s="43">
        <v>1</v>
      </c>
      <c r="AJ144" s="43">
        <v>1</v>
      </c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>
        <v>1</v>
      </c>
      <c r="AV144" s="43"/>
      <c r="AW144" s="43"/>
      <c r="AX144" s="43"/>
      <c r="AY144" s="43"/>
      <c r="AZ144" s="43"/>
      <c r="BA144" s="43"/>
      <c r="BB144" s="43"/>
      <c r="BC144" s="44">
        <f t="shared" si="36"/>
        <v>8</v>
      </c>
      <c r="BD144" s="44">
        <f t="shared" si="37"/>
        <v>33</v>
      </c>
      <c r="BE144" s="44">
        <f t="shared" si="38"/>
        <v>0</v>
      </c>
      <c r="BF144" s="44">
        <f t="shared" si="39"/>
        <v>0</v>
      </c>
      <c r="BG144" s="44">
        <f t="shared" si="40"/>
        <v>8</v>
      </c>
      <c r="BH144" s="44">
        <f t="shared" si="41"/>
        <v>33</v>
      </c>
      <c r="BI144" s="44">
        <f t="shared" si="42"/>
        <v>2</v>
      </c>
      <c r="BJ144" s="31"/>
    </row>
    <row r="145" spans="1:62" s="3" customFormat="1" ht="25.5">
      <c r="A145" s="42"/>
      <c r="B145" s="43" t="s">
        <v>58</v>
      </c>
      <c r="C145" s="43"/>
      <c r="D145" s="57" t="s">
        <v>121</v>
      </c>
      <c r="E145" s="58"/>
      <c r="F145" s="18"/>
      <c r="G145" s="42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19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4">
        <f t="shared" si="36"/>
        <v>0</v>
      </c>
      <c r="BD145" s="44">
        <f t="shared" si="37"/>
        <v>0</v>
      </c>
      <c r="BE145" s="44">
        <f t="shared" si="38"/>
        <v>0</v>
      </c>
      <c r="BF145" s="44">
        <f t="shared" si="39"/>
        <v>0</v>
      </c>
      <c r="BG145" s="44">
        <f t="shared" si="40"/>
        <v>0</v>
      </c>
      <c r="BH145" s="44">
        <f t="shared" si="41"/>
        <v>0</v>
      </c>
      <c r="BI145" s="44">
        <f t="shared" si="42"/>
        <v>0</v>
      </c>
      <c r="BJ145" s="31"/>
    </row>
    <row r="146" spans="1:62" s="3" customFormat="1" ht="12.75">
      <c r="A146" s="42"/>
      <c r="B146" s="43"/>
      <c r="C146" s="43">
        <v>3</v>
      </c>
      <c r="D146" s="57" t="s">
        <v>122</v>
      </c>
      <c r="E146" s="58" t="s">
        <v>34</v>
      </c>
      <c r="F146" s="18"/>
      <c r="G146" s="42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>
        <v>1</v>
      </c>
      <c r="AB146" s="43"/>
      <c r="AC146" s="43"/>
      <c r="AD146" s="43"/>
      <c r="AE146" s="19">
        <v>3</v>
      </c>
      <c r="AF146" s="43"/>
      <c r="AG146" s="43"/>
      <c r="AH146" s="43"/>
      <c r="AI146" s="43"/>
      <c r="AJ146" s="43"/>
      <c r="AK146" s="43"/>
      <c r="AL146" s="43"/>
      <c r="AM146" s="43">
        <v>1</v>
      </c>
      <c r="AN146" s="43"/>
      <c r="AO146" s="43"/>
      <c r="AP146" s="43"/>
      <c r="AQ146" s="43">
        <v>2</v>
      </c>
      <c r="AR146" s="43"/>
      <c r="AS146" s="43"/>
      <c r="AT146" s="43"/>
      <c r="AU146" s="43">
        <v>1</v>
      </c>
      <c r="AV146" s="43"/>
      <c r="AW146" s="43"/>
      <c r="AX146" s="43"/>
      <c r="AY146" s="43"/>
      <c r="AZ146" s="43"/>
      <c r="BA146" s="43"/>
      <c r="BB146" s="43"/>
      <c r="BC146" s="44">
        <f t="shared" si="36"/>
        <v>8</v>
      </c>
      <c r="BD146" s="44">
        <f t="shared" si="37"/>
        <v>0</v>
      </c>
      <c r="BE146" s="44">
        <f t="shared" si="38"/>
        <v>0</v>
      </c>
      <c r="BF146" s="44">
        <f t="shared" si="39"/>
        <v>0</v>
      </c>
      <c r="BG146" s="44">
        <f t="shared" si="40"/>
        <v>8</v>
      </c>
      <c r="BH146" s="44">
        <f t="shared" si="41"/>
        <v>0</v>
      </c>
      <c r="BI146" s="44">
        <f t="shared" si="42"/>
        <v>3</v>
      </c>
      <c r="BJ146" s="31"/>
    </row>
    <row r="147" spans="1:62" s="3" customFormat="1" ht="12.75">
      <c r="A147" s="42"/>
      <c r="B147" s="43"/>
      <c r="C147" s="43">
        <v>4</v>
      </c>
      <c r="D147" s="57" t="s">
        <v>123</v>
      </c>
      <c r="E147" s="58" t="s">
        <v>34</v>
      </c>
      <c r="F147" s="18"/>
      <c r="G147" s="42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>
        <v>1</v>
      </c>
      <c r="AB147" s="43">
        <v>3</v>
      </c>
      <c r="AC147" s="43"/>
      <c r="AD147" s="43"/>
      <c r="AE147" s="19">
        <v>4</v>
      </c>
      <c r="AF147" s="21">
        <v>1</v>
      </c>
      <c r="AG147" s="43"/>
      <c r="AH147" s="43"/>
      <c r="AI147" s="43">
        <v>4</v>
      </c>
      <c r="AJ147" s="43"/>
      <c r="AK147" s="43"/>
      <c r="AL147" s="43"/>
      <c r="AM147" s="43">
        <v>1</v>
      </c>
      <c r="AN147" s="43">
        <v>1</v>
      </c>
      <c r="AO147" s="43"/>
      <c r="AP147" s="43"/>
      <c r="AQ147" s="43">
        <v>1</v>
      </c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4">
        <f t="shared" si="36"/>
        <v>11</v>
      </c>
      <c r="BD147" s="44">
        <f t="shared" si="37"/>
        <v>5</v>
      </c>
      <c r="BE147" s="44">
        <f t="shared" si="38"/>
        <v>0</v>
      </c>
      <c r="BF147" s="44">
        <f t="shared" si="39"/>
        <v>0</v>
      </c>
      <c r="BG147" s="44">
        <f t="shared" si="40"/>
        <v>11</v>
      </c>
      <c r="BH147" s="44">
        <f t="shared" si="41"/>
        <v>5</v>
      </c>
      <c r="BI147" s="44">
        <f t="shared" si="42"/>
        <v>4</v>
      </c>
      <c r="BJ147" s="31"/>
    </row>
    <row r="148" spans="1:62" s="3" customFormat="1" ht="12.75">
      <c r="A148" s="42"/>
      <c r="B148" s="43"/>
      <c r="C148" s="43">
        <v>5</v>
      </c>
      <c r="D148" s="57" t="s">
        <v>123</v>
      </c>
      <c r="E148" s="58" t="s">
        <v>35</v>
      </c>
      <c r="F148" s="18"/>
      <c r="G148" s="42"/>
      <c r="H148" s="43"/>
      <c r="I148" s="43">
        <v>1</v>
      </c>
      <c r="J148" s="43"/>
      <c r="K148" s="43">
        <v>2</v>
      </c>
      <c r="L148" s="43"/>
      <c r="M148" s="43">
        <v>6</v>
      </c>
      <c r="N148" s="43"/>
      <c r="O148" s="43">
        <v>2</v>
      </c>
      <c r="P148" s="43">
        <v>1</v>
      </c>
      <c r="Q148" s="43"/>
      <c r="R148" s="43"/>
      <c r="S148" s="43"/>
      <c r="T148" s="43">
        <v>13</v>
      </c>
      <c r="U148" s="43"/>
      <c r="V148" s="43"/>
      <c r="W148" s="43"/>
      <c r="X148" s="43">
        <v>6</v>
      </c>
      <c r="Y148" s="43"/>
      <c r="Z148" s="43"/>
      <c r="AA148" s="43">
        <v>3</v>
      </c>
      <c r="AB148" s="43">
        <v>12</v>
      </c>
      <c r="AC148" s="43"/>
      <c r="AD148" s="43"/>
      <c r="AE148" s="19">
        <v>1</v>
      </c>
      <c r="AF148" s="21">
        <v>1</v>
      </c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4">
        <f t="shared" si="36"/>
        <v>6</v>
      </c>
      <c r="BD148" s="44">
        <f t="shared" si="37"/>
        <v>42</v>
      </c>
      <c r="BE148" s="44">
        <f t="shared" si="38"/>
        <v>0</v>
      </c>
      <c r="BF148" s="44">
        <f t="shared" si="39"/>
        <v>0</v>
      </c>
      <c r="BG148" s="44">
        <f t="shared" si="40"/>
        <v>6</v>
      </c>
      <c r="BH148" s="44">
        <f t="shared" si="41"/>
        <v>42</v>
      </c>
      <c r="BI148" s="44">
        <f t="shared" si="42"/>
        <v>5</v>
      </c>
      <c r="BJ148" s="31"/>
    </row>
    <row r="149" spans="1:62" s="3" customFormat="1" ht="25.5">
      <c r="A149" s="42"/>
      <c r="B149" s="43"/>
      <c r="C149" s="43">
        <v>6</v>
      </c>
      <c r="D149" s="57" t="s">
        <v>124</v>
      </c>
      <c r="E149" s="58" t="s">
        <v>34</v>
      </c>
      <c r="F149" s="18"/>
      <c r="G149" s="42"/>
      <c r="H149" s="43"/>
      <c r="I149" s="43"/>
      <c r="J149" s="43"/>
      <c r="K149" s="43"/>
      <c r="L149" s="43"/>
      <c r="M149" s="43"/>
      <c r="N149" s="43"/>
      <c r="O149" s="43"/>
      <c r="P149" s="43">
        <v>2</v>
      </c>
      <c r="Q149" s="43"/>
      <c r="R149" s="43"/>
      <c r="S149" s="43">
        <v>1</v>
      </c>
      <c r="T149" s="43">
        <v>18</v>
      </c>
      <c r="U149" s="43"/>
      <c r="V149" s="43"/>
      <c r="W149" s="43">
        <v>1</v>
      </c>
      <c r="X149" s="43">
        <v>1</v>
      </c>
      <c r="Y149" s="43"/>
      <c r="Z149" s="43"/>
      <c r="AA149" s="43">
        <v>25</v>
      </c>
      <c r="AB149" s="43">
        <v>15</v>
      </c>
      <c r="AC149" s="43"/>
      <c r="AD149" s="43"/>
      <c r="AE149" s="19">
        <v>30</v>
      </c>
      <c r="AF149" s="21">
        <v>8</v>
      </c>
      <c r="AG149" s="43"/>
      <c r="AH149" s="43"/>
      <c r="AI149" s="43">
        <v>23</v>
      </c>
      <c r="AJ149" s="43">
        <v>2</v>
      </c>
      <c r="AK149" s="43"/>
      <c r="AL149" s="43"/>
      <c r="AM149" s="43">
        <v>15</v>
      </c>
      <c r="AN149" s="43">
        <v>1</v>
      </c>
      <c r="AO149" s="43">
        <v>1</v>
      </c>
      <c r="AP149" s="43"/>
      <c r="AQ149" s="43">
        <v>9</v>
      </c>
      <c r="AR149" s="43">
        <v>1</v>
      </c>
      <c r="AS149" s="43"/>
      <c r="AT149" s="43"/>
      <c r="AU149" s="43">
        <v>4</v>
      </c>
      <c r="AV149" s="43"/>
      <c r="AW149" s="43">
        <v>1</v>
      </c>
      <c r="AX149" s="43"/>
      <c r="AY149" s="43"/>
      <c r="AZ149" s="43"/>
      <c r="BA149" s="43"/>
      <c r="BB149" s="43"/>
      <c r="BC149" s="44">
        <f t="shared" si="36"/>
        <v>108</v>
      </c>
      <c r="BD149" s="44">
        <f t="shared" si="37"/>
        <v>48</v>
      </c>
      <c r="BE149" s="44">
        <f t="shared" si="38"/>
        <v>2</v>
      </c>
      <c r="BF149" s="44">
        <f t="shared" si="39"/>
        <v>0</v>
      </c>
      <c r="BG149" s="44">
        <f t="shared" si="40"/>
        <v>110</v>
      </c>
      <c r="BH149" s="44">
        <f t="shared" si="41"/>
        <v>48</v>
      </c>
      <c r="BI149" s="44">
        <f t="shared" si="42"/>
        <v>6</v>
      </c>
      <c r="BJ149" s="31"/>
    </row>
    <row r="150" spans="1:62" s="3" customFormat="1" ht="25.5">
      <c r="A150" s="42"/>
      <c r="B150" s="43"/>
      <c r="C150" s="43">
        <v>7</v>
      </c>
      <c r="D150" s="57" t="s">
        <v>124</v>
      </c>
      <c r="E150" s="58" t="s">
        <v>35</v>
      </c>
      <c r="F150" s="18"/>
      <c r="G150" s="42"/>
      <c r="H150" s="43"/>
      <c r="I150" s="43"/>
      <c r="J150" s="43"/>
      <c r="K150" s="43">
        <v>2</v>
      </c>
      <c r="L150" s="43"/>
      <c r="M150" s="43">
        <v>11</v>
      </c>
      <c r="N150" s="43"/>
      <c r="O150" s="43"/>
      <c r="P150" s="43">
        <v>18</v>
      </c>
      <c r="Q150" s="43"/>
      <c r="R150" s="43"/>
      <c r="S150" s="43">
        <v>1</v>
      </c>
      <c r="T150" s="43">
        <v>46</v>
      </c>
      <c r="U150" s="43"/>
      <c r="V150" s="43"/>
      <c r="W150" s="43"/>
      <c r="X150" s="43">
        <v>17</v>
      </c>
      <c r="Y150" s="43"/>
      <c r="Z150" s="43"/>
      <c r="AA150" s="43">
        <v>18</v>
      </c>
      <c r="AB150" s="43">
        <v>33</v>
      </c>
      <c r="AC150" s="43"/>
      <c r="AD150" s="43"/>
      <c r="AE150" s="19">
        <v>10</v>
      </c>
      <c r="AF150" s="21">
        <v>4</v>
      </c>
      <c r="AG150" s="43"/>
      <c r="AH150" s="43"/>
      <c r="AI150" s="43">
        <v>4</v>
      </c>
      <c r="AJ150" s="43">
        <v>3</v>
      </c>
      <c r="AK150" s="43"/>
      <c r="AL150" s="43"/>
      <c r="AM150" s="43"/>
      <c r="AN150" s="43"/>
      <c r="AO150" s="43"/>
      <c r="AP150" s="43"/>
      <c r="AQ150" s="43">
        <v>2</v>
      </c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4">
        <f t="shared" si="36"/>
        <v>35</v>
      </c>
      <c r="BD150" s="44">
        <f t="shared" si="37"/>
        <v>134</v>
      </c>
      <c r="BE150" s="44">
        <f t="shared" si="38"/>
        <v>0</v>
      </c>
      <c r="BF150" s="44">
        <f t="shared" si="39"/>
        <v>0</v>
      </c>
      <c r="BG150" s="44">
        <f t="shared" si="40"/>
        <v>35</v>
      </c>
      <c r="BH150" s="44">
        <f t="shared" si="41"/>
        <v>134</v>
      </c>
      <c r="BI150" s="44">
        <f t="shared" si="42"/>
        <v>7</v>
      </c>
      <c r="BJ150" s="31"/>
    </row>
    <row r="151" spans="1:62" s="3" customFormat="1" ht="12.75">
      <c r="A151" s="42"/>
      <c r="B151" s="43"/>
      <c r="C151" s="43">
        <v>8</v>
      </c>
      <c r="D151" s="57" t="s">
        <v>125</v>
      </c>
      <c r="E151" s="58" t="s">
        <v>34</v>
      </c>
      <c r="F151" s="18"/>
      <c r="G151" s="42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19"/>
      <c r="AF151" s="43"/>
      <c r="AG151" s="43"/>
      <c r="AH151" s="43"/>
      <c r="AI151" s="43">
        <v>1</v>
      </c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4">
        <f t="shared" si="36"/>
        <v>1</v>
      </c>
      <c r="BD151" s="44">
        <f t="shared" si="37"/>
        <v>0</v>
      </c>
      <c r="BE151" s="44">
        <f t="shared" si="38"/>
        <v>0</v>
      </c>
      <c r="BF151" s="44">
        <f t="shared" si="39"/>
        <v>0</v>
      </c>
      <c r="BG151" s="44">
        <f t="shared" si="40"/>
        <v>1</v>
      </c>
      <c r="BH151" s="44">
        <f t="shared" si="41"/>
        <v>0</v>
      </c>
      <c r="BI151" s="44">
        <f t="shared" si="42"/>
        <v>8</v>
      </c>
      <c r="BJ151" s="31"/>
    </row>
    <row r="152" spans="1:62" s="3" customFormat="1" ht="12.75">
      <c r="A152" s="42"/>
      <c r="B152" s="43"/>
      <c r="C152" s="43">
        <v>9</v>
      </c>
      <c r="D152" s="57" t="s">
        <v>125</v>
      </c>
      <c r="E152" s="58" t="s">
        <v>35</v>
      </c>
      <c r="F152" s="18"/>
      <c r="G152" s="42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19">
        <v>1</v>
      </c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4">
        <f t="shared" si="36"/>
        <v>1</v>
      </c>
      <c r="BD152" s="44">
        <f t="shared" si="37"/>
        <v>0</v>
      </c>
      <c r="BE152" s="44">
        <f t="shared" si="38"/>
        <v>0</v>
      </c>
      <c r="BF152" s="44">
        <f t="shared" si="39"/>
        <v>0</v>
      </c>
      <c r="BG152" s="44">
        <f t="shared" si="40"/>
        <v>1</v>
      </c>
      <c r="BH152" s="44">
        <f t="shared" si="41"/>
        <v>0</v>
      </c>
      <c r="BI152" s="44">
        <f t="shared" si="42"/>
        <v>9</v>
      </c>
      <c r="BJ152" s="31"/>
    </row>
    <row r="153" spans="1:62" s="3" customFormat="1" ht="12.75">
      <c r="A153" s="42"/>
      <c r="B153" s="43"/>
      <c r="C153" s="43">
        <v>10</v>
      </c>
      <c r="D153" s="57" t="s">
        <v>126</v>
      </c>
      <c r="E153" s="58" t="s">
        <v>34</v>
      </c>
      <c r="F153" s="18"/>
      <c r="G153" s="42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>
        <v>1</v>
      </c>
      <c r="Y153" s="43"/>
      <c r="Z153" s="43"/>
      <c r="AA153" s="43"/>
      <c r="AB153" s="43"/>
      <c r="AC153" s="43"/>
      <c r="AD153" s="43"/>
      <c r="AE153" s="19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4">
        <f t="shared" si="36"/>
        <v>0</v>
      </c>
      <c r="BD153" s="44">
        <f t="shared" si="37"/>
        <v>1</v>
      </c>
      <c r="BE153" s="44">
        <f t="shared" si="38"/>
        <v>0</v>
      </c>
      <c r="BF153" s="44">
        <f t="shared" si="39"/>
        <v>0</v>
      </c>
      <c r="BG153" s="44">
        <f t="shared" si="40"/>
        <v>0</v>
      </c>
      <c r="BH153" s="44">
        <f t="shared" si="41"/>
        <v>1</v>
      </c>
      <c r="BI153" s="44">
        <f t="shared" si="42"/>
        <v>10</v>
      </c>
      <c r="BJ153" s="31"/>
    </row>
    <row r="154" spans="1:62" s="3" customFormat="1" ht="12.75">
      <c r="A154" s="42"/>
      <c r="B154" s="43"/>
      <c r="C154" s="43">
        <v>11</v>
      </c>
      <c r="D154" s="57" t="s">
        <v>127</v>
      </c>
      <c r="E154" s="58" t="s">
        <v>35</v>
      </c>
      <c r="F154" s="18"/>
      <c r="G154" s="42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>
        <v>1</v>
      </c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19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4">
        <f t="shared" si="36"/>
        <v>0</v>
      </c>
      <c r="BD154" s="44">
        <f t="shared" si="37"/>
        <v>1</v>
      </c>
      <c r="BE154" s="44">
        <f t="shared" si="38"/>
        <v>0</v>
      </c>
      <c r="BF154" s="44">
        <f t="shared" si="39"/>
        <v>0</v>
      </c>
      <c r="BG154" s="44">
        <f t="shared" si="40"/>
        <v>0</v>
      </c>
      <c r="BH154" s="44">
        <f t="shared" si="41"/>
        <v>1</v>
      </c>
      <c r="BI154" s="44">
        <f t="shared" si="42"/>
        <v>11</v>
      </c>
      <c r="BJ154" s="31"/>
    </row>
    <row r="155" spans="1:62" s="3" customFormat="1" ht="12.75">
      <c r="A155" s="42"/>
      <c r="B155" s="43"/>
      <c r="C155" s="43">
        <v>12</v>
      </c>
      <c r="D155" s="57" t="s">
        <v>128</v>
      </c>
      <c r="E155" s="58" t="s">
        <v>34</v>
      </c>
      <c r="F155" s="18"/>
      <c r="G155" s="42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>
        <v>1</v>
      </c>
      <c r="AB155" s="43"/>
      <c r="AC155" s="43"/>
      <c r="AD155" s="43"/>
      <c r="AE155" s="19"/>
      <c r="AF155" s="43"/>
      <c r="AG155" s="43"/>
      <c r="AH155" s="43"/>
      <c r="AI155" s="43">
        <v>1</v>
      </c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4">
        <f t="shared" si="36"/>
        <v>2</v>
      </c>
      <c r="BD155" s="44">
        <f t="shared" si="37"/>
        <v>0</v>
      </c>
      <c r="BE155" s="44">
        <f t="shared" si="38"/>
        <v>0</v>
      </c>
      <c r="BF155" s="44">
        <f t="shared" si="39"/>
        <v>0</v>
      </c>
      <c r="BG155" s="44">
        <f t="shared" si="40"/>
        <v>2</v>
      </c>
      <c r="BH155" s="44">
        <f t="shared" si="41"/>
        <v>0</v>
      </c>
      <c r="BI155" s="44">
        <f t="shared" si="42"/>
        <v>12</v>
      </c>
      <c r="BJ155" s="31"/>
    </row>
    <row r="156" spans="1:62" s="3" customFormat="1" ht="12.75">
      <c r="A156" s="42"/>
      <c r="B156" s="43"/>
      <c r="C156" s="43">
        <v>13</v>
      </c>
      <c r="D156" s="57" t="s">
        <v>128</v>
      </c>
      <c r="E156" s="58" t="s">
        <v>35</v>
      </c>
      <c r="F156" s="18"/>
      <c r="G156" s="42"/>
      <c r="H156" s="43"/>
      <c r="I156" s="43"/>
      <c r="J156" s="43">
        <v>1</v>
      </c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>
        <v>1</v>
      </c>
      <c r="W156" s="43"/>
      <c r="X156" s="43"/>
      <c r="Y156" s="43"/>
      <c r="Z156" s="43"/>
      <c r="AA156" s="43"/>
      <c r="AB156" s="43"/>
      <c r="AC156" s="43"/>
      <c r="AD156" s="43"/>
      <c r="AE156" s="19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4">
        <f t="shared" si="36"/>
        <v>0</v>
      </c>
      <c r="BD156" s="44">
        <f t="shared" si="37"/>
        <v>0</v>
      </c>
      <c r="BE156" s="44">
        <f t="shared" si="38"/>
        <v>0</v>
      </c>
      <c r="BF156" s="44">
        <f t="shared" si="39"/>
        <v>2</v>
      </c>
      <c r="BG156" s="44">
        <f t="shared" si="40"/>
        <v>0</v>
      </c>
      <c r="BH156" s="44">
        <f t="shared" si="41"/>
        <v>2</v>
      </c>
      <c r="BI156" s="44">
        <f t="shared" si="42"/>
        <v>13</v>
      </c>
      <c r="BJ156" s="31"/>
    </row>
    <row r="157" spans="1:62" s="3" customFormat="1" ht="12.75">
      <c r="A157" s="42"/>
      <c r="B157" s="43"/>
      <c r="C157" s="43">
        <v>14</v>
      </c>
      <c r="D157" s="57" t="s">
        <v>129</v>
      </c>
      <c r="E157" s="58" t="s">
        <v>35</v>
      </c>
      <c r="F157" s="18"/>
      <c r="G157" s="42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>
        <v>1</v>
      </c>
      <c r="AB157" s="43"/>
      <c r="AC157" s="43"/>
      <c r="AD157" s="43"/>
      <c r="AE157" s="19">
        <v>2</v>
      </c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4">
        <f>AY157+AU157+AQ157+AM157+AI157+AE157+AA157+W157+S157+O157</f>
        <v>3</v>
      </c>
      <c r="BD157" s="44">
        <f>AZ157+AV157+AR157+AN157+AJ157+AF157+AB157+X157+T157+P157+M157+K157+I157+G157</f>
        <v>0</v>
      </c>
      <c r="BE157" s="44">
        <f>BA157+AW157+AS157+AO157+AK157+AG157+AC157+Y157+U157+Q157</f>
        <v>0</v>
      </c>
      <c r="BF157" s="44">
        <f>BB157+AX157+AT157+AP157+AL157+AH157+AD157+Z157+V157+R157+N157+L157+J157+H157</f>
        <v>0</v>
      </c>
      <c r="BG157" s="44">
        <f>BC157+BE157</f>
        <v>3</v>
      </c>
      <c r="BH157" s="44">
        <f>BD157+BF157</f>
        <v>0</v>
      </c>
      <c r="BI157" s="44">
        <f t="shared" si="42"/>
        <v>14</v>
      </c>
      <c r="BJ157" s="31"/>
    </row>
    <row r="158" spans="1:62" s="3" customFormat="1" ht="12.75">
      <c r="A158" s="42"/>
      <c r="B158" s="43"/>
      <c r="C158" s="43">
        <v>15</v>
      </c>
      <c r="D158" s="57" t="s">
        <v>130</v>
      </c>
      <c r="E158" s="58" t="s">
        <v>35</v>
      </c>
      <c r="F158" s="18"/>
      <c r="G158" s="42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>
        <v>3</v>
      </c>
      <c r="AB158" s="43">
        <v>7</v>
      </c>
      <c r="AC158" s="43"/>
      <c r="AD158" s="43"/>
      <c r="AE158" s="19">
        <v>1</v>
      </c>
      <c r="AF158" s="43"/>
      <c r="AG158" s="43"/>
      <c r="AH158" s="43"/>
      <c r="AI158" s="43">
        <v>4</v>
      </c>
      <c r="AJ158" s="43"/>
      <c r="AK158" s="43"/>
      <c r="AL158" s="43"/>
      <c r="AM158" s="43">
        <v>1</v>
      </c>
      <c r="AN158" s="43"/>
      <c r="AO158" s="43"/>
      <c r="AP158" s="43"/>
      <c r="AQ158" s="43">
        <v>2</v>
      </c>
      <c r="AR158" s="43">
        <v>1</v>
      </c>
      <c r="AS158" s="43"/>
      <c r="AT158" s="43"/>
      <c r="AU158" s="43">
        <v>2</v>
      </c>
      <c r="AV158" s="43"/>
      <c r="AW158" s="43"/>
      <c r="AX158" s="43"/>
      <c r="AY158" s="43"/>
      <c r="AZ158" s="43"/>
      <c r="BA158" s="43"/>
      <c r="BB158" s="43"/>
      <c r="BC158" s="44">
        <f>AY158+AU158+AQ158+AM158+AI158+AE158+AA158+W158+S158+O158</f>
        <v>13</v>
      </c>
      <c r="BD158" s="44">
        <f>AZ158+AV158+AR158+AN158+AJ158+AF158+AB158+X158+T158+P158+M158+K158+I158+G158</f>
        <v>8</v>
      </c>
      <c r="BE158" s="44">
        <f>BA158+AW158+AS158+AO158+AK158+AG158+AC158+Y158+U158+Q158</f>
        <v>0</v>
      </c>
      <c r="BF158" s="44">
        <f>BB158+AX158+AT158+AP158+AL158+AH158+AD158+Z158+V158+R158+N158+L158+J158+H158</f>
        <v>0</v>
      </c>
      <c r="BG158" s="44">
        <f>BC158+BE158</f>
        <v>13</v>
      </c>
      <c r="BH158" s="44">
        <f>BD158+BF158</f>
        <v>8</v>
      </c>
      <c r="BI158" s="44">
        <f t="shared" si="42"/>
        <v>15</v>
      </c>
      <c r="BJ158" s="31"/>
    </row>
    <row r="159" spans="1:62" s="3" customFormat="1" ht="12.75">
      <c r="A159" s="42"/>
      <c r="B159" s="43"/>
      <c r="C159" s="43">
        <v>16</v>
      </c>
      <c r="D159" s="57" t="s">
        <v>131</v>
      </c>
      <c r="E159" s="58" t="s">
        <v>34</v>
      </c>
      <c r="F159" s="18"/>
      <c r="G159" s="42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19">
        <v>1</v>
      </c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4">
        <f t="shared" si="36"/>
        <v>1</v>
      </c>
      <c r="BD159" s="44">
        <f t="shared" si="37"/>
        <v>0</v>
      </c>
      <c r="BE159" s="44">
        <f t="shared" si="38"/>
        <v>0</v>
      </c>
      <c r="BF159" s="44">
        <f t="shared" si="39"/>
        <v>0</v>
      </c>
      <c r="BG159" s="44">
        <f t="shared" si="40"/>
        <v>1</v>
      </c>
      <c r="BH159" s="44">
        <f t="shared" si="41"/>
        <v>0</v>
      </c>
      <c r="BI159" s="44">
        <f t="shared" si="42"/>
        <v>16</v>
      </c>
      <c r="BJ159" s="31"/>
    </row>
    <row r="160" spans="1:62" s="3" customFormat="1" ht="25.5">
      <c r="A160" s="42"/>
      <c r="B160" s="43" t="s">
        <v>36</v>
      </c>
      <c r="C160" s="43"/>
      <c r="D160" s="57" t="s">
        <v>132</v>
      </c>
      <c r="E160" s="58"/>
      <c r="F160" s="18"/>
      <c r="G160" s="42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19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4">
        <f t="shared" si="36"/>
        <v>0</v>
      </c>
      <c r="BD160" s="44">
        <f t="shared" si="37"/>
        <v>0</v>
      </c>
      <c r="BE160" s="44">
        <f t="shared" si="38"/>
        <v>0</v>
      </c>
      <c r="BF160" s="44">
        <f t="shared" si="39"/>
        <v>0</v>
      </c>
      <c r="BG160" s="44">
        <f t="shared" si="40"/>
        <v>0</v>
      </c>
      <c r="BH160" s="44">
        <f t="shared" si="41"/>
        <v>0</v>
      </c>
      <c r="BI160" s="44">
        <f t="shared" si="42"/>
        <v>0</v>
      </c>
      <c r="BJ160" s="31"/>
    </row>
    <row r="161" spans="1:62" s="3" customFormat="1" ht="12.75">
      <c r="A161" s="42"/>
      <c r="B161" s="43"/>
      <c r="C161" s="43">
        <v>17</v>
      </c>
      <c r="D161" s="57" t="s">
        <v>133</v>
      </c>
      <c r="E161" s="58" t="s">
        <v>34</v>
      </c>
      <c r="F161" s="18"/>
      <c r="G161" s="42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>
        <v>1</v>
      </c>
      <c r="U161" s="43"/>
      <c r="V161" s="43"/>
      <c r="W161" s="43"/>
      <c r="X161" s="43">
        <v>1</v>
      </c>
      <c r="Y161" s="43"/>
      <c r="Z161" s="43"/>
      <c r="AA161" s="43">
        <v>3</v>
      </c>
      <c r="AB161" s="43">
        <v>1</v>
      </c>
      <c r="AC161" s="43"/>
      <c r="AD161" s="43"/>
      <c r="AE161" s="19">
        <v>3</v>
      </c>
      <c r="AF161" s="21">
        <v>3</v>
      </c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4">
        <f t="shared" si="36"/>
        <v>6</v>
      </c>
      <c r="BD161" s="44">
        <f t="shared" si="37"/>
        <v>6</v>
      </c>
      <c r="BE161" s="44">
        <f t="shared" si="38"/>
        <v>0</v>
      </c>
      <c r="BF161" s="44">
        <f t="shared" si="39"/>
        <v>0</v>
      </c>
      <c r="BG161" s="44">
        <f t="shared" si="40"/>
        <v>6</v>
      </c>
      <c r="BH161" s="44">
        <f t="shared" si="41"/>
        <v>6</v>
      </c>
      <c r="BI161" s="44">
        <f t="shared" si="42"/>
        <v>17</v>
      </c>
      <c r="BJ161" s="31"/>
    </row>
    <row r="162" spans="1:62" s="3" customFormat="1" ht="12.75">
      <c r="A162" s="42"/>
      <c r="B162" s="43"/>
      <c r="C162" s="43">
        <v>18</v>
      </c>
      <c r="D162" s="57" t="s">
        <v>133</v>
      </c>
      <c r="E162" s="58" t="s">
        <v>35</v>
      </c>
      <c r="F162" s="18"/>
      <c r="G162" s="42"/>
      <c r="H162" s="43"/>
      <c r="I162" s="43"/>
      <c r="J162" s="43"/>
      <c r="K162" s="43"/>
      <c r="L162" s="43"/>
      <c r="M162" s="43">
        <v>3</v>
      </c>
      <c r="N162" s="43"/>
      <c r="O162" s="43"/>
      <c r="P162" s="43"/>
      <c r="Q162" s="43"/>
      <c r="R162" s="43"/>
      <c r="S162" s="43"/>
      <c r="T162" s="43">
        <v>2</v>
      </c>
      <c r="U162" s="43"/>
      <c r="V162" s="43"/>
      <c r="W162" s="43"/>
      <c r="X162" s="43">
        <v>1</v>
      </c>
      <c r="Y162" s="43"/>
      <c r="Z162" s="43"/>
      <c r="AA162" s="43"/>
      <c r="AB162" s="43">
        <v>2</v>
      </c>
      <c r="AC162" s="43"/>
      <c r="AD162" s="43"/>
      <c r="AE162" s="19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4">
        <f t="shared" si="36"/>
        <v>0</v>
      </c>
      <c r="BD162" s="44">
        <f t="shared" si="37"/>
        <v>8</v>
      </c>
      <c r="BE162" s="44">
        <f t="shared" si="38"/>
        <v>0</v>
      </c>
      <c r="BF162" s="44">
        <f t="shared" si="39"/>
        <v>0</v>
      </c>
      <c r="BG162" s="44">
        <f t="shared" si="40"/>
        <v>0</v>
      </c>
      <c r="BH162" s="44">
        <f t="shared" si="41"/>
        <v>8</v>
      </c>
      <c r="BI162" s="44">
        <f t="shared" si="42"/>
        <v>18</v>
      </c>
      <c r="BJ162" s="31"/>
    </row>
    <row r="163" spans="1:62" s="3" customFormat="1" ht="12.75">
      <c r="A163" s="42"/>
      <c r="B163" s="43"/>
      <c r="C163" s="43">
        <v>19</v>
      </c>
      <c r="D163" s="57" t="s">
        <v>134</v>
      </c>
      <c r="E163" s="58" t="s">
        <v>34</v>
      </c>
      <c r="F163" s="18"/>
      <c r="G163" s="42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19">
        <v>1</v>
      </c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4">
        <f t="shared" si="36"/>
        <v>1</v>
      </c>
      <c r="BD163" s="44">
        <f t="shared" si="37"/>
        <v>0</v>
      </c>
      <c r="BE163" s="44">
        <f t="shared" si="38"/>
        <v>0</v>
      </c>
      <c r="BF163" s="44">
        <f t="shared" si="39"/>
        <v>0</v>
      </c>
      <c r="BG163" s="44">
        <f t="shared" si="40"/>
        <v>1</v>
      </c>
      <c r="BH163" s="44">
        <f t="shared" si="41"/>
        <v>0</v>
      </c>
      <c r="BI163" s="44">
        <f t="shared" si="42"/>
        <v>19</v>
      </c>
      <c r="BJ163" s="31"/>
    </row>
    <row r="164" spans="1:62" s="3" customFormat="1" ht="12.75">
      <c r="A164" s="42"/>
      <c r="B164" s="43"/>
      <c r="C164" s="43">
        <v>20</v>
      </c>
      <c r="D164" s="57" t="s">
        <v>134</v>
      </c>
      <c r="E164" s="58" t="s">
        <v>35</v>
      </c>
      <c r="F164" s="18"/>
      <c r="G164" s="42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>
        <v>1</v>
      </c>
      <c r="Y164" s="43"/>
      <c r="Z164" s="43"/>
      <c r="AA164" s="43"/>
      <c r="AB164" s="43"/>
      <c r="AC164" s="43"/>
      <c r="AD164" s="43"/>
      <c r="AE164" s="19"/>
      <c r="AF164" s="43"/>
      <c r="AG164" s="43"/>
      <c r="AH164" s="43"/>
      <c r="AI164" s="43">
        <v>1</v>
      </c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4">
        <f t="shared" si="36"/>
        <v>1</v>
      </c>
      <c r="BD164" s="44">
        <f t="shared" si="37"/>
        <v>1</v>
      </c>
      <c r="BE164" s="44">
        <f t="shared" si="38"/>
        <v>0</v>
      </c>
      <c r="BF164" s="44">
        <f t="shared" si="39"/>
        <v>0</v>
      </c>
      <c r="BG164" s="44">
        <f t="shared" si="40"/>
        <v>1</v>
      </c>
      <c r="BH164" s="44">
        <f t="shared" si="41"/>
        <v>1</v>
      </c>
      <c r="BI164" s="44">
        <f t="shared" si="42"/>
        <v>20</v>
      </c>
      <c r="BJ164" s="31"/>
    </row>
    <row r="165" spans="1:62" s="3" customFormat="1" ht="12.75">
      <c r="A165" s="42"/>
      <c r="B165" s="43"/>
      <c r="C165" s="43"/>
      <c r="D165" s="57" t="s">
        <v>135</v>
      </c>
      <c r="E165" s="58" t="s">
        <v>34</v>
      </c>
      <c r="F165" s="18"/>
      <c r="G165" s="42"/>
      <c r="H165" s="43"/>
      <c r="I165" s="43"/>
      <c r="J165" s="43"/>
      <c r="K165" s="43"/>
      <c r="L165" s="43"/>
      <c r="M165" s="43"/>
      <c r="N165" s="43"/>
      <c r="O165" s="43"/>
      <c r="P165" s="43">
        <v>4</v>
      </c>
      <c r="Q165" s="43"/>
      <c r="R165" s="43"/>
      <c r="S165" s="43">
        <v>1</v>
      </c>
      <c r="T165" s="43">
        <v>51</v>
      </c>
      <c r="U165" s="43"/>
      <c r="V165" s="43"/>
      <c r="W165" s="43">
        <v>3</v>
      </c>
      <c r="X165" s="43">
        <v>30</v>
      </c>
      <c r="Y165" s="43"/>
      <c r="Z165" s="43"/>
      <c r="AA165" s="43">
        <v>190</v>
      </c>
      <c r="AB165" s="43">
        <v>130</v>
      </c>
      <c r="AC165" s="43"/>
      <c r="AD165" s="43"/>
      <c r="AE165" s="19">
        <v>342</v>
      </c>
      <c r="AF165" s="21">
        <v>64</v>
      </c>
      <c r="AG165" s="21">
        <v>1</v>
      </c>
      <c r="AH165" s="21"/>
      <c r="AI165" s="21">
        <v>209</v>
      </c>
      <c r="AJ165" s="21">
        <v>21</v>
      </c>
      <c r="AK165" s="43"/>
      <c r="AL165" s="43">
        <v>1</v>
      </c>
      <c r="AM165" s="43">
        <v>100</v>
      </c>
      <c r="AN165" s="43">
        <v>9</v>
      </c>
      <c r="AO165" s="43">
        <v>1</v>
      </c>
      <c r="AP165" s="43"/>
      <c r="AQ165" s="43">
        <v>48</v>
      </c>
      <c r="AR165" s="43">
        <v>5</v>
      </c>
      <c r="AS165" s="43"/>
      <c r="AT165" s="43">
        <v>1</v>
      </c>
      <c r="AU165" s="43">
        <v>39</v>
      </c>
      <c r="AV165" s="43">
        <v>5</v>
      </c>
      <c r="AW165" s="43">
        <v>2</v>
      </c>
      <c r="AX165" s="43"/>
      <c r="AY165" s="43"/>
      <c r="AZ165" s="43"/>
      <c r="BA165" s="43"/>
      <c r="BB165" s="43"/>
      <c r="BC165" s="44">
        <f t="shared" si="36"/>
        <v>932</v>
      </c>
      <c r="BD165" s="44">
        <f t="shared" si="37"/>
        <v>319</v>
      </c>
      <c r="BE165" s="44">
        <f t="shared" si="38"/>
        <v>4</v>
      </c>
      <c r="BF165" s="44">
        <f t="shared" si="39"/>
        <v>2</v>
      </c>
      <c r="BG165" s="44">
        <f t="shared" si="40"/>
        <v>936</v>
      </c>
      <c r="BH165" s="44">
        <f t="shared" si="41"/>
        <v>321</v>
      </c>
      <c r="BI165" s="44">
        <f t="shared" si="42"/>
        <v>0</v>
      </c>
      <c r="BJ165" s="31"/>
    </row>
    <row r="166" spans="1:62" s="3" customFormat="1" ht="12.75">
      <c r="A166" s="42"/>
      <c r="B166" s="43"/>
      <c r="C166" s="43"/>
      <c r="D166" s="57" t="s">
        <v>135</v>
      </c>
      <c r="E166" s="58" t="s">
        <v>46</v>
      </c>
      <c r="F166" s="18"/>
      <c r="G166" s="42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19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4">
        <f t="shared" si="36"/>
        <v>0</v>
      </c>
      <c r="BD166" s="44">
        <f t="shared" si="37"/>
        <v>0</v>
      </c>
      <c r="BE166" s="44">
        <f t="shared" si="38"/>
        <v>0</v>
      </c>
      <c r="BF166" s="44">
        <f t="shared" si="39"/>
        <v>0</v>
      </c>
      <c r="BG166" s="44">
        <f t="shared" si="40"/>
        <v>0</v>
      </c>
      <c r="BH166" s="44">
        <f t="shared" si="41"/>
        <v>0</v>
      </c>
      <c r="BI166" s="44">
        <f t="shared" si="42"/>
        <v>0</v>
      </c>
      <c r="BJ166" s="31"/>
    </row>
    <row r="167" spans="1:62" s="3" customFormat="1" ht="12.75">
      <c r="A167" s="42"/>
      <c r="B167" s="43"/>
      <c r="C167" s="43"/>
      <c r="D167" s="57" t="s">
        <v>135</v>
      </c>
      <c r="E167" s="58" t="s">
        <v>47</v>
      </c>
      <c r="F167" s="18"/>
      <c r="G167" s="42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>
        <v>1</v>
      </c>
      <c r="Y167" s="43"/>
      <c r="Z167" s="43"/>
      <c r="AA167" s="43">
        <v>2</v>
      </c>
      <c r="AB167" s="43"/>
      <c r="AC167" s="43"/>
      <c r="AD167" s="43"/>
      <c r="AE167" s="19">
        <v>2</v>
      </c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4">
        <f t="shared" si="36"/>
        <v>4</v>
      </c>
      <c r="BD167" s="44">
        <f t="shared" si="37"/>
        <v>1</v>
      </c>
      <c r="BE167" s="44">
        <f t="shared" si="38"/>
        <v>0</v>
      </c>
      <c r="BF167" s="44">
        <f t="shared" si="39"/>
        <v>0</v>
      </c>
      <c r="BG167" s="44">
        <f t="shared" si="40"/>
        <v>4</v>
      </c>
      <c r="BH167" s="44">
        <f t="shared" si="41"/>
        <v>1</v>
      </c>
      <c r="BI167" s="44">
        <f t="shared" si="42"/>
        <v>0</v>
      </c>
      <c r="BJ167" s="31"/>
    </row>
    <row r="168" spans="1:62" s="3" customFormat="1" ht="12.75">
      <c r="A168" s="42"/>
      <c r="B168" s="43"/>
      <c r="C168" s="43"/>
      <c r="D168" s="57" t="s">
        <v>135</v>
      </c>
      <c r="E168" s="58" t="s">
        <v>35</v>
      </c>
      <c r="F168" s="18"/>
      <c r="G168" s="42">
        <v>1</v>
      </c>
      <c r="H168" s="43"/>
      <c r="I168" s="43">
        <v>5</v>
      </c>
      <c r="J168" s="43">
        <v>1</v>
      </c>
      <c r="K168" s="43">
        <v>7</v>
      </c>
      <c r="L168" s="43"/>
      <c r="M168" s="43">
        <v>47</v>
      </c>
      <c r="N168" s="43"/>
      <c r="O168" s="43">
        <v>3</v>
      </c>
      <c r="P168" s="43">
        <v>65</v>
      </c>
      <c r="Q168" s="43"/>
      <c r="R168" s="43"/>
      <c r="S168" s="43">
        <v>5</v>
      </c>
      <c r="T168" s="43">
        <v>186</v>
      </c>
      <c r="U168" s="43"/>
      <c r="V168" s="43">
        <v>1</v>
      </c>
      <c r="W168" s="43">
        <v>7</v>
      </c>
      <c r="X168" s="43">
        <v>82</v>
      </c>
      <c r="Y168" s="43"/>
      <c r="Z168" s="43"/>
      <c r="AA168" s="43">
        <v>113</v>
      </c>
      <c r="AB168" s="43">
        <v>194</v>
      </c>
      <c r="AC168" s="43"/>
      <c r="AD168" s="43">
        <v>1</v>
      </c>
      <c r="AE168" s="19">
        <v>109</v>
      </c>
      <c r="AF168" s="21">
        <v>34</v>
      </c>
      <c r="AG168" s="43"/>
      <c r="AH168" s="43"/>
      <c r="AI168" s="43">
        <v>36</v>
      </c>
      <c r="AJ168" s="43">
        <v>13</v>
      </c>
      <c r="AK168" s="43"/>
      <c r="AL168" s="43"/>
      <c r="AM168" s="43">
        <v>9</v>
      </c>
      <c r="AN168" s="43"/>
      <c r="AO168" s="43"/>
      <c r="AP168" s="43"/>
      <c r="AQ168" s="43">
        <v>7</v>
      </c>
      <c r="AR168" s="43">
        <v>1</v>
      </c>
      <c r="AS168" s="43"/>
      <c r="AT168" s="43"/>
      <c r="AU168" s="43">
        <v>7</v>
      </c>
      <c r="AV168" s="43"/>
      <c r="AW168" s="43"/>
      <c r="AX168" s="43"/>
      <c r="AY168" s="43"/>
      <c r="AZ168" s="43"/>
      <c r="BA168" s="43"/>
      <c r="BB168" s="43"/>
      <c r="BC168" s="44">
        <f t="shared" si="36"/>
        <v>296</v>
      </c>
      <c r="BD168" s="44">
        <f t="shared" si="37"/>
        <v>635</v>
      </c>
      <c r="BE168" s="44">
        <f t="shared" si="38"/>
        <v>0</v>
      </c>
      <c r="BF168" s="44">
        <f t="shared" si="39"/>
        <v>3</v>
      </c>
      <c r="BG168" s="44">
        <f t="shared" si="40"/>
        <v>296</v>
      </c>
      <c r="BH168" s="44">
        <f t="shared" si="41"/>
        <v>638</v>
      </c>
      <c r="BI168" s="44">
        <f t="shared" si="42"/>
        <v>0</v>
      </c>
      <c r="BJ168" s="31"/>
    </row>
    <row r="169" spans="1:62" s="3" customFormat="1" ht="12.75">
      <c r="A169" s="47"/>
      <c r="B169" s="21"/>
      <c r="C169" s="21"/>
      <c r="D169" s="51" t="s">
        <v>136</v>
      </c>
      <c r="E169" s="62"/>
      <c r="F169" s="24"/>
      <c r="G169" s="47">
        <f>G165+G166+G167+G168</f>
        <v>1</v>
      </c>
      <c r="H169" s="21">
        <f aca="true" t="shared" si="43" ref="H169:BB169">H165+H166+H167+H168</f>
        <v>0</v>
      </c>
      <c r="I169" s="21">
        <f t="shared" si="43"/>
        <v>5</v>
      </c>
      <c r="J169" s="21">
        <f t="shared" si="43"/>
        <v>1</v>
      </c>
      <c r="K169" s="21">
        <f t="shared" si="43"/>
        <v>7</v>
      </c>
      <c r="L169" s="21">
        <f t="shared" si="43"/>
        <v>0</v>
      </c>
      <c r="M169" s="21">
        <f t="shared" si="43"/>
        <v>47</v>
      </c>
      <c r="N169" s="21">
        <f t="shared" si="43"/>
        <v>0</v>
      </c>
      <c r="O169" s="21">
        <f t="shared" si="43"/>
        <v>3</v>
      </c>
      <c r="P169" s="21">
        <f t="shared" si="43"/>
        <v>69</v>
      </c>
      <c r="Q169" s="21">
        <f t="shared" si="43"/>
        <v>0</v>
      </c>
      <c r="R169" s="21">
        <f t="shared" si="43"/>
        <v>0</v>
      </c>
      <c r="S169" s="21">
        <f t="shared" si="43"/>
        <v>6</v>
      </c>
      <c r="T169" s="21">
        <f t="shared" si="43"/>
        <v>237</v>
      </c>
      <c r="U169" s="21">
        <f t="shared" si="43"/>
        <v>0</v>
      </c>
      <c r="V169" s="21">
        <f t="shared" si="43"/>
        <v>1</v>
      </c>
      <c r="W169" s="21">
        <f t="shared" si="43"/>
        <v>10</v>
      </c>
      <c r="X169" s="21">
        <f t="shared" si="43"/>
        <v>113</v>
      </c>
      <c r="Y169" s="21">
        <f t="shared" si="43"/>
        <v>0</v>
      </c>
      <c r="Z169" s="21">
        <f t="shared" si="43"/>
        <v>0</v>
      </c>
      <c r="AA169" s="21">
        <f t="shared" si="43"/>
        <v>305</v>
      </c>
      <c r="AB169" s="21">
        <f t="shared" si="43"/>
        <v>324</v>
      </c>
      <c r="AC169" s="21">
        <f t="shared" si="43"/>
        <v>0</v>
      </c>
      <c r="AD169" s="21">
        <f t="shared" si="43"/>
        <v>1</v>
      </c>
      <c r="AE169" s="21">
        <f t="shared" si="43"/>
        <v>453</v>
      </c>
      <c r="AF169" s="21">
        <f t="shared" si="43"/>
        <v>98</v>
      </c>
      <c r="AG169" s="21">
        <f t="shared" si="43"/>
        <v>1</v>
      </c>
      <c r="AH169" s="21">
        <f t="shared" si="43"/>
        <v>0</v>
      </c>
      <c r="AI169" s="21">
        <f t="shared" si="43"/>
        <v>245</v>
      </c>
      <c r="AJ169" s="21">
        <f t="shared" si="43"/>
        <v>34</v>
      </c>
      <c r="AK169" s="21">
        <f t="shared" si="43"/>
        <v>0</v>
      </c>
      <c r="AL169" s="21">
        <f t="shared" si="43"/>
        <v>1</v>
      </c>
      <c r="AM169" s="21">
        <f t="shared" si="43"/>
        <v>109</v>
      </c>
      <c r="AN169" s="21">
        <f t="shared" si="43"/>
        <v>9</v>
      </c>
      <c r="AO169" s="21">
        <f t="shared" si="43"/>
        <v>1</v>
      </c>
      <c r="AP169" s="21">
        <f t="shared" si="43"/>
        <v>0</v>
      </c>
      <c r="AQ169" s="21">
        <f t="shared" si="43"/>
        <v>55</v>
      </c>
      <c r="AR169" s="21">
        <f t="shared" si="43"/>
        <v>6</v>
      </c>
      <c r="AS169" s="21">
        <f t="shared" si="43"/>
        <v>0</v>
      </c>
      <c r="AT169" s="21">
        <f t="shared" si="43"/>
        <v>1</v>
      </c>
      <c r="AU169" s="21">
        <f t="shared" si="43"/>
        <v>46</v>
      </c>
      <c r="AV169" s="21">
        <f t="shared" si="43"/>
        <v>5</v>
      </c>
      <c r="AW169" s="21">
        <f t="shared" si="43"/>
        <v>2</v>
      </c>
      <c r="AX169" s="21">
        <f t="shared" si="43"/>
        <v>0</v>
      </c>
      <c r="AY169" s="21">
        <f t="shared" si="43"/>
        <v>0</v>
      </c>
      <c r="AZ169" s="21">
        <f t="shared" si="43"/>
        <v>0</v>
      </c>
      <c r="BA169" s="21">
        <f t="shared" si="43"/>
        <v>0</v>
      </c>
      <c r="BB169" s="21">
        <f t="shared" si="43"/>
        <v>0</v>
      </c>
      <c r="BC169" s="44">
        <f t="shared" si="36"/>
        <v>1232</v>
      </c>
      <c r="BD169" s="44">
        <f t="shared" si="37"/>
        <v>955</v>
      </c>
      <c r="BE169" s="44">
        <f t="shared" si="38"/>
        <v>4</v>
      </c>
      <c r="BF169" s="44">
        <f t="shared" si="39"/>
        <v>5</v>
      </c>
      <c r="BG169" s="44">
        <f t="shared" si="40"/>
        <v>1236</v>
      </c>
      <c r="BH169" s="44">
        <f t="shared" si="41"/>
        <v>960</v>
      </c>
      <c r="BI169" s="44">
        <f t="shared" si="42"/>
        <v>0</v>
      </c>
      <c r="BJ169" s="35"/>
    </row>
    <row r="170" spans="1:62" s="3" customFormat="1" ht="12.75">
      <c r="A170" s="42" t="s">
        <v>137</v>
      </c>
      <c r="B170" s="43"/>
      <c r="C170" s="43"/>
      <c r="D170" s="57" t="s">
        <v>138</v>
      </c>
      <c r="E170" s="58"/>
      <c r="F170" s="18"/>
      <c r="G170" s="47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44">
        <f t="shared" si="42"/>
        <v>0</v>
      </c>
      <c r="BJ170" s="31"/>
    </row>
    <row r="171" spans="1:62" s="3" customFormat="1" ht="12.75">
      <c r="A171" s="42"/>
      <c r="B171" s="43" t="s">
        <v>31</v>
      </c>
      <c r="C171" s="43"/>
      <c r="D171" s="57" t="s">
        <v>139</v>
      </c>
      <c r="E171" s="58"/>
      <c r="F171" s="18"/>
      <c r="G171" s="47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44">
        <f t="shared" si="42"/>
        <v>0</v>
      </c>
      <c r="BJ171" s="31"/>
    </row>
    <row r="172" spans="1:62" s="3" customFormat="1" ht="12.75">
      <c r="A172" s="42"/>
      <c r="B172" s="43"/>
      <c r="C172" s="43">
        <v>21</v>
      </c>
      <c r="D172" s="57" t="s">
        <v>140</v>
      </c>
      <c r="E172" s="58" t="s">
        <v>34</v>
      </c>
      <c r="F172" s="18"/>
      <c r="G172" s="42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>
        <v>1</v>
      </c>
      <c r="AD172" s="43"/>
      <c r="AE172" s="19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4">
        <f>AY172+AU172+AQ172+AM172+AI172+AE172+AA172+W172+S172+O172</f>
        <v>0</v>
      </c>
      <c r="BD172" s="44">
        <f>AZ172+AV172+AR172+AN172+AJ172+AF172+AB172+X172+T172+P172+M172+K172+I172+G172</f>
        <v>0</v>
      </c>
      <c r="BE172" s="44">
        <f>BA172+AW172+AS172+AO172+AK172+AG172+AC172+Y172+U172+Q172</f>
        <v>1</v>
      </c>
      <c r="BF172" s="44">
        <f>BB172+AX172+AT172+AP172+AL172+AH172+AD172+Z172+V172+R172+N172+L172+J172+H172</f>
        <v>0</v>
      </c>
      <c r="BG172" s="44">
        <f aca="true" t="shared" si="44" ref="BG172:BH174">BC172+BE172</f>
        <v>1</v>
      </c>
      <c r="BH172" s="44">
        <f t="shared" si="44"/>
        <v>0</v>
      </c>
      <c r="BI172" s="44">
        <f t="shared" si="42"/>
        <v>21</v>
      </c>
      <c r="BJ172" s="31"/>
    </row>
    <row r="173" spans="1:62" s="3" customFormat="1" ht="12.75">
      <c r="A173" s="42"/>
      <c r="B173" s="43"/>
      <c r="C173" s="43">
        <v>22</v>
      </c>
      <c r="D173" s="57" t="s">
        <v>141</v>
      </c>
      <c r="E173" s="58" t="s">
        <v>47</v>
      </c>
      <c r="F173" s="18"/>
      <c r="G173" s="42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>
        <v>1</v>
      </c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19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4">
        <f>AY173+AU173+AQ173+AM173+AI173+AE173+AA173+W173+S173+O173</f>
        <v>0</v>
      </c>
      <c r="BD173" s="44">
        <f>AZ173+AV173+AR173+AN173+AJ173+AF173+AB173+X173+T173+P173+M173+K173+I173+G173</f>
        <v>1</v>
      </c>
      <c r="BE173" s="44">
        <f>BA173+AW173+AS173+AO173+AK173+AG173+AC173+Y173+U173+Q173</f>
        <v>0</v>
      </c>
      <c r="BF173" s="44">
        <f>BB173+AX173+AT173+AP173+AL173+AH173+AD173+Z173+V173+R173+N173+L173+J173+H173</f>
        <v>0</v>
      </c>
      <c r="BG173" s="44">
        <f t="shared" si="44"/>
        <v>0</v>
      </c>
      <c r="BH173" s="44">
        <f t="shared" si="44"/>
        <v>1</v>
      </c>
      <c r="BI173" s="44">
        <f t="shared" si="42"/>
        <v>22</v>
      </c>
      <c r="BJ173" s="31"/>
    </row>
    <row r="174" spans="1:62" s="3" customFormat="1" ht="12.75">
      <c r="A174" s="42"/>
      <c r="B174" s="43"/>
      <c r="C174" s="43">
        <v>23</v>
      </c>
      <c r="D174" s="57" t="s">
        <v>142</v>
      </c>
      <c r="E174" s="58" t="s">
        <v>34</v>
      </c>
      <c r="F174" s="18"/>
      <c r="G174" s="42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>
        <v>1</v>
      </c>
      <c r="AC174" s="43"/>
      <c r="AD174" s="43"/>
      <c r="AE174" s="19">
        <v>3</v>
      </c>
      <c r="AF174" s="43"/>
      <c r="AG174" s="43"/>
      <c r="AH174" s="43"/>
      <c r="AI174" s="43">
        <v>1</v>
      </c>
      <c r="AJ174" s="43"/>
      <c r="AK174" s="43"/>
      <c r="AL174" s="43"/>
      <c r="AM174" s="43"/>
      <c r="AN174" s="43"/>
      <c r="AO174" s="43"/>
      <c r="AP174" s="43">
        <v>1</v>
      </c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4">
        <f>AY174+AU174+AQ174+AM174+AI174+AE174+AA174+W174+S174+O174</f>
        <v>4</v>
      </c>
      <c r="BD174" s="44">
        <f>AZ174+AV174+AR174+AN174+AJ174+AF174+AB174+X174+T174+P174+M174+K174+I174+G174</f>
        <v>1</v>
      </c>
      <c r="BE174" s="44">
        <f>BA174+AW174+AS174+AO174+AK174+AG174+AC174+Y174+U174+Q174</f>
        <v>0</v>
      </c>
      <c r="BF174" s="44">
        <f>BB174+AX174+AT174+AP174+AL174+AH174+AD174+Z174+V174+R174+N174+L174+J174+H174</f>
        <v>1</v>
      </c>
      <c r="BG174" s="44">
        <f t="shared" si="44"/>
        <v>4</v>
      </c>
      <c r="BH174" s="44">
        <f t="shared" si="44"/>
        <v>2</v>
      </c>
      <c r="BI174" s="44">
        <f t="shared" si="42"/>
        <v>23</v>
      </c>
      <c r="BJ174" s="31"/>
    </row>
    <row r="175" spans="1:62" s="3" customFormat="1" ht="12.75">
      <c r="A175" s="42"/>
      <c r="B175" s="43"/>
      <c r="C175" s="43">
        <v>24</v>
      </c>
      <c r="D175" s="57" t="s">
        <v>142</v>
      </c>
      <c r="E175" s="58" t="s">
        <v>35</v>
      </c>
      <c r="F175" s="18"/>
      <c r="G175" s="42"/>
      <c r="H175" s="43"/>
      <c r="I175" s="43"/>
      <c r="J175" s="43"/>
      <c r="K175" s="43"/>
      <c r="L175" s="43"/>
      <c r="M175" s="43"/>
      <c r="N175" s="43"/>
      <c r="O175" s="43"/>
      <c r="P175" s="43">
        <v>1</v>
      </c>
      <c r="Q175" s="43"/>
      <c r="R175" s="43"/>
      <c r="S175" s="43"/>
      <c r="T175" s="43">
        <v>1</v>
      </c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19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4">
        <f t="shared" si="36"/>
        <v>0</v>
      </c>
      <c r="BD175" s="44">
        <f t="shared" si="37"/>
        <v>2</v>
      </c>
      <c r="BE175" s="44">
        <f t="shared" si="38"/>
        <v>0</v>
      </c>
      <c r="BF175" s="44">
        <f t="shared" si="39"/>
        <v>0</v>
      </c>
      <c r="BG175" s="44">
        <f t="shared" si="40"/>
        <v>0</v>
      </c>
      <c r="BH175" s="44">
        <f t="shared" si="41"/>
        <v>2</v>
      </c>
      <c r="BI175" s="44">
        <f t="shared" si="42"/>
        <v>24</v>
      </c>
      <c r="BJ175" s="31"/>
    </row>
    <row r="176" spans="1:62" s="3" customFormat="1" ht="12.75">
      <c r="A176" s="42"/>
      <c r="B176" s="43"/>
      <c r="C176" s="43">
        <v>25</v>
      </c>
      <c r="D176" s="57" t="s">
        <v>143</v>
      </c>
      <c r="E176" s="58" t="s">
        <v>34</v>
      </c>
      <c r="F176" s="18"/>
      <c r="G176" s="42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>
        <v>1</v>
      </c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19"/>
      <c r="AF176" s="43"/>
      <c r="AG176" s="43"/>
      <c r="AH176" s="43"/>
      <c r="AI176" s="43">
        <v>2</v>
      </c>
      <c r="AJ176" s="43"/>
      <c r="AK176" s="43"/>
      <c r="AL176" s="43"/>
      <c r="AM176" s="43">
        <v>1</v>
      </c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4">
        <f t="shared" si="36"/>
        <v>3</v>
      </c>
      <c r="BD176" s="44">
        <f t="shared" si="37"/>
        <v>1</v>
      </c>
      <c r="BE176" s="44">
        <f t="shared" si="38"/>
        <v>0</v>
      </c>
      <c r="BF176" s="44">
        <f t="shared" si="39"/>
        <v>0</v>
      </c>
      <c r="BG176" s="44">
        <f t="shared" si="40"/>
        <v>3</v>
      </c>
      <c r="BH176" s="44">
        <f t="shared" si="41"/>
        <v>1</v>
      </c>
      <c r="BI176" s="44">
        <f t="shared" si="42"/>
        <v>25</v>
      </c>
      <c r="BJ176" s="31"/>
    </row>
    <row r="177" spans="1:62" s="3" customFormat="1" ht="12.75">
      <c r="A177" s="47"/>
      <c r="B177" s="21"/>
      <c r="C177" s="21">
        <v>26</v>
      </c>
      <c r="D177" s="51" t="s">
        <v>144</v>
      </c>
      <c r="E177" s="62" t="s">
        <v>34</v>
      </c>
      <c r="F177" s="24"/>
      <c r="G177" s="47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>
        <v>23</v>
      </c>
      <c r="U177" s="21"/>
      <c r="V177" s="21"/>
      <c r="W177" s="21">
        <v>2</v>
      </c>
      <c r="X177" s="21">
        <v>12</v>
      </c>
      <c r="Y177" s="21"/>
      <c r="Z177" s="21"/>
      <c r="AA177" s="21">
        <v>76</v>
      </c>
      <c r="AB177" s="21">
        <v>60</v>
      </c>
      <c r="AC177" s="21"/>
      <c r="AD177" s="21"/>
      <c r="AE177" s="21">
        <v>179</v>
      </c>
      <c r="AF177" s="21">
        <v>40</v>
      </c>
      <c r="AG177" s="21"/>
      <c r="AH177" s="21"/>
      <c r="AI177" s="21">
        <v>130</v>
      </c>
      <c r="AJ177" s="21">
        <v>13</v>
      </c>
      <c r="AK177" s="21">
        <v>1</v>
      </c>
      <c r="AL177" s="21"/>
      <c r="AM177" s="21">
        <v>67</v>
      </c>
      <c r="AN177" s="21">
        <v>8</v>
      </c>
      <c r="AO177" s="21"/>
      <c r="AP177" s="21"/>
      <c r="AQ177" s="21">
        <v>27</v>
      </c>
      <c r="AR177" s="21">
        <v>4</v>
      </c>
      <c r="AS177" s="21"/>
      <c r="AT177" s="21"/>
      <c r="AU177" s="21">
        <v>41</v>
      </c>
      <c r="AV177" s="21">
        <v>2</v>
      </c>
      <c r="AW177" s="21"/>
      <c r="AX177" s="21"/>
      <c r="AY177" s="21"/>
      <c r="AZ177" s="21"/>
      <c r="BA177" s="21"/>
      <c r="BB177" s="21"/>
      <c r="BC177" s="44">
        <f t="shared" si="36"/>
        <v>522</v>
      </c>
      <c r="BD177" s="44">
        <f t="shared" si="37"/>
        <v>162</v>
      </c>
      <c r="BE177" s="44">
        <f t="shared" si="38"/>
        <v>1</v>
      </c>
      <c r="BF177" s="44">
        <f t="shared" si="39"/>
        <v>0</v>
      </c>
      <c r="BG177" s="44">
        <f t="shared" si="40"/>
        <v>523</v>
      </c>
      <c r="BH177" s="44">
        <f t="shared" si="41"/>
        <v>162</v>
      </c>
      <c r="BI177" s="44">
        <f t="shared" si="42"/>
        <v>26</v>
      </c>
      <c r="BJ177" s="35"/>
    </row>
    <row r="178" spans="1:62" s="3" customFormat="1" ht="12.75">
      <c r="A178" s="42"/>
      <c r="B178" s="43"/>
      <c r="C178" s="43">
        <v>27</v>
      </c>
      <c r="D178" s="57" t="s">
        <v>144</v>
      </c>
      <c r="E178" s="62" t="s">
        <v>46</v>
      </c>
      <c r="F178" s="24"/>
      <c r="G178" s="42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21">
        <v>2</v>
      </c>
      <c r="U178" s="43"/>
      <c r="V178" s="43"/>
      <c r="W178" s="43"/>
      <c r="X178" s="43">
        <v>2</v>
      </c>
      <c r="Y178" s="43"/>
      <c r="Z178" s="43"/>
      <c r="AA178" s="43">
        <v>3</v>
      </c>
      <c r="AB178" s="43">
        <v>1</v>
      </c>
      <c r="AC178" s="43"/>
      <c r="AD178" s="43"/>
      <c r="AE178" s="19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4">
        <f t="shared" si="36"/>
        <v>3</v>
      </c>
      <c r="BD178" s="44">
        <f t="shared" si="37"/>
        <v>5</v>
      </c>
      <c r="BE178" s="44">
        <f t="shared" si="38"/>
        <v>0</v>
      </c>
      <c r="BF178" s="44">
        <f t="shared" si="39"/>
        <v>0</v>
      </c>
      <c r="BG178" s="44">
        <f t="shared" si="40"/>
        <v>3</v>
      </c>
      <c r="BH178" s="44">
        <f t="shared" si="41"/>
        <v>5</v>
      </c>
      <c r="BI178" s="44">
        <f t="shared" si="42"/>
        <v>27</v>
      </c>
      <c r="BJ178" s="31"/>
    </row>
    <row r="179" spans="1:62" s="3" customFormat="1" ht="12.75">
      <c r="A179" s="42"/>
      <c r="B179" s="43"/>
      <c r="C179" s="43">
        <v>28</v>
      </c>
      <c r="D179" s="57" t="s">
        <v>144</v>
      </c>
      <c r="E179" s="62" t="s">
        <v>35</v>
      </c>
      <c r="F179" s="24"/>
      <c r="G179" s="42">
        <v>1</v>
      </c>
      <c r="H179" s="43"/>
      <c r="I179" s="43">
        <v>8</v>
      </c>
      <c r="J179" s="43"/>
      <c r="K179" s="43">
        <v>10</v>
      </c>
      <c r="L179" s="43"/>
      <c r="M179" s="43">
        <v>48</v>
      </c>
      <c r="N179" s="43"/>
      <c r="O179" s="43"/>
      <c r="P179" s="43">
        <v>73</v>
      </c>
      <c r="Q179" s="43"/>
      <c r="R179" s="43"/>
      <c r="S179" s="43"/>
      <c r="T179" s="21">
        <v>124</v>
      </c>
      <c r="U179" s="43"/>
      <c r="V179" s="43"/>
      <c r="W179" s="43">
        <v>2</v>
      </c>
      <c r="X179" s="43">
        <v>29</v>
      </c>
      <c r="Y179" s="43"/>
      <c r="Z179" s="43"/>
      <c r="AA179" s="43">
        <v>10</v>
      </c>
      <c r="AB179" s="43">
        <v>50</v>
      </c>
      <c r="AC179" s="43"/>
      <c r="AD179" s="43"/>
      <c r="AE179" s="19">
        <v>6</v>
      </c>
      <c r="AF179" s="21">
        <v>8</v>
      </c>
      <c r="AG179" s="43"/>
      <c r="AH179" s="43"/>
      <c r="AI179" s="43"/>
      <c r="AJ179" s="43">
        <v>1</v>
      </c>
      <c r="AK179" s="43"/>
      <c r="AL179" s="43"/>
      <c r="AM179" s="43">
        <v>1</v>
      </c>
      <c r="AN179" s="43">
        <v>2</v>
      </c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4">
        <f t="shared" si="36"/>
        <v>19</v>
      </c>
      <c r="BD179" s="44">
        <f t="shared" si="37"/>
        <v>354</v>
      </c>
      <c r="BE179" s="44">
        <f t="shared" si="38"/>
        <v>0</v>
      </c>
      <c r="BF179" s="44">
        <f t="shared" si="39"/>
        <v>0</v>
      </c>
      <c r="BG179" s="44">
        <f t="shared" si="40"/>
        <v>19</v>
      </c>
      <c r="BH179" s="44">
        <f t="shared" si="41"/>
        <v>354</v>
      </c>
      <c r="BI179" s="44">
        <f t="shared" si="42"/>
        <v>28</v>
      </c>
      <c r="BJ179" s="31"/>
    </row>
    <row r="180" spans="1:62" s="3" customFormat="1" ht="12.75">
      <c r="A180" s="42"/>
      <c r="B180" s="43"/>
      <c r="C180" s="43">
        <v>29</v>
      </c>
      <c r="D180" s="57" t="s">
        <v>145</v>
      </c>
      <c r="E180" s="62" t="s">
        <v>34</v>
      </c>
      <c r="F180" s="24"/>
      <c r="G180" s="42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>
        <v>1</v>
      </c>
      <c r="V180" s="43">
        <v>4</v>
      </c>
      <c r="W180" s="43"/>
      <c r="X180" s="43"/>
      <c r="Y180" s="43">
        <v>1</v>
      </c>
      <c r="Z180" s="43">
        <v>4</v>
      </c>
      <c r="AA180" s="43"/>
      <c r="AB180" s="43"/>
      <c r="AC180" s="43">
        <v>4</v>
      </c>
      <c r="AD180" s="43">
        <v>1</v>
      </c>
      <c r="AE180" s="19"/>
      <c r="AF180" s="43"/>
      <c r="AG180" s="43">
        <v>2</v>
      </c>
      <c r="AH180" s="43">
        <v>3</v>
      </c>
      <c r="AI180" s="43"/>
      <c r="AJ180" s="43"/>
      <c r="AK180" s="43">
        <v>2</v>
      </c>
      <c r="AL180" s="43">
        <v>1</v>
      </c>
      <c r="AM180" s="43"/>
      <c r="AN180" s="43"/>
      <c r="AO180" s="43"/>
      <c r="AP180" s="43"/>
      <c r="AQ180" s="43"/>
      <c r="AR180" s="43"/>
      <c r="AS180" s="43"/>
      <c r="AT180" s="43">
        <v>1</v>
      </c>
      <c r="AU180" s="43"/>
      <c r="AV180" s="43"/>
      <c r="AW180" s="43"/>
      <c r="AX180" s="43"/>
      <c r="AY180" s="43"/>
      <c r="AZ180" s="43"/>
      <c r="BA180" s="43"/>
      <c r="BB180" s="43"/>
      <c r="BC180" s="44">
        <f t="shared" si="36"/>
        <v>0</v>
      </c>
      <c r="BD180" s="44">
        <f t="shared" si="37"/>
        <v>0</v>
      </c>
      <c r="BE180" s="44">
        <f t="shared" si="38"/>
        <v>10</v>
      </c>
      <c r="BF180" s="44">
        <f t="shared" si="39"/>
        <v>14</v>
      </c>
      <c r="BG180" s="44">
        <f t="shared" si="40"/>
        <v>10</v>
      </c>
      <c r="BH180" s="44">
        <f t="shared" si="41"/>
        <v>14</v>
      </c>
      <c r="BI180" s="44">
        <f t="shared" si="42"/>
        <v>29</v>
      </c>
      <c r="BJ180" s="31"/>
    </row>
    <row r="181" spans="1:62" s="3" customFormat="1" ht="12.75">
      <c r="A181" s="42"/>
      <c r="B181" s="43"/>
      <c r="C181" s="43">
        <v>30</v>
      </c>
      <c r="D181" s="57" t="s">
        <v>145</v>
      </c>
      <c r="E181" s="62" t="s">
        <v>46</v>
      </c>
      <c r="F181" s="24"/>
      <c r="G181" s="42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>
        <v>1</v>
      </c>
      <c r="AD181" s="43"/>
      <c r="AE181" s="19"/>
      <c r="AF181" s="43"/>
      <c r="AG181" s="43">
        <v>2</v>
      </c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4">
        <f t="shared" si="36"/>
        <v>0</v>
      </c>
      <c r="BD181" s="44">
        <f t="shared" si="37"/>
        <v>0</v>
      </c>
      <c r="BE181" s="44">
        <f t="shared" si="38"/>
        <v>3</v>
      </c>
      <c r="BF181" s="44">
        <f t="shared" si="39"/>
        <v>0</v>
      </c>
      <c r="BG181" s="44">
        <f t="shared" si="40"/>
        <v>3</v>
      </c>
      <c r="BH181" s="44">
        <f t="shared" si="41"/>
        <v>0</v>
      </c>
      <c r="BI181" s="44">
        <f t="shared" si="42"/>
        <v>30</v>
      </c>
      <c r="BJ181" s="31"/>
    </row>
    <row r="182" spans="1:62" s="3" customFormat="1" ht="12.75">
      <c r="A182" s="42"/>
      <c r="B182" s="43"/>
      <c r="C182" s="43">
        <v>31</v>
      </c>
      <c r="D182" s="57" t="s">
        <v>145</v>
      </c>
      <c r="E182" s="62" t="s">
        <v>35</v>
      </c>
      <c r="F182" s="24"/>
      <c r="G182" s="42"/>
      <c r="H182" s="43"/>
      <c r="I182" s="43"/>
      <c r="J182" s="43"/>
      <c r="K182" s="43"/>
      <c r="L182" s="43"/>
      <c r="M182" s="43"/>
      <c r="N182" s="43">
        <v>2</v>
      </c>
      <c r="O182" s="43"/>
      <c r="P182" s="43"/>
      <c r="Q182" s="43"/>
      <c r="R182" s="43">
        <v>1</v>
      </c>
      <c r="S182" s="43"/>
      <c r="T182" s="43"/>
      <c r="U182" s="43"/>
      <c r="V182" s="43">
        <v>6</v>
      </c>
      <c r="W182" s="43"/>
      <c r="X182" s="43"/>
      <c r="Y182" s="43"/>
      <c r="Z182" s="43">
        <v>1</v>
      </c>
      <c r="AA182" s="43"/>
      <c r="AB182" s="43"/>
      <c r="AC182" s="43"/>
      <c r="AD182" s="43">
        <v>5</v>
      </c>
      <c r="AE182" s="19"/>
      <c r="AF182" s="43"/>
      <c r="AG182" s="43"/>
      <c r="AH182" s="43">
        <v>1</v>
      </c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4">
        <f t="shared" si="36"/>
        <v>0</v>
      </c>
      <c r="BD182" s="44">
        <f t="shared" si="37"/>
        <v>0</v>
      </c>
      <c r="BE182" s="44">
        <f t="shared" si="38"/>
        <v>0</v>
      </c>
      <c r="BF182" s="44">
        <f t="shared" si="39"/>
        <v>16</v>
      </c>
      <c r="BG182" s="44">
        <f t="shared" si="40"/>
        <v>0</v>
      </c>
      <c r="BH182" s="44">
        <f t="shared" si="41"/>
        <v>16</v>
      </c>
      <c r="BI182" s="44">
        <f t="shared" si="42"/>
        <v>31</v>
      </c>
      <c r="BJ182" s="31"/>
    </row>
    <row r="183" spans="1:62" s="3" customFormat="1" ht="12.75">
      <c r="A183" s="42"/>
      <c r="B183" s="43"/>
      <c r="C183" s="43">
        <v>32</v>
      </c>
      <c r="D183" s="57" t="s">
        <v>146</v>
      </c>
      <c r="E183" s="62" t="s">
        <v>34</v>
      </c>
      <c r="F183" s="24"/>
      <c r="G183" s="42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>
        <v>1</v>
      </c>
      <c r="AD183" s="43">
        <v>2</v>
      </c>
      <c r="AE183" s="19"/>
      <c r="AF183" s="43"/>
      <c r="AG183" s="43"/>
      <c r="AH183" s="43">
        <v>1</v>
      </c>
      <c r="AI183" s="43"/>
      <c r="AJ183" s="43"/>
      <c r="AK183" s="43">
        <v>2</v>
      </c>
      <c r="AL183" s="43">
        <v>2</v>
      </c>
      <c r="AM183" s="43"/>
      <c r="AN183" s="43"/>
      <c r="AO183" s="43">
        <v>1</v>
      </c>
      <c r="AP183" s="43">
        <v>1</v>
      </c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4">
        <f t="shared" si="36"/>
        <v>0</v>
      </c>
      <c r="BD183" s="44">
        <f t="shared" si="37"/>
        <v>0</v>
      </c>
      <c r="BE183" s="44">
        <f t="shared" si="38"/>
        <v>4</v>
      </c>
      <c r="BF183" s="44">
        <f t="shared" si="39"/>
        <v>6</v>
      </c>
      <c r="BG183" s="44">
        <f t="shared" si="40"/>
        <v>4</v>
      </c>
      <c r="BH183" s="44">
        <f t="shared" si="41"/>
        <v>6</v>
      </c>
      <c r="BI183" s="44">
        <f t="shared" si="42"/>
        <v>32</v>
      </c>
      <c r="BJ183" s="31"/>
    </row>
    <row r="184" spans="1:62" s="3" customFormat="1" ht="12.75">
      <c r="A184" s="42"/>
      <c r="B184" s="43"/>
      <c r="C184" s="43">
        <v>33</v>
      </c>
      <c r="D184" s="57" t="s">
        <v>147</v>
      </c>
      <c r="E184" s="62" t="s">
        <v>34</v>
      </c>
      <c r="F184" s="24"/>
      <c r="G184" s="42"/>
      <c r="H184" s="43"/>
      <c r="I184" s="43"/>
      <c r="J184" s="43"/>
      <c r="K184" s="43"/>
      <c r="L184" s="43"/>
      <c r="M184" s="43"/>
      <c r="N184" s="43">
        <v>2</v>
      </c>
      <c r="O184" s="43"/>
      <c r="P184" s="43"/>
      <c r="Q184" s="43"/>
      <c r="R184" s="43">
        <v>5</v>
      </c>
      <c r="S184" s="43"/>
      <c r="T184" s="43"/>
      <c r="U184" s="43"/>
      <c r="V184" s="43">
        <v>50</v>
      </c>
      <c r="W184" s="43"/>
      <c r="X184" s="43"/>
      <c r="Y184" s="43">
        <v>4</v>
      </c>
      <c r="Z184" s="43">
        <v>23</v>
      </c>
      <c r="AA184" s="43"/>
      <c r="AB184" s="43"/>
      <c r="AC184" s="43">
        <v>14</v>
      </c>
      <c r="AD184" s="43">
        <v>150</v>
      </c>
      <c r="AE184" s="19"/>
      <c r="AF184" s="43"/>
      <c r="AG184" s="43">
        <v>37</v>
      </c>
      <c r="AH184" s="43">
        <v>36</v>
      </c>
      <c r="AI184" s="43"/>
      <c r="AJ184" s="43"/>
      <c r="AK184" s="43">
        <v>34</v>
      </c>
      <c r="AL184" s="43">
        <v>49</v>
      </c>
      <c r="AM184" s="43"/>
      <c r="AN184" s="43"/>
      <c r="AO184" s="43">
        <v>11</v>
      </c>
      <c r="AP184" s="43">
        <v>19</v>
      </c>
      <c r="AQ184" s="43"/>
      <c r="AR184" s="43"/>
      <c r="AS184" s="43">
        <v>7</v>
      </c>
      <c r="AT184" s="43">
        <v>3</v>
      </c>
      <c r="AU184" s="43"/>
      <c r="AV184" s="43"/>
      <c r="AW184" s="43">
        <v>6</v>
      </c>
      <c r="AX184" s="43">
        <v>5</v>
      </c>
      <c r="AY184" s="43"/>
      <c r="AZ184" s="43"/>
      <c r="BA184" s="43"/>
      <c r="BB184" s="43">
        <v>1</v>
      </c>
      <c r="BC184" s="44">
        <f t="shared" si="36"/>
        <v>0</v>
      </c>
      <c r="BD184" s="44">
        <f t="shared" si="37"/>
        <v>0</v>
      </c>
      <c r="BE184" s="44">
        <f t="shared" si="38"/>
        <v>113</v>
      </c>
      <c r="BF184" s="44">
        <f t="shared" si="39"/>
        <v>343</v>
      </c>
      <c r="BG184" s="44">
        <f t="shared" si="40"/>
        <v>113</v>
      </c>
      <c r="BH184" s="44">
        <f t="shared" si="41"/>
        <v>343</v>
      </c>
      <c r="BI184" s="44">
        <f t="shared" si="42"/>
        <v>33</v>
      </c>
      <c r="BJ184" s="31"/>
    </row>
    <row r="185" spans="1:62" s="3" customFormat="1" ht="12.75">
      <c r="A185" s="42"/>
      <c r="B185" s="43"/>
      <c r="C185" s="43">
        <v>34</v>
      </c>
      <c r="D185" s="57" t="s">
        <v>147</v>
      </c>
      <c r="E185" s="62" t="s">
        <v>35</v>
      </c>
      <c r="F185" s="24"/>
      <c r="G185" s="42"/>
      <c r="H185" s="43"/>
      <c r="I185" s="43"/>
      <c r="J185" s="43"/>
      <c r="K185" s="43"/>
      <c r="L185" s="43">
        <v>3</v>
      </c>
      <c r="M185" s="43"/>
      <c r="N185" s="43">
        <v>4</v>
      </c>
      <c r="O185" s="43"/>
      <c r="P185" s="43"/>
      <c r="Q185" s="43"/>
      <c r="R185" s="43">
        <v>5</v>
      </c>
      <c r="S185" s="43"/>
      <c r="T185" s="43"/>
      <c r="U185" s="43">
        <v>1</v>
      </c>
      <c r="V185" s="43">
        <v>15</v>
      </c>
      <c r="W185" s="43"/>
      <c r="X185" s="43"/>
      <c r="Y185" s="43">
        <v>1</v>
      </c>
      <c r="Z185" s="43">
        <v>5</v>
      </c>
      <c r="AA185" s="43"/>
      <c r="AB185" s="43"/>
      <c r="AC185" s="43"/>
      <c r="AD185" s="43">
        <v>22</v>
      </c>
      <c r="AE185" s="19"/>
      <c r="AF185" s="43"/>
      <c r="AG185" s="43">
        <v>4</v>
      </c>
      <c r="AH185" s="43">
        <v>7</v>
      </c>
      <c r="AI185" s="43"/>
      <c r="AJ185" s="43"/>
      <c r="AK185" s="43"/>
      <c r="AL185" s="43">
        <v>2</v>
      </c>
      <c r="AM185" s="43"/>
      <c r="AN185" s="43"/>
      <c r="AO185" s="43">
        <v>1</v>
      </c>
      <c r="AP185" s="43">
        <v>2</v>
      </c>
      <c r="AQ185" s="43"/>
      <c r="AR185" s="43"/>
      <c r="AS185" s="43">
        <v>1</v>
      </c>
      <c r="AT185" s="43"/>
      <c r="AU185" s="43"/>
      <c r="AV185" s="43"/>
      <c r="AW185" s="43"/>
      <c r="AX185" s="43"/>
      <c r="AY185" s="43"/>
      <c r="AZ185" s="43"/>
      <c r="BA185" s="43"/>
      <c r="BB185" s="43"/>
      <c r="BC185" s="44">
        <f t="shared" si="36"/>
        <v>0</v>
      </c>
      <c r="BD185" s="44">
        <f t="shared" si="37"/>
        <v>0</v>
      </c>
      <c r="BE185" s="44">
        <f t="shared" si="38"/>
        <v>8</v>
      </c>
      <c r="BF185" s="44">
        <f t="shared" si="39"/>
        <v>65</v>
      </c>
      <c r="BG185" s="44">
        <f t="shared" si="40"/>
        <v>8</v>
      </c>
      <c r="BH185" s="44">
        <f t="shared" si="41"/>
        <v>65</v>
      </c>
      <c r="BI185" s="44">
        <f t="shared" si="42"/>
        <v>34</v>
      </c>
      <c r="BJ185" s="31"/>
    </row>
    <row r="186" spans="1:62" s="3" customFormat="1" ht="12.75">
      <c r="A186" s="42"/>
      <c r="B186" s="43" t="s">
        <v>58</v>
      </c>
      <c r="C186" s="43"/>
      <c r="D186" s="57" t="s">
        <v>148</v>
      </c>
      <c r="E186" s="58"/>
      <c r="F186" s="18"/>
      <c r="G186" s="42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19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4">
        <f t="shared" si="36"/>
        <v>0</v>
      </c>
      <c r="BD186" s="44">
        <f t="shared" si="37"/>
        <v>0</v>
      </c>
      <c r="BE186" s="44">
        <f t="shared" si="38"/>
        <v>0</v>
      </c>
      <c r="BF186" s="44">
        <f t="shared" si="39"/>
        <v>0</v>
      </c>
      <c r="BG186" s="44">
        <f t="shared" si="40"/>
        <v>0</v>
      </c>
      <c r="BH186" s="44">
        <f t="shared" si="41"/>
        <v>0</v>
      </c>
      <c r="BI186" s="44">
        <f t="shared" si="42"/>
        <v>0</v>
      </c>
      <c r="BJ186" s="31"/>
    </row>
    <row r="187" spans="1:62" s="3" customFormat="1" ht="12.75">
      <c r="A187" s="42"/>
      <c r="B187" s="43"/>
      <c r="C187" s="43">
        <v>35</v>
      </c>
      <c r="D187" s="57" t="s">
        <v>149</v>
      </c>
      <c r="E187" s="58" t="s">
        <v>34</v>
      </c>
      <c r="F187" s="18"/>
      <c r="G187" s="42"/>
      <c r="H187" s="43"/>
      <c r="I187" s="43"/>
      <c r="J187" s="43"/>
      <c r="K187" s="43"/>
      <c r="L187" s="43"/>
      <c r="M187" s="43"/>
      <c r="N187" s="43"/>
      <c r="O187" s="43"/>
      <c r="P187" s="43">
        <v>1</v>
      </c>
      <c r="Q187" s="43"/>
      <c r="R187" s="43"/>
      <c r="S187" s="43"/>
      <c r="T187" s="43">
        <v>5</v>
      </c>
      <c r="U187" s="43"/>
      <c r="V187" s="43"/>
      <c r="W187" s="43">
        <v>1</v>
      </c>
      <c r="X187" s="43"/>
      <c r="Y187" s="43"/>
      <c r="Z187" s="43"/>
      <c r="AA187" s="43">
        <v>4</v>
      </c>
      <c r="AB187" s="43"/>
      <c r="AC187" s="43"/>
      <c r="AD187" s="43">
        <v>1</v>
      </c>
      <c r="AE187" s="19">
        <v>11</v>
      </c>
      <c r="AF187" s="43">
        <v>2</v>
      </c>
      <c r="AG187" s="43"/>
      <c r="AH187" s="43"/>
      <c r="AI187" s="43">
        <v>3</v>
      </c>
      <c r="AJ187" s="43">
        <v>1</v>
      </c>
      <c r="AK187" s="43"/>
      <c r="AL187" s="43"/>
      <c r="AM187" s="43">
        <v>6</v>
      </c>
      <c r="AN187" s="43"/>
      <c r="AO187" s="43"/>
      <c r="AP187" s="43"/>
      <c r="AQ187" s="43">
        <v>3</v>
      </c>
      <c r="AR187" s="43"/>
      <c r="AS187" s="43"/>
      <c r="AT187" s="43"/>
      <c r="AU187" s="43">
        <v>4</v>
      </c>
      <c r="AV187" s="43"/>
      <c r="AW187" s="43"/>
      <c r="AX187" s="43"/>
      <c r="AY187" s="43"/>
      <c r="AZ187" s="43"/>
      <c r="BA187" s="43"/>
      <c r="BB187" s="43"/>
      <c r="BC187" s="44">
        <f t="shared" si="36"/>
        <v>32</v>
      </c>
      <c r="BD187" s="44">
        <f t="shared" si="37"/>
        <v>9</v>
      </c>
      <c r="BE187" s="44">
        <f t="shared" si="38"/>
        <v>0</v>
      </c>
      <c r="BF187" s="44">
        <f t="shared" si="39"/>
        <v>1</v>
      </c>
      <c r="BG187" s="44">
        <f t="shared" si="40"/>
        <v>32</v>
      </c>
      <c r="BH187" s="44">
        <f t="shared" si="41"/>
        <v>10</v>
      </c>
      <c r="BI187" s="44">
        <f t="shared" si="42"/>
        <v>35</v>
      </c>
      <c r="BJ187" s="31"/>
    </row>
    <row r="188" spans="1:62" s="3" customFormat="1" ht="12.75">
      <c r="A188" s="42"/>
      <c r="B188" s="43"/>
      <c r="C188" s="43">
        <v>36</v>
      </c>
      <c r="D188" s="57" t="s">
        <v>149</v>
      </c>
      <c r="E188" s="58" t="s">
        <v>35</v>
      </c>
      <c r="F188" s="18"/>
      <c r="G188" s="42"/>
      <c r="H188" s="43"/>
      <c r="I188" s="43"/>
      <c r="J188" s="43"/>
      <c r="K188" s="43"/>
      <c r="L188" s="43"/>
      <c r="M188" s="43">
        <v>1</v>
      </c>
      <c r="N188" s="43"/>
      <c r="O188" s="43"/>
      <c r="P188" s="43">
        <v>1</v>
      </c>
      <c r="Q188" s="43"/>
      <c r="R188" s="43"/>
      <c r="S188" s="43"/>
      <c r="T188" s="43">
        <v>4</v>
      </c>
      <c r="U188" s="43"/>
      <c r="V188" s="43"/>
      <c r="W188" s="43"/>
      <c r="X188" s="43"/>
      <c r="Y188" s="43"/>
      <c r="Z188" s="43"/>
      <c r="AA188" s="43"/>
      <c r="AB188" s="43">
        <v>3</v>
      </c>
      <c r="AC188" s="43"/>
      <c r="AD188" s="43"/>
      <c r="AE188" s="19"/>
      <c r="AF188" s="43">
        <v>1</v>
      </c>
      <c r="AG188" s="43"/>
      <c r="AH188" s="43"/>
      <c r="AI188" s="43"/>
      <c r="AJ188" s="43"/>
      <c r="AK188" s="43"/>
      <c r="AL188" s="43"/>
      <c r="AM188" s="43">
        <v>1</v>
      </c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4">
        <f t="shared" si="36"/>
        <v>1</v>
      </c>
      <c r="BD188" s="44">
        <f t="shared" si="37"/>
        <v>10</v>
      </c>
      <c r="BE188" s="44">
        <f t="shared" si="38"/>
        <v>0</v>
      </c>
      <c r="BF188" s="44">
        <f t="shared" si="39"/>
        <v>0</v>
      </c>
      <c r="BG188" s="44">
        <f t="shared" si="40"/>
        <v>1</v>
      </c>
      <c r="BH188" s="44">
        <f t="shared" si="41"/>
        <v>10</v>
      </c>
      <c r="BI188" s="44">
        <f t="shared" si="42"/>
        <v>36</v>
      </c>
      <c r="BJ188" s="31"/>
    </row>
    <row r="189" spans="1:62" s="3" customFormat="1" ht="12.75">
      <c r="A189" s="42"/>
      <c r="B189" s="43"/>
      <c r="C189" s="43">
        <v>37</v>
      </c>
      <c r="D189" s="57" t="s">
        <v>150</v>
      </c>
      <c r="E189" s="58" t="s">
        <v>34</v>
      </c>
      <c r="F189" s="18"/>
      <c r="G189" s="42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>
        <v>1</v>
      </c>
      <c r="U189" s="43">
        <v>1</v>
      </c>
      <c r="V189" s="43"/>
      <c r="W189" s="43"/>
      <c r="X189" s="43">
        <v>2</v>
      </c>
      <c r="Y189" s="43">
        <v>3</v>
      </c>
      <c r="Z189" s="43"/>
      <c r="AA189" s="43">
        <v>18</v>
      </c>
      <c r="AB189" s="43">
        <v>1</v>
      </c>
      <c r="AC189" s="43">
        <v>6</v>
      </c>
      <c r="AD189" s="43"/>
      <c r="AE189" s="19">
        <v>28</v>
      </c>
      <c r="AF189" s="43"/>
      <c r="AG189" s="43">
        <v>10</v>
      </c>
      <c r="AH189" s="43">
        <v>1</v>
      </c>
      <c r="AI189" s="43">
        <v>10</v>
      </c>
      <c r="AJ189" s="43">
        <v>1</v>
      </c>
      <c r="AK189" s="43">
        <v>7</v>
      </c>
      <c r="AL189" s="43">
        <v>1</v>
      </c>
      <c r="AM189" s="43">
        <v>1</v>
      </c>
      <c r="AN189" s="43"/>
      <c r="AO189" s="43">
        <v>4</v>
      </c>
      <c r="AP189" s="43"/>
      <c r="AQ189" s="43">
        <v>5</v>
      </c>
      <c r="AR189" s="43"/>
      <c r="AS189" s="43">
        <v>1</v>
      </c>
      <c r="AT189" s="43">
        <v>1</v>
      </c>
      <c r="AU189" s="43">
        <v>3</v>
      </c>
      <c r="AV189" s="43"/>
      <c r="AW189" s="43"/>
      <c r="AX189" s="43"/>
      <c r="AY189" s="43"/>
      <c r="AZ189" s="43"/>
      <c r="BA189" s="43"/>
      <c r="BB189" s="43"/>
      <c r="BC189" s="44">
        <f t="shared" si="36"/>
        <v>65</v>
      </c>
      <c r="BD189" s="44">
        <f t="shared" si="37"/>
        <v>5</v>
      </c>
      <c r="BE189" s="44">
        <f t="shared" si="38"/>
        <v>32</v>
      </c>
      <c r="BF189" s="44">
        <f t="shared" si="39"/>
        <v>3</v>
      </c>
      <c r="BG189" s="44">
        <f t="shared" si="40"/>
        <v>97</v>
      </c>
      <c r="BH189" s="44">
        <f t="shared" si="41"/>
        <v>8</v>
      </c>
      <c r="BI189" s="44">
        <f t="shared" si="42"/>
        <v>37</v>
      </c>
      <c r="BJ189" s="31"/>
    </row>
    <row r="190" spans="1:62" s="3" customFormat="1" ht="12.75">
      <c r="A190" s="42"/>
      <c r="B190" s="43"/>
      <c r="C190" s="43">
        <v>38</v>
      </c>
      <c r="D190" s="57" t="s">
        <v>150</v>
      </c>
      <c r="E190" s="58" t="s">
        <v>35</v>
      </c>
      <c r="F190" s="18"/>
      <c r="G190" s="42"/>
      <c r="H190" s="43"/>
      <c r="I190" s="43">
        <v>1</v>
      </c>
      <c r="J190" s="43">
        <v>1</v>
      </c>
      <c r="K190" s="43">
        <v>2</v>
      </c>
      <c r="L190" s="43"/>
      <c r="M190" s="43">
        <v>2</v>
      </c>
      <c r="N190" s="43">
        <v>6</v>
      </c>
      <c r="O190" s="43"/>
      <c r="P190" s="43">
        <v>2</v>
      </c>
      <c r="Q190" s="43"/>
      <c r="R190" s="43">
        <v>9</v>
      </c>
      <c r="S190" s="43">
        <v>1</v>
      </c>
      <c r="T190" s="43">
        <v>10</v>
      </c>
      <c r="U190" s="43">
        <v>1</v>
      </c>
      <c r="V190" s="43">
        <v>20</v>
      </c>
      <c r="W190" s="43">
        <v>1</v>
      </c>
      <c r="X190" s="43">
        <v>5</v>
      </c>
      <c r="Y190" s="43"/>
      <c r="Z190" s="43">
        <v>3</v>
      </c>
      <c r="AA190" s="43">
        <v>11</v>
      </c>
      <c r="AB190" s="43">
        <v>7</v>
      </c>
      <c r="AC190" s="43"/>
      <c r="AD190" s="43">
        <v>9</v>
      </c>
      <c r="AE190" s="19">
        <v>9</v>
      </c>
      <c r="AF190" s="21">
        <v>1</v>
      </c>
      <c r="AG190" s="21">
        <v>2</v>
      </c>
      <c r="AH190" s="21">
        <v>3</v>
      </c>
      <c r="AI190" s="21">
        <v>2</v>
      </c>
      <c r="AJ190" s="43"/>
      <c r="AK190" s="43">
        <v>1</v>
      </c>
      <c r="AL190" s="43">
        <v>1</v>
      </c>
      <c r="AM190" s="43"/>
      <c r="AN190" s="43">
        <v>1</v>
      </c>
      <c r="AO190" s="43"/>
      <c r="AP190" s="43"/>
      <c r="AQ190" s="43"/>
      <c r="AR190" s="43"/>
      <c r="AS190" s="43"/>
      <c r="AT190" s="43"/>
      <c r="AU190" s="43"/>
      <c r="AV190" s="43"/>
      <c r="AW190" s="43">
        <v>1</v>
      </c>
      <c r="AX190" s="43"/>
      <c r="AY190" s="43"/>
      <c r="AZ190" s="43"/>
      <c r="BA190" s="43"/>
      <c r="BB190" s="43"/>
      <c r="BC190" s="44">
        <f>AY190+AU190+AQ190+AM190+AI190+AE190+AA190+W190+S190+O190</f>
        <v>24</v>
      </c>
      <c r="BD190" s="44">
        <f>AZ190+AV190+AR190+AN190+AJ190+AF190+AB190+X190+T190+P190+M190+K190+I190+G190</f>
        <v>31</v>
      </c>
      <c r="BE190" s="44">
        <f>BA190+AW190+AS190+AO190+AK190+AG190+AC190+Y190+U190+Q190</f>
        <v>5</v>
      </c>
      <c r="BF190" s="44">
        <f>BB190+AX190+AT190+AP190+AL190+AH190+AD190+Z190+V190+R190+N190+L190+J190+H190</f>
        <v>52</v>
      </c>
      <c r="BG190" s="44">
        <f>BC190+BE190</f>
        <v>29</v>
      </c>
      <c r="BH190" s="44">
        <f>BD190+BF190</f>
        <v>83</v>
      </c>
      <c r="BI190" s="44">
        <f t="shared" si="42"/>
        <v>38</v>
      </c>
      <c r="BJ190" s="31"/>
    </row>
    <row r="191" spans="1:62" s="3" customFormat="1" ht="12.75">
      <c r="A191" s="42"/>
      <c r="B191" s="43"/>
      <c r="C191" s="43">
        <v>39</v>
      </c>
      <c r="D191" s="57" t="s">
        <v>151</v>
      </c>
      <c r="E191" s="58" t="s">
        <v>34</v>
      </c>
      <c r="F191" s="18"/>
      <c r="G191" s="42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>
        <v>1</v>
      </c>
      <c r="AB191" s="43">
        <v>1</v>
      </c>
      <c r="AC191" s="43"/>
      <c r="AD191" s="43"/>
      <c r="AE191" s="19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>
        <v>1</v>
      </c>
      <c r="AX191" s="43"/>
      <c r="AY191" s="43"/>
      <c r="AZ191" s="43"/>
      <c r="BA191" s="43"/>
      <c r="BB191" s="43"/>
      <c r="BC191" s="44">
        <f>AY191+AU191+AQ191+AM191+AI191+AE191+AA191+W191+S191+O191</f>
        <v>1</v>
      </c>
      <c r="BD191" s="44">
        <f>AZ191+AV191+AR191+AN191+AJ191+AF191+AB191+X191+T191+P191+M191+K191+I191+G191</f>
        <v>1</v>
      </c>
      <c r="BE191" s="44">
        <f>BA191+AW191+AS191+AO191+AK191+AG191+AC191+Y191+U191+Q191</f>
        <v>1</v>
      </c>
      <c r="BF191" s="44">
        <f>BB191+AX191+AT191+AP191+AL191+AH191+AD191+Z191+V191+R191+N191+L191+J191+H191</f>
        <v>0</v>
      </c>
      <c r="BG191" s="44">
        <f>BC191+BE191</f>
        <v>2</v>
      </c>
      <c r="BH191" s="44">
        <f>BD191+BF191</f>
        <v>1</v>
      </c>
      <c r="BI191" s="44">
        <f t="shared" si="42"/>
        <v>39</v>
      </c>
      <c r="BJ191" s="31"/>
    </row>
    <row r="192" spans="1:62" s="3" customFormat="1" ht="12.75">
      <c r="A192" s="42"/>
      <c r="B192" s="43"/>
      <c r="C192" s="43">
        <v>40</v>
      </c>
      <c r="D192" s="57" t="s">
        <v>152</v>
      </c>
      <c r="E192" s="58" t="s">
        <v>34</v>
      </c>
      <c r="F192" s="18"/>
      <c r="G192" s="42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19"/>
      <c r="AF192" s="43"/>
      <c r="AG192" s="43">
        <v>2</v>
      </c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4">
        <f t="shared" si="36"/>
        <v>0</v>
      </c>
      <c r="BD192" s="44">
        <f t="shared" si="37"/>
        <v>0</v>
      </c>
      <c r="BE192" s="44">
        <f t="shared" si="38"/>
        <v>2</v>
      </c>
      <c r="BF192" s="44">
        <f t="shared" si="39"/>
        <v>0</v>
      </c>
      <c r="BG192" s="44">
        <f t="shared" si="40"/>
        <v>2</v>
      </c>
      <c r="BH192" s="44">
        <f t="shared" si="41"/>
        <v>0</v>
      </c>
      <c r="BI192" s="44">
        <f t="shared" si="42"/>
        <v>40</v>
      </c>
      <c r="BJ192" s="31"/>
    </row>
    <row r="193" spans="1:62" s="3" customFormat="1" ht="12.75">
      <c r="A193" s="42"/>
      <c r="B193" s="43"/>
      <c r="C193" s="43">
        <v>41</v>
      </c>
      <c r="D193" s="57" t="s">
        <v>153</v>
      </c>
      <c r="E193" s="58" t="s">
        <v>34</v>
      </c>
      <c r="F193" s="18"/>
      <c r="G193" s="42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19"/>
      <c r="AF193" s="43"/>
      <c r="AG193" s="43">
        <v>3</v>
      </c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4">
        <f t="shared" si="36"/>
        <v>0</v>
      </c>
      <c r="BD193" s="44">
        <f t="shared" si="37"/>
        <v>0</v>
      </c>
      <c r="BE193" s="44">
        <f t="shared" si="38"/>
        <v>3</v>
      </c>
      <c r="BF193" s="44">
        <f t="shared" si="39"/>
        <v>0</v>
      </c>
      <c r="BG193" s="44">
        <f t="shared" si="40"/>
        <v>3</v>
      </c>
      <c r="BH193" s="44">
        <f t="shared" si="41"/>
        <v>0</v>
      </c>
      <c r="BI193" s="44">
        <f t="shared" si="42"/>
        <v>41</v>
      </c>
      <c r="BJ193" s="31"/>
    </row>
    <row r="194" spans="1:62" s="3" customFormat="1" ht="12.75">
      <c r="A194" s="42"/>
      <c r="B194" s="43"/>
      <c r="C194" s="43">
        <v>42</v>
      </c>
      <c r="D194" s="57" t="s">
        <v>154</v>
      </c>
      <c r="E194" s="58" t="s">
        <v>34</v>
      </c>
      <c r="F194" s="18"/>
      <c r="G194" s="42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>
        <v>1</v>
      </c>
      <c r="AC194" s="43"/>
      <c r="AD194" s="43"/>
      <c r="AE194" s="19">
        <v>1</v>
      </c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4">
        <f t="shared" si="36"/>
        <v>1</v>
      </c>
      <c r="BD194" s="44">
        <f t="shared" si="37"/>
        <v>1</v>
      </c>
      <c r="BE194" s="44">
        <f t="shared" si="38"/>
        <v>0</v>
      </c>
      <c r="BF194" s="44">
        <f t="shared" si="39"/>
        <v>0</v>
      </c>
      <c r="BG194" s="44">
        <f t="shared" si="40"/>
        <v>1</v>
      </c>
      <c r="BH194" s="44">
        <f t="shared" si="41"/>
        <v>1</v>
      </c>
      <c r="BI194" s="44">
        <f t="shared" si="42"/>
        <v>42</v>
      </c>
      <c r="BJ194" s="31"/>
    </row>
    <row r="195" spans="1:62" s="3" customFormat="1" ht="12.75">
      <c r="A195" s="42"/>
      <c r="B195" s="43"/>
      <c r="C195" s="43">
        <v>43</v>
      </c>
      <c r="D195" s="57" t="s">
        <v>154</v>
      </c>
      <c r="E195" s="58" t="s">
        <v>35</v>
      </c>
      <c r="F195" s="18"/>
      <c r="G195" s="42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>
        <v>1</v>
      </c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19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4">
        <f t="shared" si="36"/>
        <v>0</v>
      </c>
      <c r="BD195" s="44">
        <f t="shared" si="37"/>
        <v>1</v>
      </c>
      <c r="BE195" s="44">
        <f t="shared" si="38"/>
        <v>0</v>
      </c>
      <c r="BF195" s="44">
        <f t="shared" si="39"/>
        <v>0</v>
      </c>
      <c r="BG195" s="44">
        <f t="shared" si="40"/>
        <v>0</v>
      </c>
      <c r="BH195" s="44">
        <f t="shared" si="41"/>
        <v>1</v>
      </c>
      <c r="BI195" s="44">
        <f t="shared" si="42"/>
        <v>43</v>
      </c>
      <c r="BJ195" s="31"/>
    </row>
    <row r="196" spans="1:62" s="3" customFormat="1" ht="12.75">
      <c r="A196" s="42" t="s">
        <v>137</v>
      </c>
      <c r="B196" s="43"/>
      <c r="C196" s="43">
        <v>1</v>
      </c>
      <c r="D196" s="57" t="s">
        <v>155</v>
      </c>
      <c r="E196" s="58" t="s">
        <v>34</v>
      </c>
      <c r="F196" s="18"/>
      <c r="G196" s="42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>
        <v>2</v>
      </c>
      <c r="AD196" s="43">
        <v>2</v>
      </c>
      <c r="AE196" s="19"/>
      <c r="AF196" s="43"/>
      <c r="AG196" s="43">
        <v>2</v>
      </c>
      <c r="AH196" s="43">
        <v>1</v>
      </c>
      <c r="AI196" s="43"/>
      <c r="AJ196" s="43"/>
      <c r="AK196" s="43">
        <v>1</v>
      </c>
      <c r="AL196" s="43"/>
      <c r="AM196" s="43"/>
      <c r="AN196" s="43"/>
      <c r="AO196" s="43"/>
      <c r="AP196" s="43">
        <v>1</v>
      </c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4">
        <f t="shared" si="36"/>
        <v>0</v>
      </c>
      <c r="BD196" s="44">
        <f t="shared" si="37"/>
        <v>0</v>
      </c>
      <c r="BE196" s="44">
        <f t="shared" si="38"/>
        <v>5</v>
      </c>
      <c r="BF196" s="44">
        <f t="shared" si="39"/>
        <v>4</v>
      </c>
      <c r="BG196" s="44">
        <f t="shared" si="40"/>
        <v>5</v>
      </c>
      <c r="BH196" s="44">
        <f t="shared" si="41"/>
        <v>4</v>
      </c>
      <c r="BI196" s="44">
        <f t="shared" si="42"/>
        <v>1</v>
      </c>
      <c r="BJ196" s="31">
        <v>320077</v>
      </c>
    </row>
    <row r="197" spans="1:62" s="3" customFormat="1" ht="12.75">
      <c r="A197" s="42"/>
      <c r="B197" s="43"/>
      <c r="C197" s="43">
        <v>2</v>
      </c>
      <c r="D197" s="57" t="s">
        <v>155</v>
      </c>
      <c r="E197" s="58" t="s">
        <v>35</v>
      </c>
      <c r="F197" s="18"/>
      <c r="G197" s="42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>
        <v>1</v>
      </c>
      <c r="W197" s="43"/>
      <c r="X197" s="43"/>
      <c r="Y197" s="43"/>
      <c r="Z197" s="43"/>
      <c r="AA197" s="43"/>
      <c r="AB197" s="43"/>
      <c r="AC197" s="43"/>
      <c r="AD197" s="43">
        <v>1</v>
      </c>
      <c r="AE197" s="19"/>
      <c r="AF197" s="43"/>
      <c r="AG197" s="43">
        <v>1</v>
      </c>
      <c r="AH197" s="43"/>
      <c r="AI197" s="43"/>
      <c r="AJ197" s="43"/>
      <c r="AK197" s="43">
        <v>1</v>
      </c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4">
        <f t="shared" si="36"/>
        <v>0</v>
      </c>
      <c r="BD197" s="44">
        <f t="shared" si="37"/>
        <v>0</v>
      </c>
      <c r="BE197" s="44">
        <f t="shared" si="38"/>
        <v>2</v>
      </c>
      <c r="BF197" s="44">
        <f t="shared" si="39"/>
        <v>2</v>
      </c>
      <c r="BG197" s="44">
        <f t="shared" si="40"/>
        <v>2</v>
      </c>
      <c r="BH197" s="44">
        <f t="shared" si="41"/>
        <v>2</v>
      </c>
      <c r="BI197" s="44">
        <f t="shared" si="42"/>
        <v>2</v>
      </c>
      <c r="BJ197" s="31"/>
    </row>
    <row r="198" spans="1:62" s="3" customFormat="1" ht="12.75">
      <c r="A198" s="42"/>
      <c r="B198" s="43"/>
      <c r="C198" s="43">
        <v>3</v>
      </c>
      <c r="D198" s="57" t="s">
        <v>156</v>
      </c>
      <c r="E198" s="58" t="s">
        <v>34</v>
      </c>
      <c r="F198" s="18"/>
      <c r="G198" s="42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>
        <v>1</v>
      </c>
      <c r="V198" s="43"/>
      <c r="W198" s="43"/>
      <c r="X198" s="43"/>
      <c r="Y198" s="43"/>
      <c r="Z198" s="43"/>
      <c r="AA198" s="43"/>
      <c r="AB198" s="43"/>
      <c r="AC198" s="43">
        <v>2</v>
      </c>
      <c r="AD198" s="43"/>
      <c r="AE198" s="19"/>
      <c r="AF198" s="43"/>
      <c r="AG198" s="43">
        <v>13</v>
      </c>
      <c r="AH198" s="43"/>
      <c r="AI198" s="43">
        <v>1</v>
      </c>
      <c r="AJ198" s="43"/>
      <c r="AK198" s="43">
        <v>14</v>
      </c>
      <c r="AL198" s="43"/>
      <c r="AM198" s="43"/>
      <c r="AN198" s="43"/>
      <c r="AO198" s="43">
        <v>4</v>
      </c>
      <c r="AP198" s="43">
        <v>1</v>
      </c>
      <c r="AQ198" s="43"/>
      <c r="AR198" s="43"/>
      <c r="AS198" s="43">
        <v>3</v>
      </c>
      <c r="AT198" s="43"/>
      <c r="AU198" s="43"/>
      <c r="AV198" s="43"/>
      <c r="AW198" s="43">
        <v>2</v>
      </c>
      <c r="AX198" s="43">
        <v>1</v>
      </c>
      <c r="AY198" s="43"/>
      <c r="AZ198" s="43"/>
      <c r="BA198" s="43"/>
      <c r="BB198" s="43"/>
      <c r="BC198" s="44">
        <f t="shared" si="36"/>
        <v>1</v>
      </c>
      <c r="BD198" s="44">
        <f t="shared" si="37"/>
        <v>0</v>
      </c>
      <c r="BE198" s="44">
        <f t="shared" si="38"/>
        <v>39</v>
      </c>
      <c r="BF198" s="44">
        <f t="shared" si="39"/>
        <v>2</v>
      </c>
      <c r="BG198" s="44">
        <f t="shared" si="40"/>
        <v>40</v>
      </c>
      <c r="BH198" s="44">
        <f t="shared" si="41"/>
        <v>2</v>
      </c>
      <c r="BI198" s="44">
        <f t="shared" si="42"/>
        <v>3</v>
      </c>
      <c r="BJ198" s="31"/>
    </row>
    <row r="199" spans="1:62" s="3" customFormat="1" ht="12.75">
      <c r="A199" s="42"/>
      <c r="B199" s="43"/>
      <c r="C199" s="43">
        <v>4</v>
      </c>
      <c r="D199" s="57" t="s">
        <v>156</v>
      </c>
      <c r="E199" s="58" t="s">
        <v>35</v>
      </c>
      <c r="F199" s="18"/>
      <c r="G199" s="42"/>
      <c r="H199" s="43"/>
      <c r="I199" s="43"/>
      <c r="J199" s="43"/>
      <c r="K199" s="43"/>
      <c r="L199" s="43"/>
      <c r="M199" s="43"/>
      <c r="N199" s="43">
        <v>1</v>
      </c>
      <c r="O199" s="43"/>
      <c r="P199" s="43"/>
      <c r="Q199" s="43"/>
      <c r="R199" s="43">
        <v>4</v>
      </c>
      <c r="S199" s="43"/>
      <c r="T199" s="43"/>
      <c r="U199" s="43">
        <v>1</v>
      </c>
      <c r="V199" s="43">
        <v>9</v>
      </c>
      <c r="W199" s="43"/>
      <c r="X199" s="43"/>
      <c r="Y199" s="43">
        <v>1</v>
      </c>
      <c r="Z199" s="43">
        <v>5</v>
      </c>
      <c r="AA199" s="43"/>
      <c r="AB199" s="43"/>
      <c r="AC199" s="43">
        <v>3</v>
      </c>
      <c r="AD199" s="43">
        <v>2</v>
      </c>
      <c r="AE199" s="19"/>
      <c r="AF199" s="43"/>
      <c r="AG199" s="43">
        <v>10</v>
      </c>
      <c r="AH199" s="43"/>
      <c r="AI199" s="43"/>
      <c r="AJ199" s="43"/>
      <c r="AK199" s="43">
        <v>5</v>
      </c>
      <c r="AL199" s="43">
        <v>1</v>
      </c>
      <c r="AM199" s="43"/>
      <c r="AN199" s="43"/>
      <c r="AO199" s="43">
        <v>1</v>
      </c>
      <c r="AP199" s="43"/>
      <c r="AQ199" s="43"/>
      <c r="AR199" s="43"/>
      <c r="AS199" s="43"/>
      <c r="AT199" s="43"/>
      <c r="AU199" s="43"/>
      <c r="AV199" s="43"/>
      <c r="AW199" s="43">
        <v>1</v>
      </c>
      <c r="AX199" s="43"/>
      <c r="AY199" s="43"/>
      <c r="AZ199" s="43"/>
      <c r="BA199" s="43"/>
      <c r="BB199" s="43"/>
      <c r="BC199" s="44">
        <f t="shared" si="36"/>
        <v>0</v>
      </c>
      <c r="BD199" s="44">
        <f t="shared" si="37"/>
        <v>0</v>
      </c>
      <c r="BE199" s="44">
        <f t="shared" si="38"/>
        <v>22</v>
      </c>
      <c r="BF199" s="44">
        <f t="shared" si="39"/>
        <v>22</v>
      </c>
      <c r="BG199" s="44">
        <f t="shared" si="40"/>
        <v>22</v>
      </c>
      <c r="BH199" s="44">
        <f t="shared" si="41"/>
        <v>22</v>
      </c>
      <c r="BI199" s="44">
        <f t="shared" si="42"/>
        <v>4</v>
      </c>
      <c r="BJ199" s="31"/>
    </row>
    <row r="200" spans="1:62" s="3" customFormat="1" ht="12.75">
      <c r="A200" s="42"/>
      <c r="B200" s="43"/>
      <c r="C200" s="43"/>
      <c r="D200" s="57" t="s">
        <v>157</v>
      </c>
      <c r="E200" s="58" t="s">
        <v>34</v>
      </c>
      <c r="F200" s="18"/>
      <c r="G200" s="42"/>
      <c r="H200" s="43"/>
      <c r="I200" s="43"/>
      <c r="J200" s="43"/>
      <c r="K200" s="43"/>
      <c r="L200" s="43"/>
      <c r="M200" s="43"/>
      <c r="N200" s="43">
        <v>2</v>
      </c>
      <c r="O200" s="43"/>
      <c r="P200" s="43">
        <v>1</v>
      </c>
      <c r="Q200" s="43"/>
      <c r="R200" s="43">
        <v>5</v>
      </c>
      <c r="S200" s="43"/>
      <c r="T200" s="43">
        <v>30</v>
      </c>
      <c r="U200" s="43">
        <v>3</v>
      </c>
      <c r="V200" s="43">
        <v>54</v>
      </c>
      <c r="W200" s="43">
        <v>3</v>
      </c>
      <c r="X200" s="43">
        <v>14</v>
      </c>
      <c r="Y200" s="43">
        <v>8</v>
      </c>
      <c r="Z200" s="43">
        <v>27</v>
      </c>
      <c r="AA200" s="43">
        <v>99</v>
      </c>
      <c r="AB200" s="43">
        <v>64</v>
      </c>
      <c r="AC200" s="43">
        <v>30</v>
      </c>
      <c r="AD200" s="43">
        <v>118</v>
      </c>
      <c r="AE200" s="19">
        <v>221</v>
      </c>
      <c r="AF200" s="21">
        <v>42</v>
      </c>
      <c r="AG200" s="21">
        <v>69</v>
      </c>
      <c r="AH200" s="21">
        <v>92</v>
      </c>
      <c r="AI200" s="21">
        <v>147</v>
      </c>
      <c r="AJ200" s="21">
        <v>15</v>
      </c>
      <c r="AK200" s="21">
        <v>61</v>
      </c>
      <c r="AL200" s="21">
        <v>53</v>
      </c>
      <c r="AM200" s="21">
        <v>75</v>
      </c>
      <c r="AN200" s="21">
        <v>8</v>
      </c>
      <c r="AO200" s="21">
        <v>20</v>
      </c>
      <c r="AP200" s="21">
        <v>22</v>
      </c>
      <c r="AQ200" s="21">
        <v>36</v>
      </c>
      <c r="AR200" s="21">
        <v>4</v>
      </c>
      <c r="AS200" s="21">
        <v>11</v>
      </c>
      <c r="AT200" s="21">
        <v>5</v>
      </c>
      <c r="AU200" s="21">
        <v>48</v>
      </c>
      <c r="AV200" s="21">
        <v>2</v>
      </c>
      <c r="AW200" s="21">
        <v>8</v>
      </c>
      <c r="AX200" s="21">
        <v>6</v>
      </c>
      <c r="AY200" s="43"/>
      <c r="AZ200" s="43"/>
      <c r="BA200" s="43"/>
      <c r="BB200" s="43">
        <v>1</v>
      </c>
      <c r="BC200" s="44">
        <f t="shared" si="36"/>
        <v>629</v>
      </c>
      <c r="BD200" s="44">
        <f t="shared" si="37"/>
        <v>180</v>
      </c>
      <c r="BE200" s="44">
        <f t="shared" si="38"/>
        <v>210</v>
      </c>
      <c r="BF200" s="44">
        <f t="shared" si="39"/>
        <v>385</v>
      </c>
      <c r="BG200" s="44">
        <f t="shared" si="40"/>
        <v>839</v>
      </c>
      <c r="BH200" s="44">
        <f t="shared" si="41"/>
        <v>565</v>
      </c>
      <c r="BI200" s="44">
        <f t="shared" si="42"/>
        <v>0</v>
      </c>
      <c r="BJ200" s="31"/>
    </row>
    <row r="201" spans="1:62" s="3" customFormat="1" ht="12.75">
      <c r="A201" s="42"/>
      <c r="B201" s="43"/>
      <c r="C201" s="43"/>
      <c r="D201" s="57" t="s">
        <v>157</v>
      </c>
      <c r="E201" s="58" t="s">
        <v>46</v>
      </c>
      <c r="F201" s="18"/>
      <c r="G201" s="42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>
        <v>2</v>
      </c>
      <c r="U201" s="43"/>
      <c r="V201" s="43"/>
      <c r="W201" s="43"/>
      <c r="X201" s="43">
        <v>2</v>
      </c>
      <c r="Y201" s="43"/>
      <c r="Z201" s="43"/>
      <c r="AA201" s="43">
        <v>3</v>
      </c>
      <c r="AB201" s="43">
        <v>1</v>
      </c>
      <c r="AC201" s="43">
        <v>1</v>
      </c>
      <c r="AD201" s="43"/>
      <c r="AE201" s="19"/>
      <c r="AF201" s="43"/>
      <c r="AG201" s="21">
        <v>2</v>
      </c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4">
        <f aca="true" t="shared" si="45" ref="BC201:BC264">AY201+AU201+AQ201+AM201+AI201+AE201+AA201+W201+S201+O201</f>
        <v>3</v>
      </c>
      <c r="BD201" s="44">
        <f aca="true" t="shared" si="46" ref="BD201:BD264">AZ201+AV201+AR201+AN201+AJ201+AF201+AB201+X201+T201+P201+M201+K201+I201+G201</f>
        <v>5</v>
      </c>
      <c r="BE201" s="44">
        <f aca="true" t="shared" si="47" ref="BE201:BE264">BA201+AW201+AS201+AO201+AK201+AG201+AC201+Y201+U201+Q201</f>
        <v>3</v>
      </c>
      <c r="BF201" s="44">
        <f aca="true" t="shared" si="48" ref="BF201:BF264">BB201+AX201+AT201+AP201+AL201+AH201+AD201+Z201+V201+R201+N201+L201+J201+H201</f>
        <v>0</v>
      </c>
      <c r="BG201" s="44">
        <f aca="true" t="shared" si="49" ref="BG201:BG264">BC201+BE201</f>
        <v>6</v>
      </c>
      <c r="BH201" s="44">
        <f aca="true" t="shared" si="50" ref="BH201:BH264">BD201+BF201</f>
        <v>5</v>
      </c>
      <c r="BI201" s="44">
        <f aca="true" t="shared" si="51" ref="BI201:BI264">C201</f>
        <v>0</v>
      </c>
      <c r="BJ201" s="31"/>
    </row>
    <row r="202" spans="1:62" s="3" customFormat="1" ht="12.75">
      <c r="A202" s="42"/>
      <c r="B202" s="43"/>
      <c r="C202" s="43"/>
      <c r="D202" s="57" t="s">
        <v>157</v>
      </c>
      <c r="E202" s="58" t="s">
        <v>47</v>
      </c>
      <c r="F202" s="18"/>
      <c r="G202" s="42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19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4">
        <f t="shared" si="45"/>
        <v>0</v>
      </c>
      <c r="BD202" s="44">
        <f t="shared" si="46"/>
        <v>1</v>
      </c>
      <c r="BE202" s="44">
        <f t="shared" si="47"/>
        <v>0</v>
      </c>
      <c r="BF202" s="44">
        <f t="shared" si="48"/>
        <v>0</v>
      </c>
      <c r="BG202" s="44">
        <f t="shared" si="49"/>
        <v>0</v>
      </c>
      <c r="BH202" s="44">
        <f t="shared" si="50"/>
        <v>1</v>
      </c>
      <c r="BI202" s="44">
        <f t="shared" si="51"/>
        <v>0</v>
      </c>
      <c r="BJ202" s="31"/>
    </row>
    <row r="203" spans="1:62" s="3" customFormat="1" ht="12.75">
      <c r="A203" s="42"/>
      <c r="B203" s="43"/>
      <c r="C203" s="43"/>
      <c r="D203" s="57" t="s">
        <v>157</v>
      </c>
      <c r="E203" s="58" t="s">
        <v>35</v>
      </c>
      <c r="F203" s="18"/>
      <c r="G203" s="42">
        <v>1</v>
      </c>
      <c r="H203" s="43"/>
      <c r="I203" s="43">
        <v>9</v>
      </c>
      <c r="J203" s="43">
        <v>1</v>
      </c>
      <c r="K203" s="43">
        <v>12</v>
      </c>
      <c r="L203" s="43">
        <v>3</v>
      </c>
      <c r="M203" s="43">
        <v>51</v>
      </c>
      <c r="N203" s="43">
        <v>13</v>
      </c>
      <c r="O203" s="43"/>
      <c r="P203" s="43">
        <v>77</v>
      </c>
      <c r="Q203" s="43"/>
      <c r="R203" s="43">
        <v>19</v>
      </c>
      <c r="S203" s="43">
        <v>1</v>
      </c>
      <c r="T203" s="43">
        <v>140</v>
      </c>
      <c r="U203" s="43">
        <v>3</v>
      </c>
      <c r="V203" s="43">
        <v>51</v>
      </c>
      <c r="W203" s="43">
        <v>3</v>
      </c>
      <c r="X203" s="43">
        <v>34</v>
      </c>
      <c r="Y203" s="43">
        <v>2</v>
      </c>
      <c r="Z203" s="43">
        <v>14</v>
      </c>
      <c r="AA203" s="43">
        <v>21</v>
      </c>
      <c r="AB203" s="43">
        <v>60</v>
      </c>
      <c r="AC203" s="43">
        <v>3</v>
      </c>
      <c r="AD203" s="43">
        <v>39</v>
      </c>
      <c r="AE203" s="19">
        <v>15</v>
      </c>
      <c r="AF203" s="21">
        <v>10</v>
      </c>
      <c r="AG203" s="21">
        <v>17</v>
      </c>
      <c r="AH203" s="21">
        <v>11</v>
      </c>
      <c r="AI203" s="21">
        <v>2</v>
      </c>
      <c r="AJ203" s="21">
        <v>1</v>
      </c>
      <c r="AK203" s="21">
        <v>7</v>
      </c>
      <c r="AL203" s="21">
        <v>4</v>
      </c>
      <c r="AM203" s="21">
        <v>2</v>
      </c>
      <c r="AN203" s="21">
        <v>3</v>
      </c>
      <c r="AO203" s="21">
        <v>2</v>
      </c>
      <c r="AP203" s="21">
        <v>2</v>
      </c>
      <c r="AQ203" s="43"/>
      <c r="AR203" s="43"/>
      <c r="AS203" s="43">
        <v>1</v>
      </c>
      <c r="AT203" s="43"/>
      <c r="AU203" s="43"/>
      <c r="AV203" s="43"/>
      <c r="AW203" s="43">
        <v>2</v>
      </c>
      <c r="AX203" s="43"/>
      <c r="AY203" s="43"/>
      <c r="AZ203" s="43"/>
      <c r="BA203" s="43"/>
      <c r="BB203" s="43"/>
      <c r="BC203" s="44">
        <f t="shared" si="45"/>
        <v>44</v>
      </c>
      <c r="BD203" s="44">
        <f t="shared" si="46"/>
        <v>398</v>
      </c>
      <c r="BE203" s="44">
        <f t="shared" si="47"/>
        <v>37</v>
      </c>
      <c r="BF203" s="44">
        <f t="shared" si="48"/>
        <v>157</v>
      </c>
      <c r="BG203" s="44">
        <f t="shared" si="49"/>
        <v>81</v>
      </c>
      <c r="BH203" s="44">
        <f t="shared" si="50"/>
        <v>555</v>
      </c>
      <c r="BI203" s="44">
        <f t="shared" si="51"/>
        <v>0</v>
      </c>
      <c r="BJ203" s="31"/>
    </row>
    <row r="204" spans="1:62" s="10" customFormat="1" ht="12.75">
      <c r="A204" s="47"/>
      <c r="B204" s="21"/>
      <c r="C204" s="21"/>
      <c r="D204" s="51" t="s">
        <v>158</v>
      </c>
      <c r="E204" s="62"/>
      <c r="F204" s="24"/>
      <c r="G204" s="47">
        <f>G200+G201+G202+G203</f>
        <v>1</v>
      </c>
      <c r="H204" s="21">
        <f aca="true" t="shared" si="52" ref="H204:BB204">H200+H201+H202+H203</f>
        <v>0</v>
      </c>
      <c r="I204" s="21">
        <f t="shared" si="52"/>
        <v>9</v>
      </c>
      <c r="J204" s="21">
        <f t="shared" si="52"/>
        <v>1</v>
      </c>
      <c r="K204" s="21">
        <f t="shared" si="52"/>
        <v>12</v>
      </c>
      <c r="L204" s="21">
        <f t="shared" si="52"/>
        <v>3</v>
      </c>
      <c r="M204" s="21">
        <f t="shared" si="52"/>
        <v>51</v>
      </c>
      <c r="N204" s="21">
        <f t="shared" si="52"/>
        <v>15</v>
      </c>
      <c r="O204" s="21">
        <f t="shared" si="52"/>
        <v>0</v>
      </c>
      <c r="P204" s="21">
        <f t="shared" si="52"/>
        <v>78</v>
      </c>
      <c r="Q204" s="21">
        <f t="shared" si="52"/>
        <v>0</v>
      </c>
      <c r="R204" s="21">
        <f t="shared" si="52"/>
        <v>24</v>
      </c>
      <c r="S204" s="21">
        <f t="shared" si="52"/>
        <v>1</v>
      </c>
      <c r="T204" s="21">
        <f t="shared" si="52"/>
        <v>173</v>
      </c>
      <c r="U204" s="21">
        <f t="shared" si="52"/>
        <v>6</v>
      </c>
      <c r="V204" s="21">
        <f t="shared" si="52"/>
        <v>105</v>
      </c>
      <c r="W204" s="21">
        <f t="shared" si="52"/>
        <v>6</v>
      </c>
      <c r="X204" s="21">
        <f t="shared" si="52"/>
        <v>50</v>
      </c>
      <c r="Y204" s="21">
        <f t="shared" si="52"/>
        <v>10</v>
      </c>
      <c r="Z204" s="21">
        <f t="shared" si="52"/>
        <v>41</v>
      </c>
      <c r="AA204" s="21">
        <f t="shared" si="52"/>
        <v>123</v>
      </c>
      <c r="AB204" s="21">
        <f t="shared" si="52"/>
        <v>125</v>
      </c>
      <c r="AC204" s="21">
        <f t="shared" si="52"/>
        <v>34</v>
      </c>
      <c r="AD204" s="21">
        <f t="shared" si="52"/>
        <v>157</v>
      </c>
      <c r="AE204" s="21">
        <f t="shared" si="52"/>
        <v>236</v>
      </c>
      <c r="AF204" s="21">
        <f t="shared" si="52"/>
        <v>52</v>
      </c>
      <c r="AG204" s="21">
        <f t="shared" si="52"/>
        <v>88</v>
      </c>
      <c r="AH204" s="21">
        <f t="shared" si="52"/>
        <v>103</v>
      </c>
      <c r="AI204" s="21">
        <f t="shared" si="52"/>
        <v>149</v>
      </c>
      <c r="AJ204" s="21">
        <f t="shared" si="52"/>
        <v>16</v>
      </c>
      <c r="AK204" s="21">
        <f t="shared" si="52"/>
        <v>68</v>
      </c>
      <c r="AL204" s="21">
        <f t="shared" si="52"/>
        <v>57</v>
      </c>
      <c r="AM204" s="21">
        <f t="shared" si="52"/>
        <v>77</v>
      </c>
      <c r="AN204" s="21">
        <f t="shared" si="52"/>
        <v>11</v>
      </c>
      <c r="AO204" s="21">
        <f t="shared" si="52"/>
        <v>22</v>
      </c>
      <c r="AP204" s="21">
        <f t="shared" si="52"/>
        <v>24</v>
      </c>
      <c r="AQ204" s="21">
        <f t="shared" si="52"/>
        <v>36</v>
      </c>
      <c r="AR204" s="21">
        <f t="shared" si="52"/>
        <v>4</v>
      </c>
      <c r="AS204" s="21">
        <f t="shared" si="52"/>
        <v>12</v>
      </c>
      <c r="AT204" s="21">
        <f t="shared" si="52"/>
        <v>5</v>
      </c>
      <c r="AU204" s="21">
        <f t="shared" si="52"/>
        <v>48</v>
      </c>
      <c r="AV204" s="21">
        <f t="shared" si="52"/>
        <v>2</v>
      </c>
      <c r="AW204" s="21">
        <f t="shared" si="52"/>
        <v>10</v>
      </c>
      <c r="AX204" s="21">
        <f t="shared" si="52"/>
        <v>6</v>
      </c>
      <c r="AY204" s="21">
        <f t="shared" si="52"/>
        <v>0</v>
      </c>
      <c r="AZ204" s="21">
        <f t="shared" si="52"/>
        <v>0</v>
      </c>
      <c r="BA204" s="21">
        <f t="shared" si="52"/>
        <v>0</v>
      </c>
      <c r="BB204" s="21">
        <f t="shared" si="52"/>
        <v>1</v>
      </c>
      <c r="BC204" s="44">
        <f t="shared" si="45"/>
        <v>676</v>
      </c>
      <c r="BD204" s="44">
        <f t="shared" si="46"/>
        <v>584</v>
      </c>
      <c r="BE204" s="44">
        <f t="shared" si="47"/>
        <v>250</v>
      </c>
      <c r="BF204" s="44">
        <f t="shared" si="48"/>
        <v>542</v>
      </c>
      <c r="BG204" s="44">
        <f t="shared" si="49"/>
        <v>926</v>
      </c>
      <c r="BH204" s="44">
        <f t="shared" si="50"/>
        <v>1126</v>
      </c>
      <c r="BI204" s="44">
        <f t="shared" si="51"/>
        <v>0</v>
      </c>
      <c r="BJ204" s="33"/>
    </row>
    <row r="205" spans="1:62" s="3" customFormat="1" ht="12.75">
      <c r="A205" s="42" t="s">
        <v>159</v>
      </c>
      <c r="B205" s="43"/>
      <c r="C205" s="43"/>
      <c r="D205" s="57" t="s">
        <v>160</v>
      </c>
      <c r="E205" s="58"/>
      <c r="F205" s="18"/>
      <c r="G205" s="42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19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4">
        <f t="shared" si="45"/>
        <v>0</v>
      </c>
      <c r="BD205" s="44">
        <f t="shared" si="46"/>
        <v>0</v>
      </c>
      <c r="BE205" s="44">
        <f t="shared" si="47"/>
        <v>0</v>
      </c>
      <c r="BF205" s="44">
        <f t="shared" si="48"/>
        <v>0</v>
      </c>
      <c r="BG205" s="44">
        <f t="shared" si="49"/>
        <v>0</v>
      </c>
      <c r="BH205" s="44">
        <f t="shared" si="50"/>
        <v>0</v>
      </c>
      <c r="BI205" s="44">
        <f t="shared" si="51"/>
        <v>0</v>
      </c>
      <c r="BJ205" s="31"/>
    </row>
    <row r="206" spans="1:62" s="3" customFormat="1" ht="12.75">
      <c r="A206" s="42"/>
      <c r="B206" s="43" t="s">
        <v>31</v>
      </c>
      <c r="C206" s="43"/>
      <c r="D206" s="57" t="s">
        <v>161</v>
      </c>
      <c r="E206" s="58"/>
      <c r="F206" s="18"/>
      <c r="G206" s="42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19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4">
        <f t="shared" si="45"/>
        <v>0</v>
      </c>
      <c r="BD206" s="44">
        <f t="shared" si="46"/>
        <v>0</v>
      </c>
      <c r="BE206" s="44">
        <f t="shared" si="47"/>
        <v>0</v>
      </c>
      <c r="BF206" s="44">
        <f t="shared" si="48"/>
        <v>0</v>
      </c>
      <c r="BG206" s="44">
        <f t="shared" si="49"/>
        <v>0</v>
      </c>
      <c r="BH206" s="44">
        <f t="shared" si="50"/>
        <v>0</v>
      </c>
      <c r="BI206" s="44">
        <f t="shared" si="51"/>
        <v>0</v>
      </c>
      <c r="BJ206" s="31"/>
    </row>
    <row r="207" spans="1:62" s="3" customFormat="1" ht="12.75">
      <c r="A207" s="42"/>
      <c r="B207" s="43"/>
      <c r="C207" s="43">
        <v>5</v>
      </c>
      <c r="D207" s="57" t="s">
        <v>162</v>
      </c>
      <c r="E207" s="58" t="s">
        <v>34</v>
      </c>
      <c r="F207" s="18"/>
      <c r="G207" s="42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19">
        <v>1</v>
      </c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4">
        <f t="shared" si="45"/>
        <v>1</v>
      </c>
      <c r="BD207" s="44">
        <f t="shared" si="46"/>
        <v>0</v>
      </c>
      <c r="BE207" s="44">
        <f t="shared" si="47"/>
        <v>0</v>
      </c>
      <c r="BF207" s="44">
        <f t="shared" si="48"/>
        <v>0</v>
      </c>
      <c r="BG207" s="44">
        <f t="shared" si="49"/>
        <v>1</v>
      </c>
      <c r="BH207" s="44">
        <f t="shared" si="50"/>
        <v>0</v>
      </c>
      <c r="BI207" s="44">
        <f t="shared" si="51"/>
        <v>5</v>
      </c>
      <c r="BJ207" s="31"/>
    </row>
    <row r="208" spans="1:62" s="3" customFormat="1" ht="12.75">
      <c r="A208" s="42"/>
      <c r="B208" s="43"/>
      <c r="C208" s="43">
        <v>6</v>
      </c>
      <c r="D208" s="57" t="s">
        <v>162</v>
      </c>
      <c r="E208" s="58" t="s">
        <v>35</v>
      </c>
      <c r="F208" s="18"/>
      <c r="G208" s="42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1</v>
      </c>
      <c r="U208" s="43"/>
      <c r="V208" s="43"/>
      <c r="W208" s="43"/>
      <c r="X208" s="43">
        <v>1</v>
      </c>
      <c r="Y208" s="43"/>
      <c r="Z208" s="43"/>
      <c r="AA208" s="43">
        <v>1</v>
      </c>
      <c r="AB208" s="43">
        <v>1</v>
      </c>
      <c r="AC208" s="43"/>
      <c r="AD208" s="43"/>
      <c r="AE208" s="19"/>
      <c r="AF208" s="43">
        <v>2</v>
      </c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4">
        <f t="shared" si="45"/>
        <v>1</v>
      </c>
      <c r="BD208" s="44">
        <f t="shared" si="46"/>
        <v>5</v>
      </c>
      <c r="BE208" s="44">
        <f t="shared" si="47"/>
        <v>0</v>
      </c>
      <c r="BF208" s="44">
        <f t="shared" si="48"/>
        <v>0</v>
      </c>
      <c r="BG208" s="44">
        <f t="shared" si="49"/>
        <v>1</v>
      </c>
      <c r="BH208" s="44">
        <f t="shared" si="50"/>
        <v>5</v>
      </c>
      <c r="BI208" s="44">
        <f t="shared" si="51"/>
        <v>6</v>
      </c>
      <c r="BJ208" s="31"/>
    </row>
    <row r="209" spans="1:62" s="3" customFormat="1" ht="12.75">
      <c r="A209" s="42"/>
      <c r="B209" s="43" t="s">
        <v>40</v>
      </c>
      <c r="C209" s="43"/>
      <c r="D209" s="57" t="s">
        <v>163</v>
      </c>
      <c r="E209" s="58"/>
      <c r="F209" s="18"/>
      <c r="G209" s="42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19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4">
        <f t="shared" si="45"/>
        <v>0</v>
      </c>
      <c r="BD209" s="44">
        <f t="shared" si="46"/>
        <v>0</v>
      </c>
      <c r="BE209" s="44">
        <f t="shared" si="47"/>
        <v>0</v>
      </c>
      <c r="BF209" s="44">
        <f t="shared" si="48"/>
        <v>0</v>
      </c>
      <c r="BG209" s="44">
        <f t="shared" si="49"/>
        <v>0</v>
      </c>
      <c r="BH209" s="44">
        <f t="shared" si="50"/>
        <v>0</v>
      </c>
      <c r="BI209" s="44">
        <f t="shared" si="51"/>
        <v>0</v>
      </c>
      <c r="BJ209" s="31"/>
    </row>
    <row r="210" spans="1:62" s="3" customFormat="1" ht="12.75">
      <c r="A210" s="42"/>
      <c r="B210" s="43"/>
      <c r="C210" s="43">
        <v>7</v>
      </c>
      <c r="D210" s="57" t="s">
        <v>164</v>
      </c>
      <c r="E210" s="58" t="s">
        <v>34</v>
      </c>
      <c r="F210" s="18"/>
      <c r="G210" s="42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>
        <v>1</v>
      </c>
      <c r="AE210" s="19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4">
        <f t="shared" si="45"/>
        <v>0</v>
      </c>
      <c r="BD210" s="44">
        <f t="shared" si="46"/>
        <v>0</v>
      </c>
      <c r="BE210" s="44">
        <f t="shared" si="47"/>
        <v>0</v>
      </c>
      <c r="BF210" s="44">
        <f t="shared" si="48"/>
        <v>1</v>
      </c>
      <c r="BG210" s="44">
        <f t="shared" si="49"/>
        <v>0</v>
      </c>
      <c r="BH210" s="44">
        <f t="shared" si="50"/>
        <v>1</v>
      </c>
      <c r="BI210" s="44">
        <f t="shared" si="51"/>
        <v>7</v>
      </c>
      <c r="BJ210" s="31"/>
    </row>
    <row r="211" spans="1:62" s="3" customFormat="1" ht="12.75">
      <c r="A211" s="42"/>
      <c r="B211" s="43"/>
      <c r="C211" s="43"/>
      <c r="D211" s="57" t="s">
        <v>165</v>
      </c>
      <c r="E211" s="58" t="s">
        <v>34</v>
      </c>
      <c r="F211" s="18"/>
      <c r="G211" s="42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>
        <v>1</v>
      </c>
      <c r="AE211" s="19">
        <v>1</v>
      </c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4">
        <f t="shared" si="45"/>
        <v>1</v>
      </c>
      <c r="BD211" s="44">
        <f t="shared" si="46"/>
        <v>0</v>
      </c>
      <c r="BE211" s="44">
        <f t="shared" si="47"/>
        <v>0</v>
      </c>
      <c r="BF211" s="44">
        <f t="shared" si="48"/>
        <v>1</v>
      </c>
      <c r="BG211" s="44">
        <f t="shared" si="49"/>
        <v>1</v>
      </c>
      <c r="BH211" s="44">
        <f t="shared" si="50"/>
        <v>1</v>
      </c>
      <c r="BI211" s="44">
        <f t="shared" si="51"/>
        <v>0</v>
      </c>
      <c r="BJ211" s="31"/>
    </row>
    <row r="212" spans="1:62" s="3" customFormat="1" ht="12.75">
      <c r="A212" s="42"/>
      <c r="B212" s="43"/>
      <c r="C212" s="43"/>
      <c r="D212" s="57" t="s">
        <v>165</v>
      </c>
      <c r="E212" s="58" t="s">
        <v>46</v>
      </c>
      <c r="F212" s="18"/>
      <c r="G212" s="42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19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4">
        <f t="shared" si="45"/>
        <v>0</v>
      </c>
      <c r="BD212" s="44">
        <f t="shared" si="46"/>
        <v>0</v>
      </c>
      <c r="BE212" s="44">
        <f t="shared" si="47"/>
        <v>0</v>
      </c>
      <c r="BF212" s="44">
        <f t="shared" si="48"/>
        <v>0</v>
      </c>
      <c r="BG212" s="44">
        <f t="shared" si="49"/>
        <v>0</v>
      </c>
      <c r="BH212" s="44">
        <f t="shared" si="50"/>
        <v>0</v>
      </c>
      <c r="BI212" s="44">
        <f t="shared" si="51"/>
        <v>0</v>
      </c>
      <c r="BJ212" s="31"/>
    </row>
    <row r="213" spans="1:62" s="3" customFormat="1" ht="12.75">
      <c r="A213" s="42"/>
      <c r="B213" s="43"/>
      <c r="C213" s="43"/>
      <c r="D213" s="57" t="s">
        <v>165</v>
      </c>
      <c r="E213" s="58" t="s">
        <v>47</v>
      </c>
      <c r="F213" s="18"/>
      <c r="G213" s="42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19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4">
        <f t="shared" si="45"/>
        <v>0</v>
      </c>
      <c r="BD213" s="44">
        <f t="shared" si="46"/>
        <v>0</v>
      </c>
      <c r="BE213" s="44">
        <f t="shared" si="47"/>
        <v>0</v>
      </c>
      <c r="BF213" s="44">
        <f t="shared" si="48"/>
        <v>0</v>
      </c>
      <c r="BG213" s="44">
        <f t="shared" si="49"/>
        <v>0</v>
      </c>
      <c r="BH213" s="44">
        <f t="shared" si="50"/>
        <v>0</v>
      </c>
      <c r="BI213" s="44">
        <f t="shared" si="51"/>
        <v>0</v>
      </c>
      <c r="BJ213" s="31"/>
    </row>
    <row r="214" spans="1:62" s="3" customFormat="1" ht="12.75">
      <c r="A214" s="42"/>
      <c r="B214" s="43"/>
      <c r="C214" s="43"/>
      <c r="D214" s="57" t="s">
        <v>165</v>
      </c>
      <c r="E214" s="58" t="s">
        <v>35</v>
      </c>
      <c r="F214" s="18"/>
      <c r="G214" s="42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>
        <v>1</v>
      </c>
      <c r="U214" s="43"/>
      <c r="V214" s="43"/>
      <c r="W214" s="43"/>
      <c r="X214" s="43">
        <v>1</v>
      </c>
      <c r="Y214" s="43"/>
      <c r="Z214" s="43"/>
      <c r="AA214" s="43">
        <v>1</v>
      </c>
      <c r="AB214" s="43">
        <v>1</v>
      </c>
      <c r="AC214" s="43"/>
      <c r="AD214" s="43"/>
      <c r="AE214" s="19"/>
      <c r="AF214" s="43">
        <v>2</v>
      </c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4">
        <f t="shared" si="45"/>
        <v>1</v>
      </c>
      <c r="BD214" s="44">
        <f t="shared" si="46"/>
        <v>5</v>
      </c>
      <c r="BE214" s="44">
        <f t="shared" si="47"/>
        <v>0</v>
      </c>
      <c r="BF214" s="44">
        <f t="shared" si="48"/>
        <v>0</v>
      </c>
      <c r="BG214" s="44">
        <f t="shared" si="49"/>
        <v>1</v>
      </c>
      <c r="BH214" s="44">
        <f t="shared" si="50"/>
        <v>5</v>
      </c>
      <c r="BI214" s="44">
        <f t="shared" si="51"/>
        <v>0</v>
      </c>
      <c r="BJ214" s="31"/>
    </row>
    <row r="215" spans="1:62" s="10" customFormat="1" ht="12.75">
      <c r="A215" s="47"/>
      <c r="B215" s="21"/>
      <c r="C215" s="21"/>
      <c r="D215" s="51" t="s">
        <v>166</v>
      </c>
      <c r="E215" s="62"/>
      <c r="F215" s="24"/>
      <c r="G215" s="47">
        <f>G211+G212+G213+G214</f>
        <v>0</v>
      </c>
      <c r="H215" s="21">
        <f aca="true" t="shared" si="53" ref="H215:BB215">H211+H212+H213+H214</f>
        <v>0</v>
      </c>
      <c r="I215" s="21">
        <f t="shared" si="53"/>
        <v>0</v>
      </c>
      <c r="J215" s="21">
        <f t="shared" si="53"/>
        <v>0</v>
      </c>
      <c r="K215" s="21">
        <f t="shared" si="53"/>
        <v>0</v>
      </c>
      <c r="L215" s="21">
        <f t="shared" si="53"/>
        <v>0</v>
      </c>
      <c r="M215" s="21">
        <f t="shared" si="53"/>
        <v>0</v>
      </c>
      <c r="N215" s="21">
        <f t="shared" si="53"/>
        <v>0</v>
      </c>
      <c r="O215" s="21">
        <f t="shared" si="53"/>
        <v>0</v>
      </c>
      <c r="P215" s="21">
        <f t="shared" si="53"/>
        <v>0</v>
      </c>
      <c r="Q215" s="21">
        <f t="shared" si="53"/>
        <v>0</v>
      </c>
      <c r="R215" s="21">
        <f t="shared" si="53"/>
        <v>0</v>
      </c>
      <c r="S215" s="21">
        <f t="shared" si="53"/>
        <v>0</v>
      </c>
      <c r="T215" s="21">
        <f t="shared" si="53"/>
        <v>1</v>
      </c>
      <c r="U215" s="21">
        <f t="shared" si="53"/>
        <v>0</v>
      </c>
      <c r="V215" s="21">
        <f t="shared" si="53"/>
        <v>0</v>
      </c>
      <c r="W215" s="21">
        <f t="shared" si="53"/>
        <v>0</v>
      </c>
      <c r="X215" s="21">
        <f t="shared" si="53"/>
        <v>1</v>
      </c>
      <c r="Y215" s="21">
        <f t="shared" si="53"/>
        <v>0</v>
      </c>
      <c r="Z215" s="21">
        <f t="shared" si="53"/>
        <v>0</v>
      </c>
      <c r="AA215" s="21">
        <f t="shared" si="53"/>
        <v>1</v>
      </c>
      <c r="AB215" s="21">
        <f t="shared" si="53"/>
        <v>1</v>
      </c>
      <c r="AC215" s="21">
        <f t="shared" si="53"/>
        <v>0</v>
      </c>
      <c r="AD215" s="21">
        <f t="shared" si="53"/>
        <v>1</v>
      </c>
      <c r="AE215" s="21">
        <f t="shared" si="53"/>
        <v>1</v>
      </c>
      <c r="AF215" s="21">
        <f t="shared" si="53"/>
        <v>2</v>
      </c>
      <c r="AG215" s="21">
        <f t="shared" si="53"/>
        <v>0</v>
      </c>
      <c r="AH215" s="21">
        <f t="shared" si="53"/>
        <v>0</v>
      </c>
      <c r="AI215" s="21">
        <f t="shared" si="53"/>
        <v>0</v>
      </c>
      <c r="AJ215" s="21">
        <f t="shared" si="53"/>
        <v>0</v>
      </c>
      <c r="AK215" s="21">
        <f t="shared" si="53"/>
        <v>0</v>
      </c>
      <c r="AL215" s="21">
        <f t="shared" si="53"/>
        <v>0</v>
      </c>
      <c r="AM215" s="21">
        <f t="shared" si="53"/>
        <v>0</v>
      </c>
      <c r="AN215" s="21">
        <f t="shared" si="53"/>
        <v>0</v>
      </c>
      <c r="AO215" s="21">
        <f t="shared" si="53"/>
        <v>0</v>
      </c>
      <c r="AP215" s="21">
        <f t="shared" si="53"/>
        <v>0</v>
      </c>
      <c r="AQ215" s="21">
        <f t="shared" si="53"/>
        <v>0</v>
      </c>
      <c r="AR215" s="21">
        <f t="shared" si="53"/>
        <v>0</v>
      </c>
      <c r="AS215" s="21">
        <f t="shared" si="53"/>
        <v>0</v>
      </c>
      <c r="AT215" s="21">
        <f t="shared" si="53"/>
        <v>0</v>
      </c>
      <c r="AU215" s="21">
        <f t="shared" si="53"/>
        <v>0</v>
      </c>
      <c r="AV215" s="21">
        <f t="shared" si="53"/>
        <v>0</v>
      </c>
      <c r="AW215" s="21">
        <f t="shared" si="53"/>
        <v>0</v>
      </c>
      <c r="AX215" s="21">
        <f t="shared" si="53"/>
        <v>0</v>
      </c>
      <c r="AY215" s="21">
        <f t="shared" si="53"/>
        <v>0</v>
      </c>
      <c r="AZ215" s="21">
        <f t="shared" si="53"/>
        <v>0</v>
      </c>
      <c r="BA215" s="21">
        <f t="shared" si="53"/>
        <v>0</v>
      </c>
      <c r="BB215" s="21">
        <f t="shared" si="53"/>
        <v>0</v>
      </c>
      <c r="BC215" s="44">
        <f t="shared" si="45"/>
        <v>2</v>
      </c>
      <c r="BD215" s="44">
        <f t="shared" si="46"/>
        <v>5</v>
      </c>
      <c r="BE215" s="44">
        <f t="shared" si="47"/>
        <v>0</v>
      </c>
      <c r="BF215" s="44">
        <f t="shared" si="48"/>
        <v>1</v>
      </c>
      <c r="BG215" s="44">
        <f t="shared" si="49"/>
        <v>2</v>
      </c>
      <c r="BH215" s="44">
        <f t="shared" si="50"/>
        <v>6</v>
      </c>
      <c r="BI215" s="44">
        <f t="shared" si="51"/>
        <v>0</v>
      </c>
      <c r="BJ215" s="33"/>
    </row>
    <row r="216" spans="1:62" s="3" customFormat="1" ht="12.75">
      <c r="A216" s="42" t="s">
        <v>167</v>
      </c>
      <c r="B216" s="43"/>
      <c r="C216" s="43"/>
      <c r="D216" s="57" t="s">
        <v>168</v>
      </c>
      <c r="E216" s="58"/>
      <c r="F216" s="18"/>
      <c r="G216" s="42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19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4">
        <f t="shared" si="45"/>
        <v>0</v>
      </c>
      <c r="BD216" s="44">
        <f t="shared" si="46"/>
        <v>0</v>
      </c>
      <c r="BE216" s="44">
        <f t="shared" si="47"/>
        <v>0</v>
      </c>
      <c r="BF216" s="44">
        <f t="shared" si="48"/>
        <v>0</v>
      </c>
      <c r="BG216" s="44">
        <f t="shared" si="49"/>
        <v>0</v>
      </c>
      <c r="BH216" s="44">
        <f t="shared" si="50"/>
        <v>0</v>
      </c>
      <c r="BI216" s="44">
        <f t="shared" si="51"/>
        <v>0</v>
      </c>
      <c r="BJ216" s="31"/>
    </row>
    <row r="217" spans="1:62" s="3" customFormat="1" ht="12.75">
      <c r="A217" s="42"/>
      <c r="B217" s="43" t="s">
        <v>31</v>
      </c>
      <c r="C217" s="43"/>
      <c r="D217" s="57" t="s">
        <v>169</v>
      </c>
      <c r="E217" s="58"/>
      <c r="F217" s="18"/>
      <c r="G217" s="42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19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4">
        <f t="shared" si="45"/>
        <v>0</v>
      </c>
      <c r="BD217" s="44">
        <f t="shared" si="46"/>
        <v>0</v>
      </c>
      <c r="BE217" s="44">
        <f t="shared" si="47"/>
        <v>0</v>
      </c>
      <c r="BF217" s="44">
        <f t="shared" si="48"/>
        <v>0</v>
      </c>
      <c r="BG217" s="44">
        <f t="shared" si="49"/>
        <v>0</v>
      </c>
      <c r="BH217" s="44">
        <f t="shared" si="50"/>
        <v>0</v>
      </c>
      <c r="BI217" s="44">
        <f t="shared" si="51"/>
        <v>0</v>
      </c>
      <c r="BJ217" s="31"/>
    </row>
    <row r="218" spans="1:62" s="3" customFormat="1" ht="12.75">
      <c r="A218" s="42"/>
      <c r="B218" s="43"/>
      <c r="C218" s="43">
        <v>8</v>
      </c>
      <c r="D218" s="57" t="s">
        <v>170</v>
      </c>
      <c r="E218" s="58" t="s">
        <v>47</v>
      </c>
      <c r="F218" s="18"/>
      <c r="G218" s="42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>
        <v>1</v>
      </c>
      <c r="AB218" s="43"/>
      <c r="AC218" s="43"/>
      <c r="AD218" s="43"/>
      <c r="AE218" s="19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4">
        <f t="shared" si="45"/>
        <v>1</v>
      </c>
      <c r="BD218" s="44">
        <f t="shared" si="46"/>
        <v>0</v>
      </c>
      <c r="BE218" s="44">
        <f t="shared" si="47"/>
        <v>0</v>
      </c>
      <c r="BF218" s="44">
        <f t="shared" si="48"/>
        <v>0</v>
      </c>
      <c r="BG218" s="44">
        <f t="shared" si="49"/>
        <v>1</v>
      </c>
      <c r="BH218" s="44">
        <f t="shared" si="50"/>
        <v>0</v>
      </c>
      <c r="BI218" s="44">
        <f t="shared" si="51"/>
        <v>8</v>
      </c>
      <c r="BJ218" s="31"/>
    </row>
    <row r="219" spans="1:62" s="3" customFormat="1" ht="12.75">
      <c r="A219" s="42"/>
      <c r="B219" s="43"/>
      <c r="C219" s="43">
        <v>9</v>
      </c>
      <c r="D219" s="57" t="s">
        <v>171</v>
      </c>
      <c r="E219" s="58" t="s">
        <v>35</v>
      </c>
      <c r="F219" s="18"/>
      <c r="G219" s="42"/>
      <c r="H219" s="43"/>
      <c r="I219" s="43"/>
      <c r="J219" s="43"/>
      <c r="K219" s="43"/>
      <c r="L219" s="43"/>
      <c r="M219" s="43">
        <v>3</v>
      </c>
      <c r="N219" s="43"/>
      <c r="O219" s="43"/>
      <c r="P219" s="43">
        <v>1</v>
      </c>
      <c r="Q219" s="43"/>
      <c r="R219" s="43"/>
      <c r="S219" s="43"/>
      <c r="T219" s="43">
        <v>8</v>
      </c>
      <c r="U219" s="43"/>
      <c r="V219" s="43"/>
      <c r="W219" s="43">
        <v>1</v>
      </c>
      <c r="X219" s="43">
        <v>3</v>
      </c>
      <c r="Y219" s="43"/>
      <c r="Z219" s="43"/>
      <c r="AA219" s="43">
        <v>7</v>
      </c>
      <c r="AB219" s="43"/>
      <c r="AC219" s="43"/>
      <c r="AD219" s="43"/>
      <c r="AE219" s="19">
        <v>6</v>
      </c>
      <c r="AF219" s="43">
        <v>1</v>
      </c>
      <c r="AG219" s="43"/>
      <c r="AH219" s="43"/>
      <c r="AI219" s="43">
        <v>1</v>
      </c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4">
        <f t="shared" si="45"/>
        <v>15</v>
      </c>
      <c r="BD219" s="44">
        <f t="shared" si="46"/>
        <v>16</v>
      </c>
      <c r="BE219" s="44">
        <f t="shared" si="47"/>
        <v>0</v>
      </c>
      <c r="BF219" s="44">
        <f t="shared" si="48"/>
        <v>0</v>
      </c>
      <c r="BG219" s="44">
        <f t="shared" si="49"/>
        <v>15</v>
      </c>
      <c r="BH219" s="44">
        <f t="shared" si="50"/>
        <v>16</v>
      </c>
      <c r="BI219" s="44">
        <f t="shared" si="51"/>
        <v>9</v>
      </c>
      <c r="BJ219" s="31"/>
    </row>
    <row r="220" spans="1:62" s="3" customFormat="1" ht="25.5">
      <c r="A220" s="42"/>
      <c r="B220" s="43"/>
      <c r="C220" s="43">
        <v>10</v>
      </c>
      <c r="D220" s="57" t="s">
        <v>172</v>
      </c>
      <c r="E220" s="58" t="s">
        <v>35</v>
      </c>
      <c r="F220" s="18"/>
      <c r="G220" s="42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>
        <v>1</v>
      </c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19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4">
        <f t="shared" si="45"/>
        <v>0</v>
      </c>
      <c r="BD220" s="44">
        <f t="shared" si="46"/>
        <v>1</v>
      </c>
      <c r="BE220" s="44">
        <f t="shared" si="47"/>
        <v>0</v>
      </c>
      <c r="BF220" s="44">
        <f t="shared" si="48"/>
        <v>0</v>
      </c>
      <c r="BG220" s="44">
        <f t="shared" si="49"/>
        <v>0</v>
      </c>
      <c r="BH220" s="44">
        <f t="shared" si="50"/>
        <v>1</v>
      </c>
      <c r="BI220" s="44">
        <f t="shared" si="51"/>
        <v>10</v>
      </c>
      <c r="BJ220" s="31"/>
    </row>
    <row r="221" spans="1:62" s="3" customFormat="1" ht="25.5">
      <c r="A221" s="42"/>
      <c r="B221" s="43"/>
      <c r="C221" s="43">
        <v>11</v>
      </c>
      <c r="D221" s="57" t="s">
        <v>172</v>
      </c>
      <c r="E221" s="58" t="s">
        <v>34</v>
      </c>
      <c r="F221" s="18"/>
      <c r="G221" s="42"/>
      <c r="H221" s="43"/>
      <c r="I221" s="43"/>
      <c r="J221" s="43"/>
      <c r="K221" s="43"/>
      <c r="L221" s="43"/>
      <c r="M221" s="43"/>
      <c r="N221" s="43"/>
      <c r="O221" s="43"/>
      <c r="P221" s="43">
        <v>3</v>
      </c>
      <c r="Q221" s="43"/>
      <c r="R221" s="43"/>
      <c r="S221" s="43">
        <v>2</v>
      </c>
      <c r="T221" s="43">
        <v>22</v>
      </c>
      <c r="U221" s="43"/>
      <c r="V221" s="43"/>
      <c r="W221" s="43">
        <v>7</v>
      </c>
      <c r="X221" s="43">
        <v>9</v>
      </c>
      <c r="Y221" s="43"/>
      <c r="Z221" s="43"/>
      <c r="AA221" s="43">
        <v>95</v>
      </c>
      <c r="AB221" s="43">
        <v>48</v>
      </c>
      <c r="AC221" s="43"/>
      <c r="AD221" s="43"/>
      <c r="AE221" s="19">
        <v>143</v>
      </c>
      <c r="AF221" s="21">
        <v>34</v>
      </c>
      <c r="AG221" s="21">
        <v>2</v>
      </c>
      <c r="AH221" s="43"/>
      <c r="AI221" s="43">
        <v>92</v>
      </c>
      <c r="AJ221" s="43">
        <v>18</v>
      </c>
      <c r="AK221" s="43"/>
      <c r="AL221" s="43"/>
      <c r="AM221" s="43">
        <v>44</v>
      </c>
      <c r="AN221" s="43">
        <v>1</v>
      </c>
      <c r="AO221" s="43"/>
      <c r="AP221" s="43"/>
      <c r="AQ221" s="43">
        <v>32</v>
      </c>
      <c r="AR221" s="43">
        <v>4</v>
      </c>
      <c r="AS221" s="43"/>
      <c r="AT221" s="43"/>
      <c r="AU221" s="43">
        <v>40</v>
      </c>
      <c r="AV221" s="43">
        <v>5</v>
      </c>
      <c r="AW221" s="43">
        <v>1</v>
      </c>
      <c r="AX221" s="43"/>
      <c r="AY221" s="43"/>
      <c r="AZ221" s="43"/>
      <c r="BA221" s="43"/>
      <c r="BB221" s="43"/>
      <c r="BC221" s="44">
        <f t="shared" si="45"/>
        <v>455</v>
      </c>
      <c r="BD221" s="44">
        <f t="shared" si="46"/>
        <v>144</v>
      </c>
      <c r="BE221" s="44">
        <f t="shared" si="47"/>
        <v>3</v>
      </c>
      <c r="BF221" s="44">
        <f t="shared" si="48"/>
        <v>0</v>
      </c>
      <c r="BG221" s="44">
        <f t="shared" si="49"/>
        <v>458</v>
      </c>
      <c r="BH221" s="44">
        <f t="shared" si="50"/>
        <v>144</v>
      </c>
      <c r="BI221" s="44">
        <f t="shared" si="51"/>
        <v>11</v>
      </c>
      <c r="BJ221" s="31"/>
    </row>
    <row r="222" spans="1:62" s="3" customFormat="1" ht="25.5">
      <c r="A222" s="42"/>
      <c r="B222" s="43"/>
      <c r="C222" s="43">
        <v>12</v>
      </c>
      <c r="D222" s="57" t="s">
        <v>172</v>
      </c>
      <c r="E222" s="58" t="s">
        <v>46</v>
      </c>
      <c r="F222" s="18"/>
      <c r="G222" s="42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>
        <v>1</v>
      </c>
      <c r="Y222" s="43"/>
      <c r="Z222" s="43"/>
      <c r="AA222" s="43"/>
      <c r="AB222" s="43"/>
      <c r="AC222" s="43"/>
      <c r="AD222" s="43"/>
      <c r="AE222" s="19">
        <v>1</v>
      </c>
      <c r="AF222" s="43"/>
      <c r="AG222" s="43"/>
      <c r="AH222" s="43"/>
      <c r="AI222" s="43">
        <v>1</v>
      </c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4">
        <f t="shared" si="45"/>
        <v>2</v>
      </c>
      <c r="BD222" s="44">
        <f t="shared" si="46"/>
        <v>1</v>
      </c>
      <c r="BE222" s="44">
        <f t="shared" si="47"/>
        <v>0</v>
      </c>
      <c r="BF222" s="44">
        <f t="shared" si="48"/>
        <v>0</v>
      </c>
      <c r="BG222" s="44">
        <f t="shared" si="49"/>
        <v>2</v>
      </c>
      <c r="BH222" s="44">
        <f t="shared" si="50"/>
        <v>1</v>
      </c>
      <c r="BI222" s="44">
        <f t="shared" si="51"/>
        <v>12</v>
      </c>
      <c r="BJ222" s="31"/>
    </row>
    <row r="223" spans="1:62" s="3" customFormat="1" ht="25.5">
      <c r="A223" s="42"/>
      <c r="B223" s="43"/>
      <c r="C223" s="43">
        <v>13</v>
      </c>
      <c r="D223" s="57" t="s">
        <v>172</v>
      </c>
      <c r="E223" s="58" t="s">
        <v>47</v>
      </c>
      <c r="F223" s="18"/>
      <c r="G223" s="42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>
        <v>1</v>
      </c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19">
        <v>1</v>
      </c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4">
        <f t="shared" si="45"/>
        <v>1</v>
      </c>
      <c r="BD223" s="44">
        <f t="shared" si="46"/>
        <v>1</v>
      </c>
      <c r="BE223" s="44">
        <f t="shared" si="47"/>
        <v>0</v>
      </c>
      <c r="BF223" s="44">
        <f t="shared" si="48"/>
        <v>0</v>
      </c>
      <c r="BG223" s="44">
        <f t="shared" si="49"/>
        <v>1</v>
      </c>
      <c r="BH223" s="44">
        <f t="shared" si="50"/>
        <v>1</v>
      </c>
      <c r="BI223" s="44">
        <f t="shared" si="51"/>
        <v>13</v>
      </c>
      <c r="BJ223" s="31"/>
    </row>
    <row r="224" spans="1:62" s="3" customFormat="1" ht="25.5">
      <c r="A224" s="42"/>
      <c r="B224" s="43"/>
      <c r="C224" s="43">
        <v>14</v>
      </c>
      <c r="D224" s="57" t="s">
        <v>172</v>
      </c>
      <c r="E224" s="58" t="s">
        <v>35</v>
      </c>
      <c r="F224" s="18"/>
      <c r="G224" s="42">
        <v>1</v>
      </c>
      <c r="H224" s="43"/>
      <c r="I224" s="43">
        <v>5</v>
      </c>
      <c r="J224" s="43"/>
      <c r="K224" s="43">
        <v>22</v>
      </c>
      <c r="L224" s="43"/>
      <c r="M224" s="43">
        <v>60</v>
      </c>
      <c r="N224" s="43"/>
      <c r="O224" s="43"/>
      <c r="P224" s="43">
        <v>77</v>
      </c>
      <c r="Q224" s="43"/>
      <c r="R224" s="43"/>
      <c r="S224" s="43">
        <v>1</v>
      </c>
      <c r="T224" s="43">
        <v>147</v>
      </c>
      <c r="U224" s="43"/>
      <c r="V224" s="43"/>
      <c r="W224" s="43">
        <v>2</v>
      </c>
      <c r="X224" s="43">
        <v>35</v>
      </c>
      <c r="Y224" s="43"/>
      <c r="Z224" s="43"/>
      <c r="AA224" s="43">
        <v>36</v>
      </c>
      <c r="AB224" s="43">
        <v>91</v>
      </c>
      <c r="AC224" s="43"/>
      <c r="AD224" s="43"/>
      <c r="AE224" s="19">
        <v>20</v>
      </c>
      <c r="AF224" s="21">
        <v>15</v>
      </c>
      <c r="AG224" s="43"/>
      <c r="AH224" s="43"/>
      <c r="AI224" s="43">
        <v>3</v>
      </c>
      <c r="AJ224" s="43">
        <v>2</v>
      </c>
      <c r="AK224" s="43"/>
      <c r="AL224" s="43"/>
      <c r="AM224" s="43">
        <v>4</v>
      </c>
      <c r="AN224" s="43">
        <v>1</v>
      </c>
      <c r="AO224" s="43"/>
      <c r="AP224" s="43"/>
      <c r="AQ224" s="43">
        <v>1</v>
      </c>
      <c r="AR224" s="43"/>
      <c r="AS224" s="43"/>
      <c r="AT224" s="43"/>
      <c r="AU224" s="43">
        <v>1</v>
      </c>
      <c r="AV224" s="43"/>
      <c r="AW224" s="43"/>
      <c r="AX224" s="43"/>
      <c r="AY224" s="43"/>
      <c r="AZ224" s="43"/>
      <c r="BA224" s="43"/>
      <c r="BB224" s="43"/>
      <c r="BC224" s="44">
        <f t="shared" si="45"/>
        <v>68</v>
      </c>
      <c r="BD224" s="44">
        <f t="shared" si="46"/>
        <v>456</v>
      </c>
      <c r="BE224" s="44">
        <f t="shared" si="47"/>
        <v>0</v>
      </c>
      <c r="BF224" s="44">
        <f t="shared" si="48"/>
        <v>0</v>
      </c>
      <c r="BG224" s="44">
        <f t="shared" si="49"/>
        <v>68</v>
      </c>
      <c r="BH224" s="44">
        <f t="shared" si="50"/>
        <v>456</v>
      </c>
      <c r="BI224" s="44">
        <f t="shared" si="51"/>
        <v>14</v>
      </c>
      <c r="BJ224" s="31"/>
    </row>
    <row r="225" spans="1:62" s="3" customFormat="1" ht="12.75">
      <c r="A225" s="42"/>
      <c r="B225" s="43"/>
      <c r="C225" s="43">
        <v>15</v>
      </c>
      <c r="D225" s="57" t="s">
        <v>173</v>
      </c>
      <c r="E225" s="58" t="s">
        <v>34</v>
      </c>
      <c r="F225" s="18"/>
      <c r="G225" s="42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>
        <v>7</v>
      </c>
      <c r="AB225" s="43">
        <v>6</v>
      </c>
      <c r="AC225" s="43"/>
      <c r="AD225" s="43"/>
      <c r="AE225" s="19">
        <v>7</v>
      </c>
      <c r="AF225" s="21">
        <v>1</v>
      </c>
      <c r="AG225" s="43"/>
      <c r="AH225" s="43"/>
      <c r="AI225" s="43">
        <v>4</v>
      </c>
      <c r="AJ225" s="43">
        <v>1</v>
      </c>
      <c r="AK225" s="43"/>
      <c r="AL225" s="43"/>
      <c r="AM225" s="43">
        <v>4</v>
      </c>
      <c r="AN225" s="43"/>
      <c r="AO225" s="43"/>
      <c r="AP225" s="43"/>
      <c r="AQ225" s="43"/>
      <c r="AR225" s="43"/>
      <c r="AS225" s="43"/>
      <c r="AT225" s="43"/>
      <c r="AU225" s="43">
        <v>1</v>
      </c>
      <c r="AV225" s="43"/>
      <c r="AW225" s="43"/>
      <c r="AX225" s="43"/>
      <c r="AY225" s="43"/>
      <c r="AZ225" s="43"/>
      <c r="BA225" s="43"/>
      <c r="BB225" s="43"/>
      <c r="BC225" s="44">
        <f t="shared" si="45"/>
        <v>23</v>
      </c>
      <c r="BD225" s="44">
        <f t="shared" si="46"/>
        <v>8</v>
      </c>
      <c r="BE225" s="44">
        <f t="shared" si="47"/>
        <v>0</v>
      </c>
      <c r="BF225" s="44">
        <f t="shared" si="48"/>
        <v>0</v>
      </c>
      <c r="BG225" s="44">
        <f t="shared" si="49"/>
        <v>23</v>
      </c>
      <c r="BH225" s="44">
        <f t="shared" si="50"/>
        <v>8</v>
      </c>
      <c r="BI225" s="44">
        <f t="shared" si="51"/>
        <v>15</v>
      </c>
      <c r="BJ225" s="31"/>
    </row>
    <row r="226" spans="1:62" s="3" customFormat="1" ht="12.75">
      <c r="A226" s="42"/>
      <c r="B226" s="43"/>
      <c r="C226" s="43">
        <v>16</v>
      </c>
      <c r="D226" s="57" t="s">
        <v>173</v>
      </c>
      <c r="E226" s="58" t="s">
        <v>46</v>
      </c>
      <c r="F226" s="18"/>
      <c r="G226" s="42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>
        <v>1</v>
      </c>
      <c r="Y226" s="43"/>
      <c r="Z226" s="43"/>
      <c r="AA226" s="43"/>
      <c r="AB226" s="43"/>
      <c r="AC226" s="43"/>
      <c r="AD226" s="43"/>
      <c r="AE226" s="19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4">
        <f t="shared" si="45"/>
        <v>0</v>
      </c>
      <c r="BD226" s="44">
        <f t="shared" si="46"/>
        <v>1</v>
      </c>
      <c r="BE226" s="44">
        <f t="shared" si="47"/>
        <v>0</v>
      </c>
      <c r="BF226" s="44">
        <f t="shared" si="48"/>
        <v>0</v>
      </c>
      <c r="BG226" s="44">
        <f t="shared" si="49"/>
        <v>0</v>
      </c>
      <c r="BH226" s="44">
        <f t="shared" si="50"/>
        <v>1</v>
      </c>
      <c r="BI226" s="44">
        <f t="shared" si="51"/>
        <v>16</v>
      </c>
      <c r="BJ226" s="31"/>
    </row>
    <row r="227" spans="1:62" s="3" customFormat="1" ht="12.75">
      <c r="A227" s="42"/>
      <c r="B227" s="43"/>
      <c r="C227" s="43">
        <v>17</v>
      </c>
      <c r="D227" s="57" t="s">
        <v>173</v>
      </c>
      <c r="E227" s="58" t="s">
        <v>47</v>
      </c>
      <c r="F227" s="18"/>
      <c r="G227" s="42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>
        <v>1</v>
      </c>
      <c r="U227" s="43"/>
      <c r="V227" s="43"/>
      <c r="W227" s="43"/>
      <c r="X227" s="43"/>
      <c r="Y227" s="43"/>
      <c r="Z227" s="43"/>
      <c r="AA227" s="43"/>
      <c r="AB227" s="43">
        <v>1</v>
      </c>
      <c r="AC227" s="43"/>
      <c r="AD227" s="43"/>
      <c r="AE227" s="19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4">
        <f t="shared" si="45"/>
        <v>0</v>
      </c>
      <c r="BD227" s="44">
        <f t="shared" si="46"/>
        <v>2</v>
      </c>
      <c r="BE227" s="44">
        <f t="shared" si="47"/>
        <v>0</v>
      </c>
      <c r="BF227" s="44">
        <f t="shared" si="48"/>
        <v>0</v>
      </c>
      <c r="BG227" s="44">
        <f t="shared" si="49"/>
        <v>0</v>
      </c>
      <c r="BH227" s="44">
        <f t="shared" si="50"/>
        <v>2</v>
      </c>
      <c r="BI227" s="44">
        <f t="shared" si="51"/>
        <v>17</v>
      </c>
      <c r="BJ227" s="31"/>
    </row>
    <row r="228" spans="1:62" s="3" customFormat="1" ht="12.75">
      <c r="A228" s="42"/>
      <c r="B228" s="43"/>
      <c r="C228" s="43">
        <v>18</v>
      </c>
      <c r="D228" s="57" t="s">
        <v>173</v>
      </c>
      <c r="E228" s="58" t="s">
        <v>35</v>
      </c>
      <c r="F228" s="18"/>
      <c r="G228" s="42"/>
      <c r="H228" s="43"/>
      <c r="I228" s="43"/>
      <c r="J228" s="43"/>
      <c r="K228" s="43"/>
      <c r="L228" s="43"/>
      <c r="M228" s="43">
        <v>1</v>
      </c>
      <c r="N228" s="43"/>
      <c r="O228" s="43"/>
      <c r="P228" s="43">
        <v>5</v>
      </c>
      <c r="Q228" s="43"/>
      <c r="R228" s="43"/>
      <c r="S228" s="43"/>
      <c r="T228" s="43">
        <v>11</v>
      </c>
      <c r="U228" s="43"/>
      <c r="V228" s="43"/>
      <c r="W228" s="43">
        <v>2</v>
      </c>
      <c r="X228" s="43">
        <v>4</v>
      </c>
      <c r="Y228" s="43"/>
      <c r="Z228" s="43"/>
      <c r="AA228" s="43">
        <v>19</v>
      </c>
      <c r="AB228" s="43">
        <v>13</v>
      </c>
      <c r="AC228" s="43"/>
      <c r="AD228" s="43"/>
      <c r="AE228" s="19">
        <v>36</v>
      </c>
      <c r="AF228" s="21">
        <v>2</v>
      </c>
      <c r="AG228" s="43"/>
      <c r="AH228" s="43"/>
      <c r="AI228" s="43">
        <v>9</v>
      </c>
      <c r="AJ228" s="43"/>
      <c r="AK228" s="43"/>
      <c r="AL228" s="43"/>
      <c r="AM228" s="43">
        <v>1</v>
      </c>
      <c r="AN228" s="43">
        <v>1</v>
      </c>
      <c r="AO228" s="43"/>
      <c r="AP228" s="43"/>
      <c r="AQ228" s="43">
        <v>2</v>
      </c>
      <c r="AR228" s="43"/>
      <c r="AS228" s="43"/>
      <c r="AT228" s="43"/>
      <c r="AU228" s="43">
        <v>2</v>
      </c>
      <c r="AV228" s="43"/>
      <c r="AW228" s="43"/>
      <c r="AX228" s="43"/>
      <c r="AY228" s="43"/>
      <c r="AZ228" s="43"/>
      <c r="BA228" s="43"/>
      <c r="BB228" s="43"/>
      <c r="BC228" s="44">
        <f t="shared" si="45"/>
        <v>71</v>
      </c>
      <c r="BD228" s="44">
        <f t="shared" si="46"/>
        <v>37</v>
      </c>
      <c r="BE228" s="44">
        <f t="shared" si="47"/>
        <v>0</v>
      </c>
      <c r="BF228" s="44">
        <f t="shared" si="48"/>
        <v>0</v>
      </c>
      <c r="BG228" s="44">
        <f t="shared" si="49"/>
        <v>71</v>
      </c>
      <c r="BH228" s="44">
        <f t="shared" si="50"/>
        <v>37</v>
      </c>
      <c r="BI228" s="44">
        <f t="shared" si="51"/>
        <v>18</v>
      </c>
      <c r="BJ228" s="31"/>
    </row>
    <row r="229" spans="1:62" s="3" customFormat="1" ht="12.75">
      <c r="A229" s="42"/>
      <c r="B229" s="43"/>
      <c r="C229" s="43">
        <v>19</v>
      </c>
      <c r="D229" s="57" t="s">
        <v>174</v>
      </c>
      <c r="E229" s="58" t="s">
        <v>35</v>
      </c>
      <c r="F229" s="18"/>
      <c r="G229" s="42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19">
        <v>1</v>
      </c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4">
        <f t="shared" si="45"/>
        <v>1</v>
      </c>
      <c r="BD229" s="44">
        <f t="shared" si="46"/>
        <v>0</v>
      </c>
      <c r="BE229" s="44">
        <f t="shared" si="47"/>
        <v>0</v>
      </c>
      <c r="BF229" s="44">
        <f t="shared" si="48"/>
        <v>0</v>
      </c>
      <c r="BG229" s="44">
        <f t="shared" si="49"/>
        <v>1</v>
      </c>
      <c r="BH229" s="44">
        <f t="shared" si="50"/>
        <v>0</v>
      </c>
      <c r="BI229" s="44">
        <f t="shared" si="51"/>
        <v>19</v>
      </c>
      <c r="BJ229" s="31"/>
    </row>
    <row r="230" spans="1:62" s="3" customFormat="1" ht="12.75">
      <c r="A230" s="42"/>
      <c r="B230" s="43"/>
      <c r="C230" s="43">
        <v>20</v>
      </c>
      <c r="D230" s="57" t="s">
        <v>175</v>
      </c>
      <c r="E230" s="58" t="s">
        <v>34</v>
      </c>
      <c r="F230" s="18"/>
      <c r="G230" s="42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>
        <v>3</v>
      </c>
      <c r="AB230" s="43">
        <v>4</v>
      </c>
      <c r="AC230" s="43"/>
      <c r="AD230" s="43"/>
      <c r="AE230" s="19">
        <v>12</v>
      </c>
      <c r="AF230" s="43"/>
      <c r="AG230" s="43"/>
      <c r="AH230" s="43"/>
      <c r="AI230" s="43">
        <v>7</v>
      </c>
      <c r="AJ230" s="43"/>
      <c r="AK230" s="43"/>
      <c r="AL230" s="43"/>
      <c r="AM230" s="43">
        <v>3</v>
      </c>
      <c r="AN230" s="43">
        <v>1</v>
      </c>
      <c r="AO230" s="43"/>
      <c r="AP230" s="43"/>
      <c r="AQ230" s="43">
        <v>3</v>
      </c>
      <c r="AR230" s="43"/>
      <c r="AS230" s="43"/>
      <c r="AT230" s="43"/>
      <c r="AU230" s="43">
        <v>2</v>
      </c>
      <c r="AV230" s="43"/>
      <c r="AW230" s="43"/>
      <c r="AX230" s="43"/>
      <c r="AY230" s="43"/>
      <c r="AZ230" s="43"/>
      <c r="BA230" s="43"/>
      <c r="BB230" s="43"/>
      <c r="BC230" s="44">
        <f t="shared" si="45"/>
        <v>30</v>
      </c>
      <c r="BD230" s="44">
        <f t="shared" si="46"/>
        <v>5</v>
      </c>
      <c r="BE230" s="44">
        <f t="shared" si="47"/>
        <v>0</v>
      </c>
      <c r="BF230" s="44">
        <f t="shared" si="48"/>
        <v>0</v>
      </c>
      <c r="BG230" s="44">
        <f t="shared" si="49"/>
        <v>30</v>
      </c>
      <c r="BH230" s="44">
        <f t="shared" si="50"/>
        <v>5</v>
      </c>
      <c r="BI230" s="44">
        <f t="shared" si="51"/>
        <v>20</v>
      </c>
      <c r="BJ230" s="31"/>
    </row>
    <row r="231" spans="1:62" s="3" customFormat="1" ht="12.75">
      <c r="A231" s="42"/>
      <c r="B231" s="43"/>
      <c r="C231" s="43">
        <v>21</v>
      </c>
      <c r="D231" s="57" t="s">
        <v>175</v>
      </c>
      <c r="E231" s="58" t="s">
        <v>35</v>
      </c>
      <c r="F231" s="18"/>
      <c r="G231" s="42"/>
      <c r="H231" s="43"/>
      <c r="I231" s="43"/>
      <c r="J231" s="43"/>
      <c r="K231" s="43"/>
      <c r="L231" s="43"/>
      <c r="M231" s="43">
        <v>3</v>
      </c>
      <c r="N231" s="43"/>
      <c r="O231" s="43"/>
      <c r="P231" s="43">
        <v>4</v>
      </c>
      <c r="Q231" s="43"/>
      <c r="R231" s="43"/>
      <c r="S231" s="43"/>
      <c r="T231" s="43">
        <v>7</v>
      </c>
      <c r="U231" s="43"/>
      <c r="V231" s="43"/>
      <c r="W231" s="43"/>
      <c r="X231" s="43">
        <v>1</v>
      </c>
      <c r="Y231" s="43"/>
      <c r="Z231" s="43"/>
      <c r="AA231" s="43">
        <v>1</v>
      </c>
      <c r="AB231" s="43">
        <v>8</v>
      </c>
      <c r="AC231" s="43"/>
      <c r="AD231" s="43"/>
      <c r="AE231" s="19">
        <v>1</v>
      </c>
      <c r="AF231" s="21">
        <v>2</v>
      </c>
      <c r="AG231" s="43"/>
      <c r="AH231" s="43"/>
      <c r="AI231" s="43">
        <v>1</v>
      </c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4">
        <f t="shared" si="45"/>
        <v>3</v>
      </c>
      <c r="BD231" s="44">
        <f t="shared" si="46"/>
        <v>25</v>
      </c>
      <c r="BE231" s="44">
        <f t="shared" si="47"/>
        <v>0</v>
      </c>
      <c r="BF231" s="44">
        <f t="shared" si="48"/>
        <v>0</v>
      </c>
      <c r="BG231" s="44">
        <f t="shared" si="49"/>
        <v>3</v>
      </c>
      <c r="BH231" s="44">
        <f t="shared" si="50"/>
        <v>25</v>
      </c>
      <c r="BI231" s="44">
        <f t="shared" si="51"/>
        <v>21</v>
      </c>
      <c r="BJ231" s="31"/>
    </row>
    <row r="232" spans="1:62" s="3" customFormat="1" ht="12.75">
      <c r="A232" s="42"/>
      <c r="B232" s="43"/>
      <c r="C232" s="43"/>
      <c r="D232" s="57" t="s">
        <v>176</v>
      </c>
      <c r="E232" s="58" t="s">
        <v>34</v>
      </c>
      <c r="F232" s="18"/>
      <c r="G232" s="42"/>
      <c r="H232" s="43"/>
      <c r="I232" s="43"/>
      <c r="J232" s="43"/>
      <c r="K232" s="43"/>
      <c r="L232" s="43"/>
      <c r="M232" s="43"/>
      <c r="N232" s="43"/>
      <c r="O232" s="43"/>
      <c r="P232" s="43">
        <v>3</v>
      </c>
      <c r="Q232" s="43"/>
      <c r="R232" s="43"/>
      <c r="S232" s="43">
        <v>2</v>
      </c>
      <c r="T232" s="43">
        <v>22</v>
      </c>
      <c r="U232" s="43"/>
      <c r="V232" s="43"/>
      <c r="W232" s="43">
        <v>7</v>
      </c>
      <c r="X232" s="43">
        <v>9</v>
      </c>
      <c r="Y232" s="43"/>
      <c r="Z232" s="43"/>
      <c r="AA232" s="43">
        <v>105</v>
      </c>
      <c r="AB232" s="43">
        <v>58</v>
      </c>
      <c r="AC232" s="43"/>
      <c r="AD232" s="43"/>
      <c r="AE232" s="19">
        <v>162</v>
      </c>
      <c r="AF232" s="21">
        <v>35</v>
      </c>
      <c r="AG232" s="21">
        <v>2</v>
      </c>
      <c r="AH232" s="43"/>
      <c r="AI232" s="43">
        <v>103</v>
      </c>
      <c r="AJ232" s="43">
        <v>19</v>
      </c>
      <c r="AK232" s="43"/>
      <c r="AL232" s="43"/>
      <c r="AM232" s="43">
        <v>51</v>
      </c>
      <c r="AN232" s="43">
        <v>2</v>
      </c>
      <c r="AO232" s="43"/>
      <c r="AP232" s="43"/>
      <c r="AQ232" s="43">
        <v>35</v>
      </c>
      <c r="AR232" s="43">
        <v>4</v>
      </c>
      <c r="AS232" s="43"/>
      <c r="AT232" s="43"/>
      <c r="AU232" s="43">
        <v>43</v>
      </c>
      <c r="AV232" s="43">
        <v>5</v>
      </c>
      <c r="AW232" s="43">
        <v>1</v>
      </c>
      <c r="AX232" s="43"/>
      <c r="AY232" s="43"/>
      <c r="AZ232" s="43"/>
      <c r="BA232" s="43"/>
      <c r="BB232" s="43"/>
      <c r="BC232" s="44">
        <f t="shared" si="45"/>
        <v>508</v>
      </c>
      <c r="BD232" s="44">
        <f t="shared" si="46"/>
        <v>157</v>
      </c>
      <c r="BE232" s="44">
        <f t="shared" si="47"/>
        <v>3</v>
      </c>
      <c r="BF232" s="44">
        <f t="shared" si="48"/>
        <v>0</v>
      </c>
      <c r="BG232" s="44">
        <f t="shared" si="49"/>
        <v>511</v>
      </c>
      <c r="BH232" s="44">
        <f t="shared" si="50"/>
        <v>157</v>
      </c>
      <c r="BI232" s="44">
        <f t="shared" si="51"/>
        <v>0</v>
      </c>
      <c r="BJ232" s="31"/>
    </row>
    <row r="233" spans="1:62" s="3" customFormat="1" ht="12.75">
      <c r="A233" s="47"/>
      <c r="B233" s="21"/>
      <c r="C233" s="21"/>
      <c r="D233" s="51" t="s">
        <v>176</v>
      </c>
      <c r="E233" s="62" t="s">
        <v>46</v>
      </c>
      <c r="F233" s="24"/>
      <c r="G233" s="47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>
        <v>2</v>
      </c>
      <c r="Y233" s="21"/>
      <c r="Z233" s="21"/>
      <c r="AA233" s="21"/>
      <c r="AB233" s="21"/>
      <c r="AC233" s="21"/>
      <c r="AD233" s="21"/>
      <c r="AE233" s="25">
        <v>1</v>
      </c>
      <c r="AF233" s="21"/>
      <c r="AG233" s="21"/>
      <c r="AH233" s="21"/>
      <c r="AI233" s="21">
        <v>1</v>
      </c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44">
        <f t="shared" si="45"/>
        <v>2</v>
      </c>
      <c r="BD233" s="44">
        <f t="shared" si="46"/>
        <v>2</v>
      </c>
      <c r="BE233" s="44">
        <f t="shared" si="47"/>
        <v>0</v>
      </c>
      <c r="BF233" s="44">
        <f t="shared" si="48"/>
        <v>0</v>
      </c>
      <c r="BG233" s="44">
        <f t="shared" si="49"/>
        <v>2</v>
      </c>
      <c r="BH233" s="44">
        <f t="shared" si="50"/>
        <v>2</v>
      </c>
      <c r="BI233" s="44">
        <f t="shared" si="51"/>
        <v>0</v>
      </c>
      <c r="BJ233" s="35"/>
    </row>
    <row r="234" spans="1:62" s="3" customFormat="1" ht="12.75">
      <c r="A234" s="42"/>
      <c r="B234" s="43"/>
      <c r="C234" s="43"/>
      <c r="D234" s="57" t="s">
        <v>176</v>
      </c>
      <c r="E234" s="62" t="s">
        <v>47</v>
      </c>
      <c r="F234" s="24"/>
      <c r="G234" s="42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>
        <v>2</v>
      </c>
      <c r="U234" s="43"/>
      <c r="V234" s="43"/>
      <c r="W234" s="43"/>
      <c r="X234" s="43"/>
      <c r="Y234" s="43"/>
      <c r="Z234" s="43"/>
      <c r="AA234" s="21">
        <v>1</v>
      </c>
      <c r="AB234" s="21">
        <v>1</v>
      </c>
      <c r="AC234" s="43"/>
      <c r="AD234" s="43"/>
      <c r="AE234" s="19">
        <v>1</v>
      </c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4">
        <f t="shared" si="45"/>
        <v>2</v>
      </c>
      <c r="BD234" s="44">
        <f t="shared" si="46"/>
        <v>3</v>
      </c>
      <c r="BE234" s="44">
        <f t="shared" si="47"/>
        <v>0</v>
      </c>
      <c r="BF234" s="44">
        <f t="shared" si="48"/>
        <v>0</v>
      </c>
      <c r="BG234" s="44">
        <f t="shared" si="49"/>
        <v>2</v>
      </c>
      <c r="BH234" s="44">
        <f t="shared" si="50"/>
        <v>3</v>
      </c>
      <c r="BI234" s="44">
        <f t="shared" si="51"/>
        <v>0</v>
      </c>
      <c r="BJ234" s="31"/>
    </row>
    <row r="235" spans="1:62" s="3" customFormat="1" ht="12.75">
      <c r="A235" s="42"/>
      <c r="B235" s="43"/>
      <c r="C235" s="43"/>
      <c r="D235" s="57" t="s">
        <v>176</v>
      </c>
      <c r="E235" s="62" t="s">
        <v>35</v>
      </c>
      <c r="F235" s="24"/>
      <c r="G235" s="42">
        <v>1</v>
      </c>
      <c r="H235" s="43"/>
      <c r="I235" s="43">
        <v>5</v>
      </c>
      <c r="J235" s="43"/>
      <c r="K235" s="43">
        <v>22</v>
      </c>
      <c r="L235" s="43"/>
      <c r="M235" s="43">
        <v>67</v>
      </c>
      <c r="N235" s="43"/>
      <c r="O235" s="43"/>
      <c r="P235" s="43">
        <v>87</v>
      </c>
      <c r="Q235" s="43"/>
      <c r="R235" s="43"/>
      <c r="S235" s="43">
        <v>1</v>
      </c>
      <c r="T235" s="43">
        <v>174</v>
      </c>
      <c r="U235" s="43"/>
      <c r="V235" s="43"/>
      <c r="W235" s="43">
        <v>5</v>
      </c>
      <c r="X235" s="43">
        <v>43</v>
      </c>
      <c r="Y235" s="43"/>
      <c r="Z235" s="43"/>
      <c r="AA235" s="21">
        <v>63</v>
      </c>
      <c r="AB235" s="21">
        <v>112</v>
      </c>
      <c r="AC235" s="43"/>
      <c r="AD235" s="43"/>
      <c r="AE235" s="19">
        <v>64</v>
      </c>
      <c r="AF235" s="21">
        <v>20</v>
      </c>
      <c r="AG235" s="43"/>
      <c r="AH235" s="43"/>
      <c r="AI235" s="43">
        <v>14</v>
      </c>
      <c r="AJ235" s="43">
        <v>2</v>
      </c>
      <c r="AK235" s="43"/>
      <c r="AL235" s="43"/>
      <c r="AM235" s="43">
        <v>5</v>
      </c>
      <c r="AN235" s="43">
        <v>2</v>
      </c>
      <c r="AO235" s="43"/>
      <c r="AP235" s="43"/>
      <c r="AQ235" s="43">
        <v>3</v>
      </c>
      <c r="AR235" s="43"/>
      <c r="AS235" s="43"/>
      <c r="AT235" s="43"/>
      <c r="AU235" s="43">
        <v>3</v>
      </c>
      <c r="AV235" s="43"/>
      <c r="AW235" s="43"/>
      <c r="AX235" s="43"/>
      <c r="AY235" s="43"/>
      <c r="AZ235" s="43"/>
      <c r="BA235" s="43"/>
      <c r="BB235" s="43"/>
      <c r="BC235" s="44">
        <f t="shared" si="45"/>
        <v>158</v>
      </c>
      <c r="BD235" s="44">
        <f t="shared" si="46"/>
        <v>535</v>
      </c>
      <c r="BE235" s="44">
        <f t="shared" si="47"/>
        <v>0</v>
      </c>
      <c r="BF235" s="44">
        <f t="shared" si="48"/>
        <v>0</v>
      </c>
      <c r="BG235" s="44">
        <f t="shared" si="49"/>
        <v>158</v>
      </c>
      <c r="BH235" s="44">
        <f t="shared" si="50"/>
        <v>535</v>
      </c>
      <c r="BI235" s="44">
        <f t="shared" si="51"/>
        <v>0</v>
      </c>
      <c r="BJ235" s="31"/>
    </row>
    <row r="236" spans="1:62" s="10" customFormat="1" ht="12.75">
      <c r="A236" s="47"/>
      <c r="B236" s="21"/>
      <c r="C236" s="21"/>
      <c r="D236" s="51" t="s">
        <v>177</v>
      </c>
      <c r="E236" s="62"/>
      <c r="F236" s="24"/>
      <c r="G236" s="47">
        <f>G232+G233+G234+G235</f>
        <v>1</v>
      </c>
      <c r="H236" s="21">
        <f aca="true" t="shared" si="54" ref="H236:BB236">H232+H233+H234+H235</f>
        <v>0</v>
      </c>
      <c r="I236" s="21">
        <f t="shared" si="54"/>
        <v>5</v>
      </c>
      <c r="J236" s="21">
        <f t="shared" si="54"/>
        <v>0</v>
      </c>
      <c r="K236" s="21">
        <f t="shared" si="54"/>
        <v>22</v>
      </c>
      <c r="L236" s="21">
        <f t="shared" si="54"/>
        <v>0</v>
      </c>
      <c r="M236" s="21">
        <f t="shared" si="54"/>
        <v>67</v>
      </c>
      <c r="N236" s="21">
        <f t="shared" si="54"/>
        <v>0</v>
      </c>
      <c r="O236" s="21">
        <f t="shared" si="54"/>
        <v>0</v>
      </c>
      <c r="P236" s="21">
        <f t="shared" si="54"/>
        <v>90</v>
      </c>
      <c r="Q236" s="21">
        <f t="shared" si="54"/>
        <v>0</v>
      </c>
      <c r="R236" s="21">
        <f t="shared" si="54"/>
        <v>0</v>
      </c>
      <c r="S236" s="21">
        <f t="shared" si="54"/>
        <v>3</v>
      </c>
      <c r="T236" s="21">
        <f t="shared" si="54"/>
        <v>198</v>
      </c>
      <c r="U236" s="21">
        <f t="shared" si="54"/>
        <v>0</v>
      </c>
      <c r="V236" s="21">
        <f t="shared" si="54"/>
        <v>0</v>
      </c>
      <c r="W236" s="21">
        <f t="shared" si="54"/>
        <v>12</v>
      </c>
      <c r="X236" s="21">
        <f t="shared" si="54"/>
        <v>54</v>
      </c>
      <c r="Y236" s="21">
        <f t="shared" si="54"/>
        <v>0</v>
      </c>
      <c r="Z236" s="21">
        <f t="shared" si="54"/>
        <v>0</v>
      </c>
      <c r="AA236" s="21">
        <f t="shared" si="54"/>
        <v>169</v>
      </c>
      <c r="AB236" s="21">
        <f t="shared" si="54"/>
        <v>171</v>
      </c>
      <c r="AC236" s="21">
        <f t="shared" si="54"/>
        <v>0</v>
      </c>
      <c r="AD236" s="21">
        <f t="shared" si="54"/>
        <v>0</v>
      </c>
      <c r="AE236" s="21">
        <f t="shared" si="54"/>
        <v>228</v>
      </c>
      <c r="AF236" s="21">
        <f t="shared" si="54"/>
        <v>55</v>
      </c>
      <c r="AG236" s="21">
        <f t="shared" si="54"/>
        <v>2</v>
      </c>
      <c r="AH236" s="21">
        <f t="shared" si="54"/>
        <v>0</v>
      </c>
      <c r="AI236" s="21">
        <f t="shared" si="54"/>
        <v>118</v>
      </c>
      <c r="AJ236" s="21">
        <f t="shared" si="54"/>
        <v>21</v>
      </c>
      <c r="AK236" s="21">
        <f t="shared" si="54"/>
        <v>0</v>
      </c>
      <c r="AL236" s="21">
        <f t="shared" si="54"/>
        <v>0</v>
      </c>
      <c r="AM236" s="21">
        <f t="shared" si="54"/>
        <v>56</v>
      </c>
      <c r="AN236" s="21">
        <f t="shared" si="54"/>
        <v>4</v>
      </c>
      <c r="AO236" s="21">
        <f t="shared" si="54"/>
        <v>0</v>
      </c>
      <c r="AP236" s="21">
        <f t="shared" si="54"/>
        <v>0</v>
      </c>
      <c r="AQ236" s="21">
        <f t="shared" si="54"/>
        <v>38</v>
      </c>
      <c r="AR236" s="21">
        <f t="shared" si="54"/>
        <v>4</v>
      </c>
      <c r="AS236" s="21">
        <f t="shared" si="54"/>
        <v>0</v>
      </c>
      <c r="AT236" s="21">
        <f t="shared" si="54"/>
        <v>0</v>
      </c>
      <c r="AU236" s="21">
        <f t="shared" si="54"/>
        <v>46</v>
      </c>
      <c r="AV236" s="21">
        <f t="shared" si="54"/>
        <v>5</v>
      </c>
      <c r="AW236" s="21">
        <f t="shared" si="54"/>
        <v>1</v>
      </c>
      <c r="AX236" s="21">
        <f t="shared" si="54"/>
        <v>0</v>
      </c>
      <c r="AY236" s="21">
        <f t="shared" si="54"/>
        <v>0</v>
      </c>
      <c r="AZ236" s="21">
        <f t="shared" si="54"/>
        <v>0</v>
      </c>
      <c r="BA236" s="21">
        <f t="shared" si="54"/>
        <v>0</v>
      </c>
      <c r="BB236" s="21">
        <f t="shared" si="54"/>
        <v>0</v>
      </c>
      <c r="BC236" s="44">
        <f t="shared" si="45"/>
        <v>670</v>
      </c>
      <c r="BD236" s="44">
        <f t="shared" si="46"/>
        <v>697</v>
      </c>
      <c r="BE236" s="44">
        <f t="shared" si="47"/>
        <v>3</v>
      </c>
      <c r="BF236" s="44">
        <f t="shared" si="48"/>
        <v>0</v>
      </c>
      <c r="BG236" s="44">
        <f t="shared" si="49"/>
        <v>673</v>
      </c>
      <c r="BH236" s="44">
        <f t="shared" si="50"/>
        <v>697</v>
      </c>
      <c r="BI236" s="44">
        <f t="shared" si="51"/>
        <v>0</v>
      </c>
      <c r="BJ236" s="33"/>
    </row>
    <row r="237" spans="1:62" s="3" customFormat="1" ht="38.25">
      <c r="A237" s="42" t="s">
        <v>178</v>
      </c>
      <c r="B237" s="43"/>
      <c r="C237" s="43"/>
      <c r="D237" s="57" t="s">
        <v>179</v>
      </c>
      <c r="E237" s="58"/>
      <c r="F237" s="18"/>
      <c r="G237" s="42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19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4">
        <f t="shared" si="45"/>
        <v>0</v>
      </c>
      <c r="BD237" s="44">
        <f t="shared" si="46"/>
        <v>0</v>
      </c>
      <c r="BE237" s="44">
        <f t="shared" si="47"/>
        <v>0</v>
      </c>
      <c r="BF237" s="44">
        <f t="shared" si="48"/>
        <v>0</v>
      </c>
      <c r="BG237" s="44">
        <f t="shared" si="49"/>
        <v>0</v>
      </c>
      <c r="BH237" s="44">
        <f t="shared" si="50"/>
        <v>0</v>
      </c>
      <c r="BI237" s="44">
        <f t="shared" si="51"/>
        <v>0</v>
      </c>
      <c r="BJ237" s="31">
        <v>320078</v>
      </c>
    </row>
    <row r="238" spans="1:62" s="3" customFormat="1" ht="25.5">
      <c r="A238" s="42"/>
      <c r="B238" s="43" t="s">
        <v>58</v>
      </c>
      <c r="C238" s="43"/>
      <c r="D238" s="57" t="s">
        <v>180</v>
      </c>
      <c r="E238" s="58"/>
      <c r="F238" s="18"/>
      <c r="G238" s="42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19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4">
        <f t="shared" si="45"/>
        <v>0</v>
      </c>
      <c r="BD238" s="44">
        <f t="shared" si="46"/>
        <v>0</v>
      </c>
      <c r="BE238" s="44">
        <f t="shared" si="47"/>
        <v>0</v>
      </c>
      <c r="BF238" s="44">
        <f t="shared" si="48"/>
        <v>0</v>
      </c>
      <c r="BG238" s="44">
        <f t="shared" si="49"/>
        <v>0</v>
      </c>
      <c r="BH238" s="44">
        <f t="shared" si="50"/>
        <v>0</v>
      </c>
      <c r="BI238" s="44">
        <f t="shared" si="51"/>
        <v>0</v>
      </c>
      <c r="BJ238" s="31"/>
    </row>
    <row r="239" spans="1:62" s="3" customFormat="1" ht="12.75">
      <c r="A239" s="42"/>
      <c r="B239" s="43"/>
      <c r="C239" s="43">
        <v>1</v>
      </c>
      <c r="D239" s="57" t="s">
        <v>181</v>
      </c>
      <c r="E239" s="58" t="s">
        <v>35</v>
      </c>
      <c r="F239" s="18"/>
      <c r="G239" s="42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>
        <v>1</v>
      </c>
      <c r="U239" s="43"/>
      <c r="V239" s="43"/>
      <c r="W239" s="43">
        <v>1</v>
      </c>
      <c r="X239" s="43"/>
      <c r="Y239" s="43"/>
      <c r="Z239" s="43"/>
      <c r="AA239" s="43"/>
      <c r="AB239" s="43">
        <v>1</v>
      </c>
      <c r="AC239" s="43"/>
      <c r="AD239" s="43"/>
      <c r="AE239" s="19"/>
      <c r="AF239" s="43">
        <v>2</v>
      </c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4">
        <f t="shared" si="45"/>
        <v>1</v>
      </c>
      <c r="BD239" s="44">
        <f t="shared" si="46"/>
        <v>4</v>
      </c>
      <c r="BE239" s="44">
        <f t="shared" si="47"/>
        <v>0</v>
      </c>
      <c r="BF239" s="44">
        <f t="shared" si="48"/>
        <v>0</v>
      </c>
      <c r="BG239" s="44">
        <f t="shared" si="49"/>
        <v>1</v>
      </c>
      <c r="BH239" s="44">
        <f t="shared" si="50"/>
        <v>4</v>
      </c>
      <c r="BI239" s="44">
        <f t="shared" si="51"/>
        <v>1</v>
      </c>
      <c r="BJ239" s="31"/>
    </row>
    <row r="240" spans="1:62" s="3" customFormat="1" ht="12.75">
      <c r="A240" s="42"/>
      <c r="B240" s="43" t="s">
        <v>36</v>
      </c>
      <c r="C240" s="43"/>
      <c r="D240" s="57" t="s">
        <v>182</v>
      </c>
      <c r="E240" s="58"/>
      <c r="F240" s="18"/>
      <c r="G240" s="42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19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4">
        <f t="shared" si="45"/>
        <v>0</v>
      </c>
      <c r="BD240" s="44">
        <f t="shared" si="46"/>
        <v>0</v>
      </c>
      <c r="BE240" s="44">
        <f t="shared" si="47"/>
        <v>0</v>
      </c>
      <c r="BF240" s="44">
        <f t="shared" si="48"/>
        <v>0</v>
      </c>
      <c r="BG240" s="44">
        <f t="shared" si="49"/>
        <v>0</v>
      </c>
      <c r="BH240" s="44">
        <f t="shared" si="50"/>
        <v>0</v>
      </c>
      <c r="BI240" s="44">
        <f t="shared" si="51"/>
        <v>0</v>
      </c>
      <c r="BJ240" s="31"/>
    </row>
    <row r="241" spans="1:62" s="3" customFormat="1" ht="12.75">
      <c r="A241" s="42"/>
      <c r="B241" s="43"/>
      <c r="C241" s="43">
        <v>2</v>
      </c>
      <c r="D241" s="57" t="s">
        <v>183</v>
      </c>
      <c r="E241" s="58" t="s">
        <v>34</v>
      </c>
      <c r="F241" s="18"/>
      <c r="G241" s="42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19"/>
      <c r="AF241" s="43">
        <v>1</v>
      </c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4">
        <f t="shared" si="45"/>
        <v>0</v>
      </c>
      <c r="BD241" s="44">
        <f t="shared" si="46"/>
        <v>1</v>
      </c>
      <c r="BE241" s="44">
        <f t="shared" si="47"/>
        <v>0</v>
      </c>
      <c r="BF241" s="44">
        <f t="shared" si="48"/>
        <v>0</v>
      </c>
      <c r="BG241" s="44">
        <f t="shared" si="49"/>
        <v>0</v>
      </c>
      <c r="BH241" s="44">
        <f t="shared" si="50"/>
        <v>1</v>
      </c>
      <c r="BI241" s="44">
        <f t="shared" si="51"/>
        <v>2</v>
      </c>
      <c r="BJ241" s="31"/>
    </row>
    <row r="242" spans="1:62" s="3" customFormat="1" ht="12.75">
      <c r="A242" s="42"/>
      <c r="B242" s="43"/>
      <c r="C242" s="43"/>
      <c r="D242" s="57" t="s">
        <v>184</v>
      </c>
      <c r="E242" s="58" t="s">
        <v>34</v>
      </c>
      <c r="F242" s="18"/>
      <c r="G242" s="42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19"/>
      <c r="AF242" s="43">
        <v>1</v>
      </c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4">
        <f t="shared" si="45"/>
        <v>0</v>
      </c>
      <c r="BD242" s="44">
        <f t="shared" si="46"/>
        <v>1</v>
      </c>
      <c r="BE242" s="44">
        <f t="shared" si="47"/>
        <v>0</v>
      </c>
      <c r="BF242" s="44">
        <f t="shared" si="48"/>
        <v>0</v>
      </c>
      <c r="BG242" s="44">
        <f t="shared" si="49"/>
        <v>0</v>
      </c>
      <c r="BH242" s="44">
        <f t="shared" si="50"/>
        <v>1</v>
      </c>
      <c r="BI242" s="44">
        <f t="shared" si="51"/>
        <v>0</v>
      </c>
      <c r="BJ242" s="31"/>
    </row>
    <row r="243" spans="1:62" s="3" customFormat="1" ht="12.75">
      <c r="A243" s="42"/>
      <c r="B243" s="43"/>
      <c r="C243" s="43"/>
      <c r="D243" s="57" t="s">
        <v>184</v>
      </c>
      <c r="E243" s="58" t="s">
        <v>46</v>
      </c>
      <c r="F243" s="18"/>
      <c r="G243" s="42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19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4">
        <f t="shared" si="45"/>
        <v>0</v>
      </c>
      <c r="BD243" s="44">
        <f t="shared" si="46"/>
        <v>0</v>
      </c>
      <c r="BE243" s="44">
        <f t="shared" si="47"/>
        <v>0</v>
      </c>
      <c r="BF243" s="44">
        <f t="shared" si="48"/>
        <v>0</v>
      </c>
      <c r="BG243" s="44">
        <f t="shared" si="49"/>
        <v>0</v>
      </c>
      <c r="BH243" s="44">
        <f t="shared" si="50"/>
        <v>0</v>
      </c>
      <c r="BI243" s="44">
        <f t="shared" si="51"/>
        <v>0</v>
      </c>
      <c r="BJ243" s="31"/>
    </row>
    <row r="244" spans="1:62" s="3" customFormat="1" ht="12.75">
      <c r="A244" s="42"/>
      <c r="B244" s="43"/>
      <c r="C244" s="43"/>
      <c r="D244" s="57" t="s">
        <v>184</v>
      </c>
      <c r="E244" s="58" t="s">
        <v>47</v>
      </c>
      <c r="F244" s="18"/>
      <c r="G244" s="42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19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4">
        <f t="shared" si="45"/>
        <v>0</v>
      </c>
      <c r="BD244" s="44">
        <f t="shared" si="46"/>
        <v>0</v>
      </c>
      <c r="BE244" s="44">
        <f t="shared" si="47"/>
        <v>0</v>
      </c>
      <c r="BF244" s="44">
        <f t="shared" si="48"/>
        <v>0</v>
      </c>
      <c r="BG244" s="44">
        <f t="shared" si="49"/>
        <v>0</v>
      </c>
      <c r="BH244" s="44">
        <f t="shared" si="50"/>
        <v>0</v>
      </c>
      <c r="BI244" s="44">
        <f t="shared" si="51"/>
        <v>0</v>
      </c>
      <c r="BJ244" s="31"/>
    </row>
    <row r="245" spans="1:62" s="3" customFormat="1" ht="12.75">
      <c r="A245" s="42"/>
      <c r="B245" s="43"/>
      <c r="C245" s="43"/>
      <c r="D245" s="57" t="s">
        <v>184</v>
      </c>
      <c r="E245" s="58" t="s">
        <v>35</v>
      </c>
      <c r="F245" s="18"/>
      <c r="G245" s="42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>
        <v>1</v>
      </c>
      <c r="U245" s="43"/>
      <c r="V245" s="43"/>
      <c r="W245" s="43">
        <v>1</v>
      </c>
      <c r="X245" s="43"/>
      <c r="Y245" s="43"/>
      <c r="Z245" s="43"/>
      <c r="AA245" s="43"/>
      <c r="AB245" s="43">
        <v>1</v>
      </c>
      <c r="AC245" s="43"/>
      <c r="AD245" s="43"/>
      <c r="AE245" s="19"/>
      <c r="AF245" s="43">
        <v>2</v>
      </c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4">
        <f t="shared" si="45"/>
        <v>1</v>
      </c>
      <c r="BD245" s="44">
        <f t="shared" si="46"/>
        <v>4</v>
      </c>
      <c r="BE245" s="44">
        <f t="shared" si="47"/>
        <v>0</v>
      </c>
      <c r="BF245" s="44">
        <f t="shared" si="48"/>
        <v>0</v>
      </c>
      <c r="BG245" s="44">
        <f t="shared" si="49"/>
        <v>1</v>
      </c>
      <c r="BH245" s="44">
        <f t="shared" si="50"/>
        <v>4</v>
      </c>
      <c r="BI245" s="44">
        <f t="shared" si="51"/>
        <v>0</v>
      </c>
      <c r="BJ245" s="31"/>
    </row>
    <row r="246" spans="1:62" s="10" customFormat="1" ht="12.75">
      <c r="A246" s="47"/>
      <c r="B246" s="21"/>
      <c r="C246" s="21"/>
      <c r="D246" s="51" t="s">
        <v>185</v>
      </c>
      <c r="E246" s="62"/>
      <c r="F246" s="24"/>
      <c r="G246" s="47">
        <f>G242+G243+G244+G245</f>
        <v>0</v>
      </c>
      <c r="H246" s="21">
        <f aca="true" t="shared" si="55" ref="H246:BB246">H242+H243+H244+H245</f>
        <v>0</v>
      </c>
      <c r="I246" s="21">
        <f t="shared" si="55"/>
        <v>0</v>
      </c>
      <c r="J246" s="21">
        <f t="shared" si="55"/>
        <v>0</v>
      </c>
      <c r="K246" s="21">
        <f t="shared" si="55"/>
        <v>0</v>
      </c>
      <c r="L246" s="21">
        <f t="shared" si="55"/>
        <v>0</v>
      </c>
      <c r="M246" s="21">
        <f t="shared" si="55"/>
        <v>0</v>
      </c>
      <c r="N246" s="21">
        <f t="shared" si="55"/>
        <v>0</v>
      </c>
      <c r="O246" s="21">
        <f t="shared" si="55"/>
        <v>0</v>
      </c>
      <c r="P246" s="21">
        <f t="shared" si="55"/>
        <v>0</v>
      </c>
      <c r="Q246" s="21">
        <f t="shared" si="55"/>
        <v>0</v>
      </c>
      <c r="R246" s="21">
        <f t="shared" si="55"/>
        <v>0</v>
      </c>
      <c r="S246" s="21">
        <f t="shared" si="55"/>
        <v>0</v>
      </c>
      <c r="T246" s="21">
        <f t="shared" si="55"/>
        <v>1</v>
      </c>
      <c r="U246" s="21">
        <f t="shared" si="55"/>
        <v>0</v>
      </c>
      <c r="V246" s="21">
        <f t="shared" si="55"/>
        <v>0</v>
      </c>
      <c r="W246" s="21">
        <f t="shared" si="55"/>
        <v>1</v>
      </c>
      <c r="X246" s="21">
        <f t="shared" si="55"/>
        <v>0</v>
      </c>
      <c r="Y246" s="21">
        <f t="shared" si="55"/>
        <v>0</v>
      </c>
      <c r="Z246" s="21">
        <f t="shared" si="55"/>
        <v>0</v>
      </c>
      <c r="AA246" s="21">
        <f t="shared" si="55"/>
        <v>0</v>
      </c>
      <c r="AB246" s="21">
        <f t="shared" si="55"/>
        <v>1</v>
      </c>
      <c r="AC246" s="21">
        <f t="shared" si="55"/>
        <v>0</v>
      </c>
      <c r="AD246" s="21">
        <f t="shared" si="55"/>
        <v>0</v>
      </c>
      <c r="AE246" s="21">
        <f t="shared" si="55"/>
        <v>0</v>
      </c>
      <c r="AF246" s="21">
        <f t="shared" si="55"/>
        <v>3</v>
      </c>
      <c r="AG246" s="21">
        <f t="shared" si="55"/>
        <v>0</v>
      </c>
      <c r="AH246" s="21">
        <f t="shared" si="55"/>
        <v>0</v>
      </c>
      <c r="AI246" s="21">
        <f t="shared" si="55"/>
        <v>0</v>
      </c>
      <c r="AJ246" s="21">
        <f t="shared" si="55"/>
        <v>0</v>
      </c>
      <c r="AK246" s="21">
        <f t="shared" si="55"/>
        <v>0</v>
      </c>
      <c r="AL246" s="21">
        <f t="shared" si="55"/>
        <v>0</v>
      </c>
      <c r="AM246" s="21">
        <f t="shared" si="55"/>
        <v>0</v>
      </c>
      <c r="AN246" s="21">
        <f t="shared" si="55"/>
        <v>0</v>
      </c>
      <c r="AO246" s="21">
        <f t="shared" si="55"/>
        <v>0</v>
      </c>
      <c r="AP246" s="21">
        <f t="shared" si="55"/>
        <v>0</v>
      </c>
      <c r="AQ246" s="21">
        <f t="shared" si="55"/>
        <v>0</v>
      </c>
      <c r="AR246" s="21">
        <f t="shared" si="55"/>
        <v>0</v>
      </c>
      <c r="AS246" s="21">
        <f t="shared" si="55"/>
        <v>0</v>
      </c>
      <c r="AT246" s="21">
        <f t="shared" si="55"/>
        <v>0</v>
      </c>
      <c r="AU246" s="21">
        <f t="shared" si="55"/>
        <v>0</v>
      </c>
      <c r="AV246" s="21">
        <f t="shared" si="55"/>
        <v>0</v>
      </c>
      <c r="AW246" s="21">
        <f t="shared" si="55"/>
        <v>0</v>
      </c>
      <c r="AX246" s="21">
        <f t="shared" si="55"/>
        <v>0</v>
      </c>
      <c r="AY246" s="21">
        <f t="shared" si="55"/>
        <v>0</v>
      </c>
      <c r="AZ246" s="21">
        <f t="shared" si="55"/>
        <v>0</v>
      </c>
      <c r="BA246" s="21">
        <f t="shared" si="55"/>
        <v>0</v>
      </c>
      <c r="BB246" s="21">
        <f t="shared" si="55"/>
        <v>0</v>
      </c>
      <c r="BC246" s="44">
        <f t="shared" si="45"/>
        <v>1</v>
      </c>
      <c r="BD246" s="44">
        <f t="shared" si="46"/>
        <v>5</v>
      </c>
      <c r="BE246" s="44">
        <f t="shared" si="47"/>
        <v>0</v>
      </c>
      <c r="BF246" s="44">
        <f t="shared" si="48"/>
        <v>0</v>
      </c>
      <c r="BG246" s="44">
        <f t="shared" si="49"/>
        <v>1</v>
      </c>
      <c r="BH246" s="44">
        <f t="shared" si="50"/>
        <v>5</v>
      </c>
      <c r="BI246" s="44">
        <f t="shared" si="51"/>
        <v>0</v>
      </c>
      <c r="BJ246" s="33"/>
    </row>
    <row r="247" spans="1:62" s="3" customFormat="1" ht="12.75">
      <c r="A247" s="42" t="s">
        <v>186</v>
      </c>
      <c r="B247" s="43"/>
      <c r="C247" s="43"/>
      <c r="D247" s="57" t="s">
        <v>187</v>
      </c>
      <c r="E247" s="58"/>
      <c r="F247" s="18"/>
      <c r="G247" s="42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19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4">
        <f t="shared" si="45"/>
        <v>0</v>
      </c>
      <c r="BD247" s="44">
        <f t="shared" si="46"/>
        <v>0</v>
      </c>
      <c r="BE247" s="44">
        <f t="shared" si="47"/>
        <v>0</v>
      </c>
      <c r="BF247" s="44">
        <f t="shared" si="48"/>
        <v>0</v>
      </c>
      <c r="BG247" s="44">
        <f t="shared" si="49"/>
        <v>0</v>
      </c>
      <c r="BH247" s="44">
        <f t="shared" si="50"/>
        <v>0</v>
      </c>
      <c r="BI247" s="44">
        <f t="shared" si="51"/>
        <v>0</v>
      </c>
      <c r="BJ247" s="31"/>
    </row>
    <row r="248" spans="1:62" s="3" customFormat="1" ht="12.75">
      <c r="A248" s="42"/>
      <c r="B248" s="43" t="s">
        <v>31</v>
      </c>
      <c r="C248" s="43"/>
      <c r="D248" s="57" t="s">
        <v>188</v>
      </c>
      <c r="E248" s="58"/>
      <c r="F248" s="18"/>
      <c r="G248" s="42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19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4">
        <f t="shared" si="45"/>
        <v>0</v>
      </c>
      <c r="BD248" s="44">
        <f t="shared" si="46"/>
        <v>0</v>
      </c>
      <c r="BE248" s="44">
        <f t="shared" si="47"/>
        <v>0</v>
      </c>
      <c r="BF248" s="44">
        <f t="shared" si="48"/>
        <v>0</v>
      </c>
      <c r="BG248" s="44">
        <f t="shared" si="49"/>
        <v>0</v>
      </c>
      <c r="BH248" s="44">
        <f t="shared" si="50"/>
        <v>0</v>
      </c>
      <c r="BI248" s="44">
        <f t="shared" si="51"/>
        <v>0</v>
      </c>
      <c r="BJ248" s="31"/>
    </row>
    <row r="249" spans="1:62" s="3" customFormat="1" ht="12.75">
      <c r="A249" s="42"/>
      <c r="B249" s="43"/>
      <c r="C249" s="43">
        <v>3</v>
      </c>
      <c r="D249" s="57" t="s">
        <v>189</v>
      </c>
      <c r="E249" s="58" t="s">
        <v>34</v>
      </c>
      <c r="F249" s="18"/>
      <c r="G249" s="42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19"/>
      <c r="AF249" s="43"/>
      <c r="AG249" s="43"/>
      <c r="AH249" s="43"/>
      <c r="AI249" s="43">
        <v>1</v>
      </c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4">
        <f t="shared" si="45"/>
        <v>1</v>
      </c>
      <c r="BD249" s="44">
        <f t="shared" si="46"/>
        <v>0</v>
      </c>
      <c r="BE249" s="44">
        <f t="shared" si="47"/>
        <v>0</v>
      </c>
      <c r="BF249" s="44">
        <f t="shared" si="48"/>
        <v>0</v>
      </c>
      <c r="BG249" s="44">
        <f t="shared" si="49"/>
        <v>1</v>
      </c>
      <c r="BH249" s="44">
        <f t="shared" si="50"/>
        <v>0</v>
      </c>
      <c r="BI249" s="44">
        <f t="shared" si="51"/>
        <v>3</v>
      </c>
      <c r="BJ249" s="31"/>
    </row>
    <row r="250" spans="1:62" s="3" customFormat="1" ht="12.75">
      <c r="A250" s="42"/>
      <c r="B250" s="43"/>
      <c r="C250" s="43">
        <v>4</v>
      </c>
      <c r="D250" s="57" t="s">
        <v>189</v>
      </c>
      <c r="E250" s="58" t="s">
        <v>47</v>
      </c>
      <c r="F250" s="18"/>
      <c r="G250" s="42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>
        <v>1</v>
      </c>
      <c r="AB250" s="43"/>
      <c r="AC250" s="43"/>
      <c r="AD250" s="43"/>
      <c r="AE250" s="19"/>
      <c r="AF250" s="43"/>
      <c r="AG250" s="43"/>
      <c r="AH250" s="43"/>
      <c r="AI250" s="43">
        <v>1</v>
      </c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4">
        <f t="shared" si="45"/>
        <v>2</v>
      </c>
      <c r="BD250" s="44">
        <f t="shared" si="46"/>
        <v>0</v>
      </c>
      <c r="BE250" s="44">
        <f t="shared" si="47"/>
        <v>0</v>
      </c>
      <c r="BF250" s="44">
        <f t="shared" si="48"/>
        <v>0</v>
      </c>
      <c r="BG250" s="44">
        <f t="shared" si="49"/>
        <v>2</v>
      </c>
      <c r="BH250" s="44">
        <f t="shared" si="50"/>
        <v>0</v>
      </c>
      <c r="BI250" s="44">
        <f t="shared" si="51"/>
        <v>4</v>
      </c>
      <c r="BJ250" s="31"/>
    </row>
    <row r="251" spans="1:62" s="3" customFormat="1" ht="12.75">
      <c r="A251" s="42"/>
      <c r="B251" s="43"/>
      <c r="C251" s="43">
        <v>5</v>
      </c>
      <c r="D251" s="57" t="s">
        <v>189</v>
      </c>
      <c r="E251" s="58" t="s">
        <v>35</v>
      </c>
      <c r="F251" s="18"/>
      <c r="G251" s="42"/>
      <c r="H251" s="43"/>
      <c r="I251" s="43"/>
      <c r="J251" s="43"/>
      <c r="K251" s="43"/>
      <c r="L251" s="43"/>
      <c r="M251" s="43"/>
      <c r="N251" s="43"/>
      <c r="O251" s="43"/>
      <c r="P251" s="43">
        <v>1</v>
      </c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>
        <v>1</v>
      </c>
      <c r="AB251" s="43"/>
      <c r="AC251" s="43"/>
      <c r="AD251" s="43"/>
      <c r="AE251" s="19">
        <v>5</v>
      </c>
      <c r="AF251" s="43"/>
      <c r="AG251" s="43"/>
      <c r="AH251" s="43"/>
      <c r="AI251" s="43">
        <v>6</v>
      </c>
      <c r="AJ251" s="43"/>
      <c r="AK251" s="43"/>
      <c r="AL251" s="43"/>
      <c r="AM251" s="43">
        <v>2</v>
      </c>
      <c r="AN251" s="43"/>
      <c r="AO251" s="43"/>
      <c r="AP251" s="43"/>
      <c r="AQ251" s="43">
        <v>1</v>
      </c>
      <c r="AR251" s="43"/>
      <c r="AS251" s="43"/>
      <c r="AT251" s="43"/>
      <c r="AU251" s="43">
        <v>1</v>
      </c>
      <c r="AV251" s="43"/>
      <c r="AW251" s="43"/>
      <c r="AX251" s="43"/>
      <c r="AY251" s="43"/>
      <c r="AZ251" s="43"/>
      <c r="BA251" s="43"/>
      <c r="BB251" s="43"/>
      <c r="BC251" s="44">
        <f t="shared" si="45"/>
        <v>16</v>
      </c>
      <c r="BD251" s="44">
        <f t="shared" si="46"/>
        <v>1</v>
      </c>
      <c r="BE251" s="44">
        <f t="shared" si="47"/>
        <v>0</v>
      </c>
      <c r="BF251" s="44">
        <f t="shared" si="48"/>
        <v>0</v>
      </c>
      <c r="BG251" s="44">
        <f t="shared" si="49"/>
        <v>16</v>
      </c>
      <c r="BH251" s="44">
        <f t="shared" si="50"/>
        <v>1</v>
      </c>
      <c r="BI251" s="44">
        <f t="shared" si="51"/>
        <v>5</v>
      </c>
      <c r="BJ251" s="31"/>
    </row>
    <row r="252" spans="1:62" s="3" customFormat="1" ht="12.75">
      <c r="A252" s="42"/>
      <c r="B252" s="43"/>
      <c r="C252" s="43">
        <v>6</v>
      </c>
      <c r="D252" s="57" t="s">
        <v>190</v>
      </c>
      <c r="E252" s="58" t="s">
        <v>34</v>
      </c>
      <c r="F252" s="18"/>
      <c r="G252" s="42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>
        <v>1</v>
      </c>
      <c r="AB252" s="43">
        <v>1</v>
      </c>
      <c r="AC252" s="43"/>
      <c r="AD252" s="43"/>
      <c r="AE252" s="19">
        <v>3</v>
      </c>
      <c r="AF252" s="43"/>
      <c r="AG252" s="43"/>
      <c r="AH252" s="43"/>
      <c r="AI252" s="43">
        <v>1</v>
      </c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4">
        <f>AY252+AU252+AQ252+AM252+AI252+AE252+AA252+W252+S252+O252</f>
        <v>5</v>
      </c>
      <c r="BD252" s="44">
        <f>AZ252+AV252+AR252+AN252+AJ252+AF252+AB252+X252+T252+P252+M252+K252+I252+G252</f>
        <v>1</v>
      </c>
      <c r="BE252" s="44">
        <f>BA252+AW252+AS252+AO252+AK252+AG252+AC252+Y252+U252+Q252</f>
        <v>0</v>
      </c>
      <c r="BF252" s="44">
        <f>BB252+AX252+AT252+AP252+AL252+AH252+AD252+Z252+V252+R252+N252+L252+J252+H252</f>
        <v>0</v>
      </c>
      <c r="BG252" s="44">
        <f>BC252+BE252</f>
        <v>5</v>
      </c>
      <c r="BH252" s="44">
        <f>BD252+BF252</f>
        <v>1</v>
      </c>
      <c r="BI252" s="44">
        <f t="shared" si="51"/>
        <v>6</v>
      </c>
      <c r="BJ252" s="31"/>
    </row>
    <row r="253" spans="1:62" s="3" customFormat="1" ht="12.75">
      <c r="A253" s="42"/>
      <c r="B253" s="43"/>
      <c r="C253" s="43">
        <v>7</v>
      </c>
      <c r="D253" s="57" t="s">
        <v>190</v>
      </c>
      <c r="E253" s="58" t="s">
        <v>35</v>
      </c>
      <c r="F253" s="18"/>
      <c r="G253" s="42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>
        <v>1</v>
      </c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19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4">
        <f t="shared" si="45"/>
        <v>0</v>
      </c>
      <c r="BD253" s="44">
        <f t="shared" si="46"/>
        <v>1</v>
      </c>
      <c r="BE253" s="44">
        <f t="shared" si="47"/>
        <v>0</v>
      </c>
      <c r="BF253" s="44">
        <f t="shared" si="48"/>
        <v>0</v>
      </c>
      <c r="BG253" s="44">
        <f t="shared" si="49"/>
        <v>0</v>
      </c>
      <c r="BH253" s="44">
        <f t="shared" si="50"/>
        <v>1</v>
      </c>
      <c r="BI253" s="44">
        <f t="shared" si="51"/>
        <v>7</v>
      </c>
      <c r="BJ253" s="31"/>
    </row>
    <row r="254" spans="1:62" s="3" customFormat="1" ht="12.75">
      <c r="A254" s="42"/>
      <c r="B254" s="43" t="s">
        <v>58</v>
      </c>
      <c r="C254" s="43"/>
      <c r="D254" s="57" t="s">
        <v>191</v>
      </c>
      <c r="E254" s="58"/>
      <c r="F254" s="18"/>
      <c r="G254" s="42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19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4">
        <f t="shared" si="45"/>
        <v>0</v>
      </c>
      <c r="BD254" s="44">
        <f t="shared" si="46"/>
        <v>0</v>
      </c>
      <c r="BE254" s="44">
        <f t="shared" si="47"/>
        <v>0</v>
      </c>
      <c r="BF254" s="44">
        <f t="shared" si="48"/>
        <v>0</v>
      </c>
      <c r="BG254" s="44">
        <f t="shared" si="49"/>
        <v>0</v>
      </c>
      <c r="BH254" s="44">
        <f t="shared" si="50"/>
        <v>0</v>
      </c>
      <c r="BI254" s="44">
        <f t="shared" si="51"/>
        <v>0</v>
      </c>
      <c r="BJ254" s="31"/>
    </row>
    <row r="255" spans="1:62" s="3" customFormat="1" ht="12.75">
      <c r="A255" s="42"/>
      <c r="B255" s="43"/>
      <c r="C255" s="43">
        <v>8</v>
      </c>
      <c r="D255" s="57" t="s">
        <v>192</v>
      </c>
      <c r="E255" s="58" t="s">
        <v>34</v>
      </c>
      <c r="F255" s="18"/>
      <c r="G255" s="42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19"/>
      <c r="AF255" s="43"/>
      <c r="AG255" s="43"/>
      <c r="AH255" s="43"/>
      <c r="AI255" s="43">
        <v>1</v>
      </c>
      <c r="AJ255" s="43"/>
      <c r="AK255" s="43"/>
      <c r="AL255" s="43"/>
      <c r="AM255" s="43">
        <v>1</v>
      </c>
      <c r="AN255" s="43"/>
      <c r="AO255" s="43"/>
      <c r="AP255" s="43"/>
      <c r="AQ255" s="43"/>
      <c r="AR255" s="43"/>
      <c r="AS255" s="43"/>
      <c r="AT255" s="43"/>
      <c r="AU255" s="43">
        <v>1</v>
      </c>
      <c r="AV255" s="43"/>
      <c r="AW255" s="43"/>
      <c r="AX255" s="43"/>
      <c r="AY255" s="43"/>
      <c r="AZ255" s="43"/>
      <c r="BA255" s="43"/>
      <c r="BB255" s="43"/>
      <c r="BC255" s="44">
        <f t="shared" si="45"/>
        <v>3</v>
      </c>
      <c r="BD255" s="44">
        <f t="shared" si="46"/>
        <v>0</v>
      </c>
      <c r="BE255" s="44">
        <f t="shared" si="47"/>
        <v>0</v>
      </c>
      <c r="BF255" s="44">
        <f t="shared" si="48"/>
        <v>0</v>
      </c>
      <c r="BG255" s="44">
        <f t="shared" si="49"/>
        <v>3</v>
      </c>
      <c r="BH255" s="44">
        <f t="shared" si="50"/>
        <v>0</v>
      </c>
      <c r="BI255" s="44">
        <f t="shared" si="51"/>
        <v>8</v>
      </c>
      <c r="BJ255" s="31"/>
    </row>
    <row r="256" spans="1:62" s="3" customFormat="1" ht="12.75">
      <c r="A256" s="42"/>
      <c r="B256" s="43"/>
      <c r="C256" s="43">
        <v>9</v>
      </c>
      <c r="D256" s="57" t="s">
        <v>192</v>
      </c>
      <c r="E256" s="58" t="s">
        <v>35</v>
      </c>
      <c r="F256" s="18"/>
      <c r="G256" s="42"/>
      <c r="H256" s="43"/>
      <c r="I256" s="43"/>
      <c r="J256" s="43"/>
      <c r="K256" s="43"/>
      <c r="L256" s="43"/>
      <c r="M256" s="43">
        <v>6</v>
      </c>
      <c r="N256" s="43"/>
      <c r="O256" s="43"/>
      <c r="P256" s="43">
        <v>9</v>
      </c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19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4">
        <f t="shared" si="45"/>
        <v>0</v>
      </c>
      <c r="BD256" s="44">
        <f t="shared" si="46"/>
        <v>15</v>
      </c>
      <c r="BE256" s="44">
        <f t="shared" si="47"/>
        <v>0</v>
      </c>
      <c r="BF256" s="44">
        <f t="shared" si="48"/>
        <v>0</v>
      </c>
      <c r="BG256" s="44">
        <f t="shared" si="49"/>
        <v>0</v>
      </c>
      <c r="BH256" s="44">
        <f t="shared" si="50"/>
        <v>15</v>
      </c>
      <c r="BI256" s="44">
        <f t="shared" si="51"/>
        <v>9</v>
      </c>
      <c r="BJ256" s="31"/>
    </row>
    <row r="257" spans="1:62" s="3" customFormat="1" ht="12.75">
      <c r="A257" s="42"/>
      <c r="B257" s="43"/>
      <c r="C257" s="43">
        <v>10</v>
      </c>
      <c r="D257" s="57" t="s">
        <v>193</v>
      </c>
      <c r="E257" s="58" t="s">
        <v>35</v>
      </c>
      <c r="F257" s="18"/>
      <c r="G257" s="42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19">
        <v>1</v>
      </c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4">
        <f t="shared" si="45"/>
        <v>1</v>
      </c>
      <c r="BD257" s="44">
        <f t="shared" si="46"/>
        <v>0</v>
      </c>
      <c r="BE257" s="44">
        <f t="shared" si="47"/>
        <v>0</v>
      </c>
      <c r="BF257" s="44">
        <f t="shared" si="48"/>
        <v>0</v>
      </c>
      <c r="BG257" s="44">
        <f t="shared" si="49"/>
        <v>1</v>
      </c>
      <c r="BH257" s="44">
        <f t="shared" si="50"/>
        <v>0</v>
      </c>
      <c r="BI257" s="44">
        <f t="shared" si="51"/>
        <v>10</v>
      </c>
      <c r="BJ257" s="31"/>
    </row>
    <row r="258" spans="1:62" s="3" customFormat="1" ht="12.75">
      <c r="A258" s="42"/>
      <c r="B258" s="43"/>
      <c r="C258" s="43">
        <v>11</v>
      </c>
      <c r="D258" s="57" t="s">
        <v>194</v>
      </c>
      <c r="E258" s="58" t="s">
        <v>35</v>
      </c>
      <c r="F258" s="18"/>
      <c r="G258" s="42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19">
        <v>1</v>
      </c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4">
        <f t="shared" si="45"/>
        <v>1</v>
      </c>
      <c r="BD258" s="44">
        <f t="shared" si="46"/>
        <v>0</v>
      </c>
      <c r="BE258" s="44">
        <f t="shared" si="47"/>
        <v>0</v>
      </c>
      <c r="BF258" s="44">
        <f t="shared" si="48"/>
        <v>0</v>
      </c>
      <c r="BG258" s="44">
        <f t="shared" si="49"/>
        <v>1</v>
      </c>
      <c r="BH258" s="44">
        <f t="shared" si="50"/>
        <v>0</v>
      </c>
      <c r="BI258" s="44">
        <f t="shared" si="51"/>
        <v>11</v>
      </c>
      <c r="BJ258" s="31"/>
    </row>
    <row r="259" spans="1:62" s="3" customFormat="1" ht="12.75">
      <c r="A259" s="42"/>
      <c r="B259" s="43"/>
      <c r="C259" s="43">
        <v>12</v>
      </c>
      <c r="D259" s="57" t="s">
        <v>195</v>
      </c>
      <c r="E259" s="58" t="s">
        <v>34</v>
      </c>
      <c r="F259" s="18"/>
      <c r="G259" s="42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>
        <v>1</v>
      </c>
      <c r="U259" s="43"/>
      <c r="V259" s="43"/>
      <c r="W259" s="43"/>
      <c r="X259" s="43">
        <v>3</v>
      </c>
      <c r="Y259" s="43"/>
      <c r="Z259" s="43"/>
      <c r="AA259" s="43">
        <v>9</v>
      </c>
      <c r="AB259" s="43">
        <v>3</v>
      </c>
      <c r="AC259" s="43"/>
      <c r="AD259" s="43"/>
      <c r="AE259" s="19">
        <v>29</v>
      </c>
      <c r="AF259" s="21">
        <v>1</v>
      </c>
      <c r="AG259" s="43"/>
      <c r="AH259" s="43"/>
      <c r="AI259" s="43">
        <v>15</v>
      </c>
      <c r="AJ259" s="43">
        <v>1</v>
      </c>
      <c r="AK259" s="43">
        <v>1</v>
      </c>
      <c r="AL259" s="43"/>
      <c r="AM259" s="43">
        <v>1</v>
      </c>
      <c r="AN259" s="43"/>
      <c r="AO259" s="43"/>
      <c r="AP259" s="43"/>
      <c r="AQ259" s="43">
        <v>2</v>
      </c>
      <c r="AR259" s="43">
        <v>1</v>
      </c>
      <c r="AS259" s="43"/>
      <c r="AT259" s="43"/>
      <c r="AU259" s="43">
        <v>2</v>
      </c>
      <c r="AV259" s="43">
        <v>1</v>
      </c>
      <c r="AW259" s="43"/>
      <c r="AX259" s="43"/>
      <c r="AY259" s="43"/>
      <c r="AZ259" s="43"/>
      <c r="BA259" s="43"/>
      <c r="BB259" s="43"/>
      <c r="BC259" s="44">
        <f t="shared" si="45"/>
        <v>58</v>
      </c>
      <c r="BD259" s="44">
        <f t="shared" si="46"/>
        <v>11</v>
      </c>
      <c r="BE259" s="44">
        <f t="shared" si="47"/>
        <v>1</v>
      </c>
      <c r="BF259" s="44">
        <f t="shared" si="48"/>
        <v>0</v>
      </c>
      <c r="BG259" s="44">
        <f t="shared" si="49"/>
        <v>59</v>
      </c>
      <c r="BH259" s="44">
        <f t="shared" si="50"/>
        <v>11</v>
      </c>
      <c r="BI259" s="44">
        <f t="shared" si="51"/>
        <v>12</v>
      </c>
      <c r="BJ259" s="31"/>
    </row>
    <row r="260" spans="1:62" s="3" customFormat="1" ht="12.75">
      <c r="A260" s="42"/>
      <c r="B260" s="43"/>
      <c r="C260" s="43">
        <v>13</v>
      </c>
      <c r="D260" s="57" t="s">
        <v>195</v>
      </c>
      <c r="E260" s="58" t="s">
        <v>35</v>
      </c>
      <c r="F260" s="18"/>
      <c r="G260" s="42"/>
      <c r="H260" s="43"/>
      <c r="I260" s="43"/>
      <c r="J260" s="43"/>
      <c r="K260" s="43">
        <v>2</v>
      </c>
      <c r="L260" s="43"/>
      <c r="M260" s="43">
        <v>5</v>
      </c>
      <c r="N260" s="43"/>
      <c r="O260" s="43"/>
      <c r="P260" s="43">
        <v>10</v>
      </c>
      <c r="Q260" s="43"/>
      <c r="R260" s="43"/>
      <c r="S260" s="43"/>
      <c r="T260" s="43">
        <v>19</v>
      </c>
      <c r="U260" s="43"/>
      <c r="V260" s="43"/>
      <c r="W260" s="43"/>
      <c r="X260" s="43">
        <v>7</v>
      </c>
      <c r="Y260" s="43"/>
      <c r="Z260" s="43"/>
      <c r="AA260" s="43">
        <v>5</v>
      </c>
      <c r="AB260" s="43">
        <v>10</v>
      </c>
      <c r="AC260" s="43"/>
      <c r="AD260" s="43"/>
      <c r="AE260" s="19">
        <v>3</v>
      </c>
      <c r="AF260" s="21">
        <v>3</v>
      </c>
      <c r="AG260" s="43"/>
      <c r="AH260" s="43"/>
      <c r="AI260" s="43">
        <v>3</v>
      </c>
      <c r="AJ260" s="43"/>
      <c r="AK260" s="43"/>
      <c r="AL260" s="43"/>
      <c r="AM260" s="43">
        <v>4</v>
      </c>
      <c r="AN260" s="43"/>
      <c r="AO260" s="43"/>
      <c r="AP260" s="43"/>
      <c r="AQ260" s="43"/>
      <c r="AR260" s="43"/>
      <c r="AS260" s="43"/>
      <c r="AT260" s="43"/>
      <c r="AU260" s="43">
        <v>1</v>
      </c>
      <c r="AV260" s="43"/>
      <c r="AW260" s="43"/>
      <c r="AX260" s="43"/>
      <c r="AY260" s="43"/>
      <c r="AZ260" s="43"/>
      <c r="BA260" s="43"/>
      <c r="BB260" s="43"/>
      <c r="BC260" s="44">
        <f t="shared" si="45"/>
        <v>16</v>
      </c>
      <c r="BD260" s="44">
        <f t="shared" si="46"/>
        <v>56</v>
      </c>
      <c r="BE260" s="44">
        <f t="shared" si="47"/>
        <v>0</v>
      </c>
      <c r="BF260" s="44">
        <f t="shared" si="48"/>
        <v>0</v>
      </c>
      <c r="BG260" s="44">
        <f t="shared" si="49"/>
        <v>16</v>
      </c>
      <c r="BH260" s="44">
        <f t="shared" si="50"/>
        <v>56</v>
      </c>
      <c r="BI260" s="44">
        <f t="shared" si="51"/>
        <v>13</v>
      </c>
      <c r="BJ260" s="31"/>
    </row>
    <row r="261" spans="1:62" s="3" customFormat="1" ht="12.75">
      <c r="A261" s="42"/>
      <c r="B261" s="43"/>
      <c r="C261" s="43">
        <v>14</v>
      </c>
      <c r="D261" s="57" t="s">
        <v>196</v>
      </c>
      <c r="E261" s="58" t="s">
        <v>35</v>
      </c>
      <c r="F261" s="18"/>
      <c r="G261" s="42"/>
      <c r="H261" s="43"/>
      <c r="I261" s="43"/>
      <c r="J261" s="43"/>
      <c r="K261" s="43"/>
      <c r="L261" s="43"/>
      <c r="M261" s="43">
        <v>1</v>
      </c>
      <c r="N261" s="43"/>
      <c r="O261" s="43"/>
      <c r="P261" s="43">
        <v>3</v>
      </c>
      <c r="Q261" s="43"/>
      <c r="R261" s="43"/>
      <c r="S261" s="43"/>
      <c r="T261" s="43">
        <v>5</v>
      </c>
      <c r="U261" s="43"/>
      <c r="V261" s="43"/>
      <c r="W261" s="43"/>
      <c r="X261" s="43">
        <v>2</v>
      </c>
      <c r="Y261" s="43"/>
      <c r="Z261" s="43"/>
      <c r="AA261" s="43">
        <v>1</v>
      </c>
      <c r="AB261" s="43">
        <v>3</v>
      </c>
      <c r="AC261" s="43"/>
      <c r="AD261" s="43"/>
      <c r="AE261" s="19">
        <v>3</v>
      </c>
      <c r="AF261" s="43"/>
      <c r="AG261" s="43"/>
      <c r="AH261" s="43"/>
      <c r="AI261" s="43"/>
      <c r="AJ261" s="43"/>
      <c r="AK261" s="43"/>
      <c r="AL261" s="43"/>
      <c r="AM261" s="43">
        <v>1</v>
      </c>
      <c r="AN261" s="43">
        <v>1</v>
      </c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4">
        <f>AY261+AU261+AQ261+AM261+AI261+AE261+AA261+W261+S261+O261</f>
        <v>5</v>
      </c>
      <c r="BD261" s="44">
        <f>AZ261+AV261+AR261+AN261+AJ261+AF261+AB261+X261+T261+P261+M261+K261+I261+G261</f>
        <v>15</v>
      </c>
      <c r="BE261" s="44">
        <f>BA261+AW261+AS261+AO261+AK261+AG261+AC261+Y261+U261+Q261</f>
        <v>0</v>
      </c>
      <c r="BF261" s="44">
        <f>BB261+AX261+AT261+AP261+AL261+AH261+AD261+Z261+V261+R261+N261+L261+J261+H261</f>
        <v>0</v>
      </c>
      <c r="BG261" s="44">
        <f>BC261+BE261</f>
        <v>5</v>
      </c>
      <c r="BH261" s="44">
        <f>BD261+BF261</f>
        <v>15</v>
      </c>
      <c r="BI261" s="44">
        <f t="shared" si="51"/>
        <v>14</v>
      </c>
      <c r="BJ261" s="31"/>
    </row>
    <row r="262" spans="1:62" s="3" customFormat="1" ht="12.75">
      <c r="A262" s="42"/>
      <c r="B262" s="43" t="s">
        <v>36</v>
      </c>
      <c r="C262" s="43"/>
      <c r="D262" s="57" t="s">
        <v>197</v>
      </c>
      <c r="E262" s="58"/>
      <c r="F262" s="18"/>
      <c r="G262" s="42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19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4">
        <f t="shared" si="45"/>
        <v>0</v>
      </c>
      <c r="BD262" s="44">
        <f t="shared" si="46"/>
        <v>0</v>
      </c>
      <c r="BE262" s="44">
        <f t="shared" si="47"/>
        <v>0</v>
      </c>
      <c r="BF262" s="44">
        <f t="shared" si="48"/>
        <v>0</v>
      </c>
      <c r="BG262" s="44">
        <f t="shared" si="49"/>
        <v>0</v>
      </c>
      <c r="BH262" s="44">
        <f t="shared" si="50"/>
        <v>0</v>
      </c>
      <c r="BI262" s="44">
        <f t="shared" si="51"/>
        <v>0</v>
      </c>
      <c r="BJ262" s="31"/>
    </row>
    <row r="263" spans="1:62" s="3" customFormat="1" ht="12.75">
      <c r="A263" s="42"/>
      <c r="B263" s="43"/>
      <c r="C263" s="43">
        <v>15</v>
      </c>
      <c r="D263" s="57" t="s">
        <v>198</v>
      </c>
      <c r="E263" s="58" t="s">
        <v>35</v>
      </c>
      <c r="F263" s="18"/>
      <c r="G263" s="42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>
        <v>2</v>
      </c>
      <c r="AC263" s="43"/>
      <c r="AD263" s="43"/>
      <c r="AE263" s="19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4">
        <f t="shared" si="45"/>
        <v>0</v>
      </c>
      <c r="BD263" s="44">
        <f t="shared" si="46"/>
        <v>2</v>
      </c>
      <c r="BE263" s="44">
        <f t="shared" si="47"/>
        <v>0</v>
      </c>
      <c r="BF263" s="44">
        <f t="shared" si="48"/>
        <v>0</v>
      </c>
      <c r="BG263" s="44">
        <f t="shared" si="49"/>
        <v>0</v>
      </c>
      <c r="BH263" s="44">
        <f t="shared" si="50"/>
        <v>2</v>
      </c>
      <c r="BI263" s="44">
        <f t="shared" si="51"/>
        <v>15</v>
      </c>
      <c r="BJ263" s="31"/>
    </row>
    <row r="264" spans="1:62" s="3" customFormat="1" ht="12.75">
      <c r="A264" s="42"/>
      <c r="B264" s="43"/>
      <c r="C264" s="43">
        <v>16</v>
      </c>
      <c r="D264" s="57" t="s">
        <v>199</v>
      </c>
      <c r="E264" s="58" t="s">
        <v>34</v>
      </c>
      <c r="F264" s="18"/>
      <c r="G264" s="42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>
        <v>1</v>
      </c>
      <c r="AC264" s="43"/>
      <c r="AD264" s="43"/>
      <c r="AE264" s="19">
        <v>1</v>
      </c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4">
        <f t="shared" si="45"/>
        <v>1</v>
      </c>
      <c r="BD264" s="44">
        <f t="shared" si="46"/>
        <v>1</v>
      </c>
      <c r="BE264" s="44">
        <f t="shared" si="47"/>
        <v>0</v>
      </c>
      <c r="BF264" s="44">
        <f t="shared" si="48"/>
        <v>0</v>
      </c>
      <c r="BG264" s="44">
        <f t="shared" si="49"/>
        <v>1</v>
      </c>
      <c r="BH264" s="44">
        <f t="shared" si="50"/>
        <v>1</v>
      </c>
      <c r="BI264" s="44">
        <f t="shared" si="51"/>
        <v>16</v>
      </c>
      <c r="BJ264" s="31"/>
    </row>
    <row r="265" spans="1:62" s="3" customFormat="1" ht="12.75">
      <c r="A265" s="42"/>
      <c r="B265" s="43"/>
      <c r="C265" s="43">
        <v>17</v>
      </c>
      <c r="D265" s="57" t="s">
        <v>199</v>
      </c>
      <c r="E265" s="58" t="s">
        <v>47</v>
      </c>
      <c r="F265" s="18"/>
      <c r="G265" s="42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>
        <v>1</v>
      </c>
      <c r="AC265" s="43"/>
      <c r="AD265" s="43"/>
      <c r="AE265" s="19">
        <v>2</v>
      </c>
      <c r="AF265" s="43"/>
      <c r="AG265" s="43"/>
      <c r="AH265" s="43"/>
      <c r="AI265" s="43"/>
      <c r="AJ265" s="43"/>
      <c r="AK265" s="43"/>
      <c r="AL265" s="43"/>
      <c r="AM265" s="43">
        <v>1</v>
      </c>
      <c r="AN265" s="43">
        <v>1</v>
      </c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4">
        <f aca="true" t="shared" si="56" ref="BC265:BC328">AY265+AU265+AQ265+AM265+AI265+AE265+AA265+W265+S265+O265</f>
        <v>3</v>
      </c>
      <c r="BD265" s="44">
        <f aca="true" t="shared" si="57" ref="BD265:BD328">AZ265+AV265+AR265+AN265+AJ265+AF265+AB265+X265+T265+P265+M265+K265+I265+G265</f>
        <v>2</v>
      </c>
      <c r="BE265" s="44">
        <f aca="true" t="shared" si="58" ref="BE265:BE328">BA265+AW265+AS265+AO265+AK265+AG265+AC265+Y265+U265+Q265</f>
        <v>0</v>
      </c>
      <c r="BF265" s="44">
        <f aca="true" t="shared" si="59" ref="BF265:BF328">BB265+AX265+AT265+AP265+AL265+AH265+AD265+Z265+V265+R265+N265+L265+J265+H265</f>
        <v>0</v>
      </c>
      <c r="BG265" s="44">
        <f aca="true" t="shared" si="60" ref="BG265:BG328">BC265+BE265</f>
        <v>3</v>
      </c>
      <c r="BH265" s="44">
        <f aca="true" t="shared" si="61" ref="BH265:BH328">BD265+BF265</f>
        <v>2</v>
      </c>
      <c r="BI265" s="44">
        <f aca="true" t="shared" si="62" ref="BI265:BI328">C265</f>
        <v>17</v>
      </c>
      <c r="BJ265" s="31"/>
    </row>
    <row r="266" spans="1:62" s="3" customFormat="1" ht="12.75">
      <c r="A266" s="42"/>
      <c r="B266" s="43"/>
      <c r="C266" s="43">
        <v>18</v>
      </c>
      <c r="D266" s="57" t="s">
        <v>199</v>
      </c>
      <c r="E266" s="58" t="s">
        <v>35</v>
      </c>
      <c r="F266" s="18"/>
      <c r="G266" s="42">
        <v>1</v>
      </c>
      <c r="H266" s="43"/>
      <c r="I266" s="43">
        <v>5</v>
      </c>
      <c r="J266" s="43"/>
      <c r="K266" s="43">
        <v>7</v>
      </c>
      <c r="L266" s="43"/>
      <c r="M266" s="43">
        <v>13</v>
      </c>
      <c r="N266" s="43">
        <v>2</v>
      </c>
      <c r="O266" s="43"/>
      <c r="P266" s="43">
        <v>20</v>
      </c>
      <c r="Q266" s="43"/>
      <c r="R266" s="43">
        <v>1</v>
      </c>
      <c r="S266" s="43"/>
      <c r="T266" s="43">
        <v>33</v>
      </c>
      <c r="U266" s="43"/>
      <c r="V266" s="43"/>
      <c r="W266" s="43">
        <v>1</v>
      </c>
      <c r="X266" s="43">
        <v>8</v>
      </c>
      <c r="Y266" s="43"/>
      <c r="Z266" s="43"/>
      <c r="AA266" s="43">
        <v>27</v>
      </c>
      <c r="AB266" s="43">
        <v>21</v>
      </c>
      <c r="AC266" s="43"/>
      <c r="AD266" s="43"/>
      <c r="AE266" s="19">
        <v>25</v>
      </c>
      <c r="AF266" s="21">
        <v>4</v>
      </c>
      <c r="AG266" s="43"/>
      <c r="AH266" s="43"/>
      <c r="AI266" s="43">
        <v>10</v>
      </c>
      <c r="AJ266" s="43">
        <v>1</v>
      </c>
      <c r="AK266" s="43"/>
      <c r="AL266" s="43"/>
      <c r="AM266" s="43">
        <v>5</v>
      </c>
      <c r="AN266" s="43"/>
      <c r="AO266" s="43"/>
      <c r="AP266" s="43"/>
      <c r="AQ266" s="43">
        <v>1</v>
      </c>
      <c r="AR266" s="43">
        <v>0</v>
      </c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4">
        <f t="shared" si="56"/>
        <v>69</v>
      </c>
      <c r="BD266" s="44">
        <f t="shared" si="57"/>
        <v>113</v>
      </c>
      <c r="BE266" s="44">
        <f t="shared" si="58"/>
        <v>0</v>
      </c>
      <c r="BF266" s="44">
        <f t="shared" si="59"/>
        <v>3</v>
      </c>
      <c r="BG266" s="44">
        <f t="shared" si="60"/>
        <v>69</v>
      </c>
      <c r="BH266" s="44">
        <f t="shared" si="61"/>
        <v>116</v>
      </c>
      <c r="BI266" s="44">
        <f t="shared" si="62"/>
        <v>18</v>
      </c>
      <c r="BJ266" s="31"/>
    </row>
    <row r="267" spans="1:62" s="3" customFormat="1" ht="12.75">
      <c r="A267" s="42"/>
      <c r="B267" s="43"/>
      <c r="C267" s="43">
        <v>19</v>
      </c>
      <c r="D267" s="57" t="s">
        <v>200</v>
      </c>
      <c r="E267" s="58" t="s">
        <v>34</v>
      </c>
      <c r="F267" s="18"/>
      <c r="G267" s="42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>
        <v>1</v>
      </c>
      <c r="AB267" s="43"/>
      <c r="AC267" s="43"/>
      <c r="AD267" s="43"/>
      <c r="AE267" s="19">
        <v>9</v>
      </c>
      <c r="AF267" s="43"/>
      <c r="AG267" s="43"/>
      <c r="AH267" s="43"/>
      <c r="AI267" s="43">
        <v>2</v>
      </c>
      <c r="AJ267" s="43"/>
      <c r="AK267" s="43"/>
      <c r="AL267" s="43"/>
      <c r="AM267" s="43">
        <v>2</v>
      </c>
      <c r="AN267" s="43">
        <v>1</v>
      </c>
      <c r="AO267" s="43"/>
      <c r="AP267" s="43"/>
      <c r="AQ267" s="43">
        <v>3</v>
      </c>
      <c r="AR267" s="43"/>
      <c r="AS267" s="43"/>
      <c r="AT267" s="43"/>
      <c r="AU267" s="43">
        <v>2</v>
      </c>
      <c r="AV267" s="43"/>
      <c r="AW267" s="43"/>
      <c r="AX267" s="43"/>
      <c r="AY267" s="43"/>
      <c r="AZ267" s="43"/>
      <c r="BA267" s="43"/>
      <c r="BB267" s="43"/>
      <c r="BC267" s="44">
        <f t="shared" si="56"/>
        <v>19</v>
      </c>
      <c r="BD267" s="44">
        <f t="shared" si="57"/>
        <v>1</v>
      </c>
      <c r="BE267" s="44">
        <f t="shared" si="58"/>
        <v>0</v>
      </c>
      <c r="BF267" s="44">
        <f t="shared" si="59"/>
        <v>0</v>
      </c>
      <c r="BG267" s="44">
        <f t="shared" si="60"/>
        <v>19</v>
      </c>
      <c r="BH267" s="44">
        <f t="shared" si="61"/>
        <v>1</v>
      </c>
      <c r="BI267" s="44">
        <f t="shared" si="62"/>
        <v>19</v>
      </c>
      <c r="BJ267" s="31"/>
    </row>
    <row r="268" spans="1:62" s="3" customFormat="1" ht="12.75">
      <c r="A268" s="42"/>
      <c r="B268" s="43"/>
      <c r="C268" s="43">
        <v>20</v>
      </c>
      <c r="D268" s="57" t="s">
        <v>200</v>
      </c>
      <c r="E268" s="58" t="s">
        <v>35</v>
      </c>
      <c r="F268" s="18"/>
      <c r="G268" s="42"/>
      <c r="H268" s="43"/>
      <c r="I268" s="43"/>
      <c r="J268" s="43"/>
      <c r="K268" s="43"/>
      <c r="L268" s="43"/>
      <c r="M268" s="43"/>
      <c r="N268" s="43"/>
      <c r="O268" s="43"/>
      <c r="P268" s="43">
        <v>3</v>
      </c>
      <c r="Q268" s="43"/>
      <c r="R268" s="43"/>
      <c r="S268" s="43"/>
      <c r="T268" s="43">
        <v>4</v>
      </c>
      <c r="U268" s="43"/>
      <c r="V268" s="43"/>
      <c r="W268" s="43"/>
      <c r="X268" s="43">
        <v>1</v>
      </c>
      <c r="Y268" s="43"/>
      <c r="Z268" s="43"/>
      <c r="AA268" s="43">
        <v>1</v>
      </c>
      <c r="AB268" s="43">
        <v>2</v>
      </c>
      <c r="AC268" s="43"/>
      <c r="AD268" s="43"/>
      <c r="AE268" s="19">
        <v>2</v>
      </c>
      <c r="AF268" s="43"/>
      <c r="AG268" s="43"/>
      <c r="AH268" s="43"/>
      <c r="AI268" s="43">
        <v>1</v>
      </c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4">
        <f t="shared" si="56"/>
        <v>4</v>
      </c>
      <c r="BD268" s="44">
        <f t="shared" si="57"/>
        <v>10</v>
      </c>
      <c r="BE268" s="44">
        <f t="shared" si="58"/>
        <v>0</v>
      </c>
      <c r="BF268" s="44">
        <f t="shared" si="59"/>
        <v>0</v>
      </c>
      <c r="BG268" s="44">
        <f t="shared" si="60"/>
        <v>4</v>
      </c>
      <c r="BH268" s="44">
        <f t="shared" si="61"/>
        <v>10</v>
      </c>
      <c r="BI268" s="44">
        <f t="shared" si="62"/>
        <v>20</v>
      </c>
      <c r="BJ268" s="31"/>
    </row>
    <row r="269" spans="1:62" s="3" customFormat="1" ht="12.75">
      <c r="A269" s="42"/>
      <c r="B269" s="43"/>
      <c r="C269" s="43">
        <v>21</v>
      </c>
      <c r="D269" s="57" t="s">
        <v>201</v>
      </c>
      <c r="E269" s="58" t="s">
        <v>34</v>
      </c>
      <c r="F269" s="18"/>
      <c r="G269" s="42"/>
      <c r="H269" s="43"/>
      <c r="I269" s="43"/>
      <c r="J269" s="43"/>
      <c r="K269" s="43"/>
      <c r="L269" s="43"/>
      <c r="M269" s="43"/>
      <c r="N269" s="43"/>
      <c r="O269" s="43"/>
      <c r="P269" s="43">
        <v>1</v>
      </c>
      <c r="Q269" s="43"/>
      <c r="R269" s="43"/>
      <c r="S269" s="43">
        <v>1</v>
      </c>
      <c r="T269" s="43">
        <v>9</v>
      </c>
      <c r="U269" s="43"/>
      <c r="V269" s="43"/>
      <c r="W269" s="43">
        <v>2</v>
      </c>
      <c r="X269" s="43">
        <v>4</v>
      </c>
      <c r="Y269" s="43"/>
      <c r="Z269" s="43"/>
      <c r="AA269" s="43">
        <v>39</v>
      </c>
      <c r="AB269" s="43">
        <v>25</v>
      </c>
      <c r="AC269" s="43">
        <v>1</v>
      </c>
      <c r="AD269" s="43"/>
      <c r="AE269" s="19">
        <v>111</v>
      </c>
      <c r="AF269" s="21">
        <v>16</v>
      </c>
      <c r="AG269" s="21">
        <v>1</v>
      </c>
      <c r="AH269" s="43"/>
      <c r="AI269" s="43">
        <v>68</v>
      </c>
      <c r="AJ269" s="43">
        <v>8</v>
      </c>
      <c r="AK269" s="43">
        <v>1</v>
      </c>
      <c r="AL269" s="43"/>
      <c r="AM269" s="43">
        <v>34</v>
      </c>
      <c r="AN269" s="43">
        <v>3</v>
      </c>
      <c r="AO269" s="43"/>
      <c r="AP269" s="43"/>
      <c r="AQ269" s="43">
        <v>19</v>
      </c>
      <c r="AR269" s="43">
        <v>1</v>
      </c>
      <c r="AS269" s="43"/>
      <c r="AT269" s="43"/>
      <c r="AU269" s="43">
        <v>14</v>
      </c>
      <c r="AV269" s="43">
        <v>2</v>
      </c>
      <c r="AW269" s="43">
        <v>2</v>
      </c>
      <c r="AX269" s="43"/>
      <c r="AY269" s="43"/>
      <c r="AZ269" s="43"/>
      <c r="BA269" s="43"/>
      <c r="BB269" s="43"/>
      <c r="BC269" s="44">
        <f t="shared" si="56"/>
        <v>288</v>
      </c>
      <c r="BD269" s="44">
        <f t="shared" si="57"/>
        <v>69</v>
      </c>
      <c r="BE269" s="44">
        <f t="shared" si="58"/>
        <v>5</v>
      </c>
      <c r="BF269" s="44">
        <f t="shared" si="59"/>
        <v>0</v>
      </c>
      <c r="BG269" s="44">
        <f t="shared" si="60"/>
        <v>293</v>
      </c>
      <c r="BH269" s="44">
        <f t="shared" si="61"/>
        <v>69</v>
      </c>
      <c r="BI269" s="44">
        <f t="shared" si="62"/>
        <v>21</v>
      </c>
      <c r="BJ269" s="31"/>
    </row>
    <row r="270" spans="1:62" s="3" customFormat="1" ht="12.75">
      <c r="A270" s="42"/>
      <c r="B270" s="43"/>
      <c r="C270" s="43">
        <v>22</v>
      </c>
      <c r="D270" s="57" t="s">
        <v>201</v>
      </c>
      <c r="E270" s="58" t="s">
        <v>46</v>
      </c>
      <c r="F270" s="18"/>
      <c r="G270" s="42"/>
      <c r="H270" s="43"/>
      <c r="I270" s="43"/>
      <c r="J270" s="43"/>
      <c r="K270" s="43"/>
      <c r="L270" s="43"/>
      <c r="M270" s="43"/>
      <c r="N270" s="43"/>
      <c r="O270" s="43"/>
      <c r="P270" s="43">
        <v>1</v>
      </c>
      <c r="Q270" s="43"/>
      <c r="R270" s="43"/>
      <c r="S270" s="43"/>
      <c r="T270" s="43">
        <v>2</v>
      </c>
      <c r="U270" s="43"/>
      <c r="V270" s="43"/>
      <c r="W270" s="43"/>
      <c r="X270" s="43">
        <v>1</v>
      </c>
      <c r="Y270" s="43"/>
      <c r="Z270" s="43"/>
      <c r="AA270" s="43"/>
      <c r="AB270" s="43"/>
      <c r="AC270" s="43"/>
      <c r="AD270" s="43"/>
      <c r="AE270" s="19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4">
        <f t="shared" si="56"/>
        <v>0</v>
      </c>
      <c r="BD270" s="44">
        <f t="shared" si="57"/>
        <v>4</v>
      </c>
      <c r="BE270" s="44">
        <f t="shared" si="58"/>
        <v>0</v>
      </c>
      <c r="BF270" s="44">
        <f t="shared" si="59"/>
        <v>0</v>
      </c>
      <c r="BG270" s="44">
        <f t="shared" si="60"/>
        <v>0</v>
      </c>
      <c r="BH270" s="44">
        <f t="shared" si="61"/>
        <v>4</v>
      </c>
      <c r="BI270" s="44">
        <f t="shared" si="62"/>
        <v>22</v>
      </c>
      <c r="BJ270" s="31"/>
    </row>
    <row r="271" spans="1:62" s="3" customFormat="1" ht="12.75">
      <c r="A271" s="42"/>
      <c r="B271" s="43"/>
      <c r="C271" s="43">
        <v>23</v>
      </c>
      <c r="D271" s="57" t="s">
        <v>201</v>
      </c>
      <c r="E271" s="58" t="s">
        <v>35</v>
      </c>
      <c r="F271" s="18"/>
      <c r="G271" s="42">
        <v>1</v>
      </c>
      <c r="H271" s="43"/>
      <c r="I271" s="43">
        <v>3</v>
      </c>
      <c r="J271" s="43"/>
      <c r="K271" s="43">
        <v>7</v>
      </c>
      <c r="L271" s="43"/>
      <c r="M271" s="43">
        <v>42</v>
      </c>
      <c r="N271" s="43"/>
      <c r="O271" s="43"/>
      <c r="P271" s="43">
        <v>69</v>
      </c>
      <c r="Q271" s="43"/>
      <c r="R271" s="43"/>
      <c r="S271" s="43">
        <v>9</v>
      </c>
      <c r="T271" s="43">
        <v>122</v>
      </c>
      <c r="U271" s="43"/>
      <c r="V271" s="43"/>
      <c r="W271" s="43">
        <v>4</v>
      </c>
      <c r="X271" s="43">
        <v>28</v>
      </c>
      <c r="Y271" s="43"/>
      <c r="Z271" s="43"/>
      <c r="AA271" s="43">
        <v>28</v>
      </c>
      <c r="AB271" s="43">
        <v>81</v>
      </c>
      <c r="AC271" s="43"/>
      <c r="AD271" s="43"/>
      <c r="AE271" s="19">
        <v>16</v>
      </c>
      <c r="AF271" s="21">
        <v>19</v>
      </c>
      <c r="AG271" s="43"/>
      <c r="AH271" s="43"/>
      <c r="AI271" s="43">
        <v>6</v>
      </c>
      <c r="AJ271" s="43">
        <v>11</v>
      </c>
      <c r="AK271" s="43"/>
      <c r="AL271" s="43"/>
      <c r="AM271" s="43">
        <v>3</v>
      </c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4">
        <f t="shared" si="56"/>
        <v>66</v>
      </c>
      <c r="BD271" s="44">
        <f t="shared" si="57"/>
        <v>383</v>
      </c>
      <c r="BE271" s="44">
        <f t="shared" si="58"/>
        <v>0</v>
      </c>
      <c r="BF271" s="44">
        <f t="shared" si="59"/>
        <v>0</v>
      </c>
      <c r="BG271" s="44">
        <f t="shared" si="60"/>
        <v>66</v>
      </c>
      <c r="BH271" s="44">
        <f t="shared" si="61"/>
        <v>383</v>
      </c>
      <c r="BI271" s="44">
        <f t="shared" si="62"/>
        <v>23</v>
      </c>
      <c r="BJ271" s="31"/>
    </row>
    <row r="272" spans="1:62" s="3" customFormat="1" ht="12.75">
      <c r="A272" s="42"/>
      <c r="B272" s="43"/>
      <c r="C272" s="43">
        <v>24</v>
      </c>
      <c r="D272" s="57" t="s">
        <v>202</v>
      </c>
      <c r="E272" s="58" t="s">
        <v>35</v>
      </c>
      <c r="F272" s="18"/>
      <c r="G272" s="42"/>
      <c r="H272" s="43"/>
      <c r="I272" s="43"/>
      <c r="J272" s="43"/>
      <c r="K272" s="43"/>
      <c r="L272" s="43"/>
      <c r="M272" s="43">
        <v>1</v>
      </c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>
        <v>1</v>
      </c>
      <c r="Y272" s="43"/>
      <c r="Z272" s="43"/>
      <c r="AA272" s="43">
        <v>8</v>
      </c>
      <c r="AB272" s="43">
        <v>1</v>
      </c>
      <c r="AC272" s="43"/>
      <c r="AD272" s="43"/>
      <c r="AE272" s="19">
        <v>4</v>
      </c>
      <c r="AF272" s="21">
        <v>1</v>
      </c>
      <c r="AG272" s="43"/>
      <c r="AH272" s="43"/>
      <c r="AI272" s="43">
        <v>3</v>
      </c>
      <c r="AJ272" s="43"/>
      <c r="AK272" s="43"/>
      <c r="AL272" s="43"/>
      <c r="AM272" s="43">
        <v>1</v>
      </c>
      <c r="AN272" s="43"/>
      <c r="AO272" s="43"/>
      <c r="AP272" s="43"/>
      <c r="AQ272" s="43">
        <v>1</v>
      </c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4">
        <f t="shared" si="56"/>
        <v>17</v>
      </c>
      <c r="BD272" s="44">
        <f t="shared" si="57"/>
        <v>4</v>
      </c>
      <c r="BE272" s="44">
        <f t="shared" si="58"/>
        <v>0</v>
      </c>
      <c r="BF272" s="44">
        <f t="shared" si="59"/>
        <v>0</v>
      </c>
      <c r="BG272" s="44">
        <f t="shared" si="60"/>
        <v>17</v>
      </c>
      <c r="BH272" s="44">
        <f t="shared" si="61"/>
        <v>4</v>
      </c>
      <c r="BI272" s="44">
        <f t="shared" si="62"/>
        <v>24</v>
      </c>
      <c r="BJ272" s="31"/>
    </row>
    <row r="273" spans="1:62" s="3" customFormat="1" ht="12.75">
      <c r="A273" s="42"/>
      <c r="B273" s="43"/>
      <c r="C273" s="43"/>
      <c r="D273" s="57" t="s">
        <v>203</v>
      </c>
      <c r="E273" s="58" t="s">
        <v>34</v>
      </c>
      <c r="F273" s="18"/>
      <c r="G273" s="42"/>
      <c r="H273" s="43"/>
      <c r="I273" s="43"/>
      <c r="J273" s="43"/>
      <c r="K273" s="43"/>
      <c r="L273" s="43"/>
      <c r="M273" s="43"/>
      <c r="N273" s="43"/>
      <c r="O273" s="43"/>
      <c r="P273" s="43">
        <v>1</v>
      </c>
      <c r="Q273" s="43"/>
      <c r="R273" s="43"/>
      <c r="S273" s="43">
        <v>1</v>
      </c>
      <c r="T273" s="43">
        <v>10</v>
      </c>
      <c r="U273" s="43"/>
      <c r="V273" s="43"/>
      <c r="W273" s="43">
        <v>2</v>
      </c>
      <c r="X273" s="43">
        <v>7</v>
      </c>
      <c r="Y273" s="43"/>
      <c r="Z273" s="43"/>
      <c r="AA273" s="43">
        <v>50</v>
      </c>
      <c r="AB273" s="43">
        <v>30</v>
      </c>
      <c r="AC273" s="43">
        <v>1</v>
      </c>
      <c r="AD273" s="43"/>
      <c r="AE273" s="19">
        <v>153</v>
      </c>
      <c r="AF273" s="21">
        <v>17</v>
      </c>
      <c r="AG273" s="21">
        <v>1</v>
      </c>
      <c r="AH273" s="43"/>
      <c r="AI273" s="43">
        <v>88</v>
      </c>
      <c r="AJ273" s="43">
        <v>9</v>
      </c>
      <c r="AK273" s="43">
        <v>2</v>
      </c>
      <c r="AL273" s="43"/>
      <c r="AM273" s="43">
        <v>38</v>
      </c>
      <c r="AN273" s="43">
        <v>4</v>
      </c>
      <c r="AO273" s="43"/>
      <c r="AP273" s="43"/>
      <c r="AQ273" s="43">
        <v>24</v>
      </c>
      <c r="AR273" s="43">
        <v>2</v>
      </c>
      <c r="AS273" s="43"/>
      <c r="AT273" s="43"/>
      <c r="AU273" s="43">
        <v>19</v>
      </c>
      <c r="AV273" s="43">
        <v>3</v>
      </c>
      <c r="AW273" s="43">
        <v>2</v>
      </c>
      <c r="AX273" s="43"/>
      <c r="AY273" s="43"/>
      <c r="AZ273" s="43"/>
      <c r="BA273" s="43"/>
      <c r="BB273" s="43"/>
      <c r="BC273" s="44">
        <f t="shared" si="56"/>
        <v>375</v>
      </c>
      <c r="BD273" s="44">
        <f t="shared" si="57"/>
        <v>83</v>
      </c>
      <c r="BE273" s="44">
        <f t="shared" si="58"/>
        <v>6</v>
      </c>
      <c r="BF273" s="44">
        <f t="shared" si="59"/>
        <v>0</v>
      </c>
      <c r="BG273" s="44">
        <f t="shared" si="60"/>
        <v>381</v>
      </c>
      <c r="BH273" s="44">
        <f t="shared" si="61"/>
        <v>83</v>
      </c>
      <c r="BI273" s="44">
        <f t="shared" si="62"/>
        <v>0</v>
      </c>
      <c r="BJ273" s="31"/>
    </row>
    <row r="274" spans="1:62" s="3" customFormat="1" ht="12.75">
      <c r="A274" s="42"/>
      <c r="B274" s="43"/>
      <c r="C274" s="43"/>
      <c r="D274" s="57" t="s">
        <v>203</v>
      </c>
      <c r="E274" s="58" t="s">
        <v>46</v>
      </c>
      <c r="F274" s="18"/>
      <c r="G274" s="42"/>
      <c r="H274" s="43"/>
      <c r="I274" s="43"/>
      <c r="J274" s="43"/>
      <c r="K274" s="43"/>
      <c r="L274" s="43"/>
      <c r="M274" s="43"/>
      <c r="N274" s="43"/>
      <c r="O274" s="43"/>
      <c r="P274" s="43">
        <v>1</v>
      </c>
      <c r="Q274" s="43"/>
      <c r="R274" s="43"/>
      <c r="S274" s="43"/>
      <c r="T274" s="43">
        <v>2</v>
      </c>
      <c r="U274" s="43"/>
      <c r="V274" s="43"/>
      <c r="W274" s="43"/>
      <c r="X274" s="43">
        <v>1</v>
      </c>
      <c r="Y274" s="43"/>
      <c r="Z274" s="43"/>
      <c r="AA274" s="43"/>
      <c r="AB274" s="43"/>
      <c r="AC274" s="43"/>
      <c r="AD274" s="43"/>
      <c r="AE274" s="19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4">
        <f t="shared" si="56"/>
        <v>0</v>
      </c>
      <c r="BD274" s="44">
        <f t="shared" si="57"/>
        <v>4</v>
      </c>
      <c r="BE274" s="44">
        <f t="shared" si="58"/>
        <v>0</v>
      </c>
      <c r="BF274" s="44">
        <f t="shared" si="59"/>
        <v>0</v>
      </c>
      <c r="BG274" s="44">
        <f t="shared" si="60"/>
        <v>0</v>
      </c>
      <c r="BH274" s="44">
        <f t="shared" si="61"/>
        <v>4</v>
      </c>
      <c r="BI274" s="44">
        <f t="shared" si="62"/>
        <v>0</v>
      </c>
      <c r="BJ274" s="31"/>
    </row>
    <row r="275" spans="1:62" s="3" customFormat="1" ht="12.75">
      <c r="A275" s="42"/>
      <c r="B275" s="43"/>
      <c r="C275" s="43"/>
      <c r="D275" s="57" t="s">
        <v>203</v>
      </c>
      <c r="E275" s="58" t="s">
        <v>47</v>
      </c>
      <c r="F275" s="18"/>
      <c r="G275" s="42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>
        <v>1</v>
      </c>
      <c r="AB275" s="43">
        <v>1</v>
      </c>
      <c r="AC275" s="43"/>
      <c r="AD275" s="43"/>
      <c r="AE275" s="19">
        <v>2</v>
      </c>
      <c r="AF275" s="43"/>
      <c r="AG275" s="43"/>
      <c r="AH275" s="43"/>
      <c r="AI275" s="43">
        <v>1</v>
      </c>
      <c r="AJ275" s="43"/>
      <c r="AK275" s="43"/>
      <c r="AL275" s="43"/>
      <c r="AM275" s="43">
        <v>1</v>
      </c>
      <c r="AN275" s="43">
        <v>1</v>
      </c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4">
        <f t="shared" si="56"/>
        <v>5</v>
      </c>
      <c r="BD275" s="44">
        <f t="shared" si="57"/>
        <v>2</v>
      </c>
      <c r="BE275" s="44">
        <f t="shared" si="58"/>
        <v>0</v>
      </c>
      <c r="BF275" s="44">
        <f t="shared" si="59"/>
        <v>0</v>
      </c>
      <c r="BG275" s="44">
        <f t="shared" si="60"/>
        <v>5</v>
      </c>
      <c r="BH275" s="44">
        <f t="shared" si="61"/>
        <v>2</v>
      </c>
      <c r="BI275" s="44">
        <f t="shared" si="62"/>
        <v>0</v>
      </c>
      <c r="BJ275" s="31"/>
    </row>
    <row r="276" spans="1:62" s="3" customFormat="1" ht="12.75">
      <c r="A276" s="42"/>
      <c r="B276" s="43"/>
      <c r="C276" s="43"/>
      <c r="D276" s="57" t="s">
        <v>203</v>
      </c>
      <c r="E276" s="58" t="s">
        <v>35</v>
      </c>
      <c r="F276" s="18"/>
      <c r="G276" s="42">
        <v>2</v>
      </c>
      <c r="H276" s="43"/>
      <c r="I276" s="43">
        <v>8</v>
      </c>
      <c r="J276" s="43"/>
      <c r="K276" s="43">
        <v>16</v>
      </c>
      <c r="L276" s="43"/>
      <c r="M276" s="43">
        <v>68</v>
      </c>
      <c r="N276" s="43">
        <v>2</v>
      </c>
      <c r="O276" s="43"/>
      <c r="P276" s="43">
        <v>115</v>
      </c>
      <c r="Q276" s="43"/>
      <c r="R276" s="43">
        <v>1</v>
      </c>
      <c r="S276" s="43">
        <v>9</v>
      </c>
      <c r="T276" s="43">
        <v>184</v>
      </c>
      <c r="U276" s="43"/>
      <c r="V276" s="43"/>
      <c r="W276" s="43">
        <v>5</v>
      </c>
      <c r="X276" s="43">
        <v>47</v>
      </c>
      <c r="Y276" s="43"/>
      <c r="Z276" s="43"/>
      <c r="AA276" s="43">
        <v>71</v>
      </c>
      <c r="AB276" s="43">
        <v>122</v>
      </c>
      <c r="AC276" s="43"/>
      <c r="AD276" s="43"/>
      <c r="AE276" s="19">
        <v>60</v>
      </c>
      <c r="AF276" s="21">
        <v>27</v>
      </c>
      <c r="AG276" s="43"/>
      <c r="AH276" s="43"/>
      <c r="AI276" s="43">
        <v>29</v>
      </c>
      <c r="AJ276" s="43">
        <v>12</v>
      </c>
      <c r="AK276" s="43"/>
      <c r="AL276" s="43"/>
      <c r="AM276" s="43">
        <v>16</v>
      </c>
      <c r="AN276" s="43">
        <v>1</v>
      </c>
      <c r="AO276" s="43"/>
      <c r="AP276" s="43"/>
      <c r="AQ276" s="43">
        <v>3</v>
      </c>
      <c r="AR276" s="43"/>
      <c r="AS276" s="43"/>
      <c r="AT276" s="43"/>
      <c r="AU276" s="43">
        <v>2</v>
      </c>
      <c r="AV276" s="43"/>
      <c r="AW276" s="43"/>
      <c r="AX276" s="43"/>
      <c r="AY276" s="43"/>
      <c r="AZ276" s="43"/>
      <c r="BA276" s="43"/>
      <c r="BB276" s="43"/>
      <c r="BC276" s="44">
        <f>AY276+AU276+AQ276+AM276+AI276+AE276+AA276+W276+S276+O276</f>
        <v>195</v>
      </c>
      <c r="BD276" s="44">
        <f>AZ276+AV276+AR276+AN276+AJ276+AF276+AB276+X276+T276+P276+M276+K276+I276+G276</f>
        <v>602</v>
      </c>
      <c r="BE276" s="44">
        <f>BA276+AW276+AS276+AO276+AK276+AG276+AC276+Y276+U276+Q276</f>
        <v>0</v>
      </c>
      <c r="BF276" s="44">
        <f>BB276+AX276+AT276+AP276+AL276+AH276+AD276+Z276+V276+R276+N276+L276+J276+H276</f>
        <v>3</v>
      </c>
      <c r="BG276" s="44">
        <f>BC276+BE276</f>
        <v>195</v>
      </c>
      <c r="BH276" s="44">
        <f>BD276+BF276</f>
        <v>605</v>
      </c>
      <c r="BI276" s="44">
        <f t="shared" si="62"/>
        <v>0</v>
      </c>
      <c r="BJ276" s="31"/>
    </row>
    <row r="277" spans="1:62" s="10" customFormat="1" ht="12.75">
      <c r="A277" s="47"/>
      <c r="B277" s="21"/>
      <c r="C277" s="21"/>
      <c r="D277" s="51" t="s">
        <v>204</v>
      </c>
      <c r="E277" s="62"/>
      <c r="F277" s="24"/>
      <c r="G277" s="47">
        <f>G273+G274+G275+G276</f>
        <v>2</v>
      </c>
      <c r="H277" s="21">
        <f aca="true" t="shared" si="63" ref="H277:BB277">H273+H274+H275+H276</f>
        <v>0</v>
      </c>
      <c r="I277" s="21">
        <f t="shared" si="63"/>
        <v>8</v>
      </c>
      <c r="J277" s="21">
        <f t="shared" si="63"/>
        <v>0</v>
      </c>
      <c r="K277" s="21">
        <f t="shared" si="63"/>
        <v>16</v>
      </c>
      <c r="L277" s="21">
        <f t="shared" si="63"/>
        <v>0</v>
      </c>
      <c r="M277" s="21">
        <f t="shared" si="63"/>
        <v>68</v>
      </c>
      <c r="N277" s="21">
        <f t="shared" si="63"/>
        <v>2</v>
      </c>
      <c r="O277" s="21">
        <f t="shared" si="63"/>
        <v>0</v>
      </c>
      <c r="P277" s="21">
        <f t="shared" si="63"/>
        <v>117</v>
      </c>
      <c r="Q277" s="21">
        <f t="shared" si="63"/>
        <v>0</v>
      </c>
      <c r="R277" s="21">
        <f t="shared" si="63"/>
        <v>1</v>
      </c>
      <c r="S277" s="21">
        <f t="shared" si="63"/>
        <v>10</v>
      </c>
      <c r="T277" s="21">
        <f t="shared" si="63"/>
        <v>196</v>
      </c>
      <c r="U277" s="21">
        <f t="shared" si="63"/>
        <v>0</v>
      </c>
      <c r="V277" s="21">
        <f t="shared" si="63"/>
        <v>0</v>
      </c>
      <c r="W277" s="21">
        <f t="shared" si="63"/>
        <v>7</v>
      </c>
      <c r="X277" s="21">
        <f t="shared" si="63"/>
        <v>55</v>
      </c>
      <c r="Y277" s="21">
        <f t="shared" si="63"/>
        <v>0</v>
      </c>
      <c r="Z277" s="21">
        <f t="shared" si="63"/>
        <v>0</v>
      </c>
      <c r="AA277" s="21">
        <f t="shared" si="63"/>
        <v>122</v>
      </c>
      <c r="AB277" s="21">
        <f t="shared" si="63"/>
        <v>153</v>
      </c>
      <c r="AC277" s="21">
        <f t="shared" si="63"/>
        <v>1</v>
      </c>
      <c r="AD277" s="21">
        <f t="shared" si="63"/>
        <v>0</v>
      </c>
      <c r="AE277" s="21">
        <f t="shared" si="63"/>
        <v>215</v>
      </c>
      <c r="AF277" s="21">
        <f t="shared" si="63"/>
        <v>44</v>
      </c>
      <c r="AG277" s="21">
        <f t="shared" si="63"/>
        <v>1</v>
      </c>
      <c r="AH277" s="21">
        <f t="shared" si="63"/>
        <v>0</v>
      </c>
      <c r="AI277" s="21">
        <f t="shared" si="63"/>
        <v>118</v>
      </c>
      <c r="AJ277" s="21">
        <f t="shared" si="63"/>
        <v>21</v>
      </c>
      <c r="AK277" s="21">
        <f t="shared" si="63"/>
        <v>2</v>
      </c>
      <c r="AL277" s="21">
        <f t="shared" si="63"/>
        <v>0</v>
      </c>
      <c r="AM277" s="21">
        <f t="shared" si="63"/>
        <v>55</v>
      </c>
      <c r="AN277" s="21">
        <f t="shared" si="63"/>
        <v>6</v>
      </c>
      <c r="AO277" s="21">
        <f t="shared" si="63"/>
        <v>0</v>
      </c>
      <c r="AP277" s="21">
        <f t="shared" si="63"/>
        <v>0</v>
      </c>
      <c r="AQ277" s="21">
        <f t="shared" si="63"/>
        <v>27</v>
      </c>
      <c r="AR277" s="21">
        <f t="shared" si="63"/>
        <v>2</v>
      </c>
      <c r="AS277" s="21">
        <f t="shared" si="63"/>
        <v>0</v>
      </c>
      <c r="AT277" s="21">
        <f t="shared" si="63"/>
        <v>0</v>
      </c>
      <c r="AU277" s="21">
        <f t="shared" si="63"/>
        <v>21</v>
      </c>
      <c r="AV277" s="21">
        <f t="shared" si="63"/>
        <v>3</v>
      </c>
      <c r="AW277" s="21">
        <f t="shared" si="63"/>
        <v>2</v>
      </c>
      <c r="AX277" s="21">
        <f t="shared" si="63"/>
        <v>0</v>
      </c>
      <c r="AY277" s="21">
        <f t="shared" si="63"/>
        <v>0</v>
      </c>
      <c r="AZ277" s="21">
        <f t="shared" si="63"/>
        <v>0</v>
      </c>
      <c r="BA277" s="21">
        <f t="shared" si="63"/>
        <v>0</v>
      </c>
      <c r="BB277" s="21">
        <f t="shared" si="63"/>
        <v>0</v>
      </c>
      <c r="BC277" s="44">
        <f t="shared" si="56"/>
        <v>575</v>
      </c>
      <c r="BD277" s="44">
        <f t="shared" si="57"/>
        <v>691</v>
      </c>
      <c r="BE277" s="44">
        <f t="shared" si="58"/>
        <v>6</v>
      </c>
      <c r="BF277" s="44">
        <f t="shared" si="59"/>
        <v>3</v>
      </c>
      <c r="BG277" s="44">
        <f t="shared" si="60"/>
        <v>581</v>
      </c>
      <c r="BH277" s="44">
        <f t="shared" si="61"/>
        <v>694</v>
      </c>
      <c r="BI277" s="44">
        <f t="shared" si="62"/>
        <v>0</v>
      </c>
      <c r="BJ277" s="33"/>
    </row>
    <row r="278" spans="1:62" s="3" customFormat="1" ht="12.75">
      <c r="A278" s="42" t="s">
        <v>205</v>
      </c>
      <c r="B278" s="43"/>
      <c r="C278" s="43"/>
      <c r="D278" s="57" t="s">
        <v>206</v>
      </c>
      <c r="E278" s="58"/>
      <c r="F278" s="18"/>
      <c r="G278" s="42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19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4">
        <f t="shared" si="56"/>
        <v>0</v>
      </c>
      <c r="BD278" s="44">
        <f t="shared" si="57"/>
        <v>0</v>
      </c>
      <c r="BE278" s="44">
        <f t="shared" si="58"/>
        <v>0</v>
      </c>
      <c r="BF278" s="44">
        <f t="shared" si="59"/>
        <v>0</v>
      </c>
      <c r="BG278" s="44">
        <f t="shared" si="60"/>
        <v>0</v>
      </c>
      <c r="BH278" s="44">
        <f t="shared" si="61"/>
        <v>0</v>
      </c>
      <c r="BI278" s="44">
        <f t="shared" si="62"/>
        <v>0</v>
      </c>
      <c r="BJ278" s="31">
        <v>320079</v>
      </c>
    </row>
    <row r="279" spans="1:62" s="3" customFormat="1" ht="12.75">
      <c r="A279" s="42"/>
      <c r="B279" s="43" t="s">
        <v>31</v>
      </c>
      <c r="C279" s="43"/>
      <c r="D279" s="57" t="s">
        <v>207</v>
      </c>
      <c r="E279" s="58"/>
      <c r="F279" s="18"/>
      <c r="G279" s="42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19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4">
        <f t="shared" si="56"/>
        <v>0</v>
      </c>
      <c r="BD279" s="44">
        <f t="shared" si="57"/>
        <v>0</v>
      </c>
      <c r="BE279" s="44">
        <f t="shared" si="58"/>
        <v>0</v>
      </c>
      <c r="BF279" s="44">
        <f t="shared" si="59"/>
        <v>0</v>
      </c>
      <c r="BG279" s="44">
        <f t="shared" si="60"/>
        <v>0</v>
      </c>
      <c r="BH279" s="44">
        <f t="shared" si="61"/>
        <v>0</v>
      </c>
      <c r="BI279" s="44">
        <f t="shared" si="62"/>
        <v>0</v>
      </c>
      <c r="BJ279" s="31"/>
    </row>
    <row r="280" spans="1:62" s="3" customFormat="1" ht="12.75">
      <c r="A280" s="42"/>
      <c r="B280" s="43"/>
      <c r="C280" s="43"/>
      <c r="D280" s="57" t="s">
        <v>208</v>
      </c>
      <c r="E280" s="58" t="s">
        <v>34</v>
      </c>
      <c r="F280" s="18"/>
      <c r="G280" s="42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>
        <v>1</v>
      </c>
      <c r="AB280" s="43"/>
      <c r="AC280" s="43"/>
      <c r="AD280" s="43"/>
      <c r="AE280" s="19">
        <v>1</v>
      </c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4">
        <f t="shared" si="56"/>
        <v>2</v>
      </c>
      <c r="BD280" s="44">
        <f t="shared" si="57"/>
        <v>0</v>
      </c>
      <c r="BE280" s="44">
        <f t="shared" si="58"/>
        <v>0</v>
      </c>
      <c r="BF280" s="44">
        <f t="shared" si="59"/>
        <v>0</v>
      </c>
      <c r="BG280" s="44">
        <f t="shared" si="60"/>
        <v>2</v>
      </c>
      <c r="BH280" s="44">
        <f t="shared" si="61"/>
        <v>0</v>
      </c>
      <c r="BI280" s="44">
        <f t="shared" si="62"/>
        <v>0</v>
      </c>
      <c r="BJ280" s="31"/>
    </row>
    <row r="281" spans="1:62" s="3" customFormat="1" ht="12.75">
      <c r="A281" s="42"/>
      <c r="B281" s="43"/>
      <c r="C281" s="43"/>
      <c r="D281" s="57" t="s">
        <v>208</v>
      </c>
      <c r="E281" s="58" t="s">
        <v>35</v>
      </c>
      <c r="F281" s="18"/>
      <c r="G281" s="42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>
        <v>1</v>
      </c>
      <c r="U281" s="43"/>
      <c r="V281" s="43"/>
      <c r="W281" s="43"/>
      <c r="X281" s="43"/>
      <c r="Y281" s="43"/>
      <c r="Z281" s="43"/>
      <c r="AA281" s="43">
        <v>1</v>
      </c>
      <c r="AB281" s="43"/>
      <c r="AC281" s="43"/>
      <c r="AD281" s="43"/>
      <c r="AE281" s="19"/>
      <c r="AF281" s="43"/>
      <c r="AG281" s="43"/>
      <c r="AH281" s="43"/>
      <c r="AI281" s="43">
        <v>1</v>
      </c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4">
        <f t="shared" si="56"/>
        <v>2</v>
      </c>
      <c r="BD281" s="44">
        <f t="shared" si="57"/>
        <v>1</v>
      </c>
      <c r="BE281" s="44">
        <f t="shared" si="58"/>
        <v>0</v>
      </c>
      <c r="BF281" s="44">
        <f t="shared" si="59"/>
        <v>0</v>
      </c>
      <c r="BG281" s="44">
        <f t="shared" si="60"/>
        <v>2</v>
      </c>
      <c r="BH281" s="44">
        <f t="shared" si="61"/>
        <v>1</v>
      </c>
      <c r="BI281" s="44">
        <f t="shared" si="62"/>
        <v>0</v>
      </c>
      <c r="BJ281" s="31"/>
    </row>
    <row r="282" spans="1:62" s="3" customFormat="1" ht="12.75">
      <c r="A282" s="42"/>
      <c r="B282" s="43"/>
      <c r="C282" s="43"/>
      <c r="D282" s="57" t="s">
        <v>209</v>
      </c>
      <c r="E282" s="58" t="s">
        <v>34</v>
      </c>
      <c r="F282" s="18"/>
      <c r="G282" s="42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19">
        <v>1</v>
      </c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4">
        <f t="shared" si="56"/>
        <v>1</v>
      </c>
      <c r="BD282" s="44">
        <f t="shared" si="57"/>
        <v>0</v>
      </c>
      <c r="BE282" s="44">
        <f t="shared" si="58"/>
        <v>0</v>
      </c>
      <c r="BF282" s="44">
        <f t="shared" si="59"/>
        <v>0</v>
      </c>
      <c r="BG282" s="44">
        <f t="shared" si="60"/>
        <v>1</v>
      </c>
      <c r="BH282" s="44">
        <f t="shared" si="61"/>
        <v>0</v>
      </c>
      <c r="BI282" s="44">
        <f t="shared" si="62"/>
        <v>0</v>
      </c>
      <c r="BJ282" s="31"/>
    </row>
    <row r="283" spans="1:62" s="3" customFormat="1" ht="12.75">
      <c r="A283" s="42"/>
      <c r="B283" s="43"/>
      <c r="C283" s="43"/>
      <c r="D283" s="57" t="s">
        <v>209</v>
      </c>
      <c r="E283" s="58" t="s">
        <v>35</v>
      </c>
      <c r="F283" s="18"/>
      <c r="G283" s="42"/>
      <c r="H283" s="43"/>
      <c r="I283" s="43"/>
      <c r="J283" s="43"/>
      <c r="K283" s="43">
        <v>1</v>
      </c>
      <c r="L283" s="43"/>
      <c r="M283" s="43">
        <v>1</v>
      </c>
      <c r="N283" s="43"/>
      <c r="O283" s="43"/>
      <c r="P283" s="43"/>
      <c r="Q283" s="43"/>
      <c r="R283" s="43"/>
      <c r="S283" s="43"/>
      <c r="T283" s="43">
        <v>2</v>
      </c>
      <c r="U283" s="43"/>
      <c r="V283" s="43"/>
      <c r="W283" s="43"/>
      <c r="X283" s="43"/>
      <c r="Y283" s="43"/>
      <c r="Z283" s="43"/>
      <c r="AA283" s="43">
        <v>3</v>
      </c>
      <c r="AB283" s="43"/>
      <c r="AC283" s="43"/>
      <c r="AD283" s="43"/>
      <c r="AE283" s="19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4">
        <f t="shared" si="56"/>
        <v>3</v>
      </c>
      <c r="BD283" s="44">
        <f t="shared" si="57"/>
        <v>4</v>
      </c>
      <c r="BE283" s="44">
        <f t="shared" si="58"/>
        <v>0</v>
      </c>
      <c r="BF283" s="44">
        <f t="shared" si="59"/>
        <v>0</v>
      </c>
      <c r="BG283" s="44">
        <f t="shared" si="60"/>
        <v>3</v>
      </c>
      <c r="BH283" s="44">
        <f t="shared" si="61"/>
        <v>4</v>
      </c>
      <c r="BI283" s="44">
        <f t="shared" si="62"/>
        <v>0</v>
      </c>
      <c r="BJ283" s="31"/>
    </row>
    <row r="284" spans="1:62" s="3" customFormat="1" ht="12.75">
      <c r="A284" s="42"/>
      <c r="B284" s="43"/>
      <c r="C284" s="43"/>
      <c r="D284" s="57" t="s">
        <v>210</v>
      </c>
      <c r="E284" s="58" t="s">
        <v>34</v>
      </c>
      <c r="F284" s="18"/>
      <c r="G284" s="42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>
        <v>1</v>
      </c>
      <c r="AB284" s="43"/>
      <c r="AC284" s="43"/>
      <c r="AD284" s="43"/>
      <c r="AE284" s="19">
        <v>2</v>
      </c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4">
        <f t="shared" si="56"/>
        <v>3</v>
      </c>
      <c r="BD284" s="44">
        <f t="shared" si="57"/>
        <v>0</v>
      </c>
      <c r="BE284" s="44">
        <f t="shared" si="58"/>
        <v>0</v>
      </c>
      <c r="BF284" s="44">
        <f t="shared" si="59"/>
        <v>0</v>
      </c>
      <c r="BG284" s="44">
        <f t="shared" si="60"/>
        <v>3</v>
      </c>
      <c r="BH284" s="44">
        <f t="shared" si="61"/>
        <v>0</v>
      </c>
      <c r="BI284" s="44">
        <f t="shared" si="62"/>
        <v>0</v>
      </c>
      <c r="BJ284" s="31"/>
    </row>
    <row r="285" spans="1:62" s="3" customFormat="1" ht="12.75">
      <c r="A285" s="42"/>
      <c r="B285" s="43"/>
      <c r="C285" s="43"/>
      <c r="D285" s="57" t="s">
        <v>210</v>
      </c>
      <c r="E285" s="58" t="s">
        <v>46</v>
      </c>
      <c r="F285" s="18"/>
      <c r="G285" s="42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19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4">
        <f t="shared" si="56"/>
        <v>0</v>
      </c>
      <c r="BD285" s="44">
        <f t="shared" si="57"/>
        <v>0</v>
      </c>
      <c r="BE285" s="44">
        <f t="shared" si="58"/>
        <v>0</v>
      </c>
      <c r="BF285" s="44">
        <f t="shared" si="59"/>
        <v>0</v>
      </c>
      <c r="BG285" s="44">
        <f t="shared" si="60"/>
        <v>0</v>
      </c>
      <c r="BH285" s="44">
        <f t="shared" si="61"/>
        <v>0</v>
      </c>
      <c r="BI285" s="44">
        <f t="shared" si="62"/>
        <v>0</v>
      </c>
      <c r="BJ285" s="31"/>
    </row>
    <row r="286" spans="1:62" s="3" customFormat="1" ht="12.75">
      <c r="A286" s="42"/>
      <c r="B286" s="43"/>
      <c r="C286" s="43"/>
      <c r="D286" s="57" t="s">
        <v>210</v>
      </c>
      <c r="E286" s="58" t="s">
        <v>47</v>
      </c>
      <c r="F286" s="18"/>
      <c r="G286" s="42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19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4">
        <f t="shared" si="56"/>
        <v>0</v>
      </c>
      <c r="BD286" s="44">
        <f t="shared" si="57"/>
        <v>0</v>
      </c>
      <c r="BE286" s="44">
        <f t="shared" si="58"/>
        <v>0</v>
      </c>
      <c r="BF286" s="44">
        <f t="shared" si="59"/>
        <v>0</v>
      </c>
      <c r="BG286" s="44">
        <f t="shared" si="60"/>
        <v>0</v>
      </c>
      <c r="BH286" s="44">
        <f t="shared" si="61"/>
        <v>0</v>
      </c>
      <c r="BI286" s="44">
        <f t="shared" si="62"/>
        <v>0</v>
      </c>
      <c r="BJ286" s="31"/>
    </row>
    <row r="287" spans="1:62" s="3" customFormat="1" ht="12.75">
      <c r="A287" s="42"/>
      <c r="B287" s="43"/>
      <c r="C287" s="43"/>
      <c r="D287" s="57" t="s">
        <v>210</v>
      </c>
      <c r="E287" s="58" t="s">
        <v>35</v>
      </c>
      <c r="F287" s="18"/>
      <c r="G287" s="42"/>
      <c r="H287" s="43"/>
      <c r="I287" s="43"/>
      <c r="J287" s="43"/>
      <c r="K287" s="43">
        <v>1</v>
      </c>
      <c r="L287" s="43"/>
      <c r="M287" s="43">
        <v>1</v>
      </c>
      <c r="N287" s="43"/>
      <c r="O287" s="43"/>
      <c r="P287" s="43"/>
      <c r="Q287" s="43"/>
      <c r="R287" s="43"/>
      <c r="S287" s="43"/>
      <c r="T287" s="43">
        <v>3</v>
      </c>
      <c r="U287" s="43"/>
      <c r="V287" s="43"/>
      <c r="W287" s="43"/>
      <c r="X287" s="43"/>
      <c r="Y287" s="43"/>
      <c r="Z287" s="43"/>
      <c r="AA287" s="43">
        <v>4</v>
      </c>
      <c r="AB287" s="43"/>
      <c r="AC287" s="43"/>
      <c r="AD287" s="43"/>
      <c r="AE287" s="19"/>
      <c r="AF287" s="43"/>
      <c r="AG287" s="43"/>
      <c r="AH287" s="43"/>
      <c r="AI287" s="43">
        <v>1</v>
      </c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4">
        <f t="shared" si="56"/>
        <v>5</v>
      </c>
      <c r="BD287" s="44">
        <f t="shared" si="57"/>
        <v>5</v>
      </c>
      <c r="BE287" s="44">
        <f t="shared" si="58"/>
        <v>0</v>
      </c>
      <c r="BF287" s="44">
        <f t="shared" si="59"/>
        <v>0</v>
      </c>
      <c r="BG287" s="44">
        <f t="shared" si="60"/>
        <v>5</v>
      </c>
      <c r="BH287" s="44">
        <f t="shared" si="61"/>
        <v>5</v>
      </c>
      <c r="BI287" s="44">
        <f t="shared" si="62"/>
        <v>0</v>
      </c>
      <c r="BJ287" s="31"/>
    </row>
    <row r="288" spans="1:62" s="10" customFormat="1" ht="12.75">
      <c r="A288" s="47"/>
      <c r="B288" s="21"/>
      <c r="C288" s="21"/>
      <c r="D288" s="51" t="s">
        <v>211</v>
      </c>
      <c r="E288" s="62"/>
      <c r="F288" s="24"/>
      <c r="G288" s="47">
        <f>G284+G285+G286+G287</f>
        <v>0</v>
      </c>
      <c r="H288" s="21">
        <f aca="true" t="shared" si="64" ref="H288:BB288">H284+H285+H286+H287</f>
        <v>0</v>
      </c>
      <c r="I288" s="21">
        <f t="shared" si="64"/>
        <v>0</v>
      </c>
      <c r="J288" s="21">
        <f t="shared" si="64"/>
        <v>0</v>
      </c>
      <c r="K288" s="21">
        <f t="shared" si="64"/>
        <v>1</v>
      </c>
      <c r="L288" s="21">
        <f t="shared" si="64"/>
        <v>0</v>
      </c>
      <c r="M288" s="21">
        <f t="shared" si="64"/>
        <v>1</v>
      </c>
      <c r="N288" s="21">
        <f t="shared" si="64"/>
        <v>0</v>
      </c>
      <c r="O288" s="21">
        <f t="shared" si="64"/>
        <v>0</v>
      </c>
      <c r="P288" s="21">
        <f t="shared" si="64"/>
        <v>0</v>
      </c>
      <c r="Q288" s="21">
        <f t="shared" si="64"/>
        <v>0</v>
      </c>
      <c r="R288" s="21">
        <f t="shared" si="64"/>
        <v>0</v>
      </c>
      <c r="S288" s="21">
        <f t="shared" si="64"/>
        <v>0</v>
      </c>
      <c r="T288" s="21">
        <f t="shared" si="64"/>
        <v>3</v>
      </c>
      <c r="U288" s="21">
        <f t="shared" si="64"/>
        <v>0</v>
      </c>
      <c r="V288" s="21">
        <f t="shared" si="64"/>
        <v>0</v>
      </c>
      <c r="W288" s="21">
        <f t="shared" si="64"/>
        <v>0</v>
      </c>
      <c r="X288" s="21">
        <f t="shared" si="64"/>
        <v>0</v>
      </c>
      <c r="Y288" s="21">
        <f t="shared" si="64"/>
        <v>0</v>
      </c>
      <c r="Z288" s="21">
        <f t="shared" si="64"/>
        <v>0</v>
      </c>
      <c r="AA288" s="21">
        <f t="shared" si="64"/>
        <v>5</v>
      </c>
      <c r="AB288" s="21">
        <f t="shared" si="64"/>
        <v>0</v>
      </c>
      <c r="AC288" s="21">
        <f t="shared" si="64"/>
        <v>0</v>
      </c>
      <c r="AD288" s="21">
        <f t="shared" si="64"/>
        <v>0</v>
      </c>
      <c r="AE288" s="21">
        <f t="shared" si="64"/>
        <v>2</v>
      </c>
      <c r="AF288" s="21">
        <f t="shared" si="64"/>
        <v>0</v>
      </c>
      <c r="AG288" s="21">
        <f t="shared" si="64"/>
        <v>0</v>
      </c>
      <c r="AH288" s="21">
        <f t="shared" si="64"/>
        <v>0</v>
      </c>
      <c r="AI288" s="21">
        <f t="shared" si="64"/>
        <v>1</v>
      </c>
      <c r="AJ288" s="21">
        <f t="shared" si="64"/>
        <v>0</v>
      </c>
      <c r="AK288" s="21">
        <f t="shared" si="64"/>
        <v>0</v>
      </c>
      <c r="AL288" s="21">
        <f t="shared" si="64"/>
        <v>0</v>
      </c>
      <c r="AM288" s="21">
        <f t="shared" si="64"/>
        <v>0</v>
      </c>
      <c r="AN288" s="21">
        <f t="shared" si="64"/>
        <v>0</v>
      </c>
      <c r="AO288" s="21">
        <f t="shared" si="64"/>
        <v>0</v>
      </c>
      <c r="AP288" s="21">
        <f t="shared" si="64"/>
        <v>0</v>
      </c>
      <c r="AQ288" s="21">
        <f t="shared" si="64"/>
        <v>0</v>
      </c>
      <c r="AR288" s="21">
        <f t="shared" si="64"/>
        <v>0</v>
      </c>
      <c r="AS288" s="21">
        <f t="shared" si="64"/>
        <v>0</v>
      </c>
      <c r="AT288" s="21">
        <f t="shared" si="64"/>
        <v>0</v>
      </c>
      <c r="AU288" s="21">
        <f t="shared" si="64"/>
        <v>0</v>
      </c>
      <c r="AV288" s="21">
        <f t="shared" si="64"/>
        <v>0</v>
      </c>
      <c r="AW288" s="21">
        <f t="shared" si="64"/>
        <v>0</v>
      </c>
      <c r="AX288" s="21">
        <f t="shared" si="64"/>
        <v>0</v>
      </c>
      <c r="AY288" s="21">
        <f t="shared" si="64"/>
        <v>0</v>
      </c>
      <c r="AZ288" s="21">
        <f t="shared" si="64"/>
        <v>0</v>
      </c>
      <c r="BA288" s="21">
        <f t="shared" si="64"/>
        <v>0</v>
      </c>
      <c r="BB288" s="21">
        <f t="shared" si="64"/>
        <v>0</v>
      </c>
      <c r="BC288" s="44">
        <f t="shared" si="56"/>
        <v>8</v>
      </c>
      <c r="BD288" s="44">
        <f t="shared" si="57"/>
        <v>5</v>
      </c>
      <c r="BE288" s="44">
        <f t="shared" si="58"/>
        <v>0</v>
      </c>
      <c r="BF288" s="44">
        <f t="shared" si="59"/>
        <v>0</v>
      </c>
      <c r="BG288" s="44">
        <f t="shared" si="60"/>
        <v>8</v>
      </c>
      <c r="BH288" s="44">
        <f t="shared" si="61"/>
        <v>5</v>
      </c>
      <c r="BI288" s="44">
        <f t="shared" si="62"/>
        <v>0</v>
      </c>
      <c r="BJ288" s="33"/>
    </row>
    <row r="289" spans="1:62" s="3" customFormat="1" ht="25.5">
      <c r="A289" s="42" t="s">
        <v>212</v>
      </c>
      <c r="B289" s="43"/>
      <c r="C289" s="43"/>
      <c r="D289" s="57" t="s">
        <v>213</v>
      </c>
      <c r="E289" s="58"/>
      <c r="F289" s="18"/>
      <c r="G289" s="42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19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4">
        <f t="shared" si="56"/>
        <v>0</v>
      </c>
      <c r="BD289" s="44">
        <f t="shared" si="57"/>
        <v>0</v>
      </c>
      <c r="BE289" s="44">
        <f t="shared" si="58"/>
        <v>0</v>
      </c>
      <c r="BF289" s="44">
        <f t="shared" si="59"/>
        <v>0</v>
      </c>
      <c r="BG289" s="44">
        <f t="shared" si="60"/>
        <v>0</v>
      </c>
      <c r="BH289" s="44">
        <f t="shared" si="61"/>
        <v>0</v>
      </c>
      <c r="BI289" s="44">
        <f t="shared" si="62"/>
        <v>0</v>
      </c>
      <c r="BJ289" s="31"/>
    </row>
    <row r="290" spans="1:62" s="3" customFormat="1" ht="12.75">
      <c r="A290" s="42"/>
      <c r="B290" s="43"/>
      <c r="C290" s="43">
        <v>5</v>
      </c>
      <c r="D290" s="57" t="s">
        <v>214</v>
      </c>
      <c r="E290" s="58" t="s">
        <v>34</v>
      </c>
      <c r="F290" s="18"/>
      <c r="G290" s="42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>
        <v>1</v>
      </c>
      <c r="U290" s="43"/>
      <c r="V290" s="43"/>
      <c r="W290" s="43"/>
      <c r="X290" s="43"/>
      <c r="Y290" s="43"/>
      <c r="Z290" s="43"/>
      <c r="AA290" s="43">
        <v>5</v>
      </c>
      <c r="AB290" s="43">
        <v>2</v>
      </c>
      <c r="AC290" s="43"/>
      <c r="AD290" s="43"/>
      <c r="AE290" s="19">
        <v>7</v>
      </c>
      <c r="AF290" s="21">
        <v>2</v>
      </c>
      <c r="AG290" s="43"/>
      <c r="AH290" s="43"/>
      <c r="AI290" s="43">
        <v>2</v>
      </c>
      <c r="AJ290" s="43"/>
      <c r="AK290" s="43"/>
      <c r="AL290" s="43"/>
      <c r="AM290" s="43">
        <v>2</v>
      </c>
      <c r="AN290" s="43"/>
      <c r="AO290" s="43"/>
      <c r="AP290" s="43"/>
      <c r="AQ290" s="43">
        <v>4</v>
      </c>
      <c r="AR290" s="43"/>
      <c r="AS290" s="43"/>
      <c r="AT290" s="43"/>
      <c r="AU290" s="43">
        <v>3</v>
      </c>
      <c r="AV290" s="43"/>
      <c r="AW290" s="43"/>
      <c r="AX290" s="43"/>
      <c r="AY290" s="43"/>
      <c r="AZ290" s="43"/>
      <c r="BA290" s="43"/>
      <c r="BB290" s="43"/>
      <c r="BC290" s="44">
        <f t="shared" si="56"/>
        <v>23</v>
      </c>
      <c r="BD290" s="44">
        <f t="shared" si="57"/>
        <v>5</v>
      </c>
      <c r="BE290" s="44">
        <f t="shared" si="58"/>
        <v>0</v>
      </c>
      <c r="BF290" s="44">
        <f t="shared" si="59"/>
        <v>0</v>
      </c>
      <c r="BG290" s="44">
        <f t="shared" si="60"/>
        <v>23</v>
      </c>
      <c r="BH290" s="44">
        <f t="shared" si="61"/>
        <v>5</v>
      </c>
      <c r="BI290" s="44">
        <f t="shared" si="62"/>
        <v>5</v>
      </c>
      <c r="BJ290" s="31"/>
    </row>
    <row r="291" spans="1:62" s="3" customFormat="1" ht="12.75">
      <c r="A291" s="42"/>
      <c r="B291" s="43"/>
      <c r="C291" s="43">
        <v>6</v>
      </c>
      <c r="D291" s="57" t="s">
        <v>214</v>
      </c>
      <c r="E291" s="58" t="s">
        <v>46</v>
      </c>
      <c r="F291" s="18"/>
      <c r="G291" s="42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>
        <v>1</v>
      </c>
      <c r="X291" s="43"/>
      <c r="Y291" s="43"/>
      <c r="Z291" s="43"/>
      <c r="AA291" s="43"/>
      <c r="AB291" s="43"/>
      <c r="AC291" s="43"/>
      <c r="AD291" s="43"/>
      <c r="AE291" s="19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4">
        <f t="shared" si="56"/>
        <v>1</v>
      </c>
      <c r="BD291" s="44">
        <f t="shared" si="57"/>
        <v>0</v>
      </c>
      <c r="BE291" s="44">
        <f t="shared" si="58"/>
        <v>0</v>
      </c>
      <c r="BF291" s="44">
        <f t="shared" si="59"/>
        <v>0</v>
      </c>
      <c r="BG291" s="44">
        <f t="shared" si="60"/>
        <v>1</v>
      </c>
      <c r="BH291" s="44">
        <f t="shared" si="61"/>
        <v>0</v>
      </c>
      <c r="BI291" s="44">
        <f t="shared" si="62"/>
        <v>6</v>
      </c>
      <c r="BJ291" s="31"/>
    </row>
    <row r="292" spans="1:62" s="3" customFormat="1" ht="12.75">
      <c r="A292" s="42"/>
      <c r="B292" s="43"/>
      <c r="C292" s="43">
        <v>7</v>
      </c>
      <c r="D292" s="57" t="s">
        <v>214</v>
      </c>
      <c r="E292" s="58" t="s">
        <v>47</v>
      </c>
      <c r="F292" s="18"/>
      <c r="G292" s="42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>
        <v>1</v>
      </c>
      <c r="Y292" s="43"/>
      <c r="Z292" s="43"/>
      <c r="AA292" s="43"/>
      <c r="AB292" s="43">
        <v>2</v>
      </c>
      <c r="AC292" s="43"/>
      <c r="AD292" s="43"/>
      <c r="AE292" s="19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4">
        <f t="shared" si="56"/>
        <v>0</v>
      </c>
      <c r="BD292" s="44">
        <f t="shared" si="57"/>
        <v>3</v>
      </c>
      <c r="BE292" s="44">
        <f t="shared" si="58"/>
        <v>0</v>
      </c>
      <c r="BF292" s="44">
        <f t="shared" si="59"/>
        <v>0</v>
      </c>
      <c r="BG292" s="44">
        <f t="shared" si="60"/>
        <v>0</v>
      </c>
      <c r="BH292" s="44">
        <f t="shared" si="61"/>
        <v>3</v>
      </c>
      <c r="BI292" s="44">
        <f t="shared" si="62"/>
        <v>7</v>
      </c>
      <c r="BJ292" s="31"/>
    </row>
    <row r="293" spans="1:62" s="3" customFormat="1" ht="12.75">
      <c r="A293" s="42"/>
      <c r="B293" s="43"/>
      <c r="C293" s="43">
        <v>8</v>
      </c>
      <c r="D293" s="57" t="s">
        <v>214</v>
      </c>
      <c r="E293" s="58" t="s">
        <v>35</v>
      </c>
      <c r="F293" s="18"/>
      <c r="G293" s="42"/>
      <c r="H293" s="43"/>
      <c r="I293" s="43"/>
      <c r="J293" s="43"/>
      <c r="K293" s="43"/>
      <c r="L293" s="43"/>
      <c r="M293" s="43">
        <v>6</v>
      </c>
      <c r="N293" s="43"/>
      <c r="O293" s="43"/>
      <c r="P293" s="43">
        <v>3</v>
      </c>
      <c r="Q293" s="43"/>
      <c r="R293" s="43"/>
      <c r="S293" s="43">
        <v>2</v>
      </c>
      <c r="T293" s="43">
        <v>33</v>
      </c>
      <c r="U293" s="43"/>
      <c r="V293" s="43"/>
      <c r="W293" s="43">
        <v>1</v>
      </c>
      <c r="X293" s="43">
        <v>14</v>
      </c>
      <c r="Y293" s="43"/>
      <c r="Z293" s="43"/>
      <c r="AA293" s="43">
        <v>36</v>
      </c>
      <c r="AB293" s="43">
        <v>24</v>
      </c>
      <c r="AC293" s="43"/>
      <c r="AD293" s="43"/>
      <c r="AE293" s="19">
        <v>27</v>
      </c>
      <c r="AF293" s="21">
        <v>3</v>
      </c>
      <c r="AG293" s="43"/>
      <c r="AH293" s="43"/>
      <c r="AI293" s="43">
        <v>12</v>
      </c>
      <c r="AJ293" s="43">
        <v>1</v>
      </c>
      <c r="AK293" s="43"/>
      <c r="AL293" s="43"/>
      <c r="AM293" s="43">
        <v>2</v>
      </c>
      <c r="AN293" s="43"/>
      <c r="AO293" s="43"/>
      <c r="AP293" s="43"/>
      <c r="AQ293" s="43">
        <v>2</v>
      </c>
      <c r="AR293" s="43">
        <v>1</v>
      </c>
      <c r="AS293" s="43"/>
      <c r="AT293" s="43"/>
      <c r="AU293" s="43">
        <v>3</v>
      </c>
      <c r="AV293" s="43"/>
      <c r="AW293" s="43"/>
      <c r="AX293" s="43"/>
      <c r="AY293" s="43"/>
      <c r="AZ293" s="43"/>
      <c r="BA293" s="43"/>
      <c r="BB293" s="43"/>
      <c r="BC293" s="44">
        <f t="shared" si="56"/>
        <v>85</v>
      </c>
      <c r="BD293" s="44">
        <f t="shared" si="57"/>
        <v>85</v>
      </c>
      <c r="BE293" s="44">
        <f t="shared" si="58"/>
        <v>0</v>
      </c>
      <c r="BF293" s="44">
        <f t="shared" si="59"/>
        <v>0</v>
      </c>
      <c r="BG293" s="44">
        <f t="shared" si="60"/>
        <v>85</v>
      </c>
      <c r="BH293" s="44">
        <f t="shared" si="61"/>
        <v>85</v>
      </c>
      <c r="BI293" s="44">
        <f t="shared" si="62"/>
        <v>8</v>
      </c>
      <c r="BJ293" s="31"/>
    </row>
    <row r="294" spans="1:62" s="3" customFormat="1" ht="12.75">
      <c r="A294" s="42"/>
      <c r="B294" s="43" t="s">
        <v>58</v>
      </c>
      <c r="C294" s="43"/>
      <c r="D294" s="57" t="s">
        <v>215</v>
      </c>
      <c r="E294" s="58"/>
      <c r="F294" s="18"/>
      <c r="G294" s="42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19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4">
        <f t="shared" si="56"/>
        <v>0</v>
      </c>
      <c r="BD294" s="44">
        <f t="shared" si="57"/>
        <v>0</v>
      </c>
      <c r="BE294" s="44">
        <f t="shared" si="58"/>
        <v>0</v>
      </c>
      <c r="BF294" s="44">
        <f t="shared" si="59"/>
        <v>0</v>
      </c>
      <c r="BG294" s="44">
        <f t="shared" si="60"/>
        <v>0</v>
      </c>
      <c r="BH294" s="44">
        <f t="shared" si="61"/>
        <v>0</v>
      </c>
      <c r="BI294" s="44">
        <f t="shared" si="62"/>
        <v>0</v>
      </c>
      <c r="BJ294" s="31"/>
    </row>
    <row r="295" spans="1:62" s="3" customFormat="1" ht="12.75">
      <c r="A295" s="42"/>
      <c r="B295" s="43"/>
      <c r="C295" s="43">
        <v>9</v>
      </c>
      <c r="D295" s="57" t="s">
        <v>216</v>
      </c>
      <c r="E295" s="58" t="s">
        <v>34</v>
      </c>
      <c r="F295" s="18"/>
      <c r="G295" s="42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19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>
        <v>1</v>
      </c>
      <c r="AV295" s="43"/>
      <c r="AW295" s="43"/>
      <c r="AX295" s="43"/>
      <c r="AY295" s="43"/>
      <c r="AZ295" s="43"/>
      <c r="BA295" s="43"/>
      <c r="BB295" s="43"/>
      <c r="BC295" s="44">
        <f t="shared" si="56"/>
        <v>1</v>
      </c>
      <c r="BD295" s="44">
        <f t="shared" si="57"/>
        <v>0</v>
      </c>
      <c r="BE295" s="44">
        <f t="shared" si="58"/>
        <v>0</v>
      </c>
      <c r="BF295" s="44">
        <f t="shared" si="59"/>
        <v>0</v>
      </c>
      <c r="BG295" s="44">
        <f t="shared" si="60"/>
        <v>1</v>
      </c>
      <c r="BH295" s="44">
        <f t="shared" si="61"/>
        <v>0</v>
      </c>
      <c r="BI295" s="44">
        <f t="shared" si="62"/>
        <v>9</v>
      </c>
      <c r="BJ295" s="31"/>
    </row>
    <row r="296" spans="1:62" s="3" customFormat="1" ht="12.75">
      <c r="A296" s="42"/>
      <c r="B296" s="43"/>
      <c r="C296" s="43">
        <v>10</v>
      </c>
      <c r="D296" s="57" t="s">
        <v>216</v>
      </c>
      <c r="E296" s="58" t="s">
        <v>46</v>
      </c>
      <c r="F296" s="18"/>
      <c r="G296" s="42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>
        <v>1</v>
      </c>
      <c r="AB296" s="43"/>
      <c r="AC296" s="43"/>
      <c r="AD296" s="43"/>
      <c r="AE296" s="19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4">
        <f t="shared" si="56"/>
        <v>1</v>
      </c>
      <c r="BD296" s="44">
        <f t="shared" si="57"/>
        <v>0</v>
      </c>
      <c r="BE296" s="44">
        <f t="shared" si="58"/>
        <v>0</v>
      </c>
      <c r="BF296" s="44">
        <f t="shared" si="59"/>
        <v>0</v>
      </c>
      <c r="BG296" s="44">
        <f t="shared" si="60"/>
        <v>1</v>
      </c>
      <c r="BH296" s="44">
        <f t="shared" si="61"/>
        <v>0</v>
      </c>
      <c r="BI296" s="44">
        <f t="shared" si="62"/>
        <v>10</v>
      </c>
      <c r="BJ296" s="31"/>
    </row>
    <row r="297" spans="1:62" s="3" customFormat="1" ht="12.75">
      <c r="A297" s="42"/>
      <c r="B297" s="43"/>
      <c r="C297" s="43">
        <v>11</v>
      </c>
      <c r="D297" s="57" t="s">
        <v>216</v>
      </c>
      <c r="E297" s="58" t="s">
        <v>35</v>
      </c>
      <c r="F297" s="18"/>
      <c r="G297" s="42"/>
      <c r="H297" s="43"/>
      <c r="I297" s="43"/>
      <c r="J297" s="43"/>
      <c r="K297" s="43"/>
      <c r="L297" s="43"/>
      <c r="M297" s="43"/>
      <c r="N297" s="43"/>
      <c r="O297" s="43"/>
      <c r="P297" s="43">
        <v>1</v>
      </c>
      <c r="Q297" s="43"/>
      <c r="R297" s="43"/>
      <c r="S297" s="43"/>
      <c r="T297" s="43">
        <v>1</v>
      </c>
      <c r="U297" s="43"/>
      <c r="V297" s="43"/>
      <c r="W297" s="43"/>
      <c r="X297" s="43"/>
      <c r="Y297" s="43"/>
      <c r="Z297" s="43"/>
      <c r="AA297" s="43">
        <v>2</v>
      </c>
      <c r="AB297" s="43"/>
      <c r="AC297" s="43"/>
      <c r="AD297" s="43"/>
      <c r="AE297" s="19">
        <v>2</v>
      </c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>
        <v>1</v>
      </c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4">
        <f t="shared" si="56"/>
        <v>5</v>
      </c>
      <c r="BD297" s="44">
        <f t="shared" si="57"/>
        <v>2</v>
      </c>
      <c r="BE297" s="44">
        <f t="shared" si="58"/>
        <v>0</v>
      </c>
      <c r="BF297" s="44">
        <f t="shared" si="59"/>
        <v>0</v>
      </c>
      <c r="BG297" s="44">
        <f t="shared" si="60"/>
        <v>5</v>
      </c>
      <c r="BH297" s="44">
        <f t="shared" si="61"/>
        <v>2</v>
      </c>
      <c r="BI297" s="44">
        <f t="shared" si="62"/>
        <v>11</v>
      </c>
      <c r="BJ297" s="31"/>
    </row>
    <row r="298" spans="1:62" s="3" customFormat="1" ht="25.5">
      <c r="A298" s="42"/>
      <c r="B298" s="43"/>
      <c r="C298" s="43">
        <v>12</v>
      </c>
      <c r="D298" s="57" t="s">
        <v>217</v>
      </c>
      <c r="E298" s="58" t="s">
        <v>34</v>
      </c>
      <c r="F298" s="18"/>
      <c r="G298" s="42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>
        <v>2</v>
      </c>
      <c r="X298" s="43">
        <v>2</v>
      </c>
      <c r="Y298" s="43"/>
      <c r="Z298" s="43"/>
      <c r="AA298" s="43">
        <v>9</v>
      </c>
      <c r="AB298" s="43">
        <v>1</v>
      </c>
      <c r="AC298" s="43"/>
      <c r="AD298" s="43"/>
      <c r="AE298" s="19">
        <v>20</v>
      </c>
      <c r="AF298" s="21">
        <v>2</v>
      </c>
      <c r="AG298" s="43"/>
      <c r="AH298" s="43"/>
      <c r="AI298" s="43">
        <v>7</v>
      </c>
      <c r="AJ298" s="43">
        <v>4</v>
      </c>
      <c r="AK298" s="43"/>
      <c r="AL298" s="43"/>
      <c r="AM298" s="43">
        <v>6</v>
      </c>
      <c r="AN298" s="43">
        <v>2</v>
      </c>
      <c r="AO298" s="43"/>
      <c r="AP298" s="43"/>
      <c r="AQ298" s="43">
        <v>5</v>
      </c>
      <c r="AR298" s="43">
        <v>1</v>
      </c>
      <c r="AS298" s="43"/>
      <c r="AT298" s="43"/>
      <c r="AU298" s="43">
        <v>3</v>
      </c>
      <c r="AV298" s="43"/>
      <c r="AW298" s="43">
        <v>1</v>
      </c>
      <c r="AX298" s="43"/>
      <c r="AY298" s="43"/>
      <c r="AZ298" s="43"/>
      <c r="BA298" s="43"/>
      <c r="BB298" s="43"/>
      <c r="BC298" s="44">
        <f t="shared" si="56"/>
        <v>52</v>
      </c>
      <c r="BD298" s="44">
        <f t="shared" si="57"/>
        <v>12</v>
      </c>
      <c r="BE298" s="44">
        <f t="shared" si="58"/>
        <v>1</v>
      </c>
      <c r="BF298" s="44">
        <f t="shared" si="59"/>
        <v>0</v>
      </c>
      <c r="BG298" s="44">
        <f t="shared" si="60"/>
        <v>53</v>
      </c>
      <c r="BH298" s="44">
        <f t="shared" si="61"/>
        <v>12</v>
      </c>
      <c r="BI298" s="44">
        <f t="shared" si="62"/>
        <v>12</v>
      </c>
      <c r="BJ298" s="31"/>
    </row>
    <row r="299" spans="1:62" s="3" customFormat="1" ht="25.5">
      <c r="A299" s="42"/>
      <c r="B299" s="43"/>
      <c r="C299" s="43">
        <v>13</v>
      </c>
      <c r="D299" s="57" t="s">
        <v>217</v>
      </c>
      <c r="E299" s="58" t="s">
        <v>46</v>
      </c>
      <c r="F299" s="18"/>
      <c r="G299" s="42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>
        <v>1</v>
      </c>
      <c r="AC299" s="43"/>
      <c r="AD299" s="43"/>
      <c r="AE299" s="19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4">
        <f t="shared" si="56"/>
        <v>0</v>
      </c>
      <c r="BD299" s="44">
        <f t="shared" si="57"/>
        <v>1</v>
      </c>
      <c r="BE299" s="44">
        <f t="shared" si="58"/>
        <v>0</v>
      </c>
      <c r="BF299" s="44">
        <f t="shared" si="59"/>
        <v>0</v>
      </c>
      <c r="BG299" s="44">
        <f t="shared" si="60"/>
        <v>0</v>
      </c>
      <c r="BH299" s="44">
        <f t="shared" si="61"/>
        <v>1</v>
      </c>
      <c r="BI299" s="44">
        <f t="shared" si="62"/>
        <v>13</v>
      </c>
      <c r="BJ299" s="31"/>
    </row>
    <row r="300" spans="1:62" s="3" customFormat="1" ht="25.5">
      <c r="A300" s="42"/>
      <c r="B300" s="43"/>
      <c r="C300" s="43">
        <v>14</v>
      </c>
      <c r="D300" s="57" t="s">
        <v>217</v>
      </c>
      <c r="E300" s="58" t="s">
        <v>47</v>
      </c>
      <c r="F300" s="18"/>
      <c r="G300" s="42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19">
        <v>2</v>
      </c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>
        <v>1</v>
      </c>
      <c r="AS300" s="43"/>
      <c r="AT300" s="43"/>
      <c r="AU300" s="43">
        <v>1</v>
      </c>
      <c r="AV300" s="43"/>
      <c r="AW300" s="43"/>
      <c r="AX300" s="43"/>
      <c r="AY300" s="43"/>
      <c r="AZ300" s="43"/>
      <c r="BA300" s="43"/>
      <c r="BB300" s="43"/>
      <c r="BC300" s="44">
        <f t="shared" si="56"/>
        <v>3</v>
      </c>
      <c r="BD300" s="44">
        <f t="shared" si="57"/>
        <v>1</v>
      </c>
      <c r="BE300" s="44">
        <f t="shared" si="58"/>
        <v>0</v>
      </c>
      <c r="BF300" s="44">
        <f t="shared" si="59"/>
        <v>0</v>
      </c>
      <c r="BG300" s="44">
        <f t="shared" si="60"/>
        <v>3</v>
      </c>
      <c r="BH300" s="44">
        <f t="shared" si="61"/>
        <v>1</v>
      </c>
      <c r="BI300" s="44">
        <f t="shared" si="62"/>
        <v>14</v>
      </c>
      <c r="BJ300" s="31"/>
    </row>
    <row r="301" spans="1:62" s="3" customFormat="1" ht="25.5">
      <c r="A301" s="42"/>
      <c r="B301" s="43"/>
      <c r="C301" s="43">
        <v>15</v>
      </c>
      <c r="D301" s="57" t="s">
        <v>217</v>
      </c>
      <c r="E301" s="58" t="s">
        <v>35</v>
      </c>
      <c r="F301" s="18"/>
      <c r="G301" s="42"/>
      <c r="H301" s="43"/>
      <c r="I301" s="43"/>
      <c r="J301" s="43"/>
      <c r="K301" s="43"/>
      <c r="L301" s="43"/>
      <c r="M301" s="43">
        <v>2</v>
      </c>
      <c r="N301" s="43"/>
      <c r="O301" s="43"/>
      <c r="P301" s="43">
        <v>3</v>
      </c>
      <c r="Q301" s="43"/>
      <c r="R301" s="43"/>
      <c r="S301" s="43"/>
      <c r="T301" s="43">
        <v>20</v>
      </c>
      <c r="U301" s="43"/>
      <c r="V301" s="43"/>
      <c r="W301" s="43"/>
      <c r="X301" s="43">
        <v>7</v>
      </c>
      <c r="Y301" s="43"/>
      <c r="Z301" s="43"/>
      <c r="AA301" s="43">
        <v>2</v>
      </c>
      <c r="AB301" s="43">
        <v>8</v>
      </c>
      <c r="AC301" s="43"/>
      <c r="AD301" s="43"/>
      <c r="AE301" s="19">
        <v>2</v>
      </c>
      <c r="AF301" s="21">
        <v>4</v>
      </c>
      <c r="AG301" s="43"/>
      <c r="AH301" s="43"/>
      <c r="AI301" s="43">
        <v>1</v>
      </c>
      <c r="AJ301" s="43"/>
      <c r="AK301" s="43"/>
      <c r="AL301" s="43"/>
      <c r="AM301" s="43"/>
      <c r="AN301" s="43"/>
      <c r="AO301" s="43"/>
      <c r="AP301" s="43"/>
      <c r="AQ301" s="43"/>
      <c r="AR301" s="43">
        <v>1</v>
      </c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4">
        <f>AY301+AU301+AQ301+AM301+AI301+AE301+AA301+W301+S301+O301</f>
        <v>5</v>
      </c>
      <c r="BD301" s="44">
        <f>AZ301+AV301+AR301+AN301+AJ301+AF301+AB301+X301+T301+P301+M301+K301+I301+G301</f>
        <v>45</v>
      </c>
      <c r="BE301" s="44">
        <f>BA301+AW301+AS301+AO301+AK301+AG301+AC301+Y301+U301+Q301</f>
        <v>0</v>
      </c>
      <c r="BF301" s="44">
        <f>BB301+AX301+AT301+AP301+AL301+AH301+AD301+Z301+V301+R301+N301+L301+J301+H301</f>
        <v>0</v>
      </c>
      <c r="BG301" s="44">
        <f>BC301+BE301</f>
        <v>5</v>
      </c>
      <c r="BH301" s="44">
        <f>BD301+BF301</f>
        <v>45</v>
      </c>
      <c r="BI301" s="44">
        <f>C301</f>
        <v>15</v>
      </c>
      <c r="BJ301" s="31"/>
    </row>
    <row r="302" spans="1:62" s="3" customFormat="1" ht="12.75">
      <c r="A302" s="42"/>
      <c r="B302" s="43"/>
      <c r="C302" s="43"/>
      <c r="D302" s="57" t="s">
        <v>218</v>
      </c>
      <c r="E302" s="58" t="s">
        <v>34</v>
      </c>
      <c r="F302" s="18"/>
      <c r="G302" s="42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>
        <v>1</v>
      </c>
      <c r="U302" s="43"/>
      <c r="V302" s="43"/>
      <c r="W302" s="43">
        <v>2</v>
      </c>
      <c r="X302" s="43">
        <v>2</v>
      </c>
      <c r="Y302" s="43"/>
      <c r="Z302" s="43"/>
      <c r="AA302" s="43">
        <v>14</v>
      </c>
      <c r="AB302" s="43">
        <v>3</v>
      </c>
      <c r="AC302" s="43"/>
      <c r="AD302" s="43"/>
      <c r="AE302" s="19">
        <v>27</v>
      </c>
      <c r="AF302" s="21">
        <v>4</v>
      </c>
      <c r="AG302" s="43"/>
      <c r="AH302" s="43"/>
      <c r="AI302" s="43">
        <v>9</v>
      </c>
      <c r="AJ302" s="43">
        <v>4</v>
      </c>
      <c r="AK302" s="43"/>
      <c r="AL302" s="43"/>
      <c r="AM302" s="43">
        <v>8</v>
      </c>
      <c r="AN302" s="43">
        <v>2</v>
      </c>
      <c r="AO302" s="43"/>
      <c r="AP302" s="43"/>
      <c r="AQ302" s="43">
        <v>9</v>
      </c>
      <c r="AR302" s="43">
        <v>1</v>
      </c>
      <c r="AS302" s="43"/>
      <c r="AT302" s="43"/>
      <c r="AU302" s="43">
        <v>8</v>
      </c>
      <c r="AV302" s="43"/>
      <c r="AW302" s="43">
        <v>1</v>
      </c>
      <c r="AX302" s="43"/>
      <c r="AY302" s="43"/>
      <c r="AZ302" s="43"/>
      <c r="BA302" s="43"/>
      <c r="BB302" s="43"/>
      <c r="BC302" s="44">
        <f t="shared" si="56"/>
        <v>77</v>
      </c>
      <c r="BD302" s="44">
        <f t="shared" si="57"/>
        <v>17</v>
      </c>
      <c r="BE302" s="44">
        <f t="shared" si="58"/>
        <v>1</v>
      </c>
      <c r="BF302" s="44">
        <f t="shared" si="59"/>
        <v>0</v>
      </c>
      <c r="BG302" s="44">
        <f t="shared" si="60"/>
        <v>78</v>
      </c>
      <c r="BH302" s="44">
        <f t="shared" si="61"/>
        <v>17</v>
      </c>
      <c r="BI302" s="44">
        <f t="shared" si="62"/>
        <v>0</v>
      </c>
      <c r="BJ302" s="31"/>
    </row>
    <row r="303" spans="1:62" s="3" customFormat="1" ht="12.75">
      <c r="A303" s="42"/>
      <c r="B303" s="43"/>
      <c r="C303" s="43"/>
      <c r="D303" s="57" t="s">
        <v>218</v>
      </c>
      <c r="E303" s="58" t="s">
        <v>46</v>
      </c>
      <c r="F303" s="18"/>
      <c r="G303" s="42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>
        <v>1</v>
      </c>
      <c r="X303" s="43"/>
      <c r="Y303" s="43"/>
      <c r="Z303" s="43"/>
      <c r="AA303" s="43">
        <v>1</v>
      </c>
      <c r="AB303" s="43">
        <v>1</v>
      </c>
      <c r="AC303" s="43"/>
      <c r="AD303" s="43"/>
      <c r="AE303" s="19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4">
        <f t="shared" si="56"/>
        <v>2</v>
      </c>
      <c r="BD303" s="44">
        <f t="shared" si="57"/>
        <v>1</v>
      </c>
      <c r="BE303" s="44">
        <f t="shared" si="58"/>
        <v>0</v>
      </c>
      <c r="BF303" s="44">
        <f t="shared" si="59"/>
        <v>0</v>
      </c>
      <c r="BG303" s="44">
        <f t="shared" si="60"/>
        <v>2</v>
      </c>
      <c r="BH303" s="44">
        <f t="shared" si="61"/>
        <v>1</v>
      </c>
      <c r="BI303" s="44">
        <f t="shared" si="62"/>
        <v>0</v>
      </c>
      <c r="BJ303" s="31"/>
    </row>
    <row r="304" spans="1:62" s="3" customFormat="1" ht="12.75">
      <c r="A304" s="42"/>
      <c r="B304" s="43"/>
      <c r="C304" s="21"/>
      <c r="D304" s="57" t="s">
        <v>218</v>
      </c>
      <c r="E304" s="58" t="s">
        <v>47</v>
      </c>
      <c r="F304" s="18"/>
      <c r="G304" s="42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>
        <v>1</v>
      </c>
      <c r="Y304" s="43"/>
      <c r="Z304" s="43"/>
      <c r="AA304" s="43"/>
      <c r="AB304" s="43">
        <v>2</v>
      </c>
      <c r="AC304" s="43"/>
      <c r="AD304" s="43"/>
      <c r="AE304" s="19">
        <v>2</v>
      </c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>
        <v>1</v>
      </c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4">
        <f t="shared" si="56"/>
        <v>2</v>
      </c>
      <c r="BD304" s="44">
        <f t="shared" si="57"/>
        <v>4</v>
      </c>
      <c r="BE304" s="44">
        <f t="shared" si="58"/>
        <v>0</v>
      </c>
      <c r="BF304" s="44">
        <f t="shared" si="59"/>
        <v>0</v>
      </c>
      <c r="BG304" s="44">
        <f t="shared" si="60"/>
        <v>2</v>
      </c>
      <c r="BH304" s="44">
        <f t="shared" si="61"/>
        <v>4</v>
      </c>
      <c r="BI304" s="44">
        <f t="shared" si="62"/>
        <v>0</v>
      </c>
      <c r="BJ304" s="31"/>
    </row>
    <row r="305" spans="1:62" s="3" customFormat="1" ht="12.75">
      <c r="A305" s="42"/>
      <c r="B305" s="43"/>
      <c r="C305" s="43"/>
      <c r="D305" s="57" t="s">
        <v>218</v>
      </c>
      <c r="E305" s="58" t="s">
        <v>35</v>
      </c>
      <c r="F305" s="18"/>
      <c r="G305" s="42"/>
      <c r="H305" s="43"/>
      <c r="I305" s="43"/>
      <c r="J305" s="43"/>
      <c r="K305" s="43"/>
      <c r="L305" s="43"/>
      <c r="M305" s="43">
        <v>8</v>
      </c>
      <c r="N305" s="43"/>
      <c r="O305" s="43"/>
      <c r="P305" s="43">
        <v>7</v>
      </c>
      <c r="Q305" s="43"/>
      <c r="R305" s="43"/>
      <c r="S305" s="43">
        <v>2</v>
      </c>
      <c r="T305" s="43">
        <v>54</v>
      </c>
      <c r="U305" s="43"/>
      <c r="V305" s="43"/>
      <c r="W305" s="43">
        <v>1</v>
      </c>
      <c r="X305" s="43">
        <v>21</v>
      </c>
      <c r="Y305" s="43"/>
      <c r="Z305" s="43"/>
      <c r="AA305" s="43">
        <v>40</v>
      </c>
      <c r="AB305" s="43">
        <v>32</v>
      </c>
      <c r="AC305" s="43"/>
      <c r="AD305" s="43"/>
      <c r="AE305" s="19">
        <v>31</v>
      </c>
      <c r="AF305" s="21">
        <v>7</v>
      </c>
      <c r="AG305" s="43"/>
      <c r="AH305" s="43"/>
      <c r="AI305" s="43">
        <v>13</v>
      </c>
      <c r="AJ305" s="43">
        <v>1</v>
      </c>
      <c r="AK305" s="43"/>
      <c r="AL305" s="43"/>
      <c r="AM305" s="43">
        <v>2</v>
      </c>
      <c r="AN305" s="43"/>
      <c r="AO305" s="43"/>
      <c r="AP305" s="43"/>
      <c r="AQ305" s="43">
        <v>3</v>
      </c>
      <c r="AR305" s="43">
        <v>1</v>
      </c>
      <c r="AS305" s="43"/>
      <c r="AT305" s="43"/>
      <c r="AU305" s="43">
        <v>4</v>
      </c>
      <c r="AV305" s="43"/>
      <c r="AW305" s="43"/>
      <c r="AX305" s="43"/>
      <c r="AY305" s="43"/>
      <c r="AZ305" s="43"/>
      <c r="BA305" s="43"/>
      <c r="BB305" s="43"/>
      <c r="BC305" s="44">
        <f t="shared" si="56"/>
        <v>96</v>
      </c>
      <c r="BD305" s="44">
        <f t="shared" si="57"/>
        <v>131</v>
      </c>
      <c r="BE305" s="44">
        <f t="shared" si="58"/>
        <v>0</v>
      </c>
      <c r="BF305" s="44">
        <f t="shared" si="59"/>
        <v>0</v>
      </c>
      <c r="BG305" s="44">
        <f t="shared" si="60"/>
        <v>96</v>
      </c>
      <c r="BH305" s="44">
        <f t="shared" si="61"/>
        <v>131</v>
      </c>
      <c r="BI305" s="44">
        <f t="shared" si="62"/>
        <v>0</v>
      </c>
      <c r="BJ305" s="31"/>
    </row>
    <row r="306" spans="1:62" s="10" customFormat="1" ht="12.75">
      <c r="A306" s="47"/>
      <c r="B306" s="21"/>
      <c r="C306" s="21"/>
      <c r="D306" s="51" t="s">
        <v>219</v>
      </c>
      <c r="E306" s="62"/>
      <c r="F306" s="24"/>
      <c r="G306" s="47">
        <f>G302+G303+G304+G305</f>
        <v>0</v>
      </c>
      <c r="H306" s="21">
        <f aca="true" t="shared" si="65" ref="H306:BB306">H302+H303+H304+H305</f>
        <v>0</v>
      </c>
      <c r="I306" s="21">
        <f t="shared" si="65"/>
        <v>0</v>
      </c>
      <c r="J306" s="21">
        <f t="shared" si="65"/>
        <v>0</v>
      </c>
      <c r="K306" s="21">
        <f t="shared" si="65"/>
        <v>0</v>
      </c>
      <c r="L306" s="21">
        <f t="shared" si="65"/>
        <v>0</v>
      </c>
      <c r="M306" s="21">
        <f t="shared" si="65"/>
        <v>8</v>
      </c>
      <c r="N306" s="21">
        <f t="shared" si="65"/>
        <v>0</v>
      </c>
      <c r="O306" s="21">
        <f t="shared" si="65"/>
        <v>0</v>
      </c>
      <c r="P306" s="21">
        <f t="shared" si="65"/>
        <v>7</v>
      </c>
      <c r="Q306" s="21">
        <f t="shared" si="65"/>
        <v>0</v>
      </c>
      <c r="R306" s="21">
        <f t="shared" si="65"/>
        <v>0</v>
      </c>
      <c r="S306" s="21">
        <f t="shared" si="65"/>
        <v>2</v>
      </c>
      <c r="T306" s="21">
        <f t="shared" si="65"/>
        <v>55</v>
      </c>
      <c r="U306" s="21">
        <f t="shared" si="65"/>
        <v>0</v>
      </c>
      <c r="V306" s="21">
        <f t="shared" si="65"/>
        <v>0</v>
      </c>
      <c r="W306" s="21">
        <f t="shared" si="65"/>
        <v>4</v>
      </c>
      <c r="X306" s="21">
        <f t="shared" si="65"/>
        <v>24</v>
      </c>
      <c r="Y306" s="21">
        <f t="shared" si="65"/>
        <v>0</v>
      </c>
      <c r="Z306" s="21">
        <f t="shared" si="65"/>
        <v>0</v>
      </c>
      <c r="AA306" s="21">
        <f t="shared" si="65"/>
        <v>55</v>
      </c>
      <c r="AB306" s="21">
        <f t="shared" si="65"/>
        <v>38</v>
      </c>
      <c r="AC306" s="21">
        <f t="shared" si="65"/>
        <v>0</v>
      </c>
      <c r="AD306" s="21">
        <f t="shared" si="65"/>
        <v>0</v>
      </c>
      <c r="AE306" s="21">
        <f t="shared" si="65"/>
        <v>60</v>
      </c>
      <c r="AF306" s="21">
        <f t="shared" si="65"/>
        <v>11</v>
      </c>
      <c r="AG306" s="21">
        <f t="shared" si="65"/>
        <v>0</v>
      </c>
      <c r="AH306" s="21">
        <f t="shared" si="65"/>
        <v>0</v>
      </c>
      <c r="AI306" s="21">
        <f t="shared" si="65"/>
        <v>22</v>
      </c>
      <c r="AJ306" s="21">
        <f t="shared" si="65"/>
        <v>5</v>
      </c>
      <c r="AK306" s="21">
        <f t="shared" si="65"/>
        <v>0</v>
      </c>
      <c r="AL306" s="21">
        <f t="shared" si="65"/>
        <v>0</v>
      </c>
      <c r="AM306" s="21">
        <f t="shared" si="65"/>
        <v>10</v>
      </c>
      <c r="AN306" s="21">
        <f t="shared" si="65"/>
        <v>2</v>
      </c>
      <c r="AO306" s="21">
        <f t="shared" si="65"/>
        <v>0</v>
      </c>
      <c r="AP306" s="21">
        <f t="shared" si="65"/>
        <v>0</v>
      </c>
      <c r="AQ306" s="21">
        <f t="shared" si="65"/>
        <v>12</v>
      </c>
      <c r="AR306" s="21">
        <f t="shared" si="65"/>
        <v>3</v>
      </c>
      <c r="AS306" s="21">
        <f t="shared" si="65"/>
        <v>0</v>
      </c>
      <c r="AT306" s="21">
        <f t="shared" si="65"/>
        <v>0</v>
      </c>
      <c r="AU306" s="21">
        <f t="shared" si="65"/>
        <v>12</v>
      </c>
      <c r="AV306" s="21">
        <f t="shared" si="65"/>
        <v>0</v>
      </c>
      <c r="AW306" s="21">
        <f t="shared" si="65"/>
        <v>1</v>
      </c>
      <c r="AX306" s="21">
        <f t="shared" si="65"/>
        <v>0</v>
      </c>
      <c r="AY306" s="21">
        <f t="shared" si="65"/>
        <v>0</v>
      </c>
      <c r="AZ306" s="21">
        <f t="shared" si="65"/>
        <v>0</v>
      </c>
      <c r="BA306" s="21">
        <f t="shared" si="65"/>
        <v>0</v>
      </c>
      <c r="BB306" s="21">
        <f t="shared" si="65"/>
        <v>0</v>
      </c>
      <c r="BC306" s="44">
        <f t="shared" si="56"/>
        <v>177</v>
      </c>
      <c r="BD306" s="44">
        <f t="shared" si="57"/>
        <v>153</v>
      </c>
      <c r="BE306" s="44">
        <f t="shared" si="58"/>
        <v>1</v>
      </c>
      <c r="BF306" s="44">
        <f t="shared" si="59"/>
        <v>0</v>
      </c>
      <c r="BG306" s="44">
        <f t="shared" si="60"/>
        <v>178</v>
      </c>
      <c r="BH306" s="44">
        <f t="shared" si="61"/>
        <v>153</v>
      </c>
      <c r="BI306" s="44">
        <f t="shared" si="62"/>
        <v>0</v>
      </c>
      <c r="BJ306" s="33"/>
    </row>
    <row r="307" spans="1:62" s="3" customFormat="1" ht="38.25">
      <c r="A307" s="42" t="s">
        <v>220</v>
      </c>
      <c r="B307" s="43"/>
      <c r="C307" s="43"/>
      <c r="D307" s="57" t="s">
        <v>221</v>
      </c>
      <c r="E307" s="58"/>
      <c r="F307" s="18"/>
      <c r="G307" s="42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19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4">
        <f t="shared" si="56"/>
        <v>0</v>
      </c>
      <c r="BD307" s="44">
        <f t="shared" si="57"/>
        <v>0</v>
      </c>
      <c r="BE307" s="44">
        <f t="shared" si="58"/>
        <v>0</v>
      </c>
      <c r="BF307" s="44">
        <f t="shared" si="59"/>
        <v>0</v>
      </c>
      <c r="BG307" s="44">
        <f t="shared" si="60"/>
        <v>0</v>
      </c>
      <c r="BH307" s="44">
        <f t="shared" si="61"/>
        <v>0</v>
      </c>
      <c r="BI307" s="44">
        <f t="shared" si="62"/>
        <v>0</v>
      </c>
      <c r="BJ307" s="31"/>
    </row>
    <row r="308" spans="1:62" s="3" customFormat="1" ht="25.5">
      <c r="A308" s="42"/>
      <c r="B308" s="43" t="s">
        <v>31</v>
      </c>
      <c r="C308" s="43"/>
      <c r="D308" s="57" t="s">
        <v>222</v>
      </c>
      <c r="E308" s="58"/>
      <c r="F308" s="18"/>
      <c r="G308" s="42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19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4">
        <f t="shared" si="56"/>
        <v>0</v>
      </c>
      <c r="BD308" s="44">
        <f t="shared" si="57"/>
        <v>0</v>
      </c>
      <c r="BE308" s="44">
        <f t="shared" si="58"/>
        <v>0</v>
      </c>
      <c r="BF308" s="44">
        <f t="shared" si="59"/>
        <v>0</v>
      </c>
      <c r="BG308" s="44">
        <f t="shared" si="60"/>
        <v>0</v>
      </c>
      <c r="BH308" s="44">
        <f t="shared" si="61"/>
        <v>0</v>
      </c>
      <c r="BI308" s="44">
        <f t="shared" si="62"/>
        <v>0</v>
      </c>
      <c r="BJ308" s="31"/>
    </row>
    <row r="309" spans="1:62" s="3" customFormat="1" ht="12.75">
      <c r="A309" s="42"/>
      <c r="B309" s="43"/>
      <c r="C309" s="43">
        <v>16</v>
      </c>
      <c r="D309" s="57" t="s">
        <v>223</v>
      </c>
      <c r="E309" s="58" t="s">
        <v>47</v>
      </c>
      <c r="F309" s="18"/>
      <c r="G309" s="42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19">
        <v>2</v>
      </c>
      <c r="AF309" s="43"/>
      <c r="AG309" s="43"/>
      <c r="AH309" s="43"/>
      <c r="AI309" s="43"/>
      <c r="AJ309" s="43"/>
      <c r="AK309" s="43"/>
      <c r="AL309" s="43"/>
      <c r="AM309" s="43">
        <v>1</v>
      </c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4">
        <f t="shared" si="56"/>
        <v>3</v>
      </c>
      <c r="BD309" s="44">
        <f t="shared" si="57"/>
        <v>0</v>
      </c>
      <c r="BE309" s="44">
        <f t="shared" si="58"/>
        <v>0</v>
      </c>
      <c r="BF309" s="44">
        <f t="shared" si="59"/>
        <v>0</v>
      </c>
      <c r="BG309" s="44">
        <f t="shared" si="60"/>
        <v>3</v>
      </c>
      <c r="BH309" s="44">
        <f t="shared" si="61"/>
        <v>0</v>
      </c>
      <c r="BI309" s="44">
        <f t="shared" si="62"/>
        <v>16</v>
      </c>
      <c r="BJ309" s="31"/>
    </row>
    <row r="310" spans="1:62" s="3" customFormat="1" ht="12.75">
      <c r="A310" s="42"/>
      <c r="B310" s="43"/>
      <c r="C310" s="43">
        <v>17</v>
      </c>
      <c r="D310" s="57" t="s">
        <v>223</v>
      </c>
      <c r="E310" s="58" t="s">
        <v>35</v>
      </c>
      <c r="F310" s="18"/>
      <c r="G310" s="42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>
        <v>1</v>
      </c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19"/>
      <c r="AF310" s="43">
        <v>1</v>
      </c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4">
        <f t="shared" si="56"/>
        <v>0</v>
      </c>
      <c r="BD310" s="44">
        <f t="shared" si="57"/>
        <v>2</v>
      </c>
      <c r="BE310" s="44">
        <f t="shared" si="58"/>
        <v>0</v>
      </c>
      <c r="BF310" s="44">
        <f t="shared" si="59"/>
        <v>0</v>
      </c>
      <c r="BG310" s="44">
        <f t="shared" si="60"/>
        <v>0</v>
      </c>
      <c r="BH310" s="44">
        <f t="shared" si="61"/>
        <v>2</v>
      </c>
      <c r="BI310" s="44">
        <f t="shared" si="62"/>
        <v>17</v>
      </c>
      <c r="BJ310" s="31"/>
    </row>
    <row r="311" spans="1:62" s="3" customFormat="1" ht="12.75">
      <c r="A311" s="42"/>
      <c r="B311" s="43"/>
      <c r="C311" s="43">
        <v>18</v>
      </c>
      <c r="D311" s="57" t="s">
        <v>224</v>
      </c>
      <c r="E311" s="58" t="s">
        <v>35</v>
      </c>
      <c r="F311" s="18"/>
      <c r="G311" s="42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19">
        <v>1</v>
      </c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4">
        <f t="shared" si="56"/>
        <v>1</v>
      </c>
      <c r="BD311" s="44">
        <f t="shared" si="57"/>
        <v>0</v>
      </c>
      <c r="BE311" s="44">
        <f t="shared" si="58"/>
        <v>0</v>
      </c>
      <c r="BF311" s="44">
        <f t="shared" si="59"/>
        <v>0</v>
      </c>
      <c r="BG311" s="44">
        <f t="shared" si="60"/>
        <v>1</v>
      </c>
      <c r="BH311" s="44">
        <f t="shared" si="61"/>
        <v>0</v>
      </c>
      <c r="BI311" s="44">
        <f t="shared" si="62"/>
        <v>18</v>
      </c>
      <c r="BJ311" s="31"/>
    </row>
    <row r="312" spans="1:62" s="3" customFormat="1" ht="12.75">
      <c r="A312" s="42"/>
      <c r="B312" s="43" t="s">
        <v>58</v>
      </c>
      <c r="C312" s="43"/>
      <c r="D312" s="57" t="s">
        <v>225</v>
      </c>
      <c r="E312" s="58"/>
      <c r="F312" s="18"/>
      <c r="G312" s="42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19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4">
        <f t="shared" si="56"/>
        <v>0</v>
      </c>
      <c r="BD312" s="44">
        <f t="shared" si="57"/>
        <v>0</v>
      </c>
      <c r="BE312" s="44">
        <f t="shared" si="58"/>
        <v>0</v>
      </c>
      <c r="BF312" s="44">
        <f t="shared" si="59"/>
        <v>0</v>
      </c>
      <c r="BG312" s="44">
        <f t="shared" si="60"/>
        <v>0</v>
      </c>
      <c r="BH312" s="44">
        <f t="shared" si="61"/>
        <v>0</v>
      </c>
      <c r="BI312" s="44">
        <f t="shared" si="62"/>
        <v>0</v>
      </c>
      <c r="BJ312" s="31"/>
    </row>
    <row r="313" spans="1:62" s="3" customFormat="1" ht="12.75">
      <c r="A313" s="42"/>
      <c r="B313" s="43"/>
      <c r="C313" s="43">
        <v>19</v>
      </c>
      <c r="D313" s="57" t="s">
        <v>226</v>
      </c>
      <c r="E313" s="58" t="s">
        <v>34</v>
      </c>
      <c r="F313" s="18"/>
      <c r="G313" s="42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19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>
        <v>1</v>
      </c>
      <c r="AT313" s="43"/>
      <c r="AU313" s="43"/>
      <c r="AV313" s="43"/>
      <c r="AW313" s="43"/>
      <c r="AX313" s="43"/>
      <c r="AY313" s="43"/>
      <c r="AZ313" s="43"/>
      <c r="BA313" s="43"/>
      <c r="BB313" s="43"/>
      <c r="BC313" s="44">
        <f t="shared" si="56"/>
        <v>0</v>
      </c>
      <c r="BD313" s="44">
        <f t="shared" si="57"/>
        <v>0</v>
      </c>
      <c r="BE313" s="44">
        <f t="shared" si="58"/>
        <v>1</v>
      </c>
      <c r="BF313" s="44">
        <f t="shared" si="59"/>
        <v>0</v>
      </c>
      <c r="BG313" s="44">
        <f t="shared" si="60"/>
        <v>1</v>
      </c>
      <c r="BH313" s="44">
        <f t="shared" si="61"/>
        <v>0</v>
      </c>
      <c r="BI313" s="44">
        <f t="shared" si="62"/>
        <v>19</v>
      </c>
      <c r="BJ313" s="31"/>
    </row>
    <row r="314" spans="1:62" s="3" customFormat="1" ht="12.75">
      <c r="A314" s="42"/>
      <c r="B314" s="43"/>
      <c r="C314" s="43">
        <v>20</v>
      </c>
      <c r="D314" s="57" t="s">
        <v>227</v>
      </c>
      <c r="E314" s="58" t="s">
        <v>34</v>
      </c>
      <c r="F314" s="18"/>
      <c r="G314" s="42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19">
        <v>1</v>
      </c>
      <c r="AF314" s="43"/>
      <c r="AG314" s="43"/>
      <c r="AH314" s="43"/>
      <c r="AI314" s="43"/>
      <c r="AJ314" s="43">
        <v>1</v>
      </c>
      <c r="AK314" s="43"/>
      <c r="AL314" s="43"/>
      <c r="AM314" s="43"/>
      <c r="AN314" s="43"/>
      <c r="AO314" s="43"/>
      <c r="AP314" s="43"/>
      <c r="AQ314" s="43">
        <v>1</v>
      </c>
      <c r="AR314" s="43"/>
      <c r="AS314" s="43"/>
      <c r="AT314" s="43"/>
      <c r="AU314" s="43">
        <v>2</v>
      </c>
      <c r="AV314" s="43"/>
      <c r="AW314" s="43"/>
      <c r="AX314" s="43"/>
      <c r="AY314" s="43"/>
      <c r="AZ314" s="43"/>
      <c r="BA314" s="43"/>
      <c r="BB314" s="43"/>
      <c r="BC314" s="44">
        <f t="shared" si="56"/>
        <v>4</v>
      </c>
      <c r="BD314" s="44">
        <f t="shared" si="57"/>
        <v>1</v>
      </c>
      <c r="BE314" s="44">
        <f t="shared" si="58"/>
        <v>0</v>
      </c>
      <c r="BF314" s="44">
        <f t="shared" si="59"/>
        <v>0</v>
      </c>
      <c r="BG314" s="44">
        <f t="shared" si="60"/>
        <v>4</v>
      </c>
      <c r="BH314" s="44">
        <f t="shared" si="61"/>
        <v>1</v>
      </c>
      <c r="BI314" s="44">
        <f t="shared" si="62"/>
        <v>20</v>
      </c>
      <c r="BJ314" s="31"/>
    </row>
    <row r="315" spans="1:62" s="3" customFormat="1" ht="12.75">
      <c r="A315" s="42"/>
      <c r="B315" s="43"/>
      <c r="C315" s="43">
        <v>21</v>
      </c>
      <c r="D315" s="57" t="s">
        <v>228</v>
      </c>
      <c r="E315" s="58" t="s">
        <v>34</v>
      </c>
      <c r="F315" s="18"/>
      <c r="G315" s="42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19"/>
      <c r="AF315" s="43"/>
      <c r="AG315" s="43"/>
      <c r="AH315" s="43"/>
      <c r="AI315" s="43">
        <v>1</v>
      </c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4">
        <f t="shared" si="56"/>
        <v>1</v>
      </c>
      <c r="BD315" s="44">
        <f t="shared" si="57"/>
        <v>0</v>
      </c>
      <c r="BE315" s="44">
        <f t="shared" si="58"/>
        <v>0</v>
      </c>
      <c r="BF315" s="44">
        <f t="shared" si="59"/>
        <v>0</v>
      </c>
      <c r="BG315" s="44">
        <f t="shared" si="60"/>
        <v>1</v>
      </c>
      <c r="BH315" s="44">
        <f t="shared" si="61"/>
        <v>0</v>
      </c>
      <c r="BI315" s="44">
        <f t="shared" si="62"/>
        <v>21</v>
      </c>
      <c r="BJ315" s="31"/>
    </row>
    <row r="316" spans="1:62" s="3" customFormat="1" ht="12.75">
      <c r="A316" s="42"/>
      <c r="B316" s="43"/>
      <c r="C316" s="43">
        <v>22</v>
      </c>
      <c r="D316" s="57" t="s">
        <v>228</v>
      </c>
      <c r="E316" s="58" t="s">
        <v>35</v>
      </c>
      <c r="F316" s="18"/>
      <c r="G316" s="42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>
        <v>1</v>
      </c>
      <c r="Y316" s="43"/>
      <c r="Z316" s="43"/>
      <c r="AA316" s="43">
        <v>1</v>
      </c>
      <c r="AB316" s="43">
        <v>1</v>
      </c>
      <c r="AC316" s="43"/>
      <c r="AD316" s="43"/>
      <c r="AE316" s="19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4">
        <f t="shared" si="56"/>
        <v>1</v>
      </c>
      <c r="BD316" s="44">
        <f t="shared" si="57"/>
        <v>2</v>
      </c>
      <c r="BE316" s="44">
        <f t="shared" si="58"/>
        <v>0</v>
      </c>
      <c r="BF316" s="44">
        <f t="shared" si="59"/>
        <v>0</v>
      </c>
      <c r="BG316" s="44">
        <f t="shared" si="60"/>
        <v>1</v>
      </c>
      <c r="BH316" s="44">
        <f t="shared" si="61"/>
        <v>2</v>
      </c>
      <c r="BI316" s="44">
        <f t="shared" si="62"/>
        <v>22</v>
      </c>
      <c r="BJ316" s="31"/>
    </row>
    <row r="317" spans="1:62" s="3" customFormat="1" ht="25.5">
      <c r="A317" s="42"/>
      <c r="B317" s="43"/>
      <c r="C317" s="43">
        <v>23</v>
      </c>
      <c r="D317" s="57" t="s">
        <v>229</v>
      </c>
      <c r="E317" s="58" t="s">
        <v>34</v>
      </c>
      <c r="F317" s="18"/>
      <c r="G317" s="42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>
        <v>1</v>
      </c>
      <c r="AC317" s="43"/>
      <c r="AD317" s="43"/>
      <c r="AE317" s="19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4">
        <f t="shared" si="56"/>
        <v>0</v>
      </c>
      <c r="BD317" s="44">
        <f t="shared" si="57"/>
        <v>1</v>
      </c>
      <c r="BE317" s="44">
        <f t="shared" si="58"/>
        <v>0</v>
      </c>
      <c r="BF317" s="44">
        <f t="shared" si="59"/>
        <v>0</v>
      </c>
      <c r="BG317" s="44">
        <f t="shared" si="60"/>
        <v>0</v>
      </c>
      <c r="BH317" s="44">
        <f t="shared" si="61"/>
        <v>1</v>
      </c>
      <c r="BI317" s="44">
        <f t="shared" si="62"/>
        <v>23</v>
      </c>
      <c r="BJ317" s="31"/>
    </row>
    <row r="318" spans="1:62" s="3" customFormat="1" ht="25.5">
      <c r="A318" s="42"/>
      <c r="B318" s="43"/>
      <c r="C318" s="43">
        <v>24</v>
      </c>
      <c r="D318" s="57" t="s">
        <v>229</v>
      </c>
      <c r="E318" s="58" t="s">
        <v>35</v>
      </c>
      <c r="F318" s="18"/>
      <c r="G318" s="42"/>
      <c r="H318" s="43"/>
      <c r="I318" s="43"/>
      <c r="J318" s="43"/>
      <c r="K318" s="43"/>
      <c r="L318" s="43"/>
      <c r="M318" s="43">
        <v>1</v>
      </c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19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4">
        <f t="shared" si="56"/>
        <v>0</v>
      </c>
      <c r="BD318" s="44">
        <f t="shared" si="57"/>
        <v>1</v>
      </c>
      <c r="BE318" s="44">
        <f t="shared" si="58"/>
        <v>0</v>
      </c>
      <c r="BF318" s="44">
        <f t="shared" si="59"/>
        <v>0</v>
      </c>
      <c r="BG318" s="44">
        <f t="shared" si="60"/>
        <v>0</v>
      </c>
      <c r="BH318" s="44">
        <f t="shared" si="61"/>
        <v>1</v>
      </c>
      <c r="BI318" s="44">
        <f t="shared" si="62"/>
        <v>24</v>
      </c>
      <c r="BJ318" s="31"/>
    </row>
    <row r="319" spans="1:62" s="3" customFormat="1" ht="12.75">
      <c r="A319" s="42" t="s">
        <v>220</v>
      </c>
      <c r="B319" s="43"/>
      <c r="C319" s="43">
        <v>1</v>
      </c>
      <c r="D319" s="57" t="s">
        <v>230</v>
      </c>
      <c r="E319" s="58" t="s">
        <v>34</v>
      </c>
      <c r="F319" s="18"/>
      <c r="G319" s="42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>
        <v>3</v>
      </c>
      <c r="U319" s="43"/>
      <c r="V319" s="43"/>
      <c r="W319" s="43">
        <v>2</v>
      </c>
      <c r="X319" s="43"/>
      <c r="Y319" s="43"/>
      <c r="Z319" s="43"/>
      <c r="AA319" s="43">
        <v>4</v>
      </c>
      <c r="AB319" s="43">
        <v>6</v>
      </c>
      <c r="AC319" s="43"/>
      <c r="AD319" s="43"/>
      <c r="AE319" s="19">
        <v>15</v>
      </c>
      <c r="AF319" s="21">
        <v>3</v>
      </c>
      <c r="AG319" s="43"/>
      <c r="AH319" s="43"/>
      <c r="AI319" s="43">
        <v>11</v>
      </c>
      <c r="AJ319" s="43">
        <v>2</v>
      </c>
      <c r="AK319" s="43"/>
      <c r="AL319" s="43"/>
      <c r="AM319" s="43">
        <v>2</v>
      </c>
      <c r="AN319" s="43"/>
      <c r="AO319" s="43"/>
      <c r="AP319" s="43"/>
      <c r="AQ319" s="43">
        <v>1</v>
      </c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4">
        <f t="shared" si="56"/>
        <v>35</v>
      </c>
      <c r="BD319" s="44">
        <f t="shared" si="57"/>
        <v>14</v>
      </c>
      <c r="BE319" s="44">
        <f t="shared" si="58"/>
        <v>0</v>
      </c>
      <c r="BF319" s="44">
        <f t="shared" si="59"/>
        <v>0</v>
      </c>
      <c r="BG319" s="44">
        <f t="shared" si="60"/>
        <v>35</v>
      </c>
      <c r="BH319" s="44">
        <f t="shared" si="61"/>
        <v>14</v>
      </c>
      <c r="BI319" s="44">
        <f t="shared" si="62"/>
        <v>1</v>
      </c>
      <c r="BJ319" s="31">
        <v>320080</v>
      </c>
    </row>
    <row r="320" spans="1:62" s="3" customFormat="1" ht="12.75">
      <c r="A320" s="42"/>
      <c r="B320" s="43"/>
      <c r="C320" s="43">
        <v>2</v>
      </c>
      <c r="D320" s="57" t="s">
        <v>230</v>
      </c>
      <c r="E320" s="58" t="s">
        <v>46</v>
      </c>
      <c r="F320" s="18"/>
      <c r="G320" s="42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>
        <v>1</v>
      </c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19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4">
        <f t="shared" si="56"/>
        <v>0</v>
      </c>
      <c r="BD320" s="44">
        <f t="shared" si="57"/>
        <v>1</v>
      </c>
      <c r="BE320" s="44">
        <f t="shared" si="58"/>
        <v>0</v>
      </c>
      <c r="BF320" s="44">
        <f t="shared" si="59"/>
        <v>0</v>
      </c>
      <c r="BG320" s="44">
        <f t="shared" si="60"/>
        <v>0</v>
      </c>
      <c r="BH320" s="44">
        <f t="shared" si="61"/>
        <v>1</v>
      </c>
      <c r="BI320" s="44">
        <f t="shared" si="62"/>
        <v>2</v>
      </c>
      <c r="BJ320" s="31"/>
    </row>
    <row r="321" spans="1:62" s="3" customFormat="1" ht="12.75">
      <c r="A321" s="42"/>
      <c r="B321" s="43"/>
      <c r="C321" s="43">
        <v>3</v>
      </c>
      <c r="D321" s="57" t="s">
        <v>230</v>
      </c>
      <c r="E321" s="58" t="s">
        <v>35</v>
      </c>
      <c r="F321" s="18"/>
      <c r="G321" s="42"/>
      <c r="H321" s="43"/>
      <c r="I321" s="43"/>
      <c r="J321" s="43"/>
      <c r="K321" s="43">
        <v>1</v>
      </c>
      <c r="L321" s="43"/>
      <c r="M321" s="43">
        <v>2</v>
      </c>
      <c r="N321" s="43"/>
      <c r="O321" s="43"/>
      <c r="P321" s="43">
        <v>1</v>
      </c>
      <c r="Q321" s="43"/>
      <c r="R321" s="43"/>
      <c r="S321" s="43"/>
      <c r="T321" s="43">
        <v>7</v>
      </c>
      <c r="U321" s="43"/>
      <c r="V321" s="43"/>
      <c r="W321" s="43"/>
      <c r="X321" s="43"/>
      <c r="Y321" s="43"/>
      <c r="Z321" s="43"/>
      <c r="AA321" s="43">
        <v>1</v>
      </c>
      <c r="AB321" s="43">
        <v>1</v>
      </c>
      <c r="AC321" s="43"/>
      <c r="AD321" s="43"/>
      <c r="AE321" s="19"/>
      <c r="AF321" s="43">
        <v>1</v>
      </c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4">
        <f t="shared" si="56"/>
        <v>1</v>
      </c>
      <c r="BD321" s="44">
        <f t="shared" si="57"/>
        <v>13</v>
      </c>
      <c r="BE321" s="44">
        <f t="shared" si="58"/>
        <v>0</v>
      </c>
      <c r="BF321" s="44">
        <f t="shared" si="59"/>
        <v>0</v>
      </c>
      <c r="BG321" s="44">
        <f t="shared" si="60"/>
        <v>1</v>
      </c>
      <c r="BH321" s="44">
        <f t="shared" si="61"/>
        <v>13</v>
      </c>
      <c r="BI321" s="44">
        <f t="shared" si="62"/>
        <v>3</v>
      </c>
      <c r="BJ321" s="31"/>
    </row>
    <row r="322" spans="1:62" s="3" customFormat="1" ht="12.75">
      <c r="A322" s="42"/>
      <c r="B322" s="43"/>
      <c r="C322" s="43">
        <v>4</v>
      </c>
      <c r="D322" s="57" t="s">
        <v>231</v>
      </c>
      <c r="E322" s="58" t="s">
        <v>34</v>
      </c>
      <c r="F322" s="18"/>
      <c r="G322" s="42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>
        <v>2</v>
      </c>
      <c r="AB322" s="43"/>
      <c r="AC322" s="43"/>
      <c r="AD322" s="43"/>
      <c r="AE322" s="19">
        <v>3</v>
      </c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>
        <v>1</v>
      </c>
      <c r="AR322" s="43"/>
      <c r="AS322" s="43"/>
      <c r="AT322" s="43"/>
      <c r="AU322" s="43"/>
      <c r="AV322" s="43"/>
      <c r="AW322" s="43"/>
      <c r="AX322" s="43"/>
      <c r="AY322" s="43">
        <v>1</v>
      </c>
      <c r="AZ322" s="43"/>
      <c r="BA322" s="43"/>
      <c r="BB322" s="43"/>
      <c r="BC322" s="44">
        <f t="shared" si="56"/>
        <v>7</v>
      </c>
      <c r="BD322" s="44">
        <f t="shared" si="57"/>
        <v>0</v>
      </c>
      <c r="BE322" s="44">
        <f t="shared" si="58"/>
        <v>0</v>
      </c>
      <c r="BF322" s="44">
        <f t="shared" si="59"/>
        <v>0</v>
      </c>
      <c r="BG322" s="44">
        <f t="shared" si="60"/>
        <v>7</v>
      </c>
      <c r="BH322" s="44">
        <f t="shared" si="61"/>
        <v>0</v>
      </c>
      <c r="BI322" s="44">
        <f t="shared" si="62"/>
        <v>4</v>
      </c>
      <c r="BJ322" s="31"/>
    </row>
    <row r="323" spans="1:62" s="3" customFormat="1" ht="12.75">
      <c r="A323" s="42"/>
      <c r="B323" s="43"/>
      <c r="C323" s="43">
        <v>5</v>
      </c>
      <c r="D323" s="57" t="s">
        <v>231</v>
      </c>
      <c r="E323" s="58" t="s">
        <v>35</v>
      </c>
      <c r="F323" s="18"/>
      <c r="G323" s="42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>
        <v>1</v>
      </c>
      <c r="AC323" s="43"/>
      <c r="AD323" s="43"/>
      <c r="AE323" s="19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4">
        <f t="shared" si="56"/>
        <v>0</v>
      </c>
      <c r="BD323" s="44">
        <f t="shared" si="57"/>
        <v>1</v>
      </c>
      <c r="BE323" s="44">
        <f t="shared" si="58"/>
        <v>0</v>
      </c>
      <c r="BF323" s="44">
        <f t="shared" si="59"/>
        <v>0</v>
      </c>
      <c r="BG323" s="44">
        <f t="shared" si="60"/>
        <v>0</v>
      </c>
      <c r="BH323" s="44">
        <f t="shared" si="61"/>
        <v>1</v>
      </c>
      <c r="BI323" s="44">
        <f t="shared" si="62"/>
        <v>5</v>
      </c>
      <c r="BJ323" s="31"/>
    </row>
    <row r="324" spans="1:62" s="3" customFormat="1" ht="12.75">
      <c r="A324" s="42"/>
      <c r="B324" s="43"/>
      <c r="C324" s="43"/>
      <c r="D324" s="57" t="s">
        <v>232</v>
      </c>
      <c r="E324" s="58" t="s">
        <v>34</v>
      </c>
      <c r="F324" s="18"/>
      <c r="G324" s="42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>
        <v>3</v>
      </c>
      <c r="U324" s="43"/>
      <c r="V324" s="43"/>
      <c r="W324" s="43">
        <v>2</v>
      </c>
      <c r="X324" s="43"/>
      <c r="Y324" s="43"/>
      <c r="Z324" s="43"/>
      <c r="AA324" s="43">
        <v>6</v>
      </c>
      <c r="AB324" s="43">
        <v>7</v>
      </c>
      <c r="AC324" s="43"/>
      <c r="AD324" s="43"/>
      <c r="AE324" s="19">
        <v>19</v>
      </c>
      <c r="AF324" s="21">
        <v>3</v>
      </c>
      <c r="AG324" s="43"/>
      <c r="AH324" s="43"/>
      <c r="AI324" s="43">
        <v>12</v>
      </c>
      <c r="AJ324" s="43">
        <v>3</v>
      </c>
      <c r="AK324" s="43"/>
      <c r="AL324" s="43"/>
      <c r="AM324" s="43">
        <v>2</v>
      </c>
      <c r="AN324" s="43"/>
      <c r="AO324" s="43"/>
      <c r="AP324" s="43"/>
      <c r="AQ324" s="43">
        <v>3</v>
      </c>
      <c r="AR324" s="43"/>
      <c r="AS324" s="43">
        <v>1</v>
      </c>
      <c r="AT324" s="43"/>
      <c r="AU324" s="43">
        <v>2</v>
      </c>
      <c r="AV324" s="43"/>
      <c r="AW324" s="43"/>
      <c r="AX324" s="43"/>
      <c r="AY324" s="43">
        <v>1</v>
      </c>
      <c r="AZ324" s="43"/>
      <c r="BA324" s="43"/>
      <c r="BB324" s="43"/>
      <c r="BC324" s="44">
        <f t="shared" si="56"/>
        <v>47</v>
      </c>
      <c r="BD324" s="44">
        <f t="shared" si="57"/>
        <v>16</v>
      </c>
      <c r="BE324" s="44">
        <f t="shared" si="58"/>
        <v>1</v>
      </c>
      <c r="BF324" s="44">
        <f t="shared" si="59"/>
        <v>0</v>
      </c>
      <c r="BG324" s="44">
        <f t="shared" si="60"/>
        <v>48</v>
      </c>
      <c r="BH324" s="44">
        <f t="shared" si="61"/>
        <v>16</v>
      </c>
      <c r="BI324" s="44">
        <f t="shared" si="62"/>
        <v>0</v>
      </c>
      <c r="BJ324" s="31"/>
    </row>
    <row r="325" spans="1:62" s="3" customFormat="1" ht="12.75">
      <c r="A325" s="42"/>
      <c r="B325" s="43"/>
      <c r="C325" s="43"/>
      <c r="D325" s="57" t="s">
        <v>232</v>
      </c>
      <c r="E325" s="58" t="s">
        <v>46</v>
      </c>
      <c r="F325" s="18"/>
      <c r="G325" s="42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>
        <v>1</v>
      </c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19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4">
        <f t="shared" si="56"/>
        <v>0</v>
      </c>
      <c r="BD325" s="44">
        <f t="shared" si="57"/>
        <v>1</v>
      </c>
      <c r="BE325" s="44">
        <f t="shared" si="58"/>
        <v>0</v>
      </c>
      <c r="BF325" s="44">
        <f t="shared" si="59"/>
        <v>0</v>
      </c>
      <c r="BG325" s="44">
        <f t="shared" si="60"/>
        <v>0</v>
      </c>
      <c r="BH325" s="44">
        <f t="shared" si="61"/>
        <v>1</v>
      </c>
      <c r="BI325" s="44">
        <f t="shared" si="62"/>
        <v>0</v>
      </c>
      <c r="BJ325" s="31"/>
    </row>
    <row r="326" spans="1:62" s="3" customFormat="1" ht="12.75">
      <c r="A326" s="42"/>
      <c r="B326" s="43"/>
      <c r="C326" s="43"/>
      <c r="D326" s="57" t="s">
        <v>232</v>
      </c>
      <c r="E326" s="58" t="s">
        <v>47</v>
      </c>
      <c r="F326" s="18"/>
      <c r="G326" s="42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19">
        <v>2</v>
      </c>
      <c r="AF326" s="43"/>
      <c r="AG326" s="43"/>
      <c r="AH326" s="43"/>
      <c r="AI326" s="43"/>
      <c r="AJ326" s="43"/>
      <c r="AK326" s="43"/>
      <c r="AL326" s="43"/>
      <c r="AM326" s="43">
        <v>1</v>
      </c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4">
        <f t="shared" si="56"/>
        <v>3</v>
      </c>
      <c r="BD326" s="44">
        <f t="shared" si="57"/>
        <v>0</v>
      </c>
      <c r="BE326" s="44">
        <f t="shared" si="58"/>
        <v>0</v>
      </c>
      <c r="BF326" s="44">
        <f t="shared" si="59"/>
        <v>0</v>
      </c>
      <c r="BG326" s="44">
        <f t="shared" si="60"/>
        <v>3</v>
      </c>
      <c r="BH326" s="44">
        <f t="shared" si="61"/>
        <v>0</v>
      </c>
      <c r="BI326" s="44">
        <f t="shared" si="62"/>
        <v>0</v>
      </c>
      <c r="BJ326" s="31"/>
    </row>
    <row r="327" spans="1:62" s="3" customFormat="1" ht="12.75">
      <c r="A327" s="42"/>
      <c r="B327" s="43"/>
      <c r="C327" s="43"/>
      <c r="D327" s="57" t="s">
        <v>232</v>
      </c>
      <c r="E327" s="58" t="s">
        <v>35</v>
      </c>
      <c r="F327" s="18"/>
      <c r="G327" s="42"/>
      <c r="H327" s="43"/>
      <c r="I327" s="43"/>
      <c r="J327" s="43"/>
      <c r="K327" s="43">
        <v>1</v>
      </c>
      <c r="L327" s="43"/>
      <c r="M327" s="43">
        <v>3</v>
      </c>
      <c r="N327" s="43"/>
      <c r="O327" s="43"/>
      <c r="P327" s="43">
        <v>1</v>
      </c>
      <c r="Q327" s="43"/>
      <c r="R327" s="43"/>
      <c r="S327" s="43"/>
      <c r="T327" s="43">
        <v>8</v>
      </c>
      <c r="U327" s="43"/>
      <c r="V327" s="43"/>
      <c r="W327" s="43"/>
      <c r="X327" s="43">
        <v>1</v>
      </c>
      <c r="Y327" s="43"/>
      <c r="Z327" s="43"/>
      <c r="AA327" s="43">
        <v>2</v>
      </c>
      <c r="AB327" s="43">
        <v>3</v>
      </c>
      <c r="AC327" s="43"/>
      <c r="AD327" s="43"/>
      <c r="AE327" s="19">
        <v>1</v>
      </c>
      <c r="AF327" s="21">
        <v>2</v>
      </c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4">
        <f t="shared" si="56"/>
        <v>3</v>
      </c>
      <c r="BD327" s="44">
        <f t="shared" si="57"/>
        <v>19</v>
      </c>
      <c r="BE327" s="44">
        <f t="shared" si="58"/>
        <v>0</v>
      </c>
      <c r="BF327" s="44">
        <f t="shared" si="59"/>
        <v>0</v>
      </c>
      <c r="BG327" s="44">
        <f t="shared" si="60"/>
        <v>3</v>
      </c>
      <c r="BH327" s="44">
        <f t="shared" si="61"/>
        <v>19</v>
      </c>
      <c r="BI327" s="44">
        <f t="shared" si="62"/>
        <v>0</v>
      </c>
      <c r="BJ327" s="31"/>
    </row>
    <row r="328" spans="1:62" s="10" customFormat="1" ht="12.75">
      <c r="A328" s="47"/>
      <c r="B328" s="21"/>
      <c r="C328" s="21"/>
      <c r="D328" s="51" t="s">
        <v>233</v>
      </c>
      <c r="E328" s="62"/>
      <c r="F328" s="24"/>
      <c r="G328" s="47">
        <f>G324+G325+G326+G327</f>
        <v>0</v>
      </c>
      <c r="H328" s="21">
        <f aca="true" t="shared" si="66" ref="H328:BB328">H324+H325+H326+H327</f>
        <v>0</v>
      </c>
      <c r="I328" s="21">
        <f t="shared" si="66"/>
        <v>0</v>
      </c>
      <c r="J328" s="21">
        <f t="shared" si="66"/>
        <v>0</v>
      </c>
      <c r="K328" s="21">
        <f t="shared" si="66"/>
        <v>1</v>
      </c>
      <c r="L328" s="21">
        <f t="shared" si="66"/>
        <v>0</v>
      </c>
      <c r="M328" s="21">
        <f t="shared" si="66"/>
        <v>3</v>
      </c>
      <c r="N328" s="21">
        <f t="shared" si="66"/>
        <v>0</v>
      </c>
      <c r="O328" s="21">
        <f t="shared" si="66"/>
        <v>0</v>
      </c>
      <c r="P328" s="21">
        <f t="shared" si="66"/>
        <v>1</v>
      </c>
      <c r="Q328" s="21">
        <f t="shared" si="66"/>
        <v>0</v>
      </c>
      <c r="R328" s="21">
        <f t="shared" si="66"/>
        <v>0</v>
      </c>
      <c r="S328" s="21">
        <f t="shared" si="66"/>
        <v>0</v>
      </c>
      <c r="T328" s="21">
        <f t="shared" si="66"/>
        <v>12</v>
      </c>
      <c r="U328" s="21">
        <f t="shared" si="66"/>
        <v>0</v>
      </c>
      <c r="V328" s="21">
        <f t="shared" si="66"/>
        <v>0</v>
      </c>
      <c r="W328" s="21">
        <f t="shared" si="66"/>
        <v>2</v>
      </c>
      <c r="X328" s="21">
        <f t="shared" si="66"/>
        <v>1</v>
      </c>
      <c r="Y328" s="21">
        <f t="shared" si="66"/>
        <v>0</v>
      </c>
      <c r="Z328" s="21">
        <f t="shared" si="66"/>
        <v>0</v>
      </c>
      <c r="AA328" s="21">
        <f t="shared" si="66"/>
        <v>8</v>
      </c>
      <c r="AB328" s="21">
        <f t="shared" si="66"/>
        <v>10</v>
      </c>
      <c r="AC328" s="21">
        <f t="shared" si="66"/>
        <v>0</v>
      </c>
      <c r="AD328" s="21">
        <f t="shared" si="66"/>
        <v>0</v>
      </c>
      <c r="AE328" s="21">
        <f t="shared" si="66"/>
        <v>22</v>
      </c>
      <c r="AF328" s="21">
        <f t="shared" si="66"/>
        <v>5</v>
      </c>
      <c r="AG328" s="21">
        <f t="shared" si="66"/>
        <v>0</v>
      </c>
      <c r="AH328" s="21">
        <f t="shared" si="66"/>
        <v>0</v>
      </c>
      <c r="AI328" s="21">
        <f t="shared" si="66"/>
        <v>12</v>
      </c>
      <c r="AJ328" s="21">
        <f t="shared" si="66"/>
        <v>3</v>
      </c>
      <c r="AK328" s="21">
        <f t="shared" si="66"/>
        <v>0</v>
      </c>
      <c r="AL328" s="21">
        <f t="shared" si="66"/>
        <v>0</v>
      </c>
      <c r="AM328" s="21">
        <f t="shared" si="66"/>
        <v>3</v>
      </c>
      <c r="AN328" s="21">
        <f t="shared" si="66"/>
        <v>0</v>
      </c>
      <c r="AO328" s="21">
        <f t="shared" si="66"/>
        <v>0</v>
      </c>
      <c r="AP328" s="21">
        <f t="shared" si="66"/>
        <v>0</v>
      </c>
      <c r="AQ328" s="21">
        <f t="shared" si="66"/>
        <v>3</v>
      </c>
      <c r="AR328" s="21">
        <f t="shared" si="66"/>
        <v>0</v>
      </c>
      <c r="AS328" s="21">
        <f t="shared" si="66"/>
        <v>1</v>
      </c>
      <c r="AT328" s="21">
        <f t="shared" si="66"/>
        <v>0</v>
      </c>
      <c r="AU328" s="21">
        <f t="shared" si="66"/>
        <v>2</v>
      </c>
      <c r="AV328" s="21">
        <f t="shared" si="66"/>
        <v>0</v>
      </c>
      <c r="AW328" s="21">
        <f t="shared" si="66"/>
        <v>0</v>
      </c>
      <c r="AX328" s="21">
        <f t="shared" si="66"/>
        <v>0</v>
      </c>
      <c r="AY328" s="21">
        <f t="shared" si="66"/>
        <v>1</v>
      </c>
      <c r="AZ328" s="21">
        <f t="shared" si="66"/>
        <v>0</v>
      </c>
      <c r="BA328" s="21">
        <f t="shared" si="66"/>
        <v>0</v>
      </c>
      <c r="BB328" s="21">
        <f t="shared" si="66"/>
        <v>0</v>
      </c>
      <c r="BC328" s="44">
        <f t="shared" si="56"/>
        <v>53</v>
      </c>
      <c r="BD328" s="44">
        <f t="shared" si="57"/>
        <v>36</v>
      </c>
      <c r="BE328" s="44">
        <f t="shared" si="58"/>
        <v>1</v>
      </c>
      <c r="BF328" s="44">
        <f t="shared" si="59"/>
        <v>0</v>
      </c>
      <c r="BG328" s="44">
        <f t="shared" si="60"/>
        <v>54</v>
      </c>
      <c r="BH328" s="44">
        <f t="shared" si="61"/>
        <v>36</v>
      </c>
      <c r="BI328" s="44">
        <f t="shared" si="62"/>
        <v>0</v>
      </c>
      <c r="BJ328" s="33"/>
    </row>
    <row r="329" spans="1:62" s="3" customFormat="1" ht="12.75">
      <c r="A329" s="42" t="s">
        <v>234</v>
      </c>
      <c r="B329" s="43"/>
      <c r="C329" s="43"/>
      <c r="D329" s="57" t="s">
        <v>235</v>
      </c>
      <c r="E329" s="58"/>
      <c r="F329" s="18"/>
      <c r="G329" s="42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19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4">
        <f aca="true" t="shared" si="67" ref="BC329:BC392">AY329+AU329+AQ329+AM329+AI329+AE329+AA329+W329+S329+O329</f>
        <v>0</v>
      </c>
      <c r="BD329" s="44">
        <f aca="true" t="shared" si="68" ref="BD329:BD392">AZ329+AV329+AR329+AN329+AJ329+AF329+AB329+X329+T329+P329+M329+K329+I329+G329</f>
        <v>0</v>
      </c>
      <c r="BE329" s="44">
        <f aca="true" t="shared" si="69" ref="BE329:BE392">BA329+AW329+AS329+AO329+AK329+AG329+AC329+Y329+U329+Q329</f>
        <v>0</v>
      </c>
      <c r="BF329" s="44">
        <f aca="true" t="shared" si="70" ref="BF329:BF392">BB329+AX329+AT329+AP329+AL329+AH329+AD329+Z329+V329+R329+N329+L329+J329+H329</f>
        <v>0</v>
      </c>
      <c r="BG329" s="44">
        <f aca="true" t="shared" si="71" ref="BG329:BG392">BC329+BE329</f>
        <v>0</v>
      </c>
      <c r="BH329" s="44">
        <f aca="true" t="shared" si="72" ref="BH329:BH392">BD329+BF329</f>
        <v>0</v>
      </c>
      <c r="BI329" s="44">
        <f aca="true" t="shared" si="73" ref="BI329:BI392">C329</f>
        <v>0</v>
      </c>
      <c r="BJ329" s="31"/>
    </row>
    <row r="330" spans="1:62" s="3" customFormat="1" ht="12.75">
      <c r="A330" s="47"/>
      <c r="B330" s="21" t="s">
        <v>31</v>
      </c>
      <c r="C330" s="21"/>
      <c r="D330" s="51" t="s">
        <v>236</v>
      </c>
      <c r="E330" s="62"/>
      <c r="F330" s="24"/>
      <c r="G330" s="47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44">
        <f t="shared" si="67"/>
        <v>0</v>
      </c>
      <c r="BD330" s="44">
        <f t="shared" si="68"/>
        <v>0</v>
      </c>
      <c r="BE330" s="44">
        <f t="shared" si="69"/>
        <v>0</v>
      </c>
      <c r="BF330" s="44">
        <f t="shared" si="70"/>
        <v>0</v>
      </c>
      <c r="BG330" s="44">
        <f t="shared" si="71"/>
        <v>0</v>
      </c>
      <c r="BH330" s="44">
        <f t="shared" si="72"/>
        <v>0</v>
      </c>
      <c r="BI330" s="44">
        <f t="shared" si="73"/>
        <v>0</v>
      </c>
      <c r="BJ330" s="35"/>
    </row>
    <row r="331" spans="1:62" s="3" customFormat="1" ht="12.75">
      <c r="A331" s="42"/>
      <c r="B331" s="43"/>
      <c r="C331" s="43">
        <v>6</v>
      </c>
      <c r="D331" s="57" t="s">
        <v>237</v>
      </c>
      <c r="E331" s="58" t="s">
        <v>34</v>
      </c>
      <c r="F331" s="18"/>
      <c r="G331" s="42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19">
        <v>5</v>
      </c>
      <c r="AF331" s="43">
        <v>1</v>
      </c>
      <c r="AG331" s="43"/>
      <c r="AH331" s="43"/>
      <c r="AI331" s="43">
        <v>3</v>
      </c>
      <c r="AJ331" s="43"/>
      <c r="AK331" s="43"/>
      <c r="AL331" s="43"/>
      <c r="AM331" s="43">
        <v>1</v>
      </c>
      <c r="AN331" s="43">
        <v>2</v>
      </c>
      <c r="AO331" s="43"/>
      <c r="AP331" s="43"/>
      <c r="AQ331" s="43"/>
      <c r="AR331" s="43"/>
      <c r="AS331" s="43"/>
      <c r="AT331" s="43"/>
      <c r="AU331" s="43">
        <v>2</v>
      </c>
      <c r="AV331" s="43"/>
      <c r="AW331" s="43"/>
      <c r="AX331" s="43"/>
      <c r="AY331" s="43"/>
      <c r="AZ331" s="43"/>
      <c r="BA331" s="43"/>
      <c r="BB331" s="43"/>
      <c r="BC331" s="44">
        <f t="shared" si="67"/>
        <v>11</v>
      </c>
      <c r="BD331" s="44">
        <f t="shared" si="68"/>
        <v>3</v>
      </c>
      <c r="BE331" s="44">
        <f t="shared" si="69"/>
        <v>0</v>
      </c>
      <c r="BF331" s="44">
        <f t="shared" si="70"/>
        <v>0</v>
      </c>
      <c r="BG331" s="44">
        <f t="shared" si="71"/>
        <v>11</v>
      </c>
      <c r="BH331" s="44">
        <f t="shared" si="72"/>
        <v>3</v>
      </c>
      <c r="BI331" s="44">
        <f t="shared" si="73"/>
        <v>6</v>
      </c>
      <c r="BJ331" s="31"/>
    </row>
    <row r="332" spans="1:62" s="3" customFormat="1" ht="12.75">
      <c r="A332" s="42"/>
      <c r="B332" s="43"/>
      <c r="C332" s="43">
        <v>7</v>
      </c>
      <c r="D332" s="57" t="s">
        <v>237</v>
      </c>
      <c r="E332" s="58" t="s">
        <v>47</v>
      </c>
      <c r="F332" s="18"/>
      <c r="G332" s="42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>
        <v>5</v>
      </c>
      <c r="AB332" s="43">
        <v>1</v>
      </c>
      <c r="AC332" s="43"/>
      <c r="AD332" s="43"/>
      <c r="AE332" s="19">
        <v>6</v>
      </c>
      <c r="AF332" s="43"/>
      <c r="AG332" s="43"/>
      <c r="AH332" s="43"/>
      <c r="AI332" s="43">
        <v>2</v>
      </c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4">
        <f t="shared" si="67"/>
        <v>13</v>
      </c>
      <c r="BD332" s="44">
        <f t="shared" si="68"/>
        <v>1</v>
      </c>
      <c r="BE332" s="44">
        <f t="shared" si="69"/>
        <v>0</v>
      </c>
      <c r="BF332" s="44">
        <f t="shared" si="70"/>
        <v>0</v>
      </c>
      <c r="BG332" s="44">
        <f t="shared" si="71"/>
        <v>13</v>
      </c>
      <c r="BH332" s="44">
        <f t="shared" si="72"/>
        <v>1</v>
      </c>
      <c r="BI332" s="44">
        <f t="shared" si="73"/>
        <v>7</v>
      </c>
      <c r="BJ332" s="31"/>
    </row>
    <row r="333" spans="1:62" s="3" customFormat="1" ht="12.75">
      <c r="A333" s="42"/>
      <c r="B333" s="43"/>
      <c r="C333" s="43">
        <v>8</v>
      </c>
      <c r="D333" s="57" t="s">
        <v>237</v>
      </c>
      <c r="E333" s="58" t="s">
        <v>35</v>
      </c>
      <c r="F333" s="18"/>
      <c r="G333" s="42"/>
      <c r="H333" s="43"/>
      <c r="I333" s="43">
        <v>4</v>
      </c>
      <c r="J333" s="43"/>
      <c r="K333" s="43">
        <v>3</v>
      </c>
      <c r="L333" s="43">
        <v>2</v>
      </c>
      <c r="M333" s="43">
        <v>13</v>
      </c>
      <c r="N333" s="43">
        <v>7</v>
      </c>
      <c r="O333" s="43"/>
      <c r="P333" s="43">
        <v>15</v>
      </c>
      <c r="Q333" s="43"/>
      <c r="R333" s="43">
        <v>15</v>
      </c>
      <c r="S333" s="43">
        <v>2</v>
      </c>
      <c r="T333" s="43">
        <v>6</v>
      </c>
      <c r="U333" s="43">
        <v>1</v>
      </c>
      <c r="V333" s="43">
        <v>9</v>
      </c>
      <c r="W333" s="43">
        <v>3</v>
      </c>
      <c r="X333" s="43">
        <v>10</v>
      </c>
      <c r="Y333" s="43">
        <v>1</v>
      </c>
      <c r="Z333" s="43">
        <v>3</v>
      </c>
      <c r="AA333" s="43">
        <v>49</v>
      </c>
      <c r="AB333" s="43">
        <v>15</v>
      </c>
      <c r="AC333" s="43">
        <v>4</v>
      </c>
      <c r="AD333" s="43">
        <v>2</v>
      </c>
      <c r="AE333" s="19">
        <v>58</v>
      </c>
      <c r="AF333" s="21">
        <v>8</v>
      </c>
      <c r="AG333" s="43"/>
      <c r="AH333" s="43">
        <v>2</v>
      </c>
      <c r="AI333" s="43">
        <v>32</v>
      </c>
      <c r="AJ333" s="43">
        <v>4</v>
      </c>
      <c r="AK333" s="43">
        <v>2</v>
      </c>
      <c r="AL333" s="43"/>
      <c r="AM333" s="43">
        <v>15</v>
      </c>
      <c r="AN333" s="43">
        <v>4</v>
      </c>
      <c r="AO333" s="43"/>
      <c r="AP333" s="43"/>
      <c r="AQ333" s="43">
        <v>3</v>
      </c>
      <c r="AR333" s="43">
        <v>1</v>
      </c>
      <c r="AS333" s="43"/>
      <c r="AT333" s="43"/>
      <c r="AU333" s="43">
        <v>7</v>
      </c>
      <c r="AV333" s="43"/>
      <c r="AW333" s="43"/>
      <c r="AX333" s="43">
        <v>1</v>
      </c>
      <c r="AY333" s="43"/>
      <c r="AZ333" s="43"/>
      <c r="BA333" s="43"/>
      <c r="BB333" s="43"/>
      <c r="BC333" s="44">
        <f t="shared" si="67"/>
        <v>169</v>
      </c>
      <c r="BD333" s="44">
        <f t="shared" si="68"/>
        <v>83</v>
      </c>
      <c r="BE333" s="44">
        <f t="shared" si="69"/>
        <v>8</v>
      </c>
      <c r="BF333" s="44">
        <f t="shared" si="70"/>
        <v>41</v>
      </c>
      <c r="BG333" s="44">
        <f t="shared" si="71"/>
        <v>177</v>
      </c>
      <c r="BH333" s="44">
        <f t="shared" si="72"/>
        <v>124</v>
      </c>
      <c r="BI333" s="44">
        <f t="shared" si="73"/>
        <v>8</v>
      </c>
      <c r="BJ333" s="31"/>
    </row>
    <row r="334" spans="1:62" s="3" customFormat="1" ht="12.75">
      <c r="A334" s="42"/>
      <c r="B334" s="43" t="s">
        <v>58</v>
      </c>
      <c r="C334" s="43"/>
      <c r="D334" s="57" t="s">
        <v>238</v>
      </c>
      <c r="E334" s="58"/>
      <c r="F334" s="18"/>
      <c r="G334" s="42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19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4">
        <f t="shared" si="67"/>
        <v>0</v>
      </c>
      <c r="BD334" s="44">
        <f t="shared" si="68"/>
        <v>0</v>
      </c>
      <c r="BE334" s="44">
        <f t="shared" si="69"/>
        <v>0</v>
      </c>
      <c r="BF334" s="44">
        <f t="shared" si="70"/>
        <v>0</v>
      </c>
      <c r="BG334" s="44">
        <f t="shared" si="71"/>
        <v>0</v>
      </c>
      <c r="BH334" s="44">
        <f t="shared" si="72"/>
        <v>0</v>
      </c>
      <c r="BI334" s="44">
        <f t="shared" si="73"/>
        <v>0</v>
      </c>
      <c r="BJ334" s="31"/>
    </row>
    <row r="335" spans="1:62" s="3" customFormat="1" ht="12.75">
      <c r="A335" s="42"/>
      <c r="B335" s="43"/>
      <c r="C335" s="43">
        <v>9</v>
      </c>
      <c r="D335" s="57" t="s">
        <v>239</v>
      </c>
      <c r="E335" s="58" t="s">
        <v>34</v>
      </c>
      <c r="F335" s="18"/>
      <c r="G335" s="42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>
        <v>2</v>
      </c>
      <c r="S335" s="43"/>
      <c r="T335" s="43"/>
      <c r="U335" s="43"/>
      <c r="V335" s="43">
        <v>1</v>
      </c>
      <c r="W335" s="43"/>
      <c r="X335" s="43"/>
      <c r="Y335" s="43"/>
      <c r="Z335" s="43"/>
      <c r="AA335" s="43"/>
      <c r="AB335" s="43"/>
      <c r="AC335" s="43"/>
      <c r="AD335" s="43">
        <v>4</v>
      </c>
      <c r="AE335" s="19"/>
      <c r="AF335" s="43"/>
      <c r="AG335" s="43">
        <v>1</v>
      </c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>
        <v>1</v>
      </c>
      <c r="AT335" s="43"/>
      <c r="AU335" s="43"/>
      <c r="AV335" s="43"/>
      <c r="AW335" s="43"/>
      <c r="AX335" s="43">
        <v>1</v>
      </c>
      <c r="AY335" s="43"/>
      <c r="AZ335" s="43"/>
      <c r="BA335" s="43"/>
      <c r="BB335" s="43"/>
      <c r="BC335" s="44">
        <f t="shared" si="67"/>
        <v>0</v>
      </c>
      <c r="BD335" s="44">
        <f t="shared" si="68"/>
        <v>0</v>
      </c>
      <c r="BE335" s="44">
        <f t="shared" si="69"/>
        <v>2</v>
      </c>
      <c r="BF335" s="44">
        <f t="shared" si="70"/>
        <v>8</v>
      </c>
      <c r="BG335" s="44">
        <f t="shared" si="71"/>
        <v>2</v>
      </c>
      <c r="BH335" s="44">
        <f t="shared" si="72"/>
        <v>8</v>
      </c>
      <c r="BI335" s="44">
        <f t="shared" si="73"/>
        <v>9</v>
      </c>
      <c r="BJ335" s="31"/>
    </row>
    <row r="336" spans="1:62" s="3" customFormat="1" ht="12.75">
      <c r="A336" s="42"/>
      <c r="B336" s="43"/>
      <c r="C336" s="43">
        <v>10</v>
      </c>
      <c r="D336" s="57" t="s">
        <v>239</v>
      </c>
      <c r="E336" s="58" t="s">
        <v>35</v>
      </c>
      <c r="F336" s="18"/>
      <c r="G336" s="42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19"/>
      <c r="AF336" s="43"/>
      <c r="AG336" s="43"/>
      <c r="AH336" s="43">
        <v>1</v>
      </c>
      <c r="AI336" s="43"/>
      <c r="AJ336" s="43"/>
      <c r="AK336" s="43">
        <v>1</v>
      </c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>
        <v>1</v>
      </c>
      <c r="AX336" s="43"/>
      <c r="AY336" s="43"/>
      <c r="AZ336" s="43"/>
      <c r="BA336" s="43"/>
      <c r="BB336" s="43"/>
      <c r="BC336" s="44">
        <f t="shared" si="67"/>
        <v>0</v>
      </c>
      <c r="BD336" s="44">
        <f t="shared" si="68"/>
        <v>0</v>
      </c>
      <c r="BE336" s="44">
        <f t="shared" si="69"/>
        <v>2</v>
      </c>
      <c r="BF336" s="44">
        <f t="shared" si="70"/>
        <v>1</v>
      </c>
      <c r="BG336" s="44">
        <f t="shared" si="71"/>
        <v>2</v>
      </c>
      <c r="BH336" s="44">
        <f t="shared" si="72"/>
        <v>1</v>
      </c>
      <c r="BI336" s="44">
        <f t="shared" si="73"/>
        <v>10</v>
      </c>
      <c r="BJ336" s="31"/>
    </row>
    <row r="337" spans="1:62" s="3" customFormat="1" ht="12.75">
      <c r="A337" s="42"/>
      <c r="B337" s="43"/>
      <c r="C337" s="43">
        <v>11</v>
      </c>
      <c r="D337" s="57" t="s">
        <v>240</v>
      </c>
      <c r="E337" s="58" t="s">
        <v>34</v>
      </c>
      <c r="F337" s="18"/>
      <c r="G337" s="42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19"/>
      <c r="AF337" s="43"/>
      <c r="AG337" s="43"/>
      <c r="AH337" s="43"/>
      <c r="AI337" s="43"/>
      <c r="AJ337" s="43"/>
      <c r="AK337" s="43">
        <v>1</v>
      </c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4">
        <f t="shared" si="67"/>
        <v>0</v>
      </c>
      <c r="BD337" s="44">
        <f t="shared" si="68"/>
        <v>0</v>
      </c>
      <c r="BE337" s="44">
        <f t="shared" si="69"/>
        <v>1</v>
      </c>
      <c r="BF337" s="44">
        <f t="shared" si="70"/>
        <v>0</v>
      </c>
      <c r="BG337" s="44">
        <f t="shared" si="71"/>
        <v>1</v>
      </c>
      <c r="BH337" s="44">
        <f t="shared" si="72"/>
        <v>0</v>
      </c>
      <c r="BI337" s="44">
        <f t="shared" si="73"/>
        <v>11</v>
      </c>
      <c r="BJ337" s="31"/>
    </row>
    <row r="338" spans="1:62" s="3" customFormat="1" ht="12.75">
      <c r="A338" s="42"/>
      <c r="B338" s="43"/>
      <c r="C338" s="43">
        <v>12</v>
      </c>
      <c r="D338" s="57" t="s">
        <v>240</v>
      </c>
      <c r="E338" s="58" t="s">
        <v>46</v>
      </c>
      <c r="F338" s="18"/>
      <c r="G338" s="42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>
        <v>1</v>
      </c>
      <c r="AC338" s="43"/>
      <c r="AD338" s="43"/>
      <c r="AE338" s="19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4">
        <f t="shared" si="67"/>
        <v>0</v>
      </c>
      <c r="BD338" s="44">
        <f t="shared" si="68"/>
        <v>1</v>
      </c>
      <c r="BE338" s="44">
        <f t="shared" si="69"/>
        <v>0</v>
      </c>
      <c r="BF338" s="44">
        <f t="shared" si="70"/>
        <v>0</v>
      </c>
      <c r="BG338" s="44">
        <f t="shared" si="71"/>
        <v>0</v>
      </c>
      <c r="BH338" s="44">
        <f t="shared" si="72"/>
        <v>1</v>
      </c>
      <c r="BI338" s="44">
        <f t="shared" si="73"/>
        <v>12</v>
      </c>
      <c r="BJ338" s="31"/>
    </row>
    <row r="339" spans="1:62" s="3" customFormat="1" ht="12.75">
      <c r="A339" s="42"/>
      <c r="B339" s="43"/>
      <c r="C339" s="43">
        <v>13</v>
      </c>
      <c r="D339" s="57" t="s">
        <v>241</v>
      </c>
      <c r="E339" s="58" t="s">
        <v>34</v>
      </c>
      <c r="F339" s="18"/>
      <c r="G339" s="42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>
        <v>5</v>
      </c>
      <c r="AB339" s="43">
        <v>1</v>
      </c>
      <c r="AC339" s="43"/>
      <c r="AD339" s="43"/>
      <c r="AE339" s="19">
        <v>10</v>
      </c>
      <c r="AF339" s="21">
        <v>2</v>
      </c>
      <c r="AG339" s="43"/>
      <c r="AH339" s="43"/>
      <c r="AI339" s="43">
        <v>16</v>
      </c>
      <c r="AJ339" s="43"/>
      <c r="AK339" s="43"/>
      <c r="AL339" s="43"/>
      <c r="AM339" s="43">
        <v>8</v>
      </c>
      <c r="AN339" s="43"/>
      <c r="AO339" s="43"/>
      <c r="AP339" s="43"/>
      <c r="AQ339" s="43">
        <v>6</v>
      </c>
      <c r="AR339" s="43">
        <v>1</v>
      </c>
      <c r="AS339" s="43"/>
      <c r="AT339" s="43"/>
      <c r="AU339" s="43">
        <v>5</v>
      </c>
      <c r="AV339" s="43">
        <v>1</v>
      </c>
      <c r="AW339" s="43">
        <v>1</v>
      </c>
      <c r="AX339" s="43"/>
      <c r="AY339" s="43"/>
      <c r="AZ339" s="43"/>
      <c r="BA339" s="43"/>
      <c r="BB339" s="43"/>
      <c r="BC339" s="44">
        <f t="shared" si="67"/>
        <v>50</v>
      </c>
      <c r="BD339" s="44">
        <f t="shared" si="68"/>
        <v>5</v>
      </c>
      <c r="BE339" s="44">
        <f t="shared" si="69"/>
        <v>1</v>
      </c>
      <c r="BF339" s="44">
        <f t="shared" si="70"/>
        <v>0</v>
      </c>
      <c r="BG339" s="44">
        <f t="shared" si="71"/>
        <v>51</v>
      </c>
      <c r="BH339" s="44">
        <f t="shared" si="72"/>
        <v>5</v>
      </c>
      <c r="BI339" s="44">
        <f t="shared" si="73"/>
        <v>13</v>
      </c>
      <c r="BJ339" s="31"/>
    </row>
    <row r="340" spans="1:62" s="3" customFormat="1" ht="12.75">
      <c r="A340" s="42"/>
      <c r="B340" s="43"/>
      <c r="C340" s="43">
        <v>14</v>
      </c>
      <c r="D340" s="57" t="s">
        <v>241</v>
      </c>
      <c r="E340" s="58" t="s">
        <v>35</v>
      </c>
      <c r="F340" s="18"/>
      <c r="G340" s="42"/>
      <c r="H340" s="43"/>
      <c r="I340" s="43"/>
      <c r="J340" s="43"/>
      <c r="K340" s="43"/>
      <c r="L340" s="43"/>
      <c r="M340" s="43">
        <v>3</v>
      </c>
      <c r="N340" s="43"/>
      <c r="O340" s="43"/>
      <c r="P340" s="43">
        <v>7</v>
      </c>
      <c r="Q340" s="43"/>
      <c r="R340" s="43"/>
      <c r="S340" s="43"/>
      <c r="T340" s="43">
        <v>15</v>
      </c>
      <c r="U340" s="43"/>
      <c r="V340" s="43"/>
      <c r="W340" s="43"/>
      <c r="X340" s="43"/>
      <c r="Y340" s="43"/>
      <c r="Z340" s="43"/>
      <c r="AA340" s="43">
        <v>12</v>
      </c>
      <c r="AB340" s="43">
        <v>10</v>
      </c>
      <c r="AC340" s="43"/>
      <c r="AD340" s="43">
        <v>1</v>
      </c>
      <c r="AE340" s="19">
        <v>29</v>
      </c>
      <c r="AF340" s="21">
        <v>5</v>
      </c>
      <c r="AG340" s="43"/>
      <c r="AH340" s="43"/>
      <c r="AI340" s="43">
        <v>24</v>
      </c>
      <c r="AJ340" s="43">
        <v>3</v>
      </c>
      <c r="AK340" s="43"/>
      <c r="AL340" s="43"/>
      <c r="AM340" s="43">
        <v>10</v>
      </c>
      <c r="AN340" s="43">
        <v>2</v>
      </c>
      <c r="AO340" s="43"/>
      <c r="AP340" s="43"/>
      <c r="AQ340" s="43">
        <v>12</v>
      </c>
      <c r="AR340" s="43">
        <v>3</v>
      </c>
      <c r="AS340" s="43"/>
      <c r="AT340" s="43"/>
      <c r="AU340" s="43">
        <v>3</v>
      </c>
      <c r="AV340" s="43">
        <v>1</v>
      </c>
      <c r="AW340" s="43"/>
      <c r="AX340" s="43"/>
      <c r="AY340" s="43"/>
      <c r="AZ340" s="43"/>
      <c r="BA340" s="43"/>
      <c r="BB340" s="43"/>
      <c r="BC340" s="44">
        <f t="shared" si="67"/>
        <v>90</v>
      </c>
      <c r="BD340" s="44">
        <f t="shared" si="68"/>
        <v>49</v>
      </c>
      <c r="BE340" s="44">
        <f t="shared" si="69"/>
        <v>0</v>
      </c>
      <c r="BF340" s="44">
        <f t="shared" si="70"/>
        <v>1</v>
      </c>
      <c r="BG340" s="44">
        <f t="shared" si="71"/>
        <v>90</v>
      </c>
      <c r="BH340" s="44">
        <f t="shared" si="72"/>
        <v>50</v>
      </c>
      <c r="BI340" s="44">
        <f t="shared" si="73"/>
        <v>14</v>
      </c>
      <c r="BJ340" s="31"/>
    </row>
    <row r="341" spans="1:62" s="3" customFormat="1" ht="12.75">
      <c r="A341" s="42"/>
      <c r="B341" s="43"/>
      <c r="C341" s="43">
        <v>15</v>
      </c>
      <c r="D341" s="57" t="s">
        <v>242</v>
      </c>
      <c r="E341" s="58" t="s">
        <v>34</v>
      </c>
      <c r="F341" s="18"/>
      <c r="G341" s="42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19">
        <v>1</v>
      </c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4">
        <f t="shared" si="67"/>
        <v>1</v>
      </c>
      <c r="BD341" s="44">
        <f t="shared" si="68"/>
        <v>0</v>
      </c>
      <c r="BE341" s="44">
        <f t="shared" si="69"/>
        <v>0</v>
      </c>
      <c r="BF341" s="44">
        <f t="shared" si="70"/>
        <v>0</v>
      </c>
      <c r="BG341" s="44">
        <f t="shared" si="71"/>
        <v>1</v>
      </c>
      <c r="BH341" s="44">
        <f t="shared" si="72"/>
        <v>0</v>
      </c>
      <c r="BI341" s="44">
        <f t="shared" si="73"/>
        <v>15</v>
      </c>
      <c r="BJ341" s="31"/>
    </row>
    <row r="342" spans="1:62" s="3" customFormat="1" ht="12.75">
      <c r="A342" s="42"/>
      <c r="B342" s="43"/>
      <c r="C342" s="43">
        <v>16</v>
      </c>
      <c r="D342" s="57" t="s">
        <v>242</v>
      </c>
      <c r="E342" s="58" t="s">
        <v>47</v>
      </c>
      <c r="F342" s="18"/>
      <c r="G342" s="42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>
        <v>2</v>
      </c>
      <c r="V342" s="43"/>
      <c r="W342" s="43"/>
      <c r="X342" s="43"/>
      <c r="Y342" s="43"/>
      <c r="Z342" s="43"/>
      <c r="AA342" s="43">
        <v>1</v>
      </c>
      <c r="AB342" s="43"/>
      <c r="AC342" s="43"/>
      <c r="AD342" s="43"/>
      <c r="AE342" s="19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4">
        <f t="shared" si="67"/>
        <v>1</v>
      </c>
      <c r="BD342" s="44">
        <f t="shared" si="68"/>
        <v>0</v>
      </c>
      <c r="BE342" s="44">
        <f t="shared" si="69"/>
        <v>2</v>
      </c>
      <c r="BF342" s="44">
        <f t="shared" si="70"/>
        <v>0</v>
      </c>
      <c r="BG342" s="44">
        <f t="shared" si="71"/>
        <v>3</v>
      </c>
      <c r="BH342" s="44">
        <f t="shared" si="72"/>
        <v>0</v>
      </c>
      <c r="BI342" s="44">
        <f t="shared" si="73"/>
        <v>16</v>
      </c>
      <c r="BJ342" s="31"/>
    </row>
    <row r="343" spans="1:62" s="3" customFormat="1" ht="12.75">
      <c r="A343" s="42"/>
      <c r="B343" s="43"/>
      <c r="C343" s="43">
        <v>17</v>
      </c>
      <c r="D343" s="57" t="s">
        <v>242</v>
      </c>
      <c r="E343" s="58" t="s">
        <v>35</v>
      </c>
      <c r="F343" s="18"/>
      <c r="G343" s="42"/>
      <c r="H343" s="43"/>
      <c r="I343" s="43"/>
      <c r="J343" s="43"/>
      <c r="K343" s="43">
        <v>8</v>
      </c>
      <c r="L343" s="43"/>
      <c r="M343" s="43">
        <v>15</v>
      </c>
      <c r="N343" s="43"/>
      <c r="O343" s="43"/>
      <c r="P343" s="43">
        <v>9</v>
      </c>
      <c r="Q343" s="43"/>
      <c r="R343" s="43"/>
      <c r="S343" s="43"/>
      <c r="T343" s="43">
        <v>16</v>
      </c>
      <c r="U343" s="43"/>
      <c r="V343" s="43"/>
      <c r="W343" s="43">
        <v>1</v>
      </c>
      <c r="X343" s="43">
        <v>6</v>
      </c>
      <c r="Y343" s="43"/>
      <c r="Z343" s="43"/>
      <c r="AA343" s="43">
        <v>14</v>
      </c>
      <c r="AB343" s="43">
        <v>5</v>
      </c>
      <c r="AC343" s="43"/>
      <c r="AD343" s="43"/>
      <c r="AE343" s="19">
        <v>16</v>
      </c>
      <c r="AF343" s="43"/>
      <c r="AG343" s="43"/>
      <c r="AH343" s="43"/>
      <c r="AI343" s="43">
        <v>5</v>
      </c>
      <c r="AJ343" s="43"/>
      <c r="AK343" s="43"/>
      <c r="AL343" s="43"/>
      <c r="AM343" s="43">
        <v>3</v>
      </c>
      <c r="AN343" s="43"/>
      <c r="AO343" s="43">
        <v>2</v>
      </c>
      <c r="AP343" s="43"/>
      <c r="AQ343" s="43">
        <v>1</v>
      </c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4">
        <f t="shared" si="67"/>
        <v>40</v>
      </c>
      <c r="BD343" s="44">
        <f t="shared" si="68"/>
        <v>59</v>
      </c>
      <c r="BE343" s="44">
        <f t="shared" si="69"/>
        <v>2</v>
      </c>
      <c r="BF343" s="44">
        <f t="shared" si="70"/>
        <v>0</v>
      </c>
      <c r="BG343" s="44">
        <f t="shared" si="71"/>
        <v>42</v>
      </c>
      <c r="BH343" s="44">
        <f t="shared" si="72"/>
        <v>59</v>
      </c>
      <c r="BI343" s="44">
        <f t="shared" si="73"/>
        <v>17</v>
      </c>
      <c r="BJ343" s="31"/>
    </row>
    <row r="344" spans="1:62" s="3" customFormat="1" ht="12.75">
      <c r="A344" s="42"/>
      <c r="B344" s="43"/>
      <c r="C344" s="43">
        <v>18</v>
      </c>
      <c r="D344" s="57" t="s">
        <v>243</v>
      </c>
      <c r="E344" s="58" t="s">
        <v>34</v>
      </c>
      <c r="F344" s="18"/>
      <c r="G344" s="42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19">
        <v>1</v>
      </c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4">
        <f t="shared" si="67"/>
        <v>1</v>
      </c>
      <c r="BD344" s="44">
        <f t="shared" si="68"/>
        <v>0</v>
      </c>
      <c r="BE344" s="44">
        <f t="shared" si="69"/>
        <v>0</v>
      </c>
      <c r="BF344" s="44">
        <f t="shared" si="70"/>
        <v>0</v>
      </c>
      <c r="BG344" s="44">
        <f t="shared" si="71"/>
        <v>1</v>
      </c>
      <c r="BH344" s="44">
        <f t="shared" si="72"/>
        <v>0</v>
      </c>
      <c r="BI344" s="44">
        <f t="shared" si="73"/>
        <v>18</v>
      </c>
      <c r="BJ344" s="31"/>
    </row>
    <row r="345" spans="1:62" s="3" customFormat="1" ht="12.75">
      <c r="A345" s="42"/>
      <c r="B345" s="43"/>
      <c r="C345" s="43">
        <v>19</v>
      </c>
      <c r="D345" s="57" t="s">
        <v>244</v>
      </c>
      <c r="E345" s="58" t="s">
        <v>34</v>
      </c>
      <c r="F345" s="18"/>
      <c r="G345" s="42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19">
        <v>1</v>
      </c>
      <c r="AF345" s="43"/>
      <c r="AG345" s="43"/>
      <c r="AH345" s="43"/>
      <c r="AI345" s="43">
        <v>1</v>
      </c>
      <c r="AJ345" s="43"/>
      <c r="AK345" s="43"/>
      <c r="AL345" s="43"/>
      <c r="AM345" s="43">
        <v>1</v>
      </c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4">
        <f t="shared" si="67"/>
        <v>3</v>
      </c>
      <c r="BD345" s="44">
        <f t="shared" si="68"/>
        <v>0</v>
      </c>
      <c r="BE345" s="44">
        <f t="shared" si="69"/>
        <v>0</v>
      </c>
      <c r="BF345" s="44">
        <f t="shared" si="70"/>
        <v>0</v>
      </c>
      <c r="BG345" s="44">
        <f t="shared" si="71"/>
        <v>3</v>
      </c>
      <c r="BH345" s="44">
        <f t="shared" si="72"/>
        <v>0</v>
      </c>
      <c r="BI345" s="44">
        <f t="shared" si="73"/>
        <v>19</v>
      </c>
      <c r="BJ345" s="31"/>
    </row>
    <row r="346" spans="1:62" s="3" customFormat="1" ht="12.75">
      <c r="A346" s="42"/>
      <c r="B346" s="43"/>
      <c r="C346" s="43">
        <v>20</v>
      </c>
      <c r="D346" s="57" t="s">
        <v>244</v>
      </c>
      <c r="E346" s="58" t="s">
        <v>35</v>
      </c>
      <c r="F346" s="18"/>
      <c r="G346" s="42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19">
        <v>2</v>
      </c>
      <c r="AF346" s="43">
        <v>3</v>
      </c>
      <c r="AG346" s="43"/>
      <c r="AH346" s="43"/>
      <c r="AI346" s="43">
        <v>2</v>
      </c>
      <c r="AJ346" s="43"/>
      <c r="AK346" s="43"/>
      <c r="AL346" s="43"/>
      <c r="AM346" s="43">
        <v>1</v>
      </c>
      <c r="AN346" s="43">
        <v>1</v>
      </c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4">
        <f t="shared" si="67"/>
        <v>5</v>
      </c>
      <c r="BD346" s="44">
        <f t="shared" si="68"/>
        <v>4</v>
      </c>
      <c r="BE346" s="44">
        <f t="shared" si="69"/>
        <v>0</v>
      </c>
      <c r="BF346" s="44">
        <f t="shared" si="70"/>
        <v>0</v>
      </c>
      <c r="BG346" s="44">
        <f t="shared" si="71"/>
        <v>5</v>
      </c>
      <c r="BH346" s="44">
        <f t="shared" si="72"/>
        <v>4</v>
      </c>
      <c r="BI346" s="44">
        <f t="shared" si="73"/>
        <v>20</v>
      </c>
      <c r="BJ346" s="31"/>
    </row>
    <row r="347" spans="1:62" s="3" customFormat="1" ht="12.75">
      <c r="A347" s="42"/>
      <c r="B347" s="43"/>
      <c r="C347" s="43">
        <v>21</v>
      </c>
      <c r="D347" s="57" t="s">
        <v>245</v>
      </c>
      <c r="E347" s="58" t="s">
        <v>35</v>
      </c>
      <c r="F347" s="18"/>
      <c r="G347" s="42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19"/>
      <c r="AF347" s="43"/>
      <c r="AG347" s="43"/>
      <c r="AH347" s="43"/>
      <c r="AI347" s="43"/>
      <c r="AJ347" s="43">
        <v>1</v>
      </c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4">
        <f t="shared" si="67"/>
        <v>0</v>
      </c>
      <c r="BD347" s="44">
        <f t="shared" si="68"/>
        <v>1</v>
      </c>
      <c r="BE347" s="44">
        <f t="shared" si="69"/>
        <v>0</v>
      </c>
      <c r="BF347" s="44">
        <f t="shared" si="70"/>
        <v>0</v>
      </c>
      <c r="BG347" s="44">
        <f t="shared" si="71"/>
        <v>0</v>
      </c>
      <c r="BH347" s="44">
        <f t="shared" si="72"/>
        <v>1</v>
      </c>
      <c r="BI347" s="44">
        <f t="shared" si="73"/>
        <v>21</v>
      </c>
      <c r="BJ347" s="31"/>
    </row>
    <row r="348" spans="1:62" s="3" customFormat="1" ht="25.5">
      <c r="A348" s="42"/>
      <c r="B348" s="43" t="s">
        <v>40</v>
      </c>
      <c r="C348" s="43"/>
      <c r="D348" s="57" t="s">
        <v>246</v>
      </c>
      <c r="E348" s="58"/>
      <c r="F348" s="18"/>
      <c r="G348" s="42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19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4">
        <f t="shared" si="67"/>
        <v>0</v>
      </c>
      <c r="BD348" s="44">
        <f t="shared" si="68"/>
        <v>0</v>
      </c>
      <c r="BE348" s="44">
        <f t="shared" si="69"/>
        <v>0</v>
      </c>
      <c r="BF348" s="44">
        <f t="shared" si="70"/>
        <v>0</v>
      </c>
      <c r="BG348" s="44">
        <f t="shared" si="71"/>
        <v>0</v>
      </c>
      <c r="BH348" s="44">
        <f t="shared" si="72"/>
        <v>0</v>
      </c>
      <c r="BI348" s="44">
        <f t="shared" si="73"/>
        <v>0</v>
      </c>
      <c r="BJ348" s="31"/>
    </row>
    <row r="349" spans="1:62" s="3" customFormat="1" ht="12.75">
      <c r="A349" s="42"/>
      <c r="B349" s="43"/>
      <c r="C349" s="43">
        <v>22</v>
      </c>
      <c r="D349" s="57" t="s">
        <v>247</v>
      </c>
      <c r="E349" s="58" t="s">
        <v>34</v>
      </c>
      <c r="F349" s="18"/>
      <c r="G349" s="42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19">
        <v>1</v>
      </c>
      <c r="AF349" s="43"/>
      <c r="AG349" s="43"/>
      <c r="AH349" s="43"/>
      <c r="AI349" s="43">
        <v>2</v>
      </c>
      <c r="AJ349" s="43"/>
      <c r="AK349" s="43"/>
      <c r="AL349" s="43"/>
      <c r="AM349" s="43"/>
      <c r="AN349" s="43"/>
      <c r="AO349" s="43"/>
      <c r="AP349" s="43"/>
      <c r="AQ349" s="43">
        <v>2</v>
      </c>
      <c r="AR349" s="43"/>
      <c r="AS349" s="43">
        <v>1</v>
      </c>
      <c r="AT349" s="43"/>
      <c r="AU349" s="43">
        <v>1</v>
      </c>
      <c r="AV349" s="43"/>
      <c r="AW349" s="43"/>
      <c r="AX349" s="43"/>
      <c r="AY349" s="43"/>
      <c r="AZ349" s="43"/>
      <c r="BA349" s="43"/>
      <c r="BB349" s="43"/>
      <c r="BC349" s="44">
        <f t="shared" si="67"/>
        <v>6</v>
      </c>
      <c r="BD349" s="44">
        <f t="shared" si="68"/>
        <v>0</v>
      </c>
      <c r="BE349" s="44">
        <f t="shared" si="69"/>
        <v>1</v>
      </c>
      <c r="BF349" s="44">
        <f t="shared" si="70"/>
        <v>0</v>
      </c>
      <c r="BG349" s="44">
        <f t="shared" si="71"/>
        <v>7</v>
      </c>
      <c r="BH349" s="44">
        <f t="shared" si="72"/>
        <v>0</v>
      </c>
      <c r="BI349" s="44">
        <f t="shared" si="73"/>
        <v>22</v>
      </c>
      <c r="BJ349" s="31"/>
    </row>
    <row r="350" spans="1:62" s="3" customFormat="1" ht="12.75">
      <c r="A350" s="42"/>
      <c r="B350" s="43"/>
      <c r="C350" s="43">
        <v>23</v>
      </c>
      <c r="D350" s="57" t="s">
        <v>247</v>
      </c>
      <c r="E350" s="58" t="s">
        <v>47</v>
      </c>
      <c r="F350" s="18"/>
      <c r="G350" s="42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>
        <v>1</v>
      </c>
      <c r="AC350" s="43"/>
      <c r="AD350" s="43"/>
      <c r="AE350" s="19"/>
      <c r="AF350" s="43"/>
      <c r="AG350" s="43"/>
      <c r="AH350" s="43"/>
      <c r="AI350" s="43"/>
      <c r="AJ350" s="43"/>
      <c r="AK350" s="43"/>
      <c r="AL350" s="43"/>
      <c r="AM350" s="43">
        <v>1</v>
      </c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4">
        <f t="shared" si="67"/>
        <v>1</v>
      </c>
      <c r="BD350" s="44">
        <f t="shared" si="68"/>
        <v>1</v>
      </c>
      <c r="BE350" s="44">
        <f t="shared" si="69"/>
        <v>0</v>
      </c>
      <c r="BF350" s="44">
        <f t="shared" si="70"/>
        <v>0</v>
      </c>
      <c r="BG350" s="44">
        <f t="shared" si="71"/>
        <v>1</v>
      </c>
      <c r="BH350" s="44">
        <f t="shared" si="72"/>
        <v>1</v>
      </c>
      <c r="BI350" s="44">
        <f t="shared" si="73"/>
        <v>23</v>
      </c>
      <c r="BJ350" s="31"/>
    </row>
    <row r="351" spans="1:62" s="3" customFormat="1" ht="12.75">
      <c r="A351" s="42"/>
      <c r="B351" s="43"/>
      <c r="C351" s="43">
        <v>24</v>
      </c>
      <c r="D351" s="57" t="s">
        <v>247</v>
      </c>
      <c r="E351" s="58" t="s">
        <v>35</v>
      </c>
      <c r="F351" s="18"/>
      <c r="G351" s="42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>
        <v>1</v>
      </c>
      <c r="U351" s="43"/>
      <c r="V351" s="43"/>
      <c r="W351" s="43"/>
      <c r="X351" s="43">
        <v>2</v>
      </c>
      <c r="Y351" s="43"/>
      <c r="Z351" s="43"/>
      <c r="AA351" s="43"/>
      <c r="AB351" s="43"/>
      <c r="AC351" s="43"/>
      <c r="AD351" s="43"/>
      <c r="AE351" s="19">
        <v>1</v>
      </c>
      <c r="AF351" s="43">
        <v>1</v>
      </c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>
        <v>1</v>
      </c>
      <c r="AW351" s="43"/>
      <c r="AX351" s="43"/>
      <c r="AY351" s="43"/>
      <c r="AZ351" s="43"/>
      <c r="BA351" s="43"/>
      <c r="BB351" s="43"/>
      <c r="BC351" s="44">
        <f t="shared" si="67"/>
        <v>1</v>
      </c>
      <c r="BD351" s="44">
        <f t="shared" si="68"/>
        <v>5</v>
      </c>
      <c r="BE351" s="44">
        <f t="shared" si="69"/>
        <v>0</v>
      </c>
      <c r="BF351" s="44">
        <f t="shared" si="70"/>
        <v>0</v>
      </c>
      <c r="BG351" s="44">
        <f t="shared" si="71"/>
        <v>1</v>
      </c>
      <c r="BH351" s="44">
        <f t="shared" si="72"/>
        <v>5</v>
      </c>
      <c r="BI351" s="44">
        <f t="shared" si="73"/>
        <v>24</v>
      </c>
      <c r="BJ351" s="31"/>
    </row>
    <row r="352" spans="1:62" s="3" customFormat="1" ht="12.75">
      <c r="A352" s="42"/>
      <c r="B352" s="43" t="s">
        <v>43</v>
      </c>
      <c r="C352" s="43"/>
      <c r="D352" s="57" t="s">
        <v>248</v>
      </c>
      <c r="E352" s="58"/>
      <c r="F352" s="18"/>
      <c r="G352" s="42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19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4">
        <f t="shared" si="67"/>
        <v>0</v>
      </c>
      <c r="BD352" s="44">
        <f t="shared" si="68"/>
        <v>0</v>
      </c>
      <c r="BE352" s="44">
        <f t="shared" si="69"/>
        <v>0</v>
      </c>
      <c r="BF352" s="44">
        <f t="shared" si="70"/>
        <v>0</v>
      </c>
      <c r="BG352" s="44">
        <f t="shared" si="71"/>
        <v>0</v>
      </c>
      <c r="BH352" s="44">
        <f t="shared" si="72"/>
        <v>0</v>
      </c>
      <c r="BI352" s="44">
        <f t="shared" si="73"/>
        <v>0</v>
      </c>
      <c r="BJ352" s="31"/>
    </row>
    <row r="353" spans="1:62" s="3" customFormat="1" ht="12.75">
      <c r="A353" s="42"/>
      <c r="B353" s="43"/>
      <c r="C353" s="43">
        <v>25</v>
      </c>
      <c r="D353" s="57" t="s">
        <v>249</v>
      </c>
      <c r="E353" s="58" t="s">
        <v>34</v>
      </c>
      <c r="F353" s="18"/>
      <c r="G353" s="42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>
        <v>1</v>
      </c>
      <c r="AB353" s="43">
        <v>1</v>
      </c>
      <c r="AC353" s="43"/>
      <c r="AD353" s="43"/>
      <c r="AE353" s="19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4">
        <f t="shared" si="67"/>
        <v>1</v>
      </c>
      <c r="BD353" s="44">
        <f t="shared" si="68"/>
        <v>1</v>
      </c>
      <c r="BE353" s="44">
        <f t="shared" si="69"/>
        <v>0</v>
      </c>
      <c r="BF353" s="44">
        <f t="shared" si="70"/>
        <v>0</v>
      </c>
      <c r="BG353" s="44">
        <f t="shared" si="71"/>
        <v>1</v>
      </c>
      <c r="BH353" s="44">
        <f t="shared" si="72"/>
        <v>1</v>
      </c>
      <c r="BI353" s="44">
        <f t="shared" si="73"/>
        <v>25</v>
      </c>
      <c r="BJ353" s="31"/>
    </row>
    <row r="354" spans="1:62" s="3" customFormat="1" ht="12.75">
      <c r="A354" s="42"/>
      <c r="B354" s="43"/>
      <c r="C354" s="43">
        <v>26</v>
      </c>
      <c r="D354" s="57" t="s">
        <v>249</v>
      </c>
      <c r="E354" s="58" t="s">
        <v>46</v>
      </c>
      <c r="F354" s="18"/>
      <c r="G354" s="42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>
        <v>1</v>
      </c>
      <c r="AC354" s="43"/>
      <c r="AD354" s="43"/>
      <c r="AE354" s="19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4">
        <f t="shared" si="67"/>
        <v>0</v>
      </c>
      <c r="BD354" s="44">
        <f t="shared" si="68"/>
        <v>1</v>
      </c>
      <c r="BE354" s="44">
        <f t="shared" si="69"/>
        <v>0</v>
      </c>
      <c r="BF354" s="44">
        <f t="shared" si="70"/>
        <v>0</v>
      </c>
      <c r="BG354" s="44">
        <f t="shared" si="71"/>
        <v>0</v>
      </c>
      <c r="BH354" s="44">
        <f t="shared" si="72"/>
        <v>1</v>
      </c>
      <c r="BI354" s="44">
        <f t="shared" si="73"/>
        <v>26</v>
      </c>
      <c r="BJ354" s="31"/>
    </row>
    <row r="355" spans="1:62" s="3" customFormat="1" ht="12.75">
      <c r="A355" s="42"/>
      <c r="B355" s="43"/>
      <c r="C355" s="43">
        <v>27</v>
      </c>
      <c r="D355" s="57" t="s">
        <v>249</v>
      </c>
      <c r="E355" s="58" t="s">
        <v>47</v>
      </c>
      <c r="F355" s="18"/>
      <c r="G355" s="42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19">
        <v>1</v>
      </c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4">
        <f t="shared" si="67"/>
        <v>1</v>
      </c>
      <c r="BD355" s="44">
        <f t="shared" si="68"/>
        <v>0</v>
      </c>
      <c r="BE355" s="44">
        <f t="shared" si="69"/>
        <v>0</v>
      </c>
      <c r="BF355" s="44">
        <f t="shared" si="70"/>
        <v>0</v>
      </c>
      <c r="BG355" s="44">
        <f t="shared" si="71"/>
        <v>1</v>
      </c>
      <c r="BH355" s="44">
        <f t="shared" si="72"/>
        <v>0</v>
      </c>
      <c r="BI355" s="44">
        <f t="shared" si="73"/>
        <v>27</v>
      </c>
      <c r="BJ355" s="31"/>
    </row>
    <row r="356" spans="1:62" s="3" customFormat="1" ht="12.75">
      <c r="A356" s="42"/>
      <c r="B356" s="43"/>
      <c r="C356" s="43">
        <v>28</v>
      </c>
      <c r="D356" s="57" t="s">
        <v>249</v>
      </c>
      <c r="E356" s="58" t="s">
        <v>35</v>
      </c>
      <c r="F356" s="18"/>
      <c r="G356" s="42"/>
      <c r="H356" s="43"/>
      <c r="I356" s="43"/>
      <c r="J356" s="43"/>
      <c r="K356" s="43"/>
      <c r="L356" s="43"/>
      <c r="M356" s="43">
        <v>14</v>
      </c>
      <c r="N356" s="43"/>
      <c r="O356" s="43"/>
      <c r="P356" s="43">
        <v>13</v>
      </c>
      <c r="Q356" s="43"/>
      <c r="R356" s="43"/>
      <c r="S356" s="43">
        <v>1</v>
      </c>
      <c r="T356" s="43">
        <v>4</v>
      </c>
      <c r="U356" s="43"/>
      <c r="V356" s="43"/>
      <c r="W356" s="43"/>
      <c r="X356" s="43"/>
      <c r="Y356" s="43"/>
      <c r="Z356" s="43"/>
      <c r="AA356" s="43">
        <v>1</v>
      </c>
      <c r="AB356" s="43">
        <v>3</v>
      </c>
      <c r="AC356" s="43"/>
      <c r="AD356" s="43"/>
      <c r="AE356" s="19">
        <v>3</v>
      </c>
      <c r="AF356" s="21">
        <v>2</v>
      </c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4">
        <f t="shared" si="67"/>
        <v>5</v>
      </c>
      <c r="BD356" s="44">
        <f t="shared" si="68"/>
        <v>36</v>
      </c>
      <c r="BE356" s="44">
        <f t="shared" si="69"/>
        <v>0</v>
      </c>
      <c r="BF356" s="44">
        <f t="shared" si="70"/>
        <v>0</v>
      </c>
      <c r="BG356" s="44">
        <f t="shared" si="71"/>
        <v>5</v>
      </c>
      <c r="BH356" s="44">
        <f t="shared" si="72"/>
        <v>36</v>
      </c>
      <c r="BI356" s="44">
        <f t="shared" si="73"/>
        <v>28</v>
      </c>
      <c r="BJ356" s="31"/>
    </row>
    <row r="357" spans="1:62" s="3" customFormat="1" ht="12.75">
      <c r="A357" s="42"/>
      <c r="B357" s="43"/>
      <c r="C357" s="43">
        <v>29</v>
      </c>
      <c r="D357" s="57" t="s">
        <v>250</v>
      </c>
      <c r="E357" s="58" t="s">
        <v>34</v>
      </c>
      <c r="F357" s="18"/>
      <c r="G357" s="42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19"/>
      <c r="AF357" s="43">
        <v>1</v>
      </c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4">
        <f t="shared" si="67"/>
        <v>0</v>
      </c>
      <c r="BD357" s="44">
        <f t="shared" si="68"/>
        <v>1</v>
      </c>
      <c r="BE357" s="44">
        <f t="shared" si="69"/>
        <v>0</v>
      </c>
      <c r="BF357" s="44">
        <f t="shared" si="70"/>
        <v>0</v>
      </c>
      <c r="BG357" s="44">
        <f t="shared" si="71"/>
        <v>0</v>
      </c>
      <c r="BH357" s="44">
        <f t="shared" si="72"/>
        <v>1</v>
      </c>
      <c r="BI357" s="44">
        <f t="shared" si="73"/>
        <v>29</v>
      </c>
      <c r="BJ357" s="31"/>
    </row>
    <row r="358" spans="1:62" s="3" customFormat="1" ht="12.75">
      <c r="A358" s="42"/>
      <c r="B358" s="43"/>
      <c r="C358" s="43">
        <v>30</v>
      </c>
      <c r="D358" s="57" t="s">
        <v>251</v>
      </c>
      <c r="E358" s="58" t="s">
        <v>34</v>
      </c>
      <c r="F358" s="18"/>
      <c r="G358" s="42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19">
        <v>1</v>
      </c>
      <c r="AF358" s="43"/>
      <c r="AG358" s="43"/>
      <c r="AH358" s="43"/>
      <c r="AI358" s="43">
        <v>1</v>
      </c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>
        <v>1</v>
      </c>
      <c r="AV358" s="43"/>
      <c r="AW358" s="43"/>
      <c r="AX358" s="43"/>
      <c r="AY358" s="43"/>
      <c r="AZ358" s="43"/>
      <c r="BA358" s="43"/>
      <c r="BB358" s="43"/>
      <c r="BC358" s="44">
        <f t="shared" si="67"/>
        <v>3</v>
      </c>
      <c r="BD358" s="44">
        <f t="shared" si="68"/>
        <v>0</v>
      </c>
      <c r="BE358" s="44">
        <f t="shared" si="69"/>
        <v>0</v>
      </c>
      <c r="BF358" s="44">
        <f t="shared" si="70"/>
        <v>0</v>
      </c>
      <c r="BG358" s="44">
        <f t="shared" si="71"/>
        <v>3</v>
      </c>
      <c r="BH358" s="44">
        <f t="shared" si="72"/>
        <v>0</v>
      </c>
      <c r="BI358" s="44">
        <f t="shared" si="73"/>
        <v>30</v>
      </c>
      <c r="BJ358" s="31"/>
    </row>
    <row r="359" spans="1:62" s="3" customFormat="1" ht="12.75">
      <c r="A359" s="42"/>
      <c r="B359" s="43"/>
      <c r="C359" s="43">
        <v>31</v>
      </c>
      <c r="D359" s="57" t="s">
        <v>251</v>
      </c>
      <c r="E359" s="58" t="s">
        <v>35</v>
      </c>
      <c r="F359" s="18"/>
      <c r="G359" s="42"/>
      <c r="H359" s="43"/>
      <c r="I359" s="43"/>
      <c r="J359" s="43"/>
      <c r="K359" s="43"/>
      <c r="L359" s="43"/>
      <c r="M359" s="43"/>
      <c r="N359" s="43"/>
      <c r="O359" s="43"/>
      <c r="P359" s="43">
        <v>1</v>
      </c>
      <c r="Q359" s="43"/>
      <c r="R359" s="43"/>
      <c r="S359" s="43"/>
      <c r="T359" s="43"/>
      <c r="U359" s="43"/>
      <c r="V359" s="43"/>
      <c r="W359" s="43"/>
      <c r="X359" s="43">
        <v>1</v>
      </c>
      <c r="Y359" s="43"/>
      <c r="Z359" s="43"/>
      <c r="AA359" s="43">
        <v>1</v>
      </c>
      <c r="AB359" s="43">
        <v>2</v>
      </c>
      <c r="AC359" s="43"/>
      <c r="AD359" s="43"/>
      <c r="AE359" s="19"/>
      <c r="AF359" s="43">
        <v>1</v>
      </c>
      <c r="AG359" s="43"/>
      <c r="AH359" s="43"/>
      <c r="AI359" s="43">
        <v>1</v>
      </c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4">
        <f t="shared" si="67"/>
        <v>2</v>
      </c>
      <c r="BD359" s="44">
        <f t="shared" si="68"/>
        <v>5</v>
      </c>
      <c r="BE359" s="44">
        <f t="shared" si="69"/>
        <v>0</v>
      </c>
      <c r="BF359" s="44">
        <f t="shared" si="70"/>
        <v>0</v>
      </c>
      <c r="BG359" s="44">
        <f t="shared" si="71"/>
        <v>2</v>
      </c>
      <c r="BH359" s="44">
        <f t="shared" si="72"/>
        <v>5</v>
      </c>
      <c r="BI359" s="44">
        <f t="shared" si="73"/>
        <v>31</v>
      </c>
      <c r="BJ359" s="31"/>
    </row>
    <row r="360" spans="1:62" s="3" customFormat="1" ht="12.75">
      <c r="A360" s="42"/>
      <c r="B360" s="43"/>
      <c r="C360" s="43"/>
      <c r="D360" s="57" t="s">
        <v>252</v>
      </c>
      <c r="E360" s="58" t="s">
        <v>34</v>
      </c>
      <c r="F360" s="18"/>
      <c r="G360" s="42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>
        <v>2</v>
      </c>
      <c r="S360" s="43"/>
      <c r="T360" s="43"/>
      <c r="U360" s="43"/>
      <c r="V360" s="43">
        <v>1</v>
      </c>
      <c r="W360" s="43"/>
      <c r="X360" s="43"/>
      <c r="Y360" s="43"/>
      <c r="Z360" s="43"/>
      <c r="AA360" s="43">
        <v>6</v>
      </c>
      <c r="AB360" s="43">
        <v>2</v>
      </c>
      <c r="AC360" s="43"/>
      <c r="AD360" s="43">
        <v>4</v>
      </c>
      <c r="AE360" s="19">
        <v>20</v>
      </c>
      <c r="AF360" s="21">
        <v>4</v>
      </c>
      <c r="AG360" s="21">
        <v>1</v>
      </c>
      <c r="AH360" s="43"/>
      <c r="AI360" s="43">
        <v>23</v>
      </c>
      <c r="AJ360" s="43"/>
      <c r="AK360" s="43">
        <v>1</v>
      </c>
      <c r="AL360" s="43"/>
      <c r="AM360" s="43">
        <v>10</v>
      </c>
      <c r="AN360" s="43">
        <v>2</v>
      </c>
      <c r="AO360" s="43"/>
      <c r="AP360" s="43"/>
      <c r="AQ360" s="43">
        <v>8</v>
      </c>
      <c r="AR360" s="43">
        <v>1</v>
      </c>
      <c r="AS360" s="43">
        <v>2</v>
      </c>
      <c r="AT360" s="43"/>
      <c r="AU360" s="43">
        <v>9</v>
      </c>
      <c r="AV360" s="43">
        <v>1</v>
      </c>
      <c r="AW360" s="43">
        <v>1</v>
      </c>
      <c r="AX360" s="43">
        <v>1</v>
      </c>
      <c r="AY360" s="43"/>
      <c r="AZ360" s="43"/>
      <c r="BA360" s="43"/>
      <c r="BB360" s="43"/>
      <c r="BC360" s="44">
        <f t="shared" si="67"/>
        <v>76</v>
      </c>
      <c r="BD360" s="44">
        <f t="shared" si="68"/>
        <v>10</v>
      </c>
      <c r="BE360" s="44">
        <f t="shared" si="69"/>
        <v>5</v>
      </c>
      <c r="BF360" s="44">
        <f t="shared" si="70"/>
        <v>8</v>
      </c>
      <c r="BG360" s="44">
        <f t="shared" si="71"/>
        <v>81</v>
      </c>
      <c r="BH360" s="44">
        <f t="shared" si="72"/>
        <v>18</v>
      </c>
      <c r="BI360" s="44">
        <f t="shared" si="73"/>
        <v>0</v>
      </c>
      <c r="BJ360" s="31"/>
    </row>
    <row r="361" spans="1:62" s="3" customFormat="1" ht="12.75">
      <c r="A361" s="42"/>
      <c r="B361" s="43"/>
      <c r="C361" s="43"/>
      <c r="D361" s="57" t="s">
        <v>252</v>
      </c>
      <c r="E361" s="58" t="s">
        <v>46</v>
      </c>
      <c r="F361" s="18"/>
      <c r="G361" s="42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>
        <v>2</v>
      </c>
      <c r="AC361" s="43"/>
      <c r="AD361" s="43"/>
      <c r="AE361" s="19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4">
        <f t="shared" si="67"/>
        <v>0</v>
      </c>
      <c r="BD361" s="44">
        <f t="shared" si="68"/>
        <v>2</v>
      </c>
      <c r="BE361" s="44">
        <f t="shared" si="69"/>
        <v>0</v>
      </c>
      <c r="BF361" s="44">
        <f t="shared" si="70"/>
        <v>0</v>
      </c>
      <c r="BG361" s="44">
        <f t="shared" si="71"/>
        <v>0</v>
      </c>
      <c r="BH361" s="44">
        <f t="shared" si="72"/>
        <v>2</v>
      </c>
      <c r="BI361" s="44">
        <f t="shared" si="73"/>
        <v>0</v>
      </c>
      <c r="BJ361" s="31"/>
    </row>
    <row r="362" spans="1:62" s="3" customFormat="1" ht="12.75">
      <c r="A362" s="42"/>
      <c r="B362" s="43"/>
      <c r="C362" s="43"/>
      <c r="D362" s="57" t="s">
        <v>252</v>
      </c>
      <c r="E362" s="58" t="s">
        <v>47</v>
      </c>
      <c r="F362" s="18"/>
      <c r="G362" s="42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>
        <v>2</v>
      </c>
      <c r="V362" s="43"/>
      <c r="W362" s="43"/>
      <c r="X362" s="43"/>
      <c r="Y362" s="43"/>
      <c r="Z362" s="43"/>
      <c r="AA362" s="43">
        <v>6</v>
      </c>
      <c r="AB362" s="43">
        <v>2</v>
      </c>
      <c r="AC362" s="43"/>
      <c r="AD362" s="43"/>
      <c r="AE362" s="19">
        <v>7</v>
      </c>
      <c r="AF362" s="43"/>
      <c r="AG362" s="43"/>
      <c r="AH362" s="43"/>
      <c r="AI362" s="43">
        <v>2</v>
      </c>
      <c r="AJ362" s="43"/>
      <c r="AK362" s="43"/>
      <c r="AL362" s="43"/>
      <c r="AM362" s="43">
        <v>1</v>
      </c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4">
        <f t="shared" si="67"/>
        <v>16</v>
      </c>
      <c r="BD362" s="44">
        <f t="shared" si="68"/>
        <v>2</v>
      </c>
      <c r="BE362" s="44">
        <f t="shared" si="69"/>
        <v>2</v>
      </c>
      <c r="BF362" s="44">
        <f t="shared" si="70"/>
        <v>0</v>
      </c>
      <c r="BG362" s="44">
        <f t="shared" si="71"/>
        <v>18</v>
      </c>
      <c r="BH362" s="44">
        <f t="shared" si="72"/>
        <v>2</v>
      </c>
      <c r="BI362" s="44">
        <f t="shared" si="73"/>
        <v>0</v>
      </c>
      <c r="BJ362" s="31"/>
    </row>
    <row r="363" spans="1:62" s="3" customFormat="1" ht="12.75">
      <c r="A363" s="42"/>
      <c r="B363" s="43"/>
      <c r="C363" s="43"/>
      <c r="D363" s="57" t="s">
        <v>252</v>
      </c>
      <c r="E363" s="58" t="s">
        <v>35</v>
      </c>
      <c r="F363" s="18"/>
      <c r="G363" s="42"/>
      <c r="H363" s="43"/>
      <c r="I363" s="43">
        <v>4</v>
      </c>
      <c r="J363" s="43"/>
      <c r="K363" s="43">
        <v>11</v>
      </c>
      <c r="L363" s="43">
        <v>2</v>
      </c>
      <c r="M363" s="43">
        <v>45</v>
      </c>
      <c r="N363" s="43">
        <v>7</v>
      </c>
      <c r="O363" s="43"/>
      <c r="P363" s="43">
        <v>45</v>
      </c>
      <c r="Q363" s="43"/>
      <c r="R363" s="43">
        <v>15</v>
      </c>
      <c r="S363" s="43">
        <v>3</v>
      </c>
      <c r="T363" s="43">
        <v>42</v>
      </c>
      <c r="U363" s="43">
        <v>1</v>
      </c>
      <c r="V363" s="43">
        <v>9</v>
      </c>
      <c r="W363" s="43">
        <v>4</v>
      </c>
      <c r="X363" s="43">
        <v>19</v>
      </c>
      <c r="Y363" s="43">
        <v>1</v>
      </c>
      <c r="Z363" s="43">
        <v>3</v>
      </c>
      <c r="AA363" s="43">
        <v>77</v>
      </c>
      <c r="AB363" s="43">
        <v>35</v>
      </c>
      <c r="AC363" s="43">
        <v>4</v>
      </c>
      <c r="AD363" s="43">
        <v>3</v>
      </c>
      <c r="AE363" s="19">
        <v>109</v>
      </c>
      <c r="AF363" s="21">
        <v>20</v>
      </c>
      <c r="AG363" s="43"/>
      <c r="AH363" s="43">
        <v>3</v>
      </c>
      <c r="AI363" s="43">
        <v>64</v>
      </c>
      <c r="AJ363" s="43">
        <v>8</v>
      </c>
      <c r="AK363" s="43">
        <v>3</v>
      </c>
      <c r="AL363" s="43"/>
      <c r="AM363" s="43">
        <v>29</v>
      </c>
      <c r="AN363" s="43">
        <v>7</v>
      </c>
      <c r="AO363" s="43">
        <v>2</v>
      </c>
      <c r="AP363" s="43"/>
      <c r="AQ363" s="43">
        <v>16</v>
      </c>
      <c r="AR363" s="43">
        <v>4</v>
      </c>
      <c r="AS363" s="43"/>
      <c r="AT363" s="43"/>
      <c r="AU363" s="43">
        <v>10</v>
      </c>
      <c r="AV363" s="43">
        <v>2</v>
      </c>
      <c r="AW363" s="43">
        <v>1</v>
      </c>
      <c r="AX363" s="43">
        <v>1</v>
      </c>
      <c r="AY363" s="43"/>
      <c r="AZ363" s="43"/>
      <c r="BA363" s="43"/>
      <c r="BB363" s="43"/>
      <c r="BC363" s="44">
        <f t="shared" si="67"/>
        <v>312</v>
      </c>
      <c r="BD363" s="44">
        <f t="shared" si="68"/>
        <v>242</v>
      </c>
      <c r="BE363" s="44">
        <f t="shared" si="69"/>
        <v>12</v>
      </c>
      <c r="BF363" s="44">
        <f t="shared" si="70"/>
        <v>43</v>
      </c>
      <c r="BG363" s="44">
        <f t="shared" si="71"/>
        <v>324</v>
      </c>
      <c r="BH363" s="44">
        <f t="shared" si="72"/>
        <v>285</v>
      </c>
      <c r="BI363" s="44">
        <f t="shared" si="73"/>
        <v>0</v>
      </c>
      <c r="BJ363" s="31"/>
    </row>
    <row r="364" spans="1:62" s="10" customFormat="1" ht="12.75">
      <c r="A364" s="47"/>
      <c r="B364" s="21"/>
      <c r="C364" s="21"/>
      <c r="D364" s="51" t="s">
        <v>253</v>
      </c>
      <c r="E364" s="62"/>
      <c r="F364" s="24"/>
      <c r="G364" s="47">
        <f>G360+G361+G362+G363</f>
        <v>0</v>
      </c>
      <c r="H364" s="21">
        <f aca="true" t="shared" si="74" ref="H364:BB364">H360+H361+H362+H363</f>
        <v>0</v>
      </c>
      <c r="I364" s="21">
        <f t="shared" si="74"/>
        <v>4</v>
      </c>
      <c r="J364" s="21">
        <f t="shared" si="74"/>
        <v>0</v>
      </c>
      <c r="K364" s="21">
        <f t="shared" si="74"/>
        <v>11</v>
      </c>
      <c r="L364" s="21">
        <f t="shared" si="74"/>
        <v>2</v>
      </c>
      <c r="M364" s="21">
        <f t="shared" si="74"/>
        <v>45</v>
      </c>
      <c r="N364" s="21">
        <f t="shared" si="74"/>
        <v>7</v>
      </c>
      <c r="O364" s="21">
        <f t="shared" si="74"/>
        <v>0</v>
      </c>
      <c r="P364" s="21">
        <f t="shared" si="74"/>
        <v>45</v>
      </c>
      <c r="Q364" s="21">
        <f t="shared" si="74"/>
        <v>0</v>
      </c>
      <c r="R364" s="21">
        <f t="shared" si="74"/>
        <v>17</v>
      </c>
      <c r="S364" s="21">
        <f t="shared" si="74"/>
        <v>3</v>
      </c>
      <c r="T364" s="21">
        <f t="shared" si="74"/>
        <v>42</v>
      </c>
      <c r="U364" s="21">
        <f t="shared" si="74"/>
        <v>3</v>
      </c>
      <c r="V364" s="21">
        <f t="shared" si="74"/>
        <v>10</v>
      </c>
      <c r="W364" s="21">
        <f t="shared" si="74"/>
        <v>4</v>
      </c>
      <c r="X364" s="21">
        <f t="shared" si="74"/>
        <v>19</v>
      </c>
      <c r="Y364" s="21">
        <f t="shared" si="74"/>
        <v>1</v>
      </c>
      <c r="Z364" s="21">
        <f t="shared" si="74"/>
        <v>3</v>
      </c>
      <c r="AA364" s="21">
        <f t="shared" si="74"/>
        <v>89</v>
      </c>
      <c r="AB364" s="21">
        <f t="shared" si="74"/>
        <v>41</v>
      </c>
      <c r="AC364" s="21">
        <f t="shared" si="74"/>
        <v>4</v>
      </c>
      <c r="AD364" s="21">
        <f t="shared" si="74"/>
        <v>7</v>
      </c>
      <c r="AE364" s="21">
        <f t="shared" si="74"/>
        <v>136</v>
      </c>
      <c r="AF364" s="21">
        <f t="shared" si="74"/>
        <v>24</v>
      </c>
      <c r="AG364" s="21">
        <f t="shared" si="74"/>
        <v>1</v>
      </c>
      <c r="AH364" s="21">
        <f t="shared" si="74"/>
        <v>3</v>
      </c>
      <c r="AI364" s="21">
        <f t="shared" si="74"/>
        <v>89</v>
      </c>
      <c r="AJ364" s="21">
        <f t="shared" si="74"/>
        <v>8</v>
      </c>
      <c r="AK364" s="21">
        <f t="shared" si="74"/>
        <v>4</v>
      </c>
      <c r="AL364" s="21">
        <f t="shared" si="74"/>
        <v>0</v>
      </c>
      <c r="AM364" s="21">
        <f t="shared" si="74"/>
        <v>40</v>
      </c>
      <c r="AN364" s="21">
        <f t="shared" si="74"/>
        <v>9</v>
      </c>
      <c r="AO364" s="21">
        <f t="shared" si="74"/>
        <v>2</v>
      </c>
      <c r="AP364" s="21">
        <f t="shared" si="74"/>
        <v>0</v>
      </c>
      <c r="AQ364" s="21">
        <f t="shared" si="74"/>
        <v>24</v>
      </c>
      <c r="AR364" s="21">
        <f t="shared" si="74"/>
        <v>5</v>
      </c>
      <c r="AS364" s="21">
        <f t="shared" si="74"/>
        <v>2</v>
      </c>
      <c r="AT364" s="21">
        <f t="shared" si="74"/>
        <v>0</v>
      </c>
      <c r="AU364" s="21">
        <f t="shared" si="74"/>
        <v>19</v>
      </c>
      <c r="AV364" s="21">
        <f t="shared" si="74"/>
        <v>3</v>
      </c>
      <c r="AW364" s="21">
        <f t="shared" si="74"/>
        <v>2</v>
      </c>
      <c r="AX364" s="21">
        <f t="shared" si="74"/>
        <v>2</v>
      </c>
      <c r="AY364" s="21">
        <f t="shared" si="74"/>
        <v>0</v>
      </c>
      <c r="AZ364" s="21">
        <f t="shared" si="74"/>
        <v>0</v>
      </c>
      <c r="BA364" s="21">
        <f t="shared" si="74"/>
        <v>0</v>
      </c>
      <c r="BB364" s="21">
        <f t="shared" si="74"/>
        <v>0</v>
      </c>
      <c r="BC364" s="44">
        <f t="shared" si="67"/>
        <v>404</v>
      </c>
      <c r="BD364" s="44">
        <f t="shared" si="68"/>
        <v>256</v>
      </c>
      <c r="BE364" s="44">
        <f t="shared" si="69"/>
        <v>19</v>
      </c>
      <c r="BF364" s="44">
        <f t="shared" si="70"/>
        <v>51</v>
      </c>
      <c r="BG364" s="44">
        <f t="shared" si="71"/>
        <v>423</v>
      </c>
      <c r="BH364" s="44">
        <f t="shared" si="72"/>
        <v>307</v>
      </c>
      <c r="BI364" s="44">
        <f t="shared" si="73"/>
        <v>0</v>
      </c>
      <c r="BJ364" s="33"/>
    </row>
    <row r="365" spans="1:62" s="3" customFormat="1" ht="12.75">
      <c r="A365" s="42" t="s">
        <v>254</v>
      </c>
      <c r="B365" s="43"/>
      <c r="C365" s="43"/>
      <c r="D365" s="57" t="s">
        <v>255</v>
      </c>
      <c r="E365" s="58"/>
      <c r="F365" s="18"/>
      <c r="G365" s="42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19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4">
        <f t="shared" si="67"/>
        <v>0</v>
      </c>
      <c r="BD365" s="44">
        <f t="shared" si="68"/>
        <v>0</v>
      </c>
      <c r="BE365" s="44">
        <f t="shared" si="69"/>
        <v>0</v>
      </c>
      <c r="BF365" s="44">
        <f t="shared" si="70"/>
        <v>0</v>
      </c>
      <c r="BG365" s="44">
        <f t="shared" si="71"/>
        <v>0</v>
      </c>
      <c r="BH365" s="44">
        <f t="shared" si="72"/>
        <v>0</v>
      </c>
      <c r="BI365" s="44">
        <f t="shared" si="73"/>
        <v>0</v>
      </c>
      <c r="BJ365" s="31">
        <v>320081</v>
      </c>
    </row>
    <row r="366" spans="1:62" s="3" customFormat="1" ht="25.5">
      <c r="A366" s="42"/>
      <c r="B366" s="43" t="s">
        <v>31</v>
      </c>
      <c r="C366" s="43"/>
      <c r="D366" s="57" t="s">
        <v>256</v>
      </c>
      <c r="E366" s="58"/>
      <c r="F366" s="18"/>
      <c r="G366" s="42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19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4">
        <f t="shared" si="67"/>
        <v>0</v>
      </c>
      <c r="BD366" s="44">
        <f t="shared" si="68"/>
        <v>0</v>
      </c>
      <c r="BE366" s="44">
        <f t="shared" si="69"/>
        <v>0</v>
      </c>
      <c r="BF366" s="44">
        <f t="shared" si="70"/>
        <v>0</v>
      </c>
      <c r="BG366" s="44">
        <f t="shared" si="71"/>
        <v>0</v>
      </c>
      <c r="BH366" s="44">
        <f t="shared" si="72"/>
        <v>0</v>
      </c>
      <c r="BI366" s="44">
        <f t="shared" si="73"/>
        <v>0</v>
      </c>
      <c r="BJ366" s="31"/>
    </row>
    <row r="367" spans="1:62" s="3" customFormat="1" ht="12.75">
      <c r="A367" s="42"/>
      <c r="B367" s="43"/>
      <c r="C367" s="43">
        <v>1</v>
      </c>
      <c r="D367" s="57" t="s">
        <v>257</v>
      </c>
      <c r="E367" s="58" t="s">
        <v>34</v>
      </c>
      <c r="F367" s="18"/>
      <c r="G367" s="42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>
        <v>1</v>
      </c>
      <c r="AB367" s="43"/>
      <c r="AC367" s="43"/>
      <c r="AD367" s="43"/>
      <c r="AE367" s="19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4">
        <f t="shared" si="67"/>
        <v>1</v>
      </c>
      <c r="BD367" s="44">
        <f t="shared" si="68"/>
        <v>0</v>
      </c>
      <c r="BE367" s="44">
        <f t="shared" si="69"/>
        <v>0</v>
      </c>
      <c r="BF367" s="44">
        <f t="shared" si="70"/>
        <v>0</v>
      </c>
      <c r="BG367" s="44">
        <f t="shared" si="71"/>
        <v>1</v>
      </c>
      <c r="BH367" s="44">
        <f t="shared" si="72"/>
        <v>0</v>
      </c>
      <c r="BI367" s="44">
        <f t="shared" si="73"/>
        <v>1</v>
      </c>
      <c r="BJ367" s="31"/>
    </row>
    <row r="368" spans="1:62" s="3" customFormat="1" ht="12.75">
      <c r="A368" s="42"/>
      <c r="B368" s="43"/>
      <c r="C368" s="43">
        <v>2</v>
      </c>
      <c r="D368" s="57" t="s">
        <v>257</v>
      </c>
      <c r="E368" s="58" t="s">
        <v>46</v>
      </c>
      <c r="F368" s="18"/>
      <c r="G368" s="42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>
        <v>1</v>
      </c>
      <c r="AB368" s="43"/>
      <c r="AC368" s="43"/>
      <c r="AD368" s="43"/>
      <c r="AE368" s="19"/>
      <c r="AF368" s="43">
        <v>1</v>
      </c>
      <c r="AG368" s="43"/>
      <c r="AH368" s="43"/>
      <c r="AI368" s="43"/>
      <c r="AJ368" s="43"/>
      <c r="AK368" s="43"/>
      <c r="AL368" s="43"/>
      <c r="AM368" s="43">
        <v>1</v>
      </c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4">
        <f t="shared" si="67"/>
        <v>2</v>
      </c>
      <c r="BD368" s="44">
        <f t="shared" si="68"/>
        <v>1</v>
      </c>
      <c r="BE368" s="44">
        <f t="shared" si="69"/>
        <v>0</v>
      </c>
      <c r="BF368" s="44">
        <f t="shared" si="70"/>
        <v>0</v>
      </c>
      <c r="BG368" s="44">
        <f t="shared" si="71"/>
        <v>2</v>
      </c>
      <c r="BH368" s="44">
        <f t="shared" si="72"/>
        <v>1</v>
      </c>
      <c r="BI368" s="44">
        <f t="shared" si="73"/>
        <v>2</v>
      </c>
      <c r="BJ368" s="31"/>
    </row>
    <row r="369" spans="1:62" s="3" customFormat="1" ht="12.75">
      <c r="A369" s="42"/>
      <c r="B369" s="43"/>
      <c r="C369" s="43">
        <v>3</v>
      </c>
      <c r="D369" s="57" t="s">
        <v>257</v>
      </c>
      <c r="E369" s="58" t="s">
        <v>35</v>
      </c>
      <c r="F369" s="18"/>
      <c r="G369" s="42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>
        <v>1</v>
      </c>
      <c r="U369" s="43"/>
      <c r="V369" s="43"/>
      <c r="W369" s="43"/>
      <c r="X369" s="43"/>
      <c r="Y369" s="43"/>
      <c r="Z369" s="43"/>
      <c r="AA369" s="43">
        <v>2</v>
      </c>
      <c r="AB369" s="43"/>
      <c r="AC369" s="43"/>
      <c r="AD369" s="43"/>
      <c r="AE369" s="19">
        <v>7</v>
      </c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4">
        <f t="shared" si="67"/>
        <v>9</v>
      </c>
      <c r="BD369" s="44">
        <f t="shared" si="68"/>
        <v>1</v>
      </c>
      <c r="BE369" s="44">
        <f t="shared" si="69"/>
        <v>0</v>
      </c>
      <c r="BF369" s="44">
        <f t="shared" si="70"/>
        <v>0</v>
      </c>
      <c r="BG369" s="44">
        <f t="shared" si="71"/>
        <v>9</v>
      </c>
      <c r="BH369" s="44">
        <f t="shared" si="72"/>
        <v>1</v>
      </c>
      <c r="BI369" s="44">
        <f t="shared" si="73"/>
        <v>3</v>
      </c>
      <c r="BJ369" s="31"/>
    </row>
    <row r="370" spans="1:62" s="3" customFormat="1" ht="12.75">
      <c r="A370" s="42"/>
      <c r="B370" s="43"/>
      <c r="C370" s="43">
        <v>4</v>
      </c>
      <c r="D370" s="57" t="s">
        <v>258</v>
      </c>
      <c r="E370" s="58" t="s">
        <v>34</v>
      </c>
      <c r="F370" s="18"/>
      <c r="G370" s="42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19"/>
      <c r="AF370" s="43"/>
      <c r="AG370" s="43"/>
      <c r="AH370" s="43"/>
      <c r="AI370" s="43">
        <v>1</v>
      </c>
      <c r="AJ370" s="43">
        <v>1</v>
      </c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4">
        <f t="shared" si="67"/>
        <v>1</v>
      </c>
      <c r="BD370" s="44">
        <f t="shared" si="68"/>
        <v>1</v>
      </c>
      <c r="BE370" s="44">
        <f t="shared" si="69"/>
        <v>0</v>
      </c>
      <c r="BF370" s="44">
        <f t="shared" si="70"/>
        <v>0</v>
      </c>
      <c r="BG370" s="44">
        <f t="shared" si="71"/>
        <v>1</v>
      </c>
      <c r="BH370" s="44">
        <f t="shared" si="72"/>
        <v>1</v>
      </c>
      <c r="BI370" s="44">
        <f t="shared" si="73"/>
        <v>4</v>
      </c>
      <c r="BJ370" s="31"/>
    </row>
    <row r="371" spans="1:62" s="3" customFormat="1" ht="12.75">
      <c r="A371" s="42"/>
      <c r="B371" s="43"/>
      <c r="C371" s="43">
        <v>5</v>
      </c>
      <c r="D371" s="57" t="s">
        <v>258</v>
      </c>
      <c r="E371" s="58" t="s">
        <v>35</v>
      </c>
      <c r="F371" s="18"/>
      <c r="G371" s="42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19"/>
      <c r="AF371" s="43"/>
      <c r="AG371" s="43"/>
      <c r="AH371" s="43"/>
      <c r="AI371" s="43">
        <v>1</v>
      </c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4">
        <f t="shared" si="67"/>
        <v>1</v>
      </c>
      <c r="BD371" s="44">
        <f t="shared" si="68"/>
        <v>0</v>
      </c>
      <c r="BE371" s="44">
        <f t="shared" si="69"/>
        <v>0</v>
      </c>
      <c r="BF371" s="44">
        <f t="shared" si="70"/>
        <v>0</v>
      </c>
      <c r="BG371" s="44">
        <f t="shared" si="71"/>
        <v>1</v>
      </c>
      <c r="BH371" s="44">
        <f t="shared" si="72"/>
        <v>0</v>
      </c>
      <c r="BI371" s="44">
        <f t="shared" si="73"/>
        <v>5</v>
      </c>
      <c r="BJ371" s="31"/>
    </row>
    <row r="372" spans="1:62" s="3" customFormat="1" ht="12.75">
      <c r="A372" s="42"/>
      <c r="B372" s="43"/>
      <c r="C372" s="43">
        <v>6</v>
      </c>
      <c r="D372" s="57" t="s">
        <v>259</v>
      </c>
      <c r="E372" s="58" t="s">
        <v>35</v>
      </c>
      <c r="F372" s="18"/>
      <c r="G372" s="42"/>
      <c r="H372" s="43"/>
      <c r="I372" s="43"/>
      <c r="J372" s="43"/>
      <c r="K372" s="43"/>
      <c r="L372" s="43"/>
      <c r="M372" s="43">
        <v>1</v>
      </c>
      <c r="N372" s="43"/>
      <c r="O372" s="43"/>
      <c r="P372" s="43">
        <v>1</v>
      </c>
      <c r="Q372" s="43"/>
      <c r="R372" s="43"/>
      <c r="S372" s="43"/>
      <c r="T372" s="43"/>
      <c r="U372" s="43"/>
      <c r="V372" s="43"/>
      <c r="W372" s="43"/>
      <c r="X372" s="43">
        <v>1</v>
      </c>
      <c r="Y372" s="43"/>
      <c r="Z372" s="43"/>
      <c r="AA372" s="43">
        <v>2</v>
      </c>
      <c r="AB372" s="43"/>
      <c r="AC372" s="43"/>
      <c r="AD372" s="43"/>
      <c r="AE372" s="19">
        <v>2</v>
      </c>
      <c r="AF372" s="43"/>
      <c r="AG372" s="43"/>
      <c r="AH372" s="43"/>
      <c r="AI372" s="43">
        <v>1</v>
      </c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4">
        <f t="shared" si="67"/>
        <v>5</v>
      </c>
      <c r="BD372" s="44">
        <f t="shared" si="68"/>
        <v>3</v>
      </c>
      <c r="BE372" s="44">
        <f t="shared" si="69"/>
        <v>0</v>
      </c>
      <c r="BF372" s="44">
        <f t="shared" si="70"/>
        <v>0</v>
      </c>
      <c r="BG372" s="44">
        <f t="shared" si="71"/>
        <v>5</v>
      </c>
      <c r="BH372" s="44">
        <f t="shared" si="72"/>
        <v>3</v>
      </c>
      <c r="BI372" s="44">
        <f t="shared" si="73"/>
        <v>6</v>
      </c>
      <c r="BJ372" s="31"/>
    </row>
    <row r="373" spans="1:62" s="3" customFormat="1" ht="12.75">
      <c r="A373" s="42"/>
      <c r="B373" s="43" t="s">
        <v>58</v>
      </c>
      <c r="C373" s="43"/>
      <c r="D373" s="57" t="s">
        <v>260</v>
      </c>
      <c r="E373" s="58"/>
      <c r="F373" s="18"/>
      <c r="G373" s="42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19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4">
        <f t="shared" si="67"/>
        <v>0</v>
      </c>
      <c r="BD373" s="44">
        <f t="shared" si="68"/>
        <v>0</v>
      </c>
      <c r="BE373" s="44">
        <f t="shared" si="69"/>
        <v>0</v>
      </c>
      <c r="BF373" s="44">
        <f t="shared" si="70"/>
        <v>0</v>
      </c>
      <c r="BG373" s="44">
        <f t="shared" si="71"/>
        <v>0</v>
      </c>
      <c r="BH373" s="44">
        <f t="shared" si="72"/>
        <v>0</v>
      </c>
      <c r="BI373" s="44">
        <f t="shared" si="73"/>
        <v>0</v>
      </c>
      <c r="BJ373" s="31"/>
    </row>
    <row r="374" spans="1:62" s="3" customFormat="1" ht="12.75">
      <c r="A374" s="42"/>
      <c r="B374" s="43"/>
      <c r="C374" s="43">
        <v>7</v>
      </c>
      <c r="D374" s="57" t="s">
        <v>261</v>
      </c>
      <c r="E374" s="58" t="s">
        <v>34</v>
      </c>
      <c r="F374" s="18"/>
      <c r="G374" s="42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>
        <v>1</v>
      </c>
      <c r="AB374" s="43"/>
      <c r="AC374" s="43">
        <v>1</v>
      </c>
      <c r="AD374" s="43"/>
      <c r="AE374" s="19">
        <v>1</v>
      </c>
      <c r="AF374" s="43"/>
      <c r="AG374" s="43"/>
      <c r="AH374" s="43"/>
      <c r="AI374" s="43">
        <v>2</v>
      </c>
      <c r="AJ374" s="43">
        <v>1</v>
      </c>
      <c r="AK374" s="43"/>
      <c r="AL374" s="43"/>
      <c r="AM374" s="43"/>
      <c r="AN374" s="43"/>
      <c r="AO374" s="43"/>
      <c r="AP374" s="43"/>
      <c r="AQ374" s="43">
        <v>2</v>
      </c>
      <c r="AR374" s="43"/>
      <c r="AS374" s="43"/>
      <c r="AT374" s="43"/>
      <c r="AU374" s="43">
        <v>1</v>
      </c>
      <c r="AV374" s="43"/>
      <c r="AW374" s="43"/>
      <c r="AX374" s="43"/>
      <c r="AY374" s="43"/>
      <c r="AZ374" s="43"/>
      <c r="BA374" s="43"/>
      <c r="BB374" s="43"/>
      <c r="BC374" s="44">
        <f t="shared" si="67"/>
        <v>7</v>
      </c>
      <c r="BD374" s="44">
        <f t="shared" si="68"/>
        <v>1</v>
      </c>
      <c r="BE374" s="44">
        <f t="shared" si="69"/>
        <v>1</v>
      </c>
      <c r="BF374" s="44">
        <f t="shared" si="70"/>
        <v>0</v>
      </c>
      <c r="BG374" s="44">
        <f t="shared" si="71"/>
        <v>8</v>
      </c>
      <c r="BH374" s="44">
        <f t="shared" si="72"/>
        <v>1</v>
      </c>
      <c r="BI374" s="44">
        <f t="shared" si="73"/>
        <v>7</v>
      </c>
      <c r="BJ374" s="31"/>
    </row>
    <row r="375" spans="1:62" s="3" customFormat="1" ht="12.75">
      <c r="A375" s="42"/>
      <c r="B375" s="43"/>
      <c r="C375" s="43">
        <v>8</v>
      </c>
      <c r="D375" s="57" t="s">
        <v>261</v>
      </c>
      <c r="E375" s="58" t="s">
        <v>47</v>
      </c>
      <c r="F375" s="18"/>
      <c r="G375" s="42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19">
        <v>1</v>
      </c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4">
        <f t="shared" si="67"/>
        <v>1</v>
      </c>
      <c r="BD375" s="44">
        <f t="shared" si="68"/>
        <v>0</v>
      </c>
      <c r="BE375" s="44">
        <f t="shared" si="69"/>
        <v>0</v>
      </c>
      <c r="BF375" s="44">
        <f t="shared" si="70"/>
        <v>0</v>
      </c>
      <c r="BG375" s="44">
        <f t="shared" si="71"/>
        <v>1</v>
      </c>
      <c r="BH375" s="44">
        <f t="shared" si="72"/>
        <v>0</v>
      </c>
      <c r="BI375" s="44">
        <f t="shared" si="73"/>
        <v>8</v>
      </c>
      <c r="BJ375" s="31"/>
    </row>
    <row r="376" spans="1:62" s="3" customFormat="1" ht="12.75">
      <c r="A376" s="42"/>
      <c r="B376" s="43"/>
      <c r="C376" s="43">
        <v>9</v>
      </c>
      <c r="D376" s="57" t="s">
        <v>261</v>
      </c>
      <c r="E376" s="58" t="s">
        <v>35</v>
      </c>
      <c r="F376" s="18"/>
      <c r="G376" s="42"/>
      <c r="H376" s="43"/>
      <c r="I376" s="43"/>
      <c r="J376" s="43"/>
      <c r="K376" s="43"/>
      <c r="L376" s="43"/>
      <c r="M376" s="43">
        <v>1</v>
      </c>
      <c r="N376" s="43"/>
      <c r="O376" s="43"/>
      <c r="P376" s="43">
        <v>2</v>
      </c>
      <c r="Q376" s="43"/>
      <c r="R376" s="43"/>
      <c r="S376" s="43"/>
      <c r="T376" s="43">
        <v>5</v>
      </c>
      <c r="U376" s="43"/>
      <c r="V376" s="43"/>
      <c r="W376" s="43">
        <v>1</v>
      </c>
      <c r="X376" s="43"/>
      <c r="Y376" s="43"/>
      <c r="Z376" s="43"/>
      <c r="AA376" s="43">
        <v>7</v>
      </c>
      <c r="AB376" s="43">
        <v>2</v>
      </c>
      <c r="AC376" s="43"/>
      <c r="AD376" s="43"/>
      <c r="AE376" s="19">
        <v>1</v>
      </c>
      <c r="AF376" s="43"/>
      <c r="AG376" s="43"/>
      <c r="AH376" s="43"/>
      <c r="AI376" s="43">
        <v>2</v>
      </c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4">
        <f t="shared" si="67"/>
        <v>11</v>
      </c>
      <c r="BD376" s="44">
        <f t="shared" si="68"/>
        <v>10</v>
      </c>
      <c r="BE376" s="44">
        <f t="shared" si="69"/>
        <v>0</v>
      </c>
      <c r="BF376" s="44">
        <f t="shared" si="70"/>
        <v>0</v>
      </c>
      <c r="BG376" s="44">
        <f t="shared" si="71"/>
        <v>11</v>
      </c>
      <c r="BH376" s="44">
        <f t="shared" si="72"/>
        <v>10</v>
      </c>
      <c r="BI376" s="44">
        <f t="shared" si="73"/>
        <v>9</v>
      </c>
      <c r="BJ376" s="31"/>
    </row>
    <row r="377" spans="1:62" s="3" customFormat="1" ht="12.75">
      <c r="A377" s="42"/>
      <c r="B377" s="43"/>
      <c r="C377" s="43">
        <v>10</v>
      </c>
      <c r="D377" s="57" t="s">
        <v>262</v>
      </c>
      <c r="E377" s="58" t="s">
        <v>34</v>
      </c>
      <c r="F377" s="18"/>
      <c r="G377" s="42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19">
        <v>1</v>
      </c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4">
        <f t="shared" si="67"/>
        <v>1</v>
      </c>
      <c r="BD377" s="44">
        <f t="shared" si="68"/>
        <v>0</v>
      </c>
      <c r="BE377" s="44">
        <f t="shared" si="69"/>
        <v>0</v>
      </c>
      <c r="BF377" s="44">
        <f t="shared" si="70"/>
        <v>0</v>
      </c>
      <c r="BG377" s="44">
        <f t="shared" si="71"/>
        <v>1</v>
      </c>
      <c r="BH377" s="44">
        <f t="shared" si="72"/>
        <v>0</v>
      </c>
      <c r="BI377" s="44">
        <f t="shared" si="73"/>
        <v>10</v>
      </c>
      <c r="BJ377" s="31"/>
    </row>
    <row r="378" spans="1:62" s="3" customFormat="1" ht="12.75">
      <c r="A378" s="42"/>
      <c r="B378" s="43"/>
      <c r="C378" s="43">
        <v>11</v>
      </c>
      <c r="D378" s="57" t="s">
        <v>263</v>
      </c>
      <c r="E378" s="58" t="s">
        <v>34</v>
      </c>
      <c r="F378" s="18"/>
      <c r="G378" s="42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19">
        <v>1</v>
      </c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4">
        <f t="shared" si="67"/>
        <v>1</v>
      </c>
      <c r="BD378" s="44">
        <f t="shared" si="68"/>
        <v>0</v>
      </c>
      <c r="BE378" s="44">
        <f t="shared" si="69"/>
        <v>0</v>
      </c>
      <c r="BF378" s="44">
        <f t="shared" si="70"/>
        <v>0</v>
      </c>
      <c r="BG378" s="44">
        <f t="shared" si="71"/>
        <v>1</v>
      </c>
      <c r="BH378" s="44">
        <f t="shared" si="72"/>
        <v>0</v>
      </c>
      <c r="BI378" s="44">
        <f t="shared" si="73"/>
        <v>11</v>
      </c>
      <c r="BJ378" s="31"/>
    </row>
    <row r="379" spans="1:62" s="3" customFormat="1" ht="12.75">
      <c r="A379" s="42"/>
      <c r="B379" s="43"/>
      <c r="C379" s="43"/>
      <c r="D379" s="57" t="s">
        <v>264</v>
      </c>
      <c r="E379" s="58" t="s">
        <v>34</v>
      </c>
      <c r="F379" s="18"/>
      <c r="G379" s="42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>
        <v>2</v>
      </c>
      <c r="AB379" s="43"/>
      <c r="AC379" s="43">
        <v>1</v>
      </c>
      <c r="AD379" s="43"/>
      <c r="AE379" s="19">
        <v>3</v>
      </c>
      <c r="AF379" s="43"/>
      <c r="AG379" s="43"/>
      <c r="AH379" s="43"/>
      <c r="AI379" s="43">
        <v>3</v>
      </c>
      <c r="AJ379" s="43">
        <v>2</v>
      </c>
      <c r="AK379" s="43"/>
      <c r="AL379" s="43"/>
      <c r="AM379" s="43"/>
      <c r="AN379" s="43"/>
      <c r="AO379" s="43"/>
      <c r="AP379" s="43"/>
      <c r="AQ379" s="43">
        <v>2</v>
      </c>
      <c r="AR379" s="43"/>
      <c r="AS379" s="43"/>
      <c r="AT379" s="43"/>
      <c r="AU379" s="43">
        <v>1</v>
      </c>
      <c r="AV379" s="43"/>
      <c r="AW379" s="43"/>
      <c r="AX379" s="43"/>
      <c r="AY379" s="43"/>
      <c r="AZ379" s="43"/>
      <c r="BA379" s="43"/>
      <c r="BB379" s="43"/>
      <c r="BC379" s="44">
        <f t="shared" si="67"/>
        <v>11</v>
      </c>
      <c r="BD379" s="44">
        <f t="shared" si="68"/>
        <v>2</v>
      </c>
      <c r="BE379" s="44">
        <f t="shared" si="69"/>
        <v>1</v>
      </c>
      <c r="BF379" s="44">
        <f t="shared" si="70"/>
        <v>0</v>
      </c>
      <c r="BG379" s="44">
        <f t="shared" si="71"/>
        <v>12</v>
      </c>
      <c r="BH379" s="44">
        <f t="shared" si="72"/>
        <v>2</v>
      </c>
      <c r="BI379" s="44">
        <f t="shared" si="73"/>
        <v>0</v>
      </c>
      <c r="BJ379" s="31"/>
    </row>
    <row r="380" spans="1:62" s="3" customFormat="1" ht="12.75">
      <c r="A380" s="42"/>
      <c r="B380" s="43"/>
      <c r="C380" s="43"/>
      <c r="D380" s="57" t="s">
        <v>264</v>
      </c>
      <c r="E380" s="58" t="s">
        <v>46</v>
      </c>
      <c r="F380" s="18"/>
      <c r="G380" s="42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>
        <v>1</v>
      </c>
      <c r="AB380" s="43"/>
      <c r="AC380" s="43"/>
      <c r="AD380" s="43"/>
      <c r="AE380" s="19"/>
      <c r="AF380" s="43">
        <v>1</v>
      </c>
      <c r="AG380" s="43"/>
      <c r="AH380" s="43"/>
      <c r="AI380" s="43"/>
      <c r="AJ380" s="43"/>
      <c r="AK380" s="43"/>
      <c r="AL380" s="43"/>
      <c r="AM380" s="43">
        <v>1</v>
      </c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4">
        <f t="shared" si="67"/>
        <v>2</v>
      </c>
      <c r="BD380" s="44">
        <f t="shared" si="68"/>
        <v>1</v>
      </c>
      <c r="BE380" s="44">
        <f t="shared" si="69"/>
        <v>0</v>
      </c>
      <c r="BF380" s="44">
        <f t="shared" si="70"/>
        <v>0</v>
      </c>
      <c r="BG380" s="44">
        <f t="shared" si="71"/>
        <v>2</v>
      </c>
      <c r="BH380" s="44">
        <f t="shared" si="72"/>
        <v>1</v>
      </c>
      <c r="BI380" s="44">
        <f t="shared" si="73"/>
        <v>0</v>
      </c>
      <c r="BJ380" s="31"/>
    </row>
    <row r="381" spans="1:62" s="3" customFormat="1" ht="12.75">
      <c r="A381" s="42"/>
      <c r="B381" s="43"/>
      <c r="C381" s="43"/>
      <c r="D381" s="57" t="s">
        <v>264</v>
      </c>
      <c r="E381" s="58" t="s">
        <v>47</v>
      </c>
      <c r="F381" s="18"/>
      <c r="G381" s="42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19">
        <v>1</v>
      </c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4">
        <f t="shared" si="67"/>
        <v>1</v>
      </c>
      <c r="BD381" s="44">
        <f t="shared" si="68"/>
        <v>0</v>
      </c>
      <c r="BE381" s="44">
        <f t="shared" si="69"/>
        <v>0</v>
      </c>
      <c r="BF381" s="44">
        <f t="shared" si="70"/>
        <v>0</v>
      </c>
      <c r="BG381" s="44">
        <f t="shared" si="71"/>
        <v>1</v>
      </c>
      <c r="BH381" s="44">
        <f t="shared" si="72"/>
        <v>0</v>
      </c>
      <c r="BI381" s="44">
        <f t="shared" si="73"/>
        <v>0</v>
      </c>
      <c r="BJ381" s="31"/>
    </row>
    <row r="382" spans="1:62" s="3" customFormat="1" ht="12.75">
      <c r="A382" s="42"/>
      <c r="B382" s="43"/>
      <c r="C382" s="43"/>
      <c r="D382" s="57" t="s">
        <v>264</v>
      </c>
      <c r="E382" s="58" t="s">
        <v>35</v>
      </c>
      <c r="F382" s="18"/>
      <c r="G382" s="42"/>
      <c r="H382" s="43"/>
      <c r="I382" s="43"/>
      <c r="J382" s="43"/>
      <c r="K382" s="43"/>
      <c r="L382" s="43"/>
      <c r="M382" s="43">
        <v>2</v>
      </c>
      <c r="N382" s="43"/>
      <c r="O382" s="43"/>
      <c r="P382" s="43">
        <v>3</v>
      </c>
      <c r="Q382" s="43"/>
      <c r="R382" s="43"/>
      <c r="S382" s="43"/>
      <c r="T382" s="43">
        <v>6</v>
      </c>
      <c r="U382" s="43"/>
      <c r="V382" s="43"/>
      <c r="W382" s="43">
        <v>1</v>
      </c>
      <c r="X382" s="43">
        <v>1</v>
      </c>
      <c r="Y382" s="43"/>
      <c r="Z382" s="43"/>
      <c r="AA382" s="43">
        <v>11</v>
      </c>
      <c r="AB382" s="43">
        <v>2</v>
      </c>
      <c r="AC382" s="43"/>
      <c r="AD382" s="43"/>
      <c r="AE382" s="19">
        <v>10</v>
      </c>
      <c r="AF382" s="43"/>
      <c r="AG382" s="43"/>
      <c r="AH382" s="43"/>
      <c r="AI382" s="43">
        <v>4</v>
      </c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4">
        <f t="shared" si="67"/>
        <v>26</v>
      </c>
      <c r="BD382" s="44">
        <f t="shared" si="68"/>
        <v>14</v>
      </c>
      <c r="BE382" s="44">
        <f t="shared" si="69"/>
        <v>0</v>
      </c>
      <c r="BF382" s="44">
        <f t="shared" si="70"/>
        <v>0</v>
      </c>
      <c r="BG382" s="44">
        <f t="shared" si="71"/>
        <v>26</v>
      </c>
      <c r="BH382" s="44">
        <f t="shared" si="72"/>
        <v>14</v>
      </c>
      <c r="BI382" s="44">
        <f t="shared" si="73"/>
        <v>0</v>
      </c>
      <c r="BJ382" s="31"/>
    </row>
    <row r="383" spans="1:62" s="10" customFormat="1" ht="12.75">
      <c r="A383" s="47"/>
      <c r="B383" s="21"/>
      <c r="C383" s="21"/>
      <c r="D383" s="51" t="s">
        <v>265</v>
      </c>
      <c r="E383" s="62"/>
      <c r="F383" s="24"/>
      <c r="G383" s="47">
        <f>G379+G380+G381+G382</f>
        <v>0</v>
      </c>
      <c r="H383" s="21">
        <f aca="true" t="shared" si="75" ref="H383:BB383">H379+H380+H381+H382</f>
        <v>0</v>
      </c>
      <c r="I383" s="21">
        <f t="shared" si="75"/>
        <v>0</v>
      </c>
      <c r="J383" s="21">
        <f t="shared" si="75"/>
        <v>0</v>
      </c>
      <c r="K383" s="21">
        <f t="shared" si="75"/>
        <v>0</v>
      </c>
      <c r="L383" s="21">
        <f t="shared" si="75"/>
        <v>0</v>
      </c>
      <c r="M383" s="21">
        <f t="shared" si="75"/>
        <v>2</v>
      </c>
      <c r="N383" s="21">
        <f t="shared" si="75"/>
        <v>0</v>
      </c>
      <c r="O383" s="21">
        <f t="shared" si="75"/>
        <v>0</v>
      </c>
      <c r="P383" s="21">
        <f t="shared" si="75"/>
        <v>3</v>
      </c>
      <c r="Q383" s="21">
        <f t="shared" si="75"/>
        <v>0</v>
      </c>
      <c r="R383" s="21">
        <f t="shared" si="75"/>
        <v>0</v>
      </c>
      <c r="S383" s="21">
        <f t="shared" si="75"/>
        <v>0</v>
      </c>
      <c r="T383" s="21">
        <f t="shared" si="75"/>
        <v>6</v>
      </c>
      <c r="U383" s="21">
        <f t="shared" si="75"/>
        <v>0</v>
      </c>
      <c r="V383" s="21">
        <f t="shared" si="75"/>
        <v>0</v>
      </c>
      <c r="W383" s="21">
        <f t="shared" si="75"/>
        <v>1</v>
      </c>
      <c r="X383" s="21">
        <f t="shared" si="75"/>
        <v>1</v>
      </c>
      <c r="Y383" s="21">
        <f t="shared" si="75"/>
        <v>0</v>
      </c>
      <c r="Z383" s="21">
        <f t="shared" si="75"/>
        <v>0</v>
      </c>
      <c r="AA383" s="21">
        <f t="shared" si="75"/>
        <v>14</v>
      </c>
      <c r="AB383" s="21">
        <f t="shared" si="75"/>
        <v>2</v>
      </c>
      <c r="AC383" s="21">
        <f t="shared" si="75"/>
        <v>1</v>
      </c>
      <c r="AD383" s="21">
        <f t="shared" si="75"/>
        <v>0</v>
      </c>
      <c r="AE383" s="21">
        <f t="shared" si="75"/>
        <v>14</v>
      </c>
      <c r="AF383" s="21">
        <f t="shared" si="75"/>
        <v>1</v>
      </c>
      <c r="AG383" s="21">
        <f t="shared" si="75"/>
        <v>0</v>
      </c>
      <c r="AH383" s="21">
        <f t="shared" si="75"/>
        <v>0</v>
      </c>
      <c r="AI383" s="21">
        <f t="shared" si="75"/>
        <v>7</v>
      </c>
      <c r="AJ383" s="21">
        <f t="shared" si="75"/>
        <v>2</v>
      </c>
      <c r="AK383" s="21">
        <f t="shared" si="75"/>
        <v>0</v>
      </c>
      <c r="AL383" s="21">
        <f t="shared" si="75"/>
        <v>0</v>
      </c>
      <c r="AM383" s="21">
        <f t="shared" si="75"/>
        <v>1</v>
      </c>
      <c r="AN383" s="21">
        <f t="shared" si="75"/>
        <v>0</v>
      </c>
      <c r="AO383" s="21">
        <f t="shared" si="75"/>
        <v>0</v>
      </c>
      <c r="AP383" s="21">
        <f t="shared" si="75"/>
        <v>0</v>
      </c>
      <c r="AQ383" s="21">
        <f t="shared" si="75"/>
        <v>2</v>
      </c>
      <c r="AR383" s="21">
        <f t="shared" si="75"/>
        <v>0</v>
      </c>
      <c r="AS383" s="21">
        <f t="shared" si="75"/>
        <v>0</v>
      </c>
      <c r="AT383" s="21">
        <f t="shared" si="75"/>
        <v>0</v>
      </c>
      <c r="AU383" s="21">
        <f t="shared" si="75"/>
        <v>1</v>
      </c>
      <c r="AV383" s="21">
        <f t="shared" si="75"/>
        <v>0</v>
      </c>
      <c r="AW383" s="21">
        <f t="shared" si="75"/>
        <v>0</v>
      </c>
      <c r="AX383" s="21">
        <f t="shared" si="75"/>
        <v>0</v>
      </c>
      <c r="AY383" s="21">
        <f t="shared" si="75"/>
        <v>0</v>
      </c>
      <c r="AZ383" s="21">
        <f t="shared" si="75"/>
        <v>0</v>
      </c>
      <c r="BA383" s="21">
        <f t="shared" si="75"/>
        <v>0</v>
      </c>
      <c r="BB383" s="21">
        <f t="shared" si="75"/>
        <v>0</v>
      </c>
      <c r="BC383" s="44">
        <f t="shared" si="67"/>
        <v>40</v>
      </c>
      <c r="BD383" s="44">
        <f t="shared" si="68"/>
        <v>17</v>
      </c>
      <c r="BE383" s="44">
        <f t="shared" si="69"/>
        <v>1</v>
      </c>
      <c r="BF383" s="44">
        <f t="shared" si="70"/>
        <v>0</v>
      </c>
      <c r="BG383" s="44">
        <f t="shared" si="71"/>
        <v>41</v>
      </c>
      <c r="BH383" s="44">
        <f t="shared" si="72"/>
        <v>17</v>
      </c>
      <c r="BI383" s="44">
        <f t="shared" si="73"/>
        <v>0</v>
      </c>
      <c r="BJ383" s="33"/>
    </row>
    <row r="384" spans="1:62" s="3" customFormat="1" ht="12.75">
      <c r="A384" s="42" t="s">
        <v>266</v>
      </c>
      <c r="B384" s="43"/>
      <c r="C384" s="43"/>
      <c r="D384" s="57" t="s">
        <v>267</v>
      </c>
      <c r="E384" s="58"/>
      <c r="F384" s="18"/>
      <c r="G384" s="42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19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4">
        <f t="shared" si="67"/>
        <v>0</v>
      </c>
      <c r="BD384" s="44">
        <f t="shared" si="68"/>
        <v>0</v>
      </c>
      <c r="BE384" s="44">
        <f t="shared" si="69"/>
        <v>0</v>
      </c>
      <c r="BF384" s="44">
        <f t="shared" si="70"/>
        <v>0</v>
      </c>
      <c r="BG384" s="44">
        <f t="shared" si="71"/>
        <v>0</v>
      </c>
      <c r="BH384" s="44">
        <f t="shared" si="72"/>
        <v>0</v>
      </c>
      <c r="BI384" s="44">
        <f t="shared" si="73"/>
        <v>0</v>
      </c>
      <c r="BJ384" s="31"/>
    </row>
    <row r="385" spans="1:62" s="3" customFormat="1" ht="12.75">
      <c r="A385" s="42"/>
      <c r="B385" s="43" t="s">
        <v>31</v>
      </c>
      <c r="C385" s="43"/>
      <c r="D385" s="57" t="s">
        <v>268</v>
      </c>
      <c r="E385" s="58"/>
      <c r="F385" s="18"/>
      <c r="G385" s="42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19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4">
        <f t="shared" si="67"/>
        <v>0</v>
      </c>
      <c r="BD385" s="44">
        <f t="shared" si="68"/>
        <v>0</v>
      </c>
      <c r="BE385" s="44">
        <f t="shared" si="69"/>
        <v>0</v>
      </c>
      <c r="BF385" s="44">
        <f t="shared" si="70"/>
        <v>0</v>
      </c>
      <c r="BG385" s="44">
        <f t="shared" si="71"/>
        <v>0</v>
      </c>
      <c r="BH385" s="44">
        <f t="shared" si="72"/>
        <v>0</v>
      </c>
      <c r="BI385" s="44">
        <f t="shared" si="73"/>
        <v>0</v>
      </c>
      <c r="BJ385" s="31"/>
    </row>
    <row r="386" spans="1:62" s="3" customFormat="1" ht="12.75">
      <c r="A386" s="42"/>
      <c r="B386" s="43"/>
      <c r="C386" s="43">
        <v>12</v>
      </c>
      <c r="D386" s="57" t="s">
        <v>269</v>
      </c>
      <c r="E386" s="58" t="s">
        <v>35</v>
      </c>
      <c r="F386" s="18"/>
      <c r="G386" s="42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>
        <v>1</v>
      </c>
      <c r="Y386" s="43"/>
      <c r="Z386" s="43"/>
      <c r="AA386" s="43"/>
      <c r="AB386" s="43"/>
      <c r="AC386" s="43"/>
      <c r="AD386" s="43"/>
      <c r="AE386" s="19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4">
        <f t="shared" si="67"/>
        <v>0</v>
      </c>
      <c r="BD386" s="44">
        <f t="shared" si="68"/>
        <v>1</v>
      </c>
      <c r="BE386" s="44">
        <f t="shared" si="69"/>
        <v>0</v>
      </c>
      <c r="BF386" s="44">
        <f t="shared" si="70"/>
        <v>0</v>
      </c>
      <c r="BG386" s="44">
        <f t="shared" si="71"/>
        <v>0</v>
      </c>
      <c r="BH386" s="44">
        <f t="shared" si="72"/>
        <v>1</v>
      </c>
      <c r="BI386" s="44">
        <f t="shared" si="73"/>
        <v>12</v>
      </c>
      <c r="BJ386" s="31"/>
    </row>
    <row r="387" spans="1:62" s="3" customFormat="1" ht="12.75">
      <c r="A387" s="42"/>
      <c r="B387" s="43"/>
      <c r="C387" s="43">
        <v>13</v>
      </c>
      <c r="D387" s="57" t="s">
        <v>270</v>
      </c>
      <c r="E387" s="58" t="s">
        <v>34</v>
      </c>
      <c r="F387" s="18"/>
      <c r="G387" s="42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19">
        <v>1</v>
      </c>
      <c r="AF387" s="43"/>
      <c r="AG387" s="43"/>
      <c r="AH387" s="43"/>
      <c r="AI387" s="43">
        <v>1</v>
      </c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4">
        <f t="shared" si="67"/>
        <v>2</v>
      </c>
      <c r="BD387" s="44">
        <f t="shared" si="68"/>
        <v>0</v>
      </c>
      <c r="BE387" s="44">
        <f t="shared" si="69"/>
        <v>0</v>
      </c>
      <c r="BF387" s="44">
        <f t="shared" si="70"/>
        <v>0</v>
      </c>
      <c r="BG387" s="44">
        <f t="shared" si="71"/>
        <v>2</v>
      </c>
      <c r="BH387" s="44">
        <f t="shared" si="72"/>
        <v>0</v>
      </c>
      <c r="BI387" s="44">
        <f t="shared" si="73"/>
        <v>13</v>
      </c>
      <c r="BJ387" s="31"/>
    </row>
    <row r="388" spans="1:62" s="3" customFormat="1" ht="12.75">
      <c r="A388" s="42"/>
      <c r="B388" s="43"/>
      <c r="C388" s="43">
        <v>14</v>
      </c>
      <c r="D388" s="57" t="s">
        <v>270</v>
      </c>
      <c r="E388" s="58" t="s">
        <v>47</v>
      </c>
      <c r="F388" s="18"/>
      <c r="G388" s="42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>
        <v>1</v>
      </c>
      <c r="AB388" s="43">
        <v>1</v>
      </c>
      <c r="AC388" s="43"/>
      <c r="AD388" s="43"/>
      <c r="AE388" s="19">
        <v>1</v>
      </c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4">
        <f t="shared" si="67"/>
        <v>2</v>
      </c>
      <c r="BD388" s="44">
        <f t="shared" si="68"/>
        <v>1</v>
      </c>
      <c r="BE388" s="44">
        <f t="shared" si="69"/>
        <v>0</v>
      </c>
      <c r="BF388" s="44">
        <f t="shared" si="70"/>
        <v>0</v>
      </c>
      <c r="BG388" s="44">
        <f t="shared" si="71"/>
        <v>2</v>
      </c>
      <c r="BH388" s="44">
        <f t="shared" si="72"/>
        <v>1</v>
      </c>
      <c r="BI388" s="44">
        <f t="shared" si="73"/>
        <v>14</v>
      </c>
      <c r="BJ388" s="31"/>
    </row>
    <row r="389" spans="1:62" s="3" customFormat="1" ht="12.75">
      <c r="A389" s="42"/>
      <c r="B389" s="43"/>
      <c r="C389" s="43">
        <v>15</v>
      </c>
      <c r="D389" s="57" t="s">
        <v>270</v>
      </c>
      <c r="E389" s="58" t="s">
        <v>35</v>
      </c>
      <c r="F389" s="18"/>
      <c r="G389" s="42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>
        <v>1</v>
      </c>
      <c r="Y389" s="43"/>
      <c r="Z389" s="43"/>
      <c r="AA389" s="43"/>
      <c r="AB389" s="43">
        <v>1</v>
      </c>
      <c r="AC389" s="43"/>
      <c r="AD389" s="43"/>
      <c r="AE389" s="19">
        <v>3</v>
      </c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4">
        <f t="shared" si="67"/>
        <v>3</v>
      </c>
      <c r="BD389" s="44">
        <f t="shared" si="68"/>
        <v>2</v>
      </c>
      <c r="BE389" s="44">
        <f t="shared" si="69"/>
        <v>0</v>
      </c>
      <c r="BF389" s="44">
        <f t="shared" si="70"/>
        <v>0</v>
      </c>
      <c r="BG389" s="44">
        <f t="shared" si="71"/>
        <v>3</v>
      </c>
      <c r="BH389" s="44">
        <f t="shared" si="72"/>
        <v>2</v>
      </c>
      <c r="BI389" s="44">
        <f t="shared" si="73"/>
        <v>15</v>
      </c>
      <c r="BJ389" s="31"/>
    </row>
    <row r="390" spans="1:62" s="3" customFormat="1" ht="12.75">
      <c r="A390" s="42"/>
      <c r="B390" s="43"/>
      <c r="C390" s="43">
        <v>16</v>
      </c>
      <c r="D390" s="57" t="s">
        <v>271</v>
      </c>
      <c r="E390" s="58" t="s">
        <v>34</v>
      </c>
      <c r="F390" s="18"/>
      <c r="G390" s="42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19">
        <v>1</v>
      </c>
      <c r="AF390" s="43">
        <v>1</v>
      </c>
      <c r="AG390" s="43"/>
      <c r="AH390" s="43"/>
      <c r="AI390" s="43">
        <v>1</v>
      </c>
      <c r="AJ390" s="43">
        <v>1</v>
      </c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4">
        <f t="shared" si="67"/>
        <v>2</v>
      </c>
      <c r="BD390" s="44">
        <f t="shared" si="68"/>
        <v>2</v>
      </c>
      <c r="BE390" s="44">
        <f t="shared" si="69"/>
        <v>0</v>
      </c>
      <c r="BF390" s="44">
        <f t="shared" si="70"/>
        <v>0</v>
      </c>
      <c r="BG390" s="44">
        <f t="shared" si="71"/>
        <v>2</v>
      </c>
      <c r="BH390" s="44">
        <f t="shared" si="72"/>
        <v>2</v>
      </c>
      <c r="BI390" s="44">
        <f t="shared" si="73"/>
        <v>16</v>
      </c>
      <c r="BJ390" s="31"/>
    </row>
    <row r="391" spans="1:62" s="3" customFormat="1" ht="12.75">
      <c r="A391" s="42"/>
      <c r="B391" s="43"/>
      <c r="C391" s="43">
        <v>17</v>
      </c>
      <c r="D391" s="57" t="s">
        <v>271</v>
      </c>
      <c r="E391" s="58" t="s">
        <v>46</v>
      </c>
      <c r="F391" s="18"/>
      <c r="G391" s="42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>
        <v>1</v>
      </c>
      <c r="AC391" s="43"/>
      <c r="AD391" s="43"/>
      <c r="AE391" s="19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4">
        <f t="shared" si="67"/>
        <v>0</v>
      </c>
      <c r="BD391" s="44">
        <f t="shared" si="68"/>
        <v>1</v>
      </c>
      <c r="BE391" s="44">
        <f t="shared" si="69"/>
        <v>0</v>
      </c>
      <c r="BF391" s="44">
        <f t="shared" si="70"/>
        <v>0</v>
      </c>
      <c r="BG391" s="44">
        <f t="shared" si="71"/>
        <v>0</v>
      </c>
      <c r="BH391" s="44">
        <f t="shared" si="72"/>
        <v>1</v>
      </c>
      <c r="BI391" s="44">
        <f t="shared" si="73"/>
        <v>17</v>
      </c>
      <c r="BJ391" s="31"/>
    </row>
    <row r="392" spans="1:62" s="3" customFormat="1" ht="12.75">
      <c r="A392" s="42"/>
      <c r="B392" s="43"/>
      <c r="C392" s="43">
        <v>18</v>
      </c>
      <c r="D392" s="57" t="s">
        <v>271</v>
      </c>
      <c r="E392" s="58" t="s">
        <v>35</v>
      </c>
      <c r="F392" s="18"/>
      <c r="G392" s="42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>
        <v>1</v>
      </c>
      <c r="AC392" s="43"/>
      <c r="AD392" s="43"/>
      <c r="AE392" s="19">
        <v>2</v>
      </c>
      <c r="AF392" s="43">
        <v>1</v>
      </c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4">
        <f t="shared" si="67"/>
        <v>2</v>
      </c>
      <c r="BD392" s="44">
        <f t="shared" si="68"/>
        <v>2</v>
      </c>
      <c r="BE392" s="44">
        <f t="shared" si="69"/>
        <v>0</v>
      </c>
      <c r="BF392" s="44">
        <f t="shared" si="70"/>
        <v>0</v>
      </c>
      <c r="BG392" s="44">
        <f t="shared" si="71"/>
        <v>2</v>
      </c>
      <c r="BH392" s="44">
        <f t="shared" si="72"/>
        <v>2</v>
      </c>
      <c r="BI392" s="44">
        <f t="shared" si="73"/>
        <v>18</v>
      </c>
      <c r="BJ392" s="31"/>
    </row>
    <row r="393" spans="1:62" s="3" customFormat="1" ht="12.75">
      <c r="A393" s="42"/>
      <c r="B393" s="43"/>
      <c r="C393" s="43">
        <v>19</v>
      </c>
      <c r="D393" s="57" t="s">
        <v>272</v>
      </c>
      <c r="E393" s="58" t="s">
        <v>34</v>
      </c>
      <c r="F393" s="18"/>
      <c r="G393" s="42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>
        <v>1</v>
      </c>
      <c r="U393" s="43"/>
      <c r="V393" s="43"/>
      <c r="W393" s="43"/>
      <c r="X393" s="43"/>
      <c r="Y393" s="43"/>
      <c r="Z393" s="43"/>
      <c r="AA393" s="43">
        <v>25</v>
      </c>
      <c r="AB393" s="43">
        <v>9</v>
      </c>
      <c r="AC393" s="43"/>
      <c r="AD393" s="43"/>
      <c r="AE393" s="19">
        <v>93</v>
      </c>
      <c r="AF393" s="21">
        <v>6</v>
      </c>
      <c r="AG393" s="21">
        <v>2</v>
      </c>
      <c r="AH393" s="43"/>
      <c r="AI393" s="43">
        <v>18</v>
      </c>
      <c r="AJ393" s="43">
        <v>1</v>
      </c>
      <c r="AK393" s="43">
        <v>2</v>
      </c>
      <c r="AL393" s="43"/>
      <c r="AM393" s="43">
        <v>14</v>
      </c>
      <c r="AN393" s="43"/>
      <c r="AO393" s="43">
        <v>1</v>
      </c>
      <c r="AP393" s="43"/>
      <c r="AQ393" s="43">
        <v>12</v>
      </c>
      <c r="AR393" s="43">
        <v>1</v>
      </c>
      <c r="AS393" s="43"/>
      <c r="AT393" s="43"/>
      <c r="AU393" s="43">
        <v>7</v>
      </c>
      <c r="AV393" s="43"/>
      <c r="AW393" s="43">
        <v>2</v>
      </c>
      <c r="AX393" s="43"/>
      <c r="AY393" s="43"/>
      <c r="AZ393" s="43"/>
      <c r="BA393" s="43"/>
      <c r="BB393" s="43"/>
      <c r="BC393" s="44">
        <f aca="true" t="shared" si="76" ref="BC393:BC456">AY393+AU393+AQ393+AM393+AI393+AE393+AA393+W393+S393+O393</f>
        <v>169</v>
      </c>
      <c r="BD393" s="44">
        <f aca="true" t="shared" si="77" ref="BD393:BD456">AZ393+AV393+AR393+AN393+AJ393+AF393+AB393+X393+T393+P393+M393+K393+I393+G393</f>
        <v>18</v>
      </c>
      <c r="BE393" s="44">
        <f aca="true" t="shared" si="78" ref="BE393:BE456">BA393+AW393+AS393+AO393+AK393+AG393+AC393+Y393+U393+Q393</f>
        <v>7</v>
      </c>
      <c r="BF393" s="44">
        <f aca="true" t="shared" si="79" ref="BF393:BF456">BB393+AX393+AT393+AP393+AL393+AH393+AD393+Z393+V393+R393+N393+L393+J393+H393</f>
        <v>0</v>
      </c>
      <c r="BG393" s="44">
        <f aca="true" t="shared" si="80" ref="BG393:BG456">BC393+BE393</f>
        <v>176</v>
      </c>
      <c r="BH393" s="44">
        <f aca="true" t="shared" si="81" ref="BH393:BH456">BD393+BF393</f>
        <v>18</v>
      </c>
      <c r="BI393" s="44">
        <f aca="true" t="shared" si="82" ref="BI393:BI456">C393</f>
        <v>19</v>
      </c>
      <c r="BJ393" s="31"/>
    </row>
    <row r="394" spans="1:62" s="3" customFormat="1" ht="12.75">
      <c r="A394" s="42"/>
      <c r="B394" s="43"/>
      <c r="C394" s="43">
        <v>20</v>
      </c>
      <c r="D394" s="57" t="s">
        <v>272</v>
      </c>
      <c r="E394" s="58" t="s">
        <v>46</v>
      </c>
      <c r="F394" s="18"/>
      <c r="G394" s="42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>
        <v>1</v>
      </c>
      <c r="Y394" s="43"/>
      <c r="Z394" s="43"/>
      <c r="AA394" s="43"/>
      <c r="AB394" s="43">
        <v>4</v>
      </c>
      <c r="AC394" s="43"/>
      <c r="AD394" s="43"/>
      <c r="AE394" s="19">
        <v>3</v>
      </c>
      <c r="AF394" s="43">
        <v>1</v>
      </c>
      <c r="AG394" s="43"/>
      <c r="AH394" s="43"/>
      <c r="AI394" s="43"/>
      <c r="AJ394" s="43"/>
      <c r="AK394" s="43"/>
      <c r="AL394" s="43"/>
      <c r="AM394" s="43"/>
      <c r="AN394" s="43">
        <v>1</v>
      </c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4">
        <f t="shared" si="76"/>
        <v>3</v>
      </c>
      <c r="BD394" s="44">
        <f t="shared" si="77"/>
        <v>7</v>
      </c>
      <c r="BE394" s="44">
        <f t="shared" si="78"/>
        <v>0</v>
      </c>
      <c r="BF394" s="44">
        <f t="shared" si="79"/>
        <v>0</v>
      </c>
      <c r="BG394" s="44">
        <f t="shared" si="80"/>
        <v>3</v>
      </c>
      <c r="BH394" s="44">
        <f t="shared" si="81"/>
        <v>7</v>
      </c>
      <c r="BI394" s="44">
        <f t="shared" si="82"/>
        <v>20</v>
      </c>
      <c r="BJ394" s="31"/>
    </row>
    <row r="395" spans="1:62" s="3" customFormat="1" ht="12.75">
      <c r="A395" s="42"/>
      <c r="B395" s="43"/>
      <c r="C395" s="43">
        <v>21</v>
      </c>
      <c r="D395" s="57" t="s">
        <v>272</v>
      </c>
      <c r="E395" s="58" t="s">
        <v>35</v>
      </c>
      <c r="F395" s="18"/>
      <c r="G395" s="42"/>
      <c r="H395" s="43"/>
      <c r="I395" s="43"/>
      <c r="J395" s="43"/>
      <c r="K395" s="43">
        <v>2</v>
      </c>
      <c r="L395" s="43"/>
      <c r="M395" s="43">
        <v>4</v>
      </c>
      <c r="N395" s="43"/>
      <c r="O395" s="43"/>
      <c r="P395" s="43">
        <v>14</v>
      </c>
      <c r="Q395" s="43"/>
      <c r="R395" s="43"/>
      <c r="S395" s="43">
        <v>1</v>
      </c>
      <c r="T395" s="43">
        <v>53</v>
      </c>
      <c r="U395" s="43"/>
      <c r="V395" s="43"/>
      <c r="W395" s="43">
        <v>1</v>
      </c>
      <c r="X395" s="43">
        <v>27</v>
      </c>
      <c r="Y395" s="43"/>
      <c r="Z395" s="43"/>
      <c r="AA395" s="43">
        <v>16</v>
      </c>
      <c r="AB395" s="43">
        <v>56</v>
      </c>
      <c r="AC395" s="43"/>
      <c r="AD395" s="43"/>
      <c r="AE395" s="19">
        <v>23</v>
      </c>
      <c r="AF395" s="43">
        <v>8</v>
      </c>
      <c r="AG395" s="43"/>
      <c r="AH395" s="43"/>
      <c r="AI395" s="43">
        <v>7</v>
      </c>
      <c r="AJ395" s="43">
        <v>2</v>
      </c>
      <c r="AK395" s="43"/>
      <c r="AL395" s="43"/>
      <c r="AM395" s="43">
        <v>3</v>
      </c>
      <c r="AN395" s="43"/>
      <c r="AO395" s="43"/>
      <c r="AP395" s="43"/>
      <c r="AQ395" s="43">
        <v>2</v>
      </c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4">
        <f t="shared" si="76"/>
        <v>53</v>
      </c>
      <c r="BD395" s="44">
        <f t="shared" si="77"/>
        <v>166</v>
      </c>
      <c r="BE395" s="44">
        <f t="shared" si="78"/>
        <v>0</v>
      </c>
      <c r="BF395" s="44">
        <f t="shared" si="79"/>
        <v>0</v>
      </c>
      <c r="BG395" s="44">
        <f t="shared" si="80"/>
        <v>53</v>
      </c>
      <c r="BH395" s="44">
        <f t="shared" si="81"/>
        <v>166</v>
      </c>
      <c r="BI395" s="44">
        <f t="shared" si="82"/>
        <v>21</v>
      </c>
      <c r="BJ395" s="31"/>
    </row>
    <row r="396" spans="1:62" s="3" customFormat="1" ht="25.5">
      <c r="A396" s="42"/>
      <c r="B396" s="43" t="s">
        <v>58</v>
      </c>
      <c r="C396" s="43"/>
      <c r="D396" s="57" t="s">
        <v>273</v>
      </c>
      <c r="E396" s="58"/>
      <c r="F396" s="18"/>
      <c r="G396" s="42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19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4">
        <f t="shared" si="76"/>
        <v>0</v>
      </c>
      <c r="BD396" s="44">
        <f t="shared" si="77"/>
        <v>0</v>
      </c>
      <c r="BE396" s="44">
        <f t="shared" si="78"/>
        <v>0</v>
      </c>
      <c r="BF396" s="44">
        <f t="shared" si="79"/>
        <v>0</v>
      </c>
      <c r="BG396" s="44">
        <f t="shared" si="80"/>
        <v>0</v>
      </c>
      <c r="BH396" s="44">
        <f t="shared" si="81"/>
        <v>0</v>
      </c>
      <c r="BI396" s="44">
        <f t="shared" si="82"/>
        <v>0</v>
      </c>
      <c r="BJ396" s="31"/>
    </row>
    <row r="397" spans="1:62" s="3" customFormat="1" ht="12.75">
      <c r="A397" s="42"/>
      <c r="B397" s="43"/>
      <c r="C397" s="43">
        <v>22</v>
      </c>
      <c r="D397" s="57" t="s">
        <v>274</v>
      </c>
      <c r="E397" s="58" t="s">
        <v>34</v>
      </c>
      <c r="F397" s="18"/>
      <c r="G397" s="42"/>
      <c r="H397" s="43"/>
      <c r="I397" s="43"/>
      <c r="J397" s="43"/>
      <c r="K397" s="43"/>
      <c r="L397" s="43"/>
      <c r="M397" s="43"/>
      <c r="N397" s="43"/>
      <c r="O397" s="43">
        <v>1</v>
      </c>
      <c r="P397" s="43">
        <v>1</v>
      </c>
      <c r="Q397" s="43"/>
      <c r="R397" s="43"/>
      <c r="S397" s="43">
        <v>1</v>
      </c>
      <c r="T397" s="43">
        <v>18</v>
      </c>
      <c r="U397" s="43"/>
      <c r="V397" s="43"/>
      <c r="W397" s="43">
        <v>4</v>
      </c>
      <c r="X397" s="43">
        <v>14</v>
      </c>
      <c r="Y397" s="43"/>
      <c r="Z397" s="43"/>
      <c r="AA397" s="43">
        <v>99</v>
      </c>
      <c r="AB397" s="43">
        <v>57</v>
      </c>
      <c r="AC397" s="43">
        <v>2</v>
      </c>
      <c r="AD397" s="43"/>
      <c r="AE397" s="19">
        <v>162</v>
      </c>
      <c r="AF397" s="43">
        <v>28</v>
      </c>
      <c r="AG397" s="43">
        <v>2</v>
      </c>
      <c r="AH397" s="43">
        <v>1</v>
      </c>
      <c r="AI397" s="43">
        <v>107</v>
      </c>
      <c r="AJ397" s="43">
        <v>6</v>
      </c>
      <c r="AK397" s="43">
        <v>5</v>
      </c>
      <c r="AL397" s="43"/>
      <c r="AM397" s="43">
        <v>30</v>
      </c>
      <c r="AN397" s="43">
        <v>2</v>
      </c>
      <c r="AO397" s="43">
        <v>1</v>
      </c>
      <c r="AP397" s="43"/>
      <c r="AQ397" s="43">
        <v>21</v>
      </c>
      <c r="AR397" s="43">
        <v>1</v>
      </c>
      <c r="AS397" s="43">
        <v>1</v>
      </c>
      <c r="AT397" s="43"/>
      <c r="AU397" s="43">
        <v>13</v>
      </c>
      <c r="AV397" s="43">
        <v>1</v>
      </c>
      <c r="AW397" s="43">
        <v>2</v>
      </c>
      <c r="AX397" s="43"/>
      <c r="AY397" s="43"/>
      <c r="AZ397" s="43"/>
      <c r="BA397" s="43"/>
      <c r="BB397" s="43"/>
      <c r="BC397" s="44">
        <f t="shared" si="76"/>
        <v>438</v>
      </c>
      <c r="BD397" s="44">
        <f t="shared" si="77"/>
        <v>128</v>
      </c>
      <c r="BE397" s="44">
        <f t="shared" si="78"/>
        <v>13</v>
      </c>
      <c r="BF397" s="44">
        <f t="shared" si="79"/>
        <v>1</v>
      </c>
      <c r="BG397" s="44">
        <f t="shared" si="80"/>
        <v>451</v>
      </c>
      <c r="BH397" s="44">
        <f t="shared" si="81"/>
        <v>129</v>
      </c>
      <c r="BI397" s="44">
        <f t="shared" si="82"/>
        <v>22</v>
      </c>
      <c r="BJ397" s="31"/>
    </row>
    <row r="398" spans="1:62" s="3" customFormat="1" ht="12.75">
      <c r="A398" s="42"/>
      <c r="B398" s="43"/>
      <c r="C398" s="43">
        <v>23</v>
      </c>
      <c r="D398" s="57" t="s">
        <v>274</v>
      </c>
      <c r="E398" s="58" t="s">
        <v>46</v>
      </c>
      <c r="F398" s="18"/>
      <c r="G398" s="42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>
        <v>1</v>
      </c>
      <c r="Y398" s="43"/>
      <c r="Z398" s="43"/>
      <c r="AA398" s="43">
        <v>1</v>
      </c>
      <c r="AB398" s="43">
        <v>9</v>
      </c>
      <c r="AC398" s="43"/>
      <c r="AD398" s="43"/>
      <c r="AE398" s="19">
        <v>3</v>
      </c>
      <c r="AF398" s="43">
        <v>2</v>
      </c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>
        <v>1</v>
      </c>
      <c r="AW398" s="43"/>
      <c r="AX398" s="43"/>
      <c r="AY398" s="43"/>
      <c r="AZ398" s="43"/>
      <c r="BA398" s="43"/>
      <c r="BB398" s="43"/>
      <c r="BC398" s="44">
        <f t="shared" si="76"/>
        <v>4</v>
      </c>
      <c r="BD398" s="44">
        <f t="shared" si="77"/>
        <v>13</v>
      </c>
      <c r="BE398" s="44">
        <f t="shared" si="78"/>
        <v>0</v>
      </c>
      <c r="BF398" s="44">
        <f t="shared" si="79"/>
        <v>0</v>
      </c>
      <c r="BG398" s="44">
        <f t="shared" si="80"/>
        <v>4</v>
      </c>
      <c r="BH398" s="44">
        <f t="shared" si="81"/>
        <v>13</v>
      </c>
      <c r="BI398" s="44">
        <f t="shared" si="82"/>
        <v>23</v>
      </c>
      <c r="BJ398" s="31"/>
    </row>
    <row r="399" spans="1:62" s="3" customFormat="1" ht="12.75">
      <c r="A399" s="42"/>
      <c r="B399" s="43"/>
      <c r="C399" s="43">
        <v>24</v>
      </c>
      <c r="D399" s="57" t="s">
        <v>274</v>
      </c>
      <c r="E399" s="58" t="s">
        <v>47</v>
      </c>
      <c r="F399" s="18"/>
      <c r="G399" s="42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>
        <v>1</v>
      </c>
      <c r="U399" s="43"/>
      <c r="V399" s="43"/>
      <c r="W399" s="43"/>
      <c r="X399" s="43">
        <v>1</v>
      </c>
      <c r="Y399" s="43"/>
      <c r="Z399" s="43"/>
      <c r="AA399" s="43">
        <v>1</v>
      </c>
      <c r="AB399" s="43"/>
      <c r="AC399" s="43"/>
      <c r="AD399" s="43"/>
      <c r="AE399" s="19"/>
      <c r="AF399" s="43">
        <v>1</v>
      </c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4">
        <f t="shared" si="76"/>
        <v>1</v>
      </c>
      <c r="BD399" s="44">
        <f t="shared" si="77"/>
        <v>3</v>
      </c>
      <c r="BE399" s="44">
        <f t="shared" si="78"/>
        <v>0</v>
      </c>
      <c r="BF399" s="44">
        <f t="shared" si="79"/>
        <v>0</v>
      </c>
      <c r="BG399" s="44">
        <f t="shared" si="80"/>
        <v>1</v>
      </c>
      <c r="BH399" s="44">
        <f t="shared" si="81"/>
        <v>3</v>
      </c>
      <c r="BI399" s="44">
        <f t="shared" si="82"/>
        <v>24</v>
      </c>
      <c r="BJ399" s="31"/>
    </row>
    <row r="400" spans="1:62" s="3" customFormat="1" ht="12.75">
      <c r="A400" s="42"/>
      <c r="B400" s="43"/>
      <c r="C400" s="43">
        <v>25</v>
      </c>
      <c r="D400" s="57" t="s">
        <v>274</v>
      </c>
      <c r="E400" s="58" t="s">
        <v>35</v>
      </c>
      <c r="F400" s="18"/>
      <c r="G400" s="42">
        <v>1</v>
      </c>
      <c r="H400" s="43"/>
      <c r="I400" s="43">
        <v>2</v>
      </c>
      <c r="J400" s="43"/>
      <c r="K400" s="43">
        <v>6</v>
      </c>
      <c r="L400" s="43"/>
      <c r="M400" s="43">
        <v>39</v>
      </c>
      <c r="N400" s="43"/>
      <c r="O400" s="43"/>
      <c r="P400" s="43">
        <v>72</v>
      </c>
      <c r="Q400" s="43"/>
      <c r="R400" s="43"/>
      <c r="S400" s="43">
        <v>1</v>
      </c>
      <c r="T400" s="43">
        <v>200</v>
      </c>
      <c r="U400" s="43"/>
      <c r="V400" s="43"/>
      <c r="W400" s="43">
        <v>2</v>
      </c>
      <c r="X400" s="43">
        <v>58</v>
      </c>
      <c r="Y400" s="43"/>
      <c r="Z400" s="43"/>
      <c r="AA400" s="43">
        <v>13</v>
      </c>
      <c r="AB400" s="43">
        <v>117</v>
      </c>
      <c r="AC400" s="43"/>
      <c r="AD400" s="43"/>
      <c r="AE400" s="19">
        <v>12</v>
      </c>
      <c r="AF400" s="43">
        <v>29</v>
      </c>
      <c r="AG400" s="43"/>
      <c r="AH400" s="43"/>
      <c r="AI400" s="43">
        <v>8</v>
      </c>
      <c r="AJ400" s="43">
        <v>3</v>
      </c>
      <c r="AK400" s="43"/>
      <c r="AL400" s="43"/>
      <c r="AM400" s="43">
        <v>2</v>
      </c>
      <c r="AN400" s="43">
        <v>2</v>
      </c>
      <c r="AO400" s="43"/>
      <c r="AP400" s="43"/>
      <c r="AQ400" s="43">
        <v>1</v>
      </c>
      <c r="AR400" s="43"/>
      <c r="AS400" s="43"/>
      <c r="AT400" s="43"/>
      <c r="AU400" s="43">
        <v>1</v>
      </c>
      <c r="AV400" s="43">
        <v>2</v>
      </c>
      <c r="AW400" s="43"/>
      <c r="AX400" s="43"/>
      <c r="AY400" s="43"/>
      <c r="AZ400" s="43"/>
      <c r="BA400" s="43"/>
      <c r="BB400" s="43"/>
      <c r="BC400" s="44">
        <f t="shared" si="76"/>
        <v>40</v>
      </c>
      <c r="BD400" s="44">
        <f t="shared" si="77"/>
        <v>531</v>
      </c>
      <c r="BE400" s="44">
        <f t="shared" si="78"/>
        <v>0</v>
      </c>
      <c r="BF400" s="44">
        <f t="shared" si="79"/>
        <v>0</v>
      </c>
      <c r="BG400" s="44">
        <f t="shared" si="80"/>
        <v>40</v>
      </c>
      <c r="BH400" s="44">
        <f t="shared" si="81"/>
        <v>531</v>
      </c>
      <c r="BI400" s="44">
        <f t="shared" si="82"/>
        <v>25</v>
      </c>
      <c r="BJ400" s="31"/>
    </row>
    <row r="401" spans="1:62" s="3" customFormat="1" ht="12.75">
      <c r="A401" s="42"/>
      <c r="B401" s="43"/>
      <c r="C401" s="43">
        <v>26</v>
      </c>
      <c r="D401" s="57" t="s">
        <v>275</v>
      </c>
      <c r="E401" s="58" t="s">
        <v>34</v>
      </c>
      <c r="F401" s="18"/>
      <c r="G401" s="42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19">
        <v>1</v>
      </c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4">
        <f t="shared" si="76"/>
        <v>1</v>
      </c>
      <c r="BD401" s="44">
        <f t="shared" si="77"/>
        <v>0</v>
      </c>
      <c r="BE401" s="44">
        <f t="shared" si="78"/>
        <v>0</v>
      </c>
      <c r="BF401" s="44">
        <f t="shared" si="79"/>
        <v>0</v>
      </c>
      <c r="BG401" s="44">
        <f t="shared" si="80"/>
        <v>1</v>
      </c>
      <c r="BH401" s="44">
        <f t="shared" si="81"/>
        <v>0</v>
      </c>
      <c r="BI401" s="44">
        <f t="shared" si="82"/>
        <v>26</v>
      </c>
      <c r="BJ401" s="31"/>
    </row>
    <row r="402" spans="1:62" s="3" customFormat="1" ht="12.75">
      <c r="A402" s="42"/>
      <c r="B402" s="43"/>
      <c r="C402" s="43">
        <v>27</v>
      </c>
      <c r="D402" s="57" t="s">
        <v>275</v>
      </c>
      <c r="E402" s="58" t="s">
        <v>35</v>
      </c>
      <c r="F402" s="18"/>
      <c r="G402" s="42"/>
      <c r="H402" s="43"/>
      <c r="I402" s="43"/>
      <c r="J402" s="43"/>
      <c r="K402" s="43"/>
      <c r="L402" s="43"/>
      <c r="M402" s="43">
        <v>1</v>
      </c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19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4">
        <f t="shared" si="76"/>
        <v>0</v>
      </c>
      <c r="BD402" s="44">
        <f t="shared" si="77"/>
        <v>1</v>
      </c>
      <c r="BE402" s="44">
        <f t="shared" si="78"/>
        <v>0</v>
      </c>
      <c r="BF402" s="44">
        <f t="shared" si="79"/>
        <v>0</v>
      </c>
      <c r="BG402" s="44">
        <f t="shared" si="80"/>
        <v>0</v>
      </c>
      <c r="BH402" s="44">
        <f t="shared" si="81"/>
        <v>1</v>
      </c>
      <c r="BI402" s="44">
        <f t="shared" si="82"/>
        <v>27</v>
      </c>
      <c r="BJ402" s="31"/>
    </row>
    <row r="403" spans="1:62" s="3" customFormat="1" ht="12.75">
      <c r="A403" s="42"/>
      <c r="B403" s="43"/>
      <c r="C403" s="43">
        <v>28</v>
      </c>
      <c r="D403" s="57" t="s">
        <v>276</v>
      </c>
      <c r="E403" s="58" t="s">
        <v>35</v>
      </c>
      <c r="F403" s="18"/>
      <c r="G403" s="42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19">
        <v>1</v>
      </c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4">
        <f t="shared" si="76"/>
        <v>1</v>
      </c>
      <c r="BD403" s="44">
        <f t="shared" si="77"/>
        <v>0</v>
      </c>
      <c r="BE403" s="44">
        <f t="shared" si="78"/>
        <v>0</v>
      </c>
      <c r="BF403" s="44">
        <f t="shared" si="79"/>
        <v>0</v>
      </c>
      <c r="BG403" s="44">
        <f t="shared" si="80"/>
        <v>1</v>
      </c>
      <c r="BH403" s="44">
        <f t="shared" si="81"/>
        <v>0</v>
      </c>
      <c r="BI403" s="44">
        <f t="shared" si="82"/>
        <v>28</v>
      </c>
      <c r="BJ403" s="31"/>
    </row>
    <row r="404" spans="1:62" s="3" customFormat="1" ht="12.75">
      <c r="A404" s="42"/>
      <c r="B404" s="43"/>
      <c r="C404" s="43">
        <v>29</v>
      </c>
      <c r="D404" s="57" t="s">
        <v>277</v>
      </c>
      <c r="E404" s="58" t="s">
        <v>34</v>
      </c>
      <c r="F404" s="18"/>
      <c r="G404" s="42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>
        <v>1</v>
      </c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19">
        <v>3</v>
      </c>
      <c r="AF404" s="43"/>
      <c r="AG404" s="43"/>
      <c r="AH404" s="43"/>
      <c r="AI404" s="43">
        <v>1</v>
      </c>
      <c r="AJ404" s="43"/>
      <c r="AK404" s="43"/>
      <c r="AL404" s="43"/>
      <c r="AM404" s="43">
        <v>1</v>
      </c>
      <c r="AN404" s="43"/>
      <c r="AO404" s="43"/>
      <c r="AP404" s="43"/>
      <c r="AQ404" s="43"/>
      <c r="AR404" s="43"/>
      <c r="AS404" s="43">
        <v>1</v>
      </c>
      <c r="AT404" s="43"/>
      <c r="AU404" s="43"/>
      <c r="AV404" s="43"/>
      <c r="AW404" s="43"/>
      <c r="AX404" s="43"/>
      <c r="AY404" s="43"/>
      <c r="AZ404" s="43"/>
      <c r="BA404" s="43"/>
      <c r="BB404" s="43"/>
      <c r="BC404" s="44">
        <f t="shared" si="76"/>
        <v>5</v>
      </c>
      <c r="BD404" s="44">
        <f t="shared" si="77"/>
        <v>1</v>
      </c>
      <c r="BE404" s="44">
        <f t="shared" si="78"/>
        <v>1</v>
      </c>
      <c r="BF404" s="44">
        <f t="shared" si="79"/>
        <v>0</v>
      </c>
      <c r="BG404" s="44">
        <f t="shared" si="80"/>
        <v>6</v>
      </c>
      <c r="BH404" s="44">
        <f t="shared" si="81"/>
        <v>1</v>
      </c>
      <c r="BI404" s="44">
        <f t="shared" si="82"/>
        <v>29</v>
      </c>
      <c r="BJ404" s="31"/>
    </row>
    <row r="405" spans="1:62" s="3" customFormat="1" ht="12.75">
      <c r="A405" s="42"/>
      <c r="B405" s="43"/>
      <c r="C405" s="43">
        <v>30</v>
      </c>
      <c r="D405" s="57" t="s">
        <v>277</v>
      </c>
      <c r="E405" s="58" t="s">
        <v>35</v>
      </c>
      <c r="F405" s="18"/>
      <c r="G405" s="42"/>
      <c r="H405" s="43"/>
      <c r="I405" s="43"/>
      <c r="J405" s="43"/>
      <c r="K405" s="43"/>
      <c r="L405" s="43"/>
      <c r="M405" s="43"/>
      <c r="N405" s="43"/>
      <c r="O405" s="43"/>
      <c r="P405" s="43">
        <v>2</v>
      </c>
      <c r="Q405" s="43"/>
      <c r="R405" s="43"/>
      <c r="S405" s="43"/>
      <c r="T405" s="43">
        <v>5</v>
      </c>
      <c r="U405" s="43"/>
      <c r="V405" s="43"/>
      <c r="W405" s="43"/>
      <c r="X405" s="43">
        <v>1</v>
      </c>
      <c r="Y405" s="43"/>
      <c r="Z405" s="43"/>
      <c r="AA405" s="43">
        <v>1</v>
      </c>
      <c r="AB405" s="43">
        <v>2</v>
      </c>
      <c r="AC405" s="43"/>
      <c r="AD405" s="43"/>
      <c r="AE405" s="19">
        <v>3</v>
      </c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4">
        <f t="shared" si="76"/>
        <v>4</v>
      </c>
      <c r="BD405" s="44">
        <f t="shared" si="77"/>
        <v>10</v>
      </c>
      <c r="BE405" s="44">
        <f t="shared" si="78"/>
        <v>0</v>
      </c>
      <c r="BF405" s="44">
        <f t="shared" si="79"/>
        <v>0</v>
      </c>
      <c r="BG405" s="44">
        <f t="shared" si="80"/>
        <v>4</v>
      </c>
      <c r="BH405" s="44">
        <f t="shared" si="81"/>
        <v>10</v>
      </c>
      <c r="BI405" s="44">
        <f t="shared" si="82"/>
        <v>30</v>
      </c>
      <c r="BJ405" s="31"/>
    </row>
    <row r="406" spans="1:62" s="3" customFormat="1" ht="12.75">
      <c r="A406" s="42"/>
      <c r="B406" s="43"/>
      <c r="C406" s="43">
        <v>31</v>
      </c>
      <c r="D406" s="57" t="s">
        <v>278</v>
      </c>
      <c r="E406" s="58" t="s">
        <v>35</v>
      </c>
      <c r="F406" s="18"/>
      <c r="G406" s="42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>
        <v>1</v>
      </c>
      <c r="AC406" s="43"/>
      <c r="AD406" s="43"/>
      <c r="AE406" s="19">
        <v>1</v>
      </c>
      <c r="AF406" s="43"/>
      <c r="AG406" s="43"/>
      <c r="AH406" s="43"/>
      <c r="AI406" s="43"/>
      <c r="AJ406" s="43">
        <v>1</v>
      </c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4">
        <f t="shared" si="76"/>
        <v>1</v>
      </c>
      <c r="BD406" s="44">
        <f t="shared" si="77"/>
        <v>2</v>
      </c>
      <c r="BE406" s="44">
        <f t="shared" si="78"/>
        <v>0</v>
      </c>
      <c r="BF406" s="44">
        <f t="shared" si="79"/>
        <v>0</v>
      </c>
      <c r="BG406" s="44">
        <f t="shared" si="80"/>
        <v>1</v>
      </c>
      <c r="BH406" s="44">
        <f t="shared" si="81"/>
        <v>2</v>
      </c>
      <c r="BI406" s="44">
        <f t="shared" si="82"/>
        <v>31</v>
      </c>
      <c r="BJ406" s="31"/>
    </row>
    <row r="407" spans="1:62" s="3" customFormat="1" ht="25.5">
      <c r="A407" s="42"/>
      <c r="B407" s="43" t="s">
        <v>36</v>
      </c>
      <c r="C407" s="43"/>
      <c r="D407" s="57" t="s">
        <v>279</v>
      </c>
      <c r="E407" s="58"/>
      <c r="F407" s="18"/>
      <c r="G407" s="42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19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4">
        <f t="shared" si="76"/>
        <v>0</v>
      </c>
      <c r="BD407" s="44">
        <f t="shared" si="77"/>
        <v>0</v>
      </c>
      <c r="BE407" s="44">
        <f t="shared" si="78"/>
        <v>0</v>
      </c>
      <c r="BF407" s="44">
        <f t="shared" si="79"/>
        <v>0</v>
      </c>
      <c r="BG407" s="44">
        <f t="shared" si="80"/>
        <v>0</v>
      </c>
      <c r="BH407" s="44">
        <f t="shared" si="81"/>
        <v>0</v>
      </c>
      <c r="BI407" s="44">
        <f t="shared" si="82"/>
        <v>0</v>
      </c>
      <c r="BJ407" s="31"/>
    </row>
    <row r="408" spans="1:62" s="3" customFormat="1" ht="12.75">
      <c r="A408" s="42"/>
      <c r="B408" s="43"/>
      <c r="C408" s="43">
        <v>32</v>
      </c>
      <c r="D408" s="57" t="s">
        <v>280</v>
      </c>
      <c r="E408" s="58" t="s">
        <v>47</v>
      </c>
      <c r="F408" s="18"/>
      <c r="G408" s="42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>
        <v>1</v>
      </c>
      <c r="AB408" s="43"/>
      <c r="AC408" s="43"/>
      <c r="AD408" s="43"/>
      <c r="AE408" s="19">
        <v>2</v>
      </c>
      <c r="AF408" s="43">
        <v>1</v>
      </c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4">
        <f t="shared" si="76"/>
        <v>3</v>
      </c>
      <c r="BD408" s="44">
        <f t="shared" si="77"/>
        <v>1</v>
      </c>
      <c r="BE408" s="44">
        <f t="shared" si="78"/>
        <v>0</v>
      </c>
      <c r="BF408" s="44">
        <f t="shared" si="79"/>
        <v>0</v>
      </c>
      <c r="BG408" s="44">
        <f t="shared" si="80"/>
        <v>3</v>
      </c>
      <c r="BH408" s="44">
        <f t="shared" si="81"/>
        <v>1</v>
      </c>
      <c r="BI408" s="44">
        <f t="shared" si="82"/>
        <v>32</v>
      </c>
      <c r="BJ408" s="31"/>
    </row>
    <row r="409" spans="1:62" s="3" customFormat="1" ht="12.75">
      <c r="A409" s="42"/>
      <c r="B409" s="43"/>
      <c r="C409" s="43">
        <v>33</v>
      </c>
      <c r="D409" s="57" t="s">
        <v>280</v>
      </c>
      <c r="E409" s="58" t="s">
        <v>35</v>
      </c>
      <c r="F409" s="18"/>
      <c r="G409" s="42"/>
      <c r="H409" s="43"/>
      <c r="I409" s="43"/>
      <c r="J409" s="43"/>
      <c r="K409" s="43"/>
      <c r="L409" s="43"/>
      <c r="M409" s="43"/>
      <c r="N409" s="43"/>
      <c r="O409" s="43"/>
      <c r="P409" s="43">
        <v>1</v>
      </c>
      <c r="Q409" s="43"/>
      <c r="R409" s="43"/>
      <c r="S409" s="43"/>
      <c r="T409" s="43">
        <v>2</v>
      </c>
      <c r="U409" s="43"/>
      <c r="V409" s="43"/>
      <c r="W409" s="43"/>
      <c r="X409" s="43">
        <v>1</v>
      </c>
      <c r="Y409" s="43"/>
      <c r="Z409" s="43"/>
      <c r="AA409" s="43">
        <v>5</v>
      </c>
      <c r="AB409" s="43">
        <v>3</v>
      </c>
      <c r="AC409" s="43"/>
      <c r="AD409" s="43"/>
      <c r="AE409" s="19">
        <v>10</v>
      </c>
      <c r="AF409" s="43">
        <v>1</v>
      </c>
      <c r="AG409" s="43"/>
      <c r="AH409" s="43"/>
      <c r="AI409" s="43">
        <v>4</v>
      </c>
      <c r="AJ409" s="43"/>
      <c r="AK409" s="43"/>
      <c r="AL409" s="43"/>
      <c r="AM409" s="43">
        <v>1</v>
      </c>
      <c r="AN409" s="43"/>
      <c r="AO409" s="43"/>
      <c r="AP409" s="43">
        <v>1</v>
      </c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4">
        <f t="shared" si="76"/>
        <v>20</v>
      </c>
      <c r="BD409" s="44">
        <f t="shared" si="77"/>
        <v>8</v>
      </c>
      <c r="BE409" s="44">
        <f t="shared" si="78"/>
        <v>0</v>
      </c>
      <c r="BF409" s="44">
        <f t="shared" si="79"/>
        <v>1</v>
      </c>
      <c r="BG409" s="44">
        <f t="shared" si="80"/>
        <v>20</v>
      </c>
      <c r="BH409" s="44">
        <f t="shared" si="81"/>
        <v>9</v>
      </c>
      <c r="BI409" s="44">
        <f t="shared" si="82"/>
        <v>33</v>
      </c>
      <c r="BJ409" s="31"/>
    </row>
    <row r="410" spans="1:62" s="3" customFormat="1" ht="12.75">
      <c r="A410" s="42"/>
      <c r="B410" s="43"/>
      <c r="C410" s="43">
        <v>34</v>
      </c>
      <c r="D410" s="57" t="s">
        <v>281</v>
      </c>
      <c r="E410" s="58" t="s">
        <v>34</v>
      </c>
      <c r="F410" s="18"/>
      <c r="G410" s="42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>
        <v>1</v>
      </c>
      <c r="AB410" s="43">
        <v>1</v>
      </c>
      <c r="AC410" s="43"/>
      <c r="AD410" s="43"/>
      <c r="AE410" s="19">
        <v>5</v>
      </c>
      <c r="AF410" s="43"/>
      <c r="AG410" s="43"/>
      <c r="AH410" s="43"/>
      <c r="AI410" s="43">
        <v>1</v>
      </c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4">
        <f t="shared" si="76"/>
        <v>7</v>
      </c>
      <c r="BD410" s="44">
        <f t="shared" si="77"/>
        <v>1</v>
      </c>
      <c r="BE410" s="44">
        <f t="shared" si="78"/>
        <v>0</v>
      </c>
      <c r="BF410" s="44">
        <f t="shared" si="79"/>
        <v>0</v>
      </c>
      <c r="BG410" s="44">
        <f t="shared" si="80"/>
        <v>7</v>
      </c>
      <c r="BH410" s="44">
        <f t="shared" si="81"/>
        <v>1</v>
      </c>
      <c r="BI410" s="44">
        <f t="shared" si="82"/>
        <v>34</v>
      </c>
      <c r="BJ410" s="31"/>
    </row>
    <row r="411" spans="1:62" s="3" customFormat="1" ht="12.75">
      <c r="A411" s="42"/>
      <c r="B411" s="43"/>
      <c r="C411" s="43">
        <v>35</v>
      </c>
      <c r="D411" s="57" t="s">
        <v>281</v>
      </c>
      <c r="E411" s="58" t="s">
        <v>35</v>
      </c>
      <c r="F411" s="18"/>
      <c r="G411" s="42"/>
      <c r="H411" s="43"/>
      <c r="I411" s="43"/>
      <c r="J411" s="43"/>
      <c r="K411" s="43"/>
      <c r="L411" s="43"/>
      <c r="M411" s="43">
        <v>2</v>
      </c>
      <c r="N411" s="43"/>
      <c r="O411" s="43"/>
      <c r="P411" s="43">
        <v>3</v>
      </c>
      <c r="Q411" s="43"/>
      <c r="R411" s="43"/>
      <c r="S411" s="43"/>
      <c r="T411" s="43">
        <v>7</v>
      </c>
      <c r="U411" s="43"/>
      <c r="V411" s="43"/>
      <c r="W411" s="43">
        <v>2</v>
      </c>
      <c r="X411" s="43">
        <v>1</v>
      </c>
      <c r="Y411" s="43"/>
      <c r="Z411" s="43"/>
      <c r="AA411" s="43">
        <v>4</v>
      </c>
      <c r="AB411" s="43">
        <v>3</v>
      </c>
      <c r="AC411" s="43"/>
      <c r="AD411" s="43"/>
      <c r="AE411" s="19">
        <v>2</v>
      </c>
      <c r="AF411" s="43"/>
      <c r="AG411" s="43"/>
      <c r="AH411" s="43"/>
      <c r="AI411" s="43"/>
      <c r="AJ411" s="43">
        <v>1</v>
      </c>
      <c r="AK411" s="43"/>
      <c r="AL411" s="43"/>
      <c r="AM411" s="43">
        <v>2</v>
      </c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4">
        <f t="shared" si="76"/>
        <v>10</v>
      </c>
      <c r="BD411" s="44">
        <f t="shared" si="77"/>
        <v>17</v>
      </c>
      <c r="BE411" s="44">
        <f t="shared" si="78"/>
        <v>0</v>
      </c>
      <c r="BF411" s="44">
        <f t="shared" si="79"/>
        <v>0</v>
      </c>
      <c r="BG411" s="44">
        <f t="shared" si="80"/>
        <v>10</v>
      </c>
      <c r="BH411" s="44">
        <f t="shared" si="81"/>
        <v>17</v>
      </c>
      <c r="BI411" s="44">
        <f t="shared" si="82"/>
        <v>35</v>
      </c>
      <c r="BJ411" s="31"/>
    </row>
    <row r="412" spans="1:62" ht="25.5">
      <c r="A412" s="42" t="s">
        <v>266</v>
      </c>
      <c r="B412" s="43" t="s">
        <v>282</v>
      </c>
      <c r="C412" s="43"/>
      <c r="D412" s="57" t="s">
        <v>283</v>
      </c>
      <c r="E412" s="58"/>
      <c r="G412" s="42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E412" s="19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4">
        <f t="shared" si="76"/>
        <v>0</v>
      </c>
      <c r="BD412" s="44">
        <f t="shared" si="77"/>
        <v>0</v>
      </c>
      <c r="BE412" s="44">
        <f t="shared" si="78"/>
        <v>0</v>
      </c>
      <c r="BF412" s="44">
        <f t="shared" si="79"/>
        <v>0</v>
      </c>
      <c r="BG412" s="44">
        <f t="shared" si="80"/>
        <v>0</v>
      </c>
      <c r="BH412" s="44">
        <f t="shared" si="81"/>
        <v>0</v>
      </c>
      <c r="BI412" s="44">
        <f t="shared" si="82"/>
        <v>0</v>
      </c>
      <c r="BJ412" s="31">
        <v>320082</v>
      </c>
    </row>
    <row r="413" spans="1:62" ht="12.75">
      <c r="A413" s="42"/>
      <c r="B413" s="43"/>
      <c r="C413" s="43">
        <v>1</v>
      </c>
      <c r="D413" s="43" t="s">
        <v>284</v>
      </c>
      <c r="E413" s="58" t="s">
        <v>46</v>
      </c>
      <c r="G413" s="42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>
        <v>1</v>
      </c>
      <c r="AC413" s="43"/>
      <c r="AE413" s="19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4">
        <f t="shared" si="76"/>
        <v>0</v>
      </c>
      <c r="BD413" s="44">
        <f t="shared" si="77"/>
        <v>1</v>
      </c>
      <c r="BE413" s="44">
        <f t="shared" si="78"/>
        <v>0</v>
      </c>
      <c r="BF413" s="44">
        <f t="shared" si="79"/>
        <v>0</v>
      </c>
      <c r="BG413" s="44">
        <f t="shared" si="80"/>
        <v>0</v>
      </c>
      <c r="BH413" s="44">
        <f t="shared" si="81"/>
        <v>1</v>
      </c>
      <c r="BI413" s="44">
        <f t="shared" si="82"/>
        <v>1</v>
      </c>
      <c r="BJ413" s="31"/>
    </row>
    <row r="414" spans="1:62" ht="12.75">
      <c r="A414" s="42"/>
      <c r="B414" s="43"/>
      <c r="C414" s="43">
        <v>2</v>
      </c>
      <c r="D414" s="43" t="s">
        <v>284</v>
      </c>
      <c r="E414" s="58" t="s">
        <v>35</v>
      </c>
      <c r="G414" s="42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>
        <v>1</v>
      </c>
      <c r="U414" s="43"/>
      <c r="V414" s="43"/>
      <c r="W414" s="43"/>
      <c r="X414" s="43"/>
      <c r="Y414" s="43"/>
      <c r="Z414" s="43"/>
      <c r="AA414" s="43"/>
      <c r="AB414" s="43"/>
      <c r="AC414" s="43"/>
      <c r="AE414" s="19">
        <v>1</v>
      </c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4">
        <f t="shared" si="76"/>
        <v>1</v>
      </c>
      <c r="BD414" s="44">
        <f t="shared" si="77"/>
        <v>1</v>
      </c>
      <c r="BE414" s="44">
        <f t="shared" si="78"/>
        <v>0</v>
      </c>
      <c r="BF414" s="44">
        <f t="shared" si="79"/>
        <v>0</v>
      </c>
      <c r="BG414" s="44">
        <f t="shared" si="80"/>
        <v>1</v>
      </c>
      <c r="BH414" s="44">
        <f t="shared" si="81"/>
        <v>1</v>
      </c>
      <c r="BI414" s="44">
        <f t="shared" si="82"/>
        <v>2</v>
      </c>
      <c r="BJ414" s="31"/>
    </row>
    <row r="415" spans="1:62" ht="25.5">
      <c r="A415" s="42"/>
      <c r="B415" s="43" t="s">
        <v>285</v>
      </c>
      <c r="C415" s="43"/>
      <c r="D415" s="57" t="s">
        <v>286</v>
      </c>
      <c r="E415" s="58"/>
      <c r="G415" s="42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E415" s="19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4">
        <f t="shared" si="76"/>
        <v>0</v>
      </c>
      <c r="BD415" s="44">
        <f t="shared" si="77"/>
        <v>0</v>
      </c>
      <c r="BE415" s="44">
        <f t="shared" si="78"/>
        <v>0</v>
      </c>
      <c r="BF415" s="44">
        <f t="shared" si="79"/>
        <v>0</v>
      </c>
      <c r="BG415" s="44">
        <f t="shared" si="80"/>
        <v>0</v>
      </c>
      <c r="BH415" s="44">
        <f t="shared" si="81"/>
        <v>0</v>
      </c>
      <c r="BI415" s="44">
        <f t="shared" si="82"/>
        <v>0</v>
      </c>
      <c r="BJ415" s="31"/>
    </row>
    <row r="416" spans="1:62" ht="12.75">
      <c r="A416" s="42"/>
      <c r="B416" s="43"/>
      <c r="C416" s="43">
        <v>3</v>
      </c>
      <c r="D416" s="43" t="s">
        <v>287</v>
      </c>
      <c r="E416" s="58" t="s">
        <v>34</v>
      </c>
      <c r="G416" s="42"/>
      <c r="H416" s="43"/>
      <c r="I416" s="43"/>
      <c r="J416" s="43"/>
      <c r="K416" s="43"/>
      <c r="L416" s="43"/>
      <c r="M416" s="43"/>
      <c r="N416" s="43"/>
      <c r="O416" s="43"/>
      <c r="P416" s="43">
        <v>1</v>
      </c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>
        <v>1</v>
      </c>
      <c r="AB416" s="43"/>
      <c r="AC416" s="43"/>
      <c r="AE416" s="19"/>
      <c r="AF416" s="43">
        <v>1</v>
      </c>
      <c r="AG416" s="43"/>
      <c r="AH416" s="43"/>
      <c r="AI416" s="43"/>
      <c r="AJ416" s="43"/>
      <c r="AK416" s="43"/>
      <c r="AL416" s="43"/>
      <c r="AM416" s="43">
        <v>1</v>
      </c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4">
        <f t="shared" si="76"/>
        <v>2</v>
      </c>
      <c r="BD416" s="44">
        <f t="shared" si="77"/>
        <v>2</v>
      </c>
      <c r="BE416" s="44">
        <f t="shared" si="78"/>
        <v>0</v>
      </c>
      <c r="BF416" s="44">
        <f t="shared" si="79"/>
        <v>0</v>
      </c>
      <c r="BG416" s="44">
        <f t="shared" si="80"/>
        <v>2</v>
      </c>
      <c r="BH416" s="44">
        <f t="shared" si="81"/>
        <v>2</v>
      </c>
      <c r="BI416" s="44">
        <f t="shared" si="82"/>
        <v>3</v>
      </c>
      <c r="BJ416" s="31"/>
    </row>
    <row r="417" spans="1:62" ht="12.75">
      <c r="A417" s="42"/>
      <c r="B417" s="43"/>
      <c r="C417" s="43">
        <v>4</v>
      </c>
      <c r="D417" s="43" t="s">
        <v>288</v>
      </c>
      <c r="E417" s="58" t="s">
        <v>35</v>
      </c>
      <c r="G417" s="42"/>
      <c r="H417" s="43"/>
      <c r="I417" s="43"/>
      <c r="J417" s="43"/>
      <c r="K417" s="43"/>
      <c r="L417" s="43"/>
      <c r="M417" s="43">
        <v>3</v>
      </c>
      <c r="N417" s="43"/>
      <c r="O417" s="43"/>
      <c r="P417" s="43">
        <v>1</v>
      </c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>
        <v>1</v>
      </c>
      <c r="AB417" s="43"/>
      <c r="AC417" s="43"/>
      <c r="AE417" s="19"/>
      <c r="AF417" s="43"/>
      <c r="AG417" s="43"/>
      <c r="AH417" s="43"/>
      <c r="AI417" s="43">
        <v>1</v>
      </c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4">
        <f t="shared" si="76"/>
        <v>2</v>
      </c>
      <c r="BD417" s="44">
        <f t="shared" si="77"/>
        <v>4</v>
      </c>
      <c r="BE417" s="44">
        <f t="shared" si="78"/>
        <v>0</v>
      </c>
      <c r="BF417" s="44">
        <f t="shared" si="79"/>
        <v>0</v>
      </c>
      <c r="BG417" s="44">
        <f t="shared" si="80"/>
        <v>2</v>
      </c>
      <c r="BH417" s="44">
        <f t="shared" si="81"/>
        <v>4</v>
      </c>
      <c r="BI417" s="44">
        <f t="shared" si="82"/>
        <v>4</v>
      </c>
      <c r="BJ417" s="31"/>
    </row>
    <row r="418" spans="1:62" ht="12.75">
      <c r="A418" s="42"/>
      <c r="B418" s="43" t="s">
        <v>289</v>
      </c>
      <c r="C418" s="43"/>
      <c r="D418" s="43" t="s">
        <v>290</v>
      </c>
      <c r="E418" s="58"/>
      <c r="G418" s="42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E418" s="19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4">
        <f t="shared" si="76"/>
        <v>0</v>
      </c>
      <c r="BD418" s="44">
        <f t="shared" si="77"/>
        <v>0</v>
      </c>
      <c r="BE418" s="44">
        <f t="shared" si="78"/>
        <v>0</v>
      </c>
      <c r="BF418" s="44">
        <f t="shared" si="79"/>
        <v>0</v>
      </c>
      <c r="BG418" s="44">
        <f t="shared" si="80"/>
        <v>0</v>
      </c>
      <c r="BH418" s="44">
        <f t="shared" si="81"/>
        <v>0</v>
      </c>
      <c r="BI418" s="44">
        <f t="shared" si="82"/>
        <v>0</v>
      </c>
      <c r="BJ418" s="31"/>
    </row>
    <row r="419" spans="1:62" ht="12.75">
      <c r="A419" s="42"/>
      <c r="B419" s="43"/>
      <c r="C419" s="43">
        <v>5</v>
      </c>
      <c r="D419" s="43" t="s">
        <v>291</v>
      </c>
      <c r="E419" s="58" t="s">
        <v>34</v>
      </c>
      <c r="G419" s="42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>
        <v>1</v>
      </c>
      <c r="AB419" s="43"/>
      <c r="AC419" s="43"/>
      <c r="AE419" s="19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4">
        <f t="shared" si="76"/>
        <v>1</v>
      </c>
      <c r="BD419" s="44">
        <f t="shared" si="77"/>
        <v>0</v>
      </c>
      <c r="BE419" s="44">
        <f t="shared" si="78"/>
        <v>0</v>
      </c>
      <c r="BF419" s="44">
        <f t="shared" si="79"/>
        <v>0</v>
      </c>
      <c r="BG419" s="44">
        <f t="shared" si="80"/>
        <v>1</v>
      </c>
      <c r="BH419" s="44">
        <f t="shared" si="81"/>
        <v>0</v>
      </c>
      <c r="BI419" s="44">
        <f t="shared" si="82"/>
        <v>5</v>
      </c>
      <c r="BJ419" s="31"/>
    </row>
    <row r="420" spans="1:62" ht="12.75">
      <c r="A420" s="42"/>
      <c r="B420" s="43"/>
      <c r="C420" s="43">
        <v>6</v>
      </c>
      <c r="D420" s="43" t="s">
        <v>292</v>
      </c>
      <c r="E420" s="58" t="s">
        <v>34</v>
      </c>
      <c r="G420" s="42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>
        <v>2</v>
      </c>
      <c r="Y420" s="43"/>
      <c r="Z420" s="43"/>
      <c r="AA420" s="43">
        <v>1</v>
      </c>
      <c r="AB420" s="43">
        <v>1</v>
      </c>
      <c r="AC420" s="43"/>
      <c r="AE420" s="19">
        <v>3</v>
      </c>
      <c r="AF420" s="43"/>
      <c r="AG420" s="43"/>
      <c r="AH420" s="43"/>
      <c r="AI420" s="43">
        <v>1</v>
      </c>
      <c r="AJ420" s="43"/>
      <c r="AK420" s="43"/>
      <c r="AL420" s="43"/>
      <c r="AM420" s="43">
        <v>1</v>
      </c>
      <c r="AN420" s="43"/>
      <c r="AO420" s="43"/>
      <c r="AP420" s="43"/>
      <c r="AQ420" s="43">
        <v>3</v>
      </c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4">
        <f t="shared" si="76"/>
        <v>9</v>
      </c>
      <c r="BD420" s="44">
        <f t="shared" si="77"/>
        <v>3</v>
      </c>
      <c r="BE420" s="44">
        <f t="shared" si="78"/>
        <v>0</v>
      </c>
      <c r="BF420" s="44">
        <f t="shared" si="79"/>
        <v>0</v>
      </c>
      <c r="BG420" s="44">
        <f t="shared" si="80"/>
        <v>9</v>
      </c>
      <c r="BH420" s="44">
        <f t="shared" si="81"/>
        <v>3</v>
      </c>
      <c r="BI420" s="44">
        <f t="shared" si="82"/>
        <v>6</v>
      </c>
      <c r="BJ420" s="31"/>
    </row>
    <row r="421" spans="1:62" ht="12.75">
      <c r="A421" s="42"/>
      <c r="B421" s="43"/>
      <c r="C421" s="43">
        <v>7</v>
      </c>
      <c r="D421" s="43" t="s">
        <v>292</v>
      </c>
      <c r="E421" s="58" t="s">
        <v>35</v>
      </c>
      <c r="G421" s="42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>
        <v>1</v>
      </c>
      <c r="U421" s="43"/>
      <c r="V421" s="43"/>
      <c r="W421" s="43"/>
      <c r="X421" s="43"/>
      <c r="Y421" s="43"/>
      <c r="Z421" s="43"/>
      <c r="AA421" s="43"/>
      <c r="AB421" s="43"/>
      <c r="AC421" s="43"/>
      <c r="AE421" s="19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>
        <v>1</v>
      </c>
      <c r="AX421" s="43"/>
      <c r="AY421" s="43"/>
      <c r="AZ421" s="43"/>
      <c r="BA421" s="43"/>
      <c r="BB421" s="43"/>
      <c r="BC421" s="44">
        <f t="shared" si="76"/>
        <v>0</v>
      </c>
      <c r="BD421" s="44">
        <f t="shared" si="77"/>
        <v>1</v>
      </c>
      <c r="BE421" s="44">
        <f t="shared" si="78"/>
        <v>1</v>
      </c>
      <c r="BF421" s="44">
        <f t="shared" si="79"/>
        <v>0</v>
      </c>
      <c r="BG421" s="44">
        <f t="shared" si="80"/>
        <v>1</v>
      </c>
      <c r="BH421" s="44">
        <f t="shared" si="81"/>
        <v>1</v>
      </c>
      <c r="BI421" s="44">
        <f t="shared" si="82"/>
        <v>7</v>
      </c>
      <c r="BJ421" s="31"/>
    </row>
    <row r="422" spans="1:62" ht="12.75">
      <c r="A422" s="42"/>
      <c r="B422" s="43"/>
      <c r="C422" s="43">
        <v>8</v>
      </c>
      <c r="D422" s="43" t="s">
        <v>293</v>
      </c>
      <c r="E422" s="58" t="s">
        <v>34</v>
      </c>
      <c r="G422" s="42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E422" s="19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>
        <v>1</v>
      </c>
      <c r="AV422" s="43"/>
      <c r="AW422" s="43"/>
      <c r="AX422" s="43"/>
      <c r="AY422" s="43"/>
      <c r="AZ422" s="43"/>
      <c r="BA422" s="43"/>
      <c r="BB422" s="43"/>
      <c r="BC422" s="44">
        <f t="shared" si="76"/>
        <v>1</v>
      </c>
      <c r="BD422" s="44">
        <f t="shared" si="77"/>
        <v>0</v>
      </c>
      <c r="BE422" s="44">
        <f t="shared" si="78"/>
        <v>0</v>
      </c>
      <c r="BF422" s="44">
        <f t="shared" si="79"/>
        <v>0</v>
      </c>
      <c r="BG422" s="44">
        <f t="shared" si="80"/>
        <v>1</v>
      </c>
      <c r="BH422" s="44">
        <f t="shared" si="81"/>
        <v>0</v>
      </c>
      <c r="BI422" s="44">
        <f t="shared" si="82"/>
        <v>8</v>
      </c>
      <c r="BJ422" s="31"/>
    </row>
    <row r="423" spans="1:62" ht="12.75">
      <c r="A423" s="42"/>
      <c r="B423" s="43"/>
      <c r="C423" s="43">
        <v>9</v>
      </c>
      <c r="D423" s="43" t="s">
        <v>294</v>
      </c>
      <c r="E423" s="58" t="s">
        <v>34</v>
      </c>
      <c r="G423" s="42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>
        <v>1</v>
      </c>
      <c r="X423" s="43"/>
      <c r="Y423" s="43"/>
      <c r="Z423" s="43"/>
      <c r="AA423" s="43">
        <v>14</v>
      </c>
      <c r="AB423" s="43">
        <v>5</v>
      </c>
      <c r="AC423" s="43"/>
      <c r="AE423" s="19">
        <v>14</v>
      </c>
      <c r="AF423" s="43">
        <v>2</v>
      </c>
      <c r="AG423" s="43">
        <v>1</v>
      </c>
      <c r="AH423" s="43"/>
      <c r="AI423" s="43">
        <v>8</v>
      </c>
      <c r="AJ423" s="43">
        <v>1</v>
      </c>
      <c r="AK423" s="43"/>
      <c r="AL423" s="43"/>
      <c r="AM423" s="43">
        <v>4</v>
      </c>
      <c r="AN423" s="43"/>
      <c r="AO423" s="43"/>
      <c r="AP423" s="43"/>
      <c r="AQ423" s="43">
        <v>1</v>
      </c>
      <c r="AR423" s="43"/>
      <c r="AS423" s="43"/>
      <c r="AT423" s="43"/>
      <c r="AU423" s="43">
        <v>1</v>
      </c>
      <c r="AV423" s="43"/>
      <c r="AW423" s="43"/>
      <c r="AX423" s="43"/>
      <c r="AY423" s="43"/>
      <c r="AZ423" s="43"/>
      <c r="BA423" s="43"/>
      <c r="BB423" s="43"/>
      <c r="BC423" s="44">
        <f t="shared" si="76"/>
        <v>43</v>
      </c>
      <c r="BD423" s="44">
        <f t="shared" si="77"/>
        <v>8</v>
      </c>
      <c r="BE423" s="44">
        <f t="shared" si="78"/>
        <v>1</v>
      </c>
      <c r="BF423" s="44">
        <f t="shared" si="79"/>
        <v>0</v>
      </c>
      <c r="BG423" s="44">
        <f t="shared" si="80"/>
        <v>44</v>
      </c>
      <c r="BH423" s="44">
        <f t="shared" si="81"/>
        <v>8</v>
      </c>
      <c r="BI423" s="44">
        <f t="shared" si="82"/>
        <v>9</v>
      </c>
      <c r="BJ423" s="31"/>
    </row>
    <row r="424" spans="1:62" ht="12.75">
      <c r="A424" s="42"/>
      <c r="B424" s="43"/>
      <c r="C424" s="43">
        <v>10</v>
      </c>
      <c r="D424" s="43" t="s">
        <v>294</v>
      </c>
      <c r="E424" s="58" t="s">
        <v>46</v>
      </c>
      <c r="G424" s="42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>
        <v>1</v>
      </c>
      <c r="U424" s="43"/>
      <c r="V424" s="43"/>
      <c r="W424" s="43"/>
      <c r="X424" s="43">
        <v>1</v>
      </c>
      <c r="Y424" s="43"/>
      <c r="Z424" s="43"/>
      <c r="AA424" s="43"/>
      <c r="AB424" s="43"/>
      <c r="AC424" s="43"/>
      <c r="AE424" s="19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4">
        <f t="shared" si="76"/>
        <v>0</v>
      </c>
      <c r="BD424" s="44">
        <f t="shared" si="77"/>
        <v>2</v>
      </c>
      <c r="BE424" s="44">
        <f t="shared" si="78"/>
        <v>0</v>
      </c>
      <c r="BF424" s="44">
        <f t="shared" si="79"/>
        <v>0</v>
      </c>
      <c r="BG424" s="44">
        <f t="shared" si="80"/>
        <v>0</v>
      </c>
      <c r="BH424" s="44">
        <f t="shared" si="81"/>
        <v>2</v>
      </c>
      <c r="BI424" s="44">
        <f t="shared" si="82"/>
        <v>10</v>
      </c>
      <c r="BJ424" s="31"/>
    </row>
    <row r="425" spans="1:62" ht="12.75">
      <c r="A425" s="42"/>
      <c r="B425" s="43"/>
      <c r="C425" s="43">
        <v>11</v>
      </c>
      <c r="D425" s="43" t="s">
        <v>294</v>
      </c>
      <c r="E425" s="58" t="s">
        <v>35</v>
      </c>
      <c r="G425" s="42"/>
      <c r="H425" s="43"/>
      <c r="I425" s="43"/>
      <c r="J425" s="43"/>
      <c r="K425" s="43">
        <v>1</v>
      </c>
      <c r="L425" s="43"/>
      <c r="M425" s="43"/>
      <c r="N425" s="43"/>
      <c r="O425" s="43"/>
      <c r="P425" s="43">
        <v>1</v>
      </c>
      <c r="Q425" s="43"/>
      <c r="R425" s="43"/>
      <c r="S425" s="43"/>
      <c r="T425" s="43">
        <v>6</v>
      </c>
      <c r="U425" s="43"/>
      <c r="V425" s="43"/>
      <c r="W425" s="43"/>
      <c r="X425" s="43">
        <v>4</v>
      </c>
      <c r="Y425" s="43"/>
      <c r="Z425" s="43"/>
      <c r="AA425" s="43"/>
      <c r="AB425" s="43">
        <v>5</v>
      </c>
      <c r="AC425" s="43"/>
      <c r="AE425" s="19">
        <v>1</v>
      </c>
      <c r="AF425" s="43">
        <v>1</v>
      </c>
      <c r="AG425" s="43"/>
      <c r="AH425" s="43"/>
      <c r="AI425" s="43">
        <v>1</v>
      </c>
      <c r="AJ425" s="43"/>
      <c r="AK425" s="43"/>
      <c r="AL425" s="43"/>
      <c r="AM425" s="43">
        <v>1</v>
      </c>
      <c r="AN425" s="43"/>
      <c r="AO425" s="43"/>
      <c r="AP425" s="43"/>
      <c r="AQ425" s="43">
        <v>4</v>
      </c>
      <c r="AR425" s="43">
        <v>1</v>
      </c>
      <c r="AS425" s="43"/>
      <c r="AT425" s="43"/>
      <c r="AU425" s="43">
        <v>1</v>
      </c>
      <c r="AV425" s="43"/>
      <c r="AW425" s="43"/>
      <c r="AX425" s="43"/>
      <c r="AY425" s="43"/>
      <c r="AZ425" s="43"/>
      <c r="BA425" s="43"/>
      <c r="BB425" s="43"/>
      <c r="BC425" s="44">
        <f t="shared" si="76"/>
        <v>8</v>
      </c>
      <c r="BD425" s="44">
        <f t="shared" si="77"/>
        <v>19</v>
      </c>
      <c r="BE425" s="44">
        <f t="shared" si="78"/>
        <v>0</v>
      </c>
      <c r="BF425" s="44">
        <f t="shared" si="79"/>
        <v>0</v>
      </c>
      <c r="BG425" s="44">
        <f t="shared" si="80"/>
        <v>8</v>
      </c>
      <c r="BH425" s="44">
        <f t="shared" si="81"/>
        <v>19</v>
      </c>
      <c r="BI425" s="44">
        <f t="shared" si="82"/>
        <v>11</v>
      </c>
      <c r="BJ425" s="31"/>
    </row>
    <row r="426" spans="1:62" ht="12.75">
      <c r="A426" s="42"/>
      <c r="B426" s="43"/>
      <c r="C426" s="43">
        <v>12</v>
      </c>
      <c r="D426" s="43" t="s">
        <v>295</v>
      </c>
      <c r="E426" s="58" t="s">
        <v>34</v>
      </c>
      <c r="G426" s="42"/>
      <c r="H426" s="43"/>
      <c r="I426" s="43"/>
      <c r="J426" s="43"/>
      <c r="K426" s="43"/>
      <c r="L426" s="43"/>
      <c r="M426" s="43"/>
      <c r="N426" s="43"/>
      <c r="O426" s="43"/>
      <c r="P426" s="43">
        <v>1</v>
      </c>
      <c r="Q426" s="43"/>
      <c r="R426" s="43"/>
      <c r="S426" s="43"/>
      <c r="T426" s="43">
        <v>5</v>
      </c>
      <c r="U426" s="43"/>
      <c r="V426" s="43"/>
      <c r="W426" s="43"/>
      <c r="X426" s="43">
        <v>3</v>
      </c>
      <c r="Y426" s="43"/>
      <c r="Z426" s="43"/>
      <c r="AA426" s="43">
        <v>33</v>
      </c>
      <c r="AB426" s="43">
        <v>10</v>
      </c>
      <c r="AC426" s="43"/>
      <c r="AE426" s="19">
        <v>49</v>
      </c>
      <c r="AF426" s="43">
        <v>6</v>
      </c>
      <c r="AG426" s="43"/>
      <c r="AH426" s="43"/>
      <c r="AI426" s="43">
        <v>28</v>
      </c>
      <c r="AJ426" s="43">
        <v>5</v>
      </c>
      <c r="AK426" s="43">
        <v>2</v>
      </c>
      <c r="AL426" s="43"/>
      <c r="AM426" s="43">
        <v>5</v>
      </c>
      <c r="AN426" s="43">
        <v>1</v>
      </c>
      <c r="AO426" s="43">
        <v>1</v>
      </c>
      <c r="AP426" s="43"/>
      <c r="AQ426" s="43">
        <v>7</v>
      </c>
      <c r="AR426" s="43"/>
      <c r="AS426" s="43"/>
      <c r="AT426" s="43"/>
      <c r="AU426" s="43">
        <v>6</v>
      </c>
      <c r="AV426" s="43">
        <v>2</v>
      </c>
      <c r="AW426" s="43">
        <v>1</v>
      </c>
      <c r="AX426" s="43"/>
      <c r="AY426" s="43"/>
      <c r="AZ426" s="43"/>
      <c r="BA426" s="43"/>
      <c r="BB426" s="43"/>
      <c r="BC426" s="44">
        <f t="shared" si="76"/>
        <v>128</v>
      </c>
      <c r="BD426" s="44">
        <f t="shared" si="77"/>
        <v>33</v>
      </c>
      <c r="BE426" s="44">
        <f t="shared" si="78"/>
        <v>4</v>
      </c>
      <c r="BF426" s="44">
        <f t="shared" si="79"/>
        <v>0</v>
      </c>
      <c r="BG426" s="44">
        <f t="shared" si="80"/>
        <v>132</v>
      </c>
      <c r="BH426" s="44">
        <f t="shared" si="81"/>
        <v>33</v>
      </c>
      <c r="BI426" s="44">
        <f t="shared" si="82"/>
        <v>12</v>
      </c>
      <c r="BJ426" s="31"/>
    </row>
    <row r="427" spans="1:62" ht="12.75">
      <c r="A427" s="42"/>
      <c r="B427" s="43"/>
      <c r="C427" s="43">
        <v>13</v>
      </c>
      <c r="D427" s="43" t="s">
        <v>295</v>
      </c>
      <c r="E427" s="58" t="s">
        <v>46</v>
      </c>
      <c r="G427" s="42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>
        <v>1</v>
      </c>
      <c r="AE427" s="19"/>
      <c r="AF427" s="43">
        <v>1</v>
      </c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4">
        <f t="shared" si="76"/>
        <v>0</v>
      </c>
      <c r="BD427" s="44">
        <f t="shared" si="77"/>
        <v>1</v>
      </c>
      <c r="BE427" s="44">
        <f t="shared" si="78"/>
        <v>0</v>
      </c>
      <c r="BF427" s="44">
        <f t="shared" si="79"/>
        <v>1</v>
      </c>
      <c r="BG427" s="44">
        <f t="shared" si="80"/>
        <v>0</v>
      </c>
      <c r="BH427" s="44">
        <f t="shared" si="81"/>
        <v>2</v>
      </c>
      <c r="BI427" s="44">
        <f t="shared" si="82"/>
        <v>13</v>
      </c>
      <c r="BJ427" s="31"/>
    </row>
    <row r="428" spans="1:62" ht="12.75">
      <c r="A428" s="42"/>
      <c r="B428" s="43"/>
      <c r="C428" s="43">
        <v>14</v>
      </c>
      <c r="D428" s="43" t="s">
        <v>295</v>
      </c>
      <c r="E428" s="58" t="s">
        <v>47</v>
      </c>
      <c r="G428" s="42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>
        <v>1</v>
      </c>
      <c r="Y428" s="43"/>
      <c r="Z428" s="43"/>
      <c r="AA428" s="43">
        <v>1</v>
      </c>
      <c r="AB428" s="43">
        <v>4</v>
      </c>
      <c r="AC428" s="43"/>
      <c r="AE428" s="19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4">
        <f t="shared" si="76"/>
        <v>1</v>
      </c>
      <c r="BD428" s="44">
        <f t="shared" si="77"/>
        <v>5</v>
      </c>
      <c r="BE428" s="44">
        <f t="shared" si="78"/>
        <v>0</v>
      </c>
      <c r="BF428" s="44">
        <f t="shared" si="79"/>
        <v>0</v>
      </c>
      <c r="BG428" s="44">
        <f t="shared" si="80"/>
        <v>1</v>
      </c>
      <c r="BH428" s="44">
        <f t="shared" si="81"/>
        <v>5</v>
      </c>
      <c r="BI428" s="44">
        <f t="shared" si="82"/>
        <v>14</v>
      </c>
      <c r="BJ428" s="31"/>
    </row>
    <row r="429" spans="1:62" ht="12.75">
      <c r="A429" s="42"/>
      <c r="B429" s="43"/>
      <c r="C429" s="43">
        <v>15</v>
      </c>
      <c r="D429" s="43" t="s">
        <v>295</v>
      </c>
      <c r="E429" s="58" t="s">
        <v>35</v>
      </c>
      <c r="G429" s="42"/>
      <c r="H429" s="43"/>
      <c r="I429" s="43"/>
      <c r="J429" s="43"/>
      <c r="K429" s="43">
        <v>1</v>
      </c>
      <c r="L429" s="43"/>
      <c r="M429" s="43">
        <v>5</v>
      </c>
      <c r="N429" s="43"/>
      <c r="O429" s="43"/>
      <c r="P429" s="43">
        <v>13</v>
      </c>
      <c r="Q429" s="43"/>
      <c r="R429" s="43"/>
      <c r="S429" s="43"/>
      <c r="T429" s="43">
        <v>21</v>
      </c>
      <c r="U429" s="43"/>
      <c r="V429" s="43"/>
      <c r="W429" s="43">
        <v>1</v>
      </c>
      <c r="X429" s="43">
        <v>9</v>
      </c>
      <c r="Y429" s="43"/>
      <c r="Z429" s="43"/>
      <c r="AA429" s="43">
        <v>5</v>
      </c>
      <c r="AB429" s="43">
        <v>18</v>
      </c>
      <c r="AC429" s="43"/>
      <c r="AE429" s="19">
        <v>12</v>
      </c>
      <c r="AF429" s="43">
        <v>8</v>
      </c>
      <c r="AG429" s="43"/>
      <c r="AH429" s="43"/>
      <c r="AI429" s="43">
        <v>3</v>
      </c>
      <c r="AJ429" s="43"/>
      <c r="AK429" s="43"/>
      <c r="AL429" s="43"/>
      <c r="AM429" s="43">
        <v>6</v>
      </c>
      <c r="AN429" s="43">
        <v>2</v>
      </c>
      <c r="AO429" s="43"/>
      <c r="AP429" s="43"/>
      <c r="AQ429" s="43">
        <v>1</v>
      </c>
      <c r="AR429" s="43"/>
      <c r="AS429" s="43"/>
      <c r="AT429" s="43"/>
      <c r="AU429" s="43">
        <v>5</v>
      </c>
      <c r="AV429" s="43"/>
      <c r="AW429" s="43"/>
      <c r="AX429" s="43"/>
      <c r="AY429" s="43"/>
      <c r="AZ429" s="43"/>
      <c r="BA429" s="43"/>
      <c r="BB429" s="43"/>
      <c r="BC429" s="44">
        <f t="shared" si="76"/>
        <v>33</v>
      </c>
      <c r="BD429" s="44">
        <f t="shared" si="77"/>
        <v>77</v>
      </c>
      <c r="BE429" s="44">
        <f t="shared" si="78"/>
        <v>0</v>
      </c>
      <c r="BF429" s="44">
        <f t="shared" si="79"/>
        <v>0</v>
      </c>
      <c r="BG429" s="44">
        <f t="shared" si="80"/>
        <v>33</v>
      </c>
      <c r="BH429" s="44">
        <f t="shared" si="81"/>
        <v>77</v>
      </c>
      <c r="BI429" s="44">
        <f t="shared" si="82"/>
        <v>15</v>
      </c>
      <c r="BJ429" s="31"/>
    </row>
    <row r="430" spans="1:62" ht="12.75">
      <c r="A430" s="42"/>
      <c r="B430" s="43" t="s">
        <v>296</v>
      </c>
      <c r="C430" s="43"/>
      <c r="D430" s="43" t="s">
        <v>297</v>
      </c>
      <c r="E430" s="58"/>
      <c r="G430" s="42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E430" s="19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4">
        <f t="shared" si="76"/>
        <v>0</v>
      </c>
      <c r="BD430" s="44">
        <f t="shared" si="77"/>
        <v>0</v>
      </c>
      <c r="BE430" s="44">
        <f t="shared" si="78"/>
        <v>0</v>
      </c>
      <c r="BF430" s="44">
        <f t="shared" si="79"/>
        <v>0</v>
      </c>
      <c r="BG430" s="44">
        <f t="shared" si="80"/>
        <v>0</v>
      </c>
      <c r="BH430" s="44">
        <f t="shared" si="81"/>
        <v>0</v>
      </c>
      <c r="BI430" s="44">
        <f t="shared" si="82"/>
        <v>0</v>
      </c>
      <c r="BJ430" s="31"/>
    </row>
    <row r="431" spans="1:62" ht="12.75">
      <c r="A431" s="42"/>
      <c r="B431" s="43"/>
      <c r="C431" s="43">
        <v>16</v>
      </c>
      <c r="D431" s="43" t="s">
        <v>298</v>
      </c>
      <c r="E431" s="58" t="s">
        <v>35</v>
      </c>
      <c r="G431" s="42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E431" s="19"/>
      <c r="AF431" s="43">
        <v>1</v>
      </c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4">
        <f t="shared" si="76"/>
        <v>0</v>
      </c>
      <c r="BD431" s="44">
        <f t="shared" si="77"/>
        <v>1</v>
      </c>
      <c r="BE431" s="44">
        <f t="shared" si="78"/>
        <v>0</v>
      </c>
      <c r="BF431" s="44">
        <f t="shared" si="79"/>
        <v>0</v>
      </c>
      <c r="BG431" s="44">
        <f t="shared" si="80"/>
        <v>0</v>
      </c>
      <c r="BH431" s="44">
        <f t="shared" si="81"/>
        <v>1</v>
      </c>
      <c r="BI431" s="44">
        <f t="shared" si="82"/>
        <v>16</v>
      </c>
      <c r="BJ431" s="31"/>
    </row>
    <row r="432" spans="1:62" ht="12.75">
      <c r="A432" s="42"/>
      <c r="B432" s="43"/>
      <c r="C432" s="43">
        <v>17</v>
      </c>
      <c r="D432" s="43" t="s">
        <v>299</v>
      </c>
      <c r="E432" s="58" t="s">
        <v>35</v>
      </c>
      <c r="G432" s="42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>
        <v>1</v>
      </c>
      <c r="AE432" s="19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4">
        <f t="shared" si="76"/>
        <v>0</v>
      </c>
      <c r="BD432" s="44">
        <f t="shared" si="77"/>
        <v>0</v>
      </c>
      <c r="BE432" s="44">
        <f t="shared" si="78"/>
        <v>1</v>
      </c>
      <c r="BF432" s="44">
        <f t="shared" si="79"/>
        <v>0</v>
      </c>
      <c r="BG432" s="44">
        <f t="shared" si="80"/>
        <v>1</v>
      </c>
      <c r="BH432" s="44">
        <f t="shared" si="81"/>
        <v>0</v>
      </c>
      <c r="BI432" s="44">
        <f t="shared" si="82"/>
        <v>17</v>
      </c>
      <c r="BJ432" s="31"/>
    </row>
    <row r="433" spans="1:62" ht="12.75">
      <c r="A433" s="42"/>
      <c r="B433" s="43" t="s">
        <v>300</v>
      </c>
      <c r="C433" s="43"/>
      <c r="D433" s="43" t="s">
        <v>301</v>
      </c>
      <c r="E433" s="58"/>
      <c r="G433" s="42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E433" s="19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4">
        <f t="shared" si="76"/>
        <v>0</v>
      </c>
      <c r="BD433" s="44">
        <f t="shared" si="77"/>
        <v>0</v>
      </c>
      <c r="BE433" s="44">
        <f t="shared" si="78"/>
        <v>0</v>
      </c>
      <c r="BF433" s="44">
        <f t="shared" si="79"/>
        <v>0</v>
      </c>
      <c r="BG433" s="44">
        <f t="shared" si="80"/>
        <v>0</v>
      </c>
      <c r="BH433" s="44">
        <f t="shared" si="81"/>
        <v>0</v>
      </c>
      <c r="BI433" s="44">
        <f t="shared" si="82"/>
        <v>0</v>
      </c>
      <c r="BJ433" s="31"/>
    </row>
    <row r="434" spans="1:62" ht="12.75">
      <c r="A434" s="42"/>
      <c r="B434" s="43"/>
      <c r="C434" s="43">
        <v>18</v>
      </c>
      <c r="D434" s="43" t="s">
        <v>302</v>
      </c>
      <c r="E434" s="58" t="s">
        <v>47</v>
      </c>
      <c r="G434" s="42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>
        <v>1</v>
      </c>
      <c r="AB434" s="43"/>
      <c r="AC434" s="43"/>
      <c r="AE434" s="19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4">
        <f t="shared" si="76"/>
        <v>1</v>
      </c>
      <c r="BD434" s="44">
        <f t="shared" si="77"/>
        <v>0</v>
      </c>
      <c r="BE434" s="44">
        <f t="shared" si="78"/>
        <v>0</v>
      </c>
      <c r="BF434" s="44">
        <f t="shared" si="79"/>
        <v>0</v>
      </c>
      <c r="BG434" s="44">
        <f t="shared" si="80"/>
        <v>1</v>
      </c>
      <c r="BH434" s="44">
        <f t="shared" si="81"/>
        <v>0</v>
      </c>
      <c r="BI434" s="44">
        <f t="shared" si="82"/>
        <v>18</v>
      </c>
      <c r="BJ434" s="31"/>
    </row>
    <row r="435" spans="1:62" ht="12.75">
      <c r="A435" s="42"/>
      <c r="B435" s="43"/>
      <c r="C435" s="43">
        <v>19</v>
      </c>
      <c r="D435" s="43" t="s">
        <v>302</v>
      </c>
      <c r="E435" s="58" t="s">
        <v>35</v>
      </c>
      <c r="G435" s="42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>
        <v>1</v>
      </c>
      <c r="U435" s="43"/>
      <c r="V435" s="43"/>
      <c r="W435" s="43"/>
      <c r="X435" s="43"/>
      <c r="Y435" s="43"/>
      <c r="Z435" s="43"/>
      <c r="AA435" s="43">
        <v>1</v>
      </c>
      <c r="AB435" s="43">
        <v>2</v>
      </c>
      <c r="AC435" s="43"/>
      <c r="AE435" s="19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4">
        <f t="shared" si="76"/>
        <v>1</v>
      </c>
      <c r="BD435" s="44">
        <f t="shared" si="77"/>
        <v>3</v>
      </c>
      <c r="BE435" s="44">
        <f t="shared" si="78"/>
        <v>0</v>
      </c>
      <c r="BF435" s="44">
        <f t="shared" si="79"/>
        <v>0</v>
      </c>
      <c r="BG435" s="44">
        <f t="shared" si="80"/>
        <v>1</v>
      </c>
      <c r="BH435" s="44">
        <f t="shared" si="81"/>
        <v>3</v>
      </c>
      <c r="BI435" s="44">
        <f t="shared" si="82"/>
        <v>19</v>
      </c>
      <c r="BJ435" s="31"/>
    </row>
    <row r="436" spans="1:62" ht="12.75">
      <c r="A436" s="42"/>
      <c r="B436" s="43"/>
      <c r="C436" s="43">
        <v>20</v>
      </c>
      <c r="D436" s="43" t="s">
        <v>303</v>
      </c>
      <c r="E436" s="58" t="s">
        <v>34</v>
      </c>
      <c r="G436" s="42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E436" s="19">
        <v>1</v>
      </c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4">
        <f t="shared" si="76"/>
        <v>1</v>
      </c>
      <c r="BD436" s="44">
        <f t="shared" si="77"/>
        <v>0</v>
      </c>
      <c r="BE436" s="44">
        <f t="shared" si="78"/>
        <v>0</v>
      </c>
      <c r="BF436" s="44">
        <f t="shared" si="79"/>
        <v>0</v>
      </c>
      <c r="BG436" s="44">
        <f t="shared" si="80"/>
        <v>1</v>
      </c>
      <c r="BH436" s="44">
        <f t="shared" si="81"/>
        <v>0</v>
      </c>
      <c r="BI436" s="44">
        <f t="shared" si="82"/>
        <v>20</v>
      </c>
      <c r="BJ436" s="31"/>
    </row>
    <row r="437" spans="1:62" ht="12.75">
      <c r="A437" s="42"/>
      <c r="B437" s="43" t="s">
        <v>530</v>
      </c>
      <c r="C437" s="43"/>
      <c r="D437" s="43" t="s">
        <v>304</v>
      </c>
      <c r="E437" s="58"/>
      <c r="G437" s="42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E437" s="19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4">
        <f t="shared" si="76"/>
        <v>0</v>
      </c>
      <c r="BD437" s="44">
        <f t="shared" si="77"/>
        <v>0</v>
      </c>
      <c r="BE437" s="44">
        <f t="shared" si="78"/>
        <v>0</v>
      </c>
      <c r="BF437" s="44">
        <f t="shared" si="79"/>
        <v>0</v>
      </c>
      <c r="BG437" s="44">
        <f t="shared" si="80"/>
        <v>0</v>
      </c>
      <c r="BH437" s="44">
        <f t="shared" si="81"/>
        <v>0</v>
      </c>
      <c r="BI437" s="44">
        <f t="shared" si="82"/>
        <v>0</v>
      </c>
      <c r="BJ437" s="31"/>
    </row>
    <row r="438" spans="1:62" ht="12.75">
      <c r="A438" s="42"/>
      <c r="B438" s="43"/>
      <c r="C438" s="43">
        <v>21</v>
      </c>
      <c r="D438" s="43" t="s">
        <v>305</v>
      </c>
      <c r="E438" s="58" t="s">
        <v>34</v>
      </c>
      <c r="G438" s="42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>
        <v>1</v>
      </c>
      <c r="AC438" s="43"/>
      <c r="AE438" s="19">
        <v>1</v>
      </c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4">
        <f t="shared" si="76"/>
        <v>1</v>
      </c>
      <c r="BD438" s="44">
        <f t="shared" si="77"/>
        <v>1</v>
      </c>
      <c r="BE438" s="44">
        <f t="shared" si="78"/>
        <v>0</v>
      </c>
      <c r="BF438" s="44">
        <f t="shared" si="79"/>
        <v>0</v>
      </c>
      <c r="BG438" s="44">
        <f t="shared" si="80"/>
        <v>1</v>
      </c>
      <c r="BH438" s="44">
        <f t="shared" si="81"/>
        <v>1</v>
      </c>
      <c r="BI438" s="44">
        <f t="shared" si="82"/>
        <v>21</v>
      </c>
      <c r="BJ438" s="31"/>
    </row>
    <row r="439" spans="1:62" ht="12.75">
      <c r="A439" s="42"/>
      <c r="B439" s="43"/>
      <c r="C439" s="43">
        <v>22</v>
      </c>
      <c r="D439" s="43" t="s">
        <v>306</v>
      </c>
      <c r="E439" s="58" t="s">
        <v>34</v>
      </c>
      <c r="G439" s="42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E439" s="19"/>
      <c r="AF439" s="43"/>
      <c r="AG439" s="43"/>
      <c r="AH439" s="43"/>
      <c r="AI439" s="43"/>
      <c r="AJ439" s="43">
        <v>1</v>
      </c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4">
        <f t="shared" si="76"/>
        <v>0</v>
      </c>
      <c r="BD439" s="44">
        <f t="shared" si="77"/>
        <v>1</v>
      </c>
      <c r="BE439" s="44">
        <f t="shared" si="78"/>
        <v>0</v>
      </c>
      <c r="BF439" s="44">
        <f t="shared" si="79"/>
        <v>0</v>
      </c>
      <c r="BG439" s="44">
        <f t="shared" si="80"/>
        <v>0</v>
      </c>
      <c r="BH439" s="44">
        <f t="shared" si="81"/>
        <v>1</v>
      </c>
      <c r="BI439" s="44">
        <f t="shared" si="82"/>
        <v>22</v>
      </c>
      <c r="BJ439" s="31"/>
    </row>
    <row r="440" spans="1:62" ht="12.75">
      <c r="A440" s="42"/>
      <c r="B440" s="43" t="s">
        <v>307</v>
      </c>
      <c r="C440" s="43"/>
      <c r="D440" s="43" t="s">
        <v>308</v>
      </c>
      <c r="E440" s="58"/>
      <c r="G440" s="42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E440" s="19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4">
        <f t="shared" si="76"/>
        <v>0</v>
      </c>
      <c r="BD440" s="44">
        <f t="shared" si="77"/>
        <v>0</v>
      </c>
      <c r="BE440" s="44">
        <f t="shared" si="78"/>
        <v>0</v>
      </c>
      <c r="BF440" s="44">
        <f t="shared" si="79"/>
        <v>0</v>
      </c>
      <c r="BG440" s="44">
        <f t="shared" si="80"/>
        <v>0</v>
      </c>
      <c r="BH440" s="44">
        <f t="shared" si="81"/>
        <v>0</v>
      </c>
      <c r="BI440" s="44">
        <f t="shared" si="82"/>
        <v>0</v>
      </c>
      <c r="BJ440" s="31"/>
    </row>
    <row r="441" spans="1:62" ht="12.75">
      <c r="A441" s="42"/>
      <c r="B441" s="43"/>
      <c r="C441" s="43">
        <v>23</v>
      </c>
      <c r="D441" s="43" t="s">
        <v>309</v>
      </c>
      <c r="E441" s="58" t="s">
        <v>35</v>
      </c>
      <c r="G441" s="42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E441" s="19"/>
      <c r="AF441" s="43"/>
      <c r="AG441" s="43"/>
      <c r="AH441" s="43"/>
      <c r="AI441" s="43">
        <v>1</v>
      </c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4">
        <f t="shared" si="76"/>
        <v>1</v>
      </c>
      <c r="BD441" s="44">
        <f t="shared" si="77"/>
        <v>0</v>
      </c>
      <c r="BE441" s="44">
        <f t="shared" si="78"/>
        <v>0</v>
      </c>
      <c r="BF441" s="44">
        <f t="shared" si="79"/>
        <v>0</v>
      </c>
      <c r="BG441" s="44">
        <f t="shared" si="80"/>
        <v>1</v>
      </c>
      <c r="BH441" s="44">
        <f t="shared" si="81"/>
        <v>0</v>
      </c>
      <c r="BI441" s="44">
        <f t="shared" si="82"/>
        <v>23</v>
      </c>
      <c r="BJ441" s="31"/>
    </row>
    <row r="442" spans="1:62" ht="12.75">
      <c r="A442" s="42"/>
      <c r="B442" s="43"/>
      <c r="C442" s="43">
        <v>24</v>
      </c>
      <c r="D442" s="43" t="s">
        <v>310</v>
      </c>
      <c r="E442" s="58" t="s">
        <v>34</v>
      </c>
      <c r="G442" s="42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>
        <v>1</v>
      </c>
      <c r="AB442" s="43">
        <v>1</v>
      </c>
      <c r="AC442" s="43"/>
      <c r="AE442" s="19"/>
      <c r="AF442" s="43"/>
      <c r="AG442" s="43"/>
      <c r="AH442" s="43"/>
      <c r="AI442" s="43">
        <v>1</v>
      </c>
      <c r="AJ442" s="43"/>
      <c r="AK442" s="43"/>
      <c r="AL442" s="43"/>
      <c r="AM442" s="43">
        <v>1</v>
      </c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4">
        <f t="shared" si="76"/>
        <v>3</v>
      </c>
      <c r="BD442" s="44">
        <f t="shared" si="77"/>
        <v>1</v>
      </c>
      <c r="BE442" s="44">
        <f t="shared" si="78"/>
        <v>0</v>
      </c>
      <c r="BF442" s="44">
        <f t="shared" si="79"/>
        <v>0</v>
      </c>
      <c r="BG442" s="44">
        <f t="shared" si="80"/>
        <v>3</v>
      </c>
      <c r="BH442" s="44">
        <f t="shared" si="81"/>
        <v>1</v>
      </c>
      <c r="BI442" s="44">
        <f t="shared" si="82"/>
        <v>24</v>
      </c>
      <c r="BJ442" s="31"/>
    </row>
    <row r="443" spans="1:62" ht="12.75">
      <c r="A443" s="42"/>
      <c r="B443" s="43"/>
      <c r="C443" s="43">
        <v>25</v>
      </c>
      <c r="D443" s="43" t="s">
        <v>311</v>
      </c>
      <c r="E443" s="58" t="s">
        <v>34</v>
      </c>
      <c r="G443" s="42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>
        <v>1</v>
      </c>
      <c r="Y443" s="43"/>
      <c r="Z443" s="43"/>
      <c r="AA443" s="43"/>
      <c r="AB443" s="43"/>
      <c r="AC443" s="43"/>
      <c r="AE443" s="19"/>
      <c r="AF443" s="43"/>
      <c r="AG443" s="43"/>
      <c r="AH443" s="43"/>
      <c r="AI443" s="43">
        <v>1</v>
      </c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4">
        <f t="shared" si="76"/>
        <v>1</v>
      </c>
      <c r="BD443" s="44">
        <f t="shared" si="77"/>
        <v>1</v>
      </c>
      <c r="BE443" s="44">
        <f t="shared" si="78"/>
        <v>0</v>
      </c>
      <c r="BF443" s="44">
        <f t="shared" si="79"/>
        <v>0</v>
      </c>
      <c r="BG443" s="44">
        <f t="shared" si="80"/>
        <v>1</v>
      </c>
      <c r="BH443" s="44">
        <f t="shared" si="81"/>
        <v>1</v>
      </c>
      <c r="BI443" s="44">
        <f t="shared" si="82"/>
        <v>25</v>
      </c>
      <c r="BJ443" s="31"/>
    </row>
    <row r="444" spans="1:62" ht="12.75">
      <c r="A444" s="42"/>
      <c r="B444" s="43"/>
      <c r="C444" s="43">
        <v>26</v>
      </c>
      <c r="D444" s="43" t="s">
        <v>311</v>
      </c>
      <c r="E444" s="58" t="s">
        <v>35</v>
      </c>
      <c r="G444" s="42"/>
      <c r="H444" s="43"/>
      <c r="I444" s="43"/>
      <c r="J444" s="43"/>
      <c r="K444" s="43"/>
      <c r="L444" s="43"/>
      <c r="M444" s="43">
        <v>2</v>
      </c>
      <c r="N444" s="43"/>
      <c r="O444" s="43"/>
      <c r="P444" s="43">
        <v>1</v>
      </c>
      <c r="Q444" s="43"/>
      <c r="R444" s="43"/>
      <c r="S444" s="43"/>
      <c r="T444" s="43">
        <v>1</v>
      </c>
      <c r="U444" s="43"/>
      <c r="V444" s="43"/>
      <c r="W444" s="43"/>
      <c r="X444" s="43">
        <v>2</v>
      </c>
      <c r="Y444" s="43"/>
      <c r="Z444" s="43"/>
      <c r="AA444" s="43">
        <v>2</v>
      </c>
      <c r="AB444" s="43">
        <v>1</v>
      </c>
      <c r="AC444" s="43"/>
      <c r="AE444" s="19">
        <v>1</v>
      </c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4">
        <f t="shared" si="76"/>
        <v>3</v>
      </c>
      <c r="BD444" s="44">
        <f t="shared" si="77"/>
        <v>7</v>
      </c>
      <c r="BE444" s="44">
        <f t="shared" si="78"/>
        <v>0</v>
      </c>
      <c r="BF444" s="44">
        <f t="shared" si="79"/>
        <v>0</v>
      </c>
      <c r="BG444" s="44">
        <f t="shared" si="80"/>
        <v>3</v>
      </c>
      <c r="BH444" s="44">
        <f t="shared" si="81"/>
        <v>7</v>
      </c>
      <c r="BI444" s="44">
        <f t="shared" si="82"/>
        <v>26</v>
      </c>
      <c r="BJ444" s="31"/>
    </row>
    <row r="445" spans="1:62" ht="12.75">
      <c r="A445" s="42"/>
      <c r="B445" s="43" t="s">
        <v>312</v>
      </c>
      <c r="C445" s="43"/>
      <c r="D445" s="43" t="s">
        <v>313</v>
      </c>
      <c r="E445" s="58"/>
      <c r="G445" s="42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E445" s="19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4">
        <f t="shared" si="76"/>
        <v>0</v>
      </c>
      <c r="BD445" s="44">
        <f t="shared" si="77"/>
        <v>0</v>
      </c>
      <c r="BE445" s="44">
        <f t="shared" si="78"/>
        <v>0</v>
      </c>
      <c r="BF445" s="44">
        <f t="shared" si="79"/>
        <v>0</v>
      </c>
      <c r="BG445" s="44">
        <f t="shared" si="80"/>
        <v>0</v>
      </c>
      <c r="BH445" s="44">
        <f t="shared" si="81"/>
        <v>0</v>
      </c>
      <c r="BI445" s="44">
        <f t="shared" si="82"/>
        <v>0</v>
      </c>
      <c r="BJ445" s="31"/>
    </row>
    <row r="446" spans="1:62" ht="12.75">
      <c r="A446" s="42"/>
      <c r="B446" s="43"/>
      <c r="C446" s="43">
        <v>27</v>
      </c>
      <c r="D446" s="43" t="s">
        <v>314</v>
      </c>
      <c r="E446" s="58" t="s">
        <v>34</v>
      </c>
      <c r="G446" s="42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>
        <v>1</v>
      </c>
      <c r="AB446" s="43"/>
      <c r="AC446" s="43"/>
      <c r="AE446" s="19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4">
        <f t="shared" si="76"/>
        <v>1</v>
      </c>
      <c r="BD446" s="44">
        <f t="shared" si="77"/>
        <v>0</v>
      </c>
      <c r="BE446" s="44">
        <f t="shared" si="78"/>
        <v>0</v>
      </c>
      <c r="BF446" s="44">
        <f t="shared" si="79"/>
        <v>0</v>
      </c>
      <c r="BG446" s="44">
        <f t="shared" si="80"/>
        <v>1</v>
      </c>
      <c r="BH446" s="44">
        <f t="shared" si="81"/>
        <v>0</v>
      </c>
      <c r="BI446" s="44">
        <f t="shared" si="82"/>
        <v>27</v>
      </c>
      <c r="BJ446" s="31"/>
    </row>
    <row r="447" spans="1:62" ht="12.75">
      <c r="A447" s="42"/>
      <c r="B447" s="43"/>
      <c r="C447" s="43">
        <v>28</v>
      </c>
      <c r="D447" s="43" t="s">
        <v>314</v>
      </c>
      <c r="E447" s="58" t="s">
        <v>35</v>
      </c>
      <c r="G447" s="42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>
        <v>1</v>
      </c>
      <c r="Y447" s="43"/>
      <c r="Z447" s="43"/>
      <c r="AA447" s="43"/>
      <c r="AB447" s="43"/>
      <c r="AC447" s="43"/>
      <c r="AE447" s="19">
        <v>1</v>
      </c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4">
        <f t="shared" si="76"/>
        <v>1</v>
      </c>
      <c r="BD447" s="44">
        <f t="shared" si="77"/>
        <v>1</v>
      </c>
      <c r="BE447" s="44">
        <f t="shared" si="78"/>
        <v>0</v>
      </c>
      <c r="BF447" s="44">
        <f t="shared" si="79"/>
        <v>0</v>
      </c>
      <c r="BG447" s="44">
        <f t="shared" si="80"/>
        <v>1</v>
      </c>
      <c r="BH447" s="44">
        <f t="shared" si="81"/>
        <v>1</v>
      </c>
      <c r="BI447" s="44">
        <f t="shared" si="82"/>
        <v>28</v>
      </c>
      <c r="BJ447" s="31"/>
    </row>
    <row r="448" spans="1:62" ht="12.75">
      <c r="A448" s="42"/>
      <c r="B448" s="43"/>
      <c r="C448" s="43">
        <v>29</v>
      </c>
      <c r="D448" s="43" t="s">
        <v>315</v>
      </c>
      <c r="E448" s="58" t="s">
        <v>34</v>
      </c>
      <c r="G448" s="42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>
        <v>1</v>
      </c>
      <c r="U448" s="43"/>
      <c r="V448" s="43"/>
      <c r="W448" s="43"/>
      <c r="X448" s="43"/>
      <c r="Y448" s="43"/>
      <c r="Z448" s="43"/>
      <c r="AA448" s="43">
        <v>1</v>
      </c>
      <c r="AB448" s="43">
        <v>6</v>
      </c>
      <c r="AC448" s="43"/>
      <c r="AE448" s="19">
        <v>6</v>
      </c>
      <c r="AF448" s="43">
        <v>1</v>
      </c>
      <c r="AG448" s="43"/>
      <c r="AH448" s="43"/>
      <c r="AI448" s="43">
        <v>5</v>
      </c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>
        <v>1</v>
      </c>
      <c r="AV448" s="43"/>
      <c r="AW448" s="43"/>
      <c r="AX448" s="43"/>
      <c r="AY448" s="43"/>
      <c r="AZ448" s="43"/>
      <c r="BA448" s="43"/>
      <c r="BB448" s="43"/>
      <c r="BC448" s="44">
        <f t="shared" si="76"/>
        <v>13</v>
      </c>
      <c r="BD448" s="44">
        <f t="shared" si="77"/>
        <v>8</v>
      </c>
      <c r="BE448" s="44">
        <f t="shared" si="78"/>
        <v>0</v>
      </c>
      <c r="BF448" s="44">
        <f t="shared" si="79"/>
        <v>0</v>
      </c>
      <c r="BG448" s="44">
        <f t="shared" si="80"/>
        <v>13</v>
      </c>
      <c r="BH448" s="44">
        <f t="shared" si="81"/>
        <v>8</v>
      </c>
      <c r="BI448" s="44">
        <f t="shared" si="82"/>
        <v>29</v>
      </c>
      <c r="BJ448" s="31"/>
    </row>
    <row r="449" spans="1:62" ht="12.75">
      <c r="A449" s="42"/>
      <c r="B449" s="43"/>
      <c r="C449" s="43">
        <v>30</v>
      </c>
      <c r="D449" s="43" t="s">
        <v>315</v>
      </c>
      <c r="E449" s="58" t="s">
        <v>46</v>
      </c>
      <c r="G449" s="42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>
        <v>1</v>
      </c>
      <c r="AC449" s="43"/>
      <c r="AE449" s="19">
        <v>1</v>
      </c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4">
        <f t="shared" si="76"/>
        <v>1</v>
      </c>
      <c r="BD449" s="44">
        <f t="shared" si="77"/>
        <v>1</v>
      </c>
      <c r="BE449" s="44">
        <f t="shared" si="78"/>
        <v>0</v>
      </c>
      <c r="BF449" s="44">
        <f t="shared" si="79"/>
        <v>0</v>
      </c>
      <c r="BG449" s="44">
        <f t="shared" si="80"/>
        <v>1</v>
      </c>
      <c r="BH449" s="44">
        <f t="shared" si="81"/>
        <v>1</v>
      </c>
      <c r="BI449" s="44">
        <f t="shared" si="82"/>
        <v>30</v>
      </c>
      <c r="BJ449" s="31"/>
    </row>
    <row r="450" spans="1:62" ht="12.75">
      <c r="A450" s="42"/>
      <c r="B450" s="43"/>
      <c r="C450" s="43">
        <v>31</v>
      </c>
      <c r="D450" s="43" t="s">
        <v>315</v>
      </c>
      <c r="E450" s="58" t="s">
        <v>47</v>
      </c>
      <c r="G450" s="42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E450" s="19"/>
      <c r="AF450" s="43">
        <v>1</v>
      </c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4">
        <f t="shared" si="76"/>
        <v>0</v>
      </c>
      <c r="BD450" s="44">
        <f t="shared" si="77"/>
        <v>1</v>
      </c>
      <c r="BE450" s="44">
        <f t="shared" si="78"/>
        <v>0</v>
      </c>
      <c r="BF450" s="44">
        <f t="shared" si="79"/>
        <v>0</v>
      </c>
      <c r="BG450" s="44">
        <f t="shared" si="80"/>
        <v>0</v>
      </c>
      <c r="BH450" s="44">
        <f t="shared" si="81"/>
        <v>1</v>
      </c>
      <c r="BI450" s="44">
        <f t="shared" si="82"/>
        <v>31</v>
      </c>
      <c r="BJ450" s="31"/>
    </row>
    <row r="451" spans="1:62" ht="12.75">
      <c r="A451" s="42"/>
      <c r="B451" s="43"/>
      <c r="C451" s="43">
        <v>32</v>
      </c>
      <c r="D451" s="43" t="s">
        <v>315</v>
      </c>
      <c r="E451" s="58" t="s">
        <v>35</v>
      </c>
      <c r="G451" s="42"/>
      <c r="H451" s="43"/>
      <c r="I451" s="43"/>
      <c r="J451" s="43"/>
      <c r="K451" s="43"/>
      <c r="L451" s="43"/>
      <c r="M451" s="43">
        <v>1</v>
      </c>
      <c r="N451" s="43"/>
      <c r="O451" s="43"/>
      <c r="P451" s="43"/>
      <c r="Q451" s="43"/>
      <c r="R451" s="43"/>
      <c r="S451" s="43"/>
      <c r="T451" s="43">
        <v>7</v>
      </c>
      <c r="U451" s="43"/>
      <c r="V451" s="43"/>
      <c r="W451" s="43"/>
      <c r="X451" s="43">
        <v>2</v>
      </c>
      <c r="Y451" s="43"/>
      <c r="Z451" s="43"/>
      <c r="AA451" s="43">
        <v>4</v>
      </c>
      <c r="AB451" s="43">
        <v>9</v>
      </c>
      <c r="AC451" s="43"/>
      <c r="AE451" s="19">
        <v>18</v>
      </c>
      <c r="AF451" s="43">
        <v>13</v>
      </c>
      <c r="AG451" s="43"/>
      <c r="AH451" s="43"/>
      <c r="AI451" s="43">
        <v>3</v>
      </c>
      <c r="AJ451" s="43">
        <v>1</v>
      </c>
      <c r="AK451" s="43"/>
      <c r="AL451" s="43"/>
      <c r="AM451" s="43">
        <v>1</v>
      </c>
      <c r="AN451" s="43"/>
      <c r="AO451" s="43"/>
      <c r="AP451" s="43"/>
      <c r="AQ451" s="43">
        <v>1</v>
      </c>
      <c r="AR451" s="43"/>
      <c r="AS451" s="43"/>
      <c r="AT451" s="43"/>
      <c r="AU451" s="43">
        <v>1</v>
      </c>
      <c r="AV451" s="43"/>
      <c r="AW451" s="43"/>
      <c r="AX451" s="43"/>
      <c r="AY451" s="43"/>
      <c r="AZ451" s="43"/>
      <c r="BA451" s="43"/>
      <c r="BB451" s="43"/>
      <c r="BC451" s="44">
        <f t="shared" si="76"/>
        <v>28</v>
      </c>
      <c r="BD451" s="44">
        <f t="shared" si="77"/>
        <v>33</v>
      </c>
      <c r="BE451" s="44">
        <f t="shared" si="78"/>
        <v>0</v>
      </c>
      <c r="BF451" s="44">
        <f t="shared" si="79"/>
        <v>0</v>
      </c>
      <c r="BG451" s="44">
        <f t="shared" si="80"/>
        <v>28</v>
      </c>
      <c r="BH451" s="44">
        <f t="shared" si="81"/>
        <v>33</v>
      </c>
      <c r="BI451" s="44">
        <f t="shared" si="82"/>
        <v>32</v>
      </c>
      <c r="BJ451" s="31"/>
    </row>
    <row r="452" spans="1:62" ht="12.75">
      <c r="A452" s="42"/>
      <c r="B452" s="43"/>
      <c r="C452" s="43">
        <v>33</v>
      </c>
      <c r="D452" s="43" t="s">
        <v>316</v>
      </c>
      <c r="E452" s="58" t="s">
        <v>34</v>
      </c>
      <c r="G452" s="42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E452" s="19">
        <v>2</v>
      </c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4">
        <f t="shared" si="76"/>
        <v>2</v>
      </c>
      <c r="BD452" s="44">
        <f t="shared" si="77"/>
        <v>0</v>
      </c>
      <c r="BE452" s="44">
        <f t="shared" si="78"/>
        <v>0</v>
      </c>
      <c r="BF452" s="44">
        <f t="shared" si="79"/>
        <v>0</v>
      </c>
      <c r="BG452" s="44">
        <f t="shared" si="80"/>
        <v>2</v>
      </c>
      <c r="BH452" s="44">
        <f t="shared" si="81"/>
        <v>0</v>
      </c>
      <c r="BI452" s="44">
        <f t="shared" si="82"/>
        <v>33</v>
      </c>
      <c r="BJ452" s="31"/>
    </row>
    <row r="453" spans="1:62" ht="12.75">
      <c r="A453" s="42"/>
      <c r="B453" s="43"/>
      <c r="C453" s="43">
        <v>34</v>
      </c>
      <c r="D453" s="43" t="s">
        <v>316</v>
      </c>
      <c r="E453" s="58" t="s">
        <v>35</v>
      </c>
      <c r="G453" s="42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>
        <v>1</v>
      </c>
      <c r="U453" s="43"/>
      <c r="V453" s="43"/>
      <c r="W453" s="43"/>
      <c r="X453" s="43"/>
      <c r="Y453" s="43"/>
      <c r="Z453" s="43"/>
      <c r="AA453" s="43"/>
      <c r="AB453" s="43">
        <v>1</v>
      </c>
      <c r="AC453" s="43"/>
      <c r="AE453" s="19">
        <v>3</v>
      </c>
      <c r="AF453" s="43"/>
      <c r="AG453" s="43"/>
      <c r="AH453" s="43"/>
      <c r="AI453" s="43">
        <v>1</v>
      </c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4">
        <f t="shared" si="76"/>
        <v>4</v>
      </c>
      <c r="BD453" s="44">
        <f t="shared" si="77"/>
        <v>2</v>
      </c>
      <c r="BE453" s="44">
        <f t="shared" si="78"/>
        <v>0</v>
      </c>
      <c r="BF453" s="44">
        <f t="shared" si="79"/>
        <v>0</v>
      </c>
      <c r="BG453" s="44">
        <f t="shared" si="80"/>
        <v>4</v>
      </c>
      <c r="BH453" s="44">
        <f t="shared" si="81"/>
        <v>2</v>
      </c>
      <c r="BI453" s="44">
        <f t="shared" si="82"/>
        <v>34</v>
      </c>
      <c r="BJ453" s="31"/>
    </row>
    <row r="454" spans="1:62" ht="12.75">
      <c r="A454" s="42"/>
      <c r="B454" s="43" t="s">
        <v>317</v>
      </c>
      <c r="C454" s="43"/>
      <c r="D454" s="43" t="s">
        <v>318</v>
      </c>
      <c r="E454" s="58"/>
      <c r="G454" s="42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E454" s="19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4">
        <f t="shared" si="76"/>
        <v>0</v>
      </c>
      <c r="BD454" s="44">
        <f t="shared" si="77"/>
        <v>0</v>
      </c>
      <c r="BE454" s="44">
        <f t="shared" si="78"/>
        <v>0</v>
      </c>
      <c r="BF454" s="44">
        <f t="shared" si="79"/>
        <v>0</v>
      </c>
      <c r="BG454" s="44">
        <f t="shared" si="80"/>
        <v>0</v>
      </c>
      <c r="BH454" s="44">
        <f t="shared" si="81"/>
        <v>0</v>
      </c>
      <c r="BI454" s="44">
        <f t="shared" si="82"/>
        <v>0</v>
      </c>
      <c r="BJ454" s="31"/>
    </row>
    <row r="455" spans="1:62" ht="12.75">
      <c r="A455" s="42"/>
      <c r="B455" s="43"/>
      <c r="C455" s="43">
        <v>35</v>
      </c>
      <c r="D455" s="43" t="s">
        <v>319</v>
      </c>
      <c r="E455" s="58" t="s">
        <v>34</v>
      </c>
      <c r="G455" s="42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>
        <v>2</v>
      </c>
      <c r="U455" s="43"/>
      <c r="V455" s="43"/>
      <c r="W455" s="43">
        <v>1</v>
      </c>
      <c r="X455" s="43">
        <v>3</v>
      </c>
      <c r="Y455" s="43"/>
      <c r="Z455" s="43"/>
      <c r="AA455" s="43">
        <v>6</v>
      </c>
      <c r="AB455" s="43">
        <v>9</v>
      </c>
      <c r="AC455" s="43"/>
      <c r="AE455" s="19">
        <v>5</v>
      </c>
      <c r="AF455" s="43">
        <v>1</v>
      </c>
      <c r="AG455" s="43"/>
      <c r="AH455" s="43"/>
      <c r="AI455" s="43">
        <v>5</v>
      </c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4">
        <f t="shared" si="76"/>
        <v>17</v>
      </c>
      <c r="BD455" s="44">
        <f t="shared" si="77"/>
        <v>15</v>
      </c>
      <c r="BE455" s="44">
        <f t="shared" si="78"/>
        <v>0</v>
      </c>
      <c r="BF455" s="44">
        <f t="shared" si="79"/>
        <v>0</v>
      </c>
      <c r="BG455" s="44">
        <f t="shared" si="80"/>
        <v>17</v>
      </c>
      <c r="BH455" s="44">
        <f t="shared" si="81"/>
        <v>15</v>
      </c>
      <c r="BI455" s="44">
        <f t="shared" si="82"/>
        <v>35</v>
      </c>
      <c r="BJ455" s="31"/>
    </row>
    <row r="456" spans="1:62" ht="12.75">
      <c r="A456" s="42"/>
      <c r="B456" s="43"/>
      <c r="C456" s="43">
        <v>36</v>
      </c>
      <c r="D456" s="43" t="s">
        <v>319</v>
      </c>
      <c r="E456" s="58" t="s">
        <v>46</v>
      </c>
      <c r="G456" s="42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>
        <v>1</v>
      </c>
      <c r="U456" s="43"/>
      <c r="V456" s="43"/>
      <c r="W456" s="43"/>
      <c r="X456" s="43"/>
      <c r="Y456" s="43"/>
      <c r="Z456" s="43"/>
      <c r="AA456" s="43"/>
      <c r="AB456" s="43"/>
      <c r="AC456" s="43"/>
      <c r="AE456" s="19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4">
        <f t="shared" si="76"/>
        <v>0</v>
      </c>
      <c r="BD456" s="44">
        <f t="shared" si="77"/>
        <v>1</v>
      </c>
      <c r="BE456" s="44">
        <f t="shared" si="78"/>
        <v>0</v>
      </c>
      <c r="BF456" s="44">
        <f t="shared" si="79"/>
        <v>0</v>
      </c>
      <c r="BG456" s="44">
        <f t="shared" si="80"/>
        <v>0</v>
      </c>
      <c r="BH456" s="44">
        <f t="shared" si="81"/>
        <v>1</v>
      </c>
      <c r="BI456" s="44">
        <f t="shared" si="82"/>
        <v>36</v>
      </c>
      <c r="BJ456" s="31"/>
    </row>
    <row r="457" spans="1:62" ht="12.75">
      <c r="A457" s="42"/>
      <c r="B457" s="43"/>
      <c r="C457" s="43">
        <v>37</v>
      </c>
      <c r="D457" s="43" t="s">
        <v>319</v>
      </c>
      <c r="E457" s="58" t="s">
        <v>47</v>
      </c>
      <c r="G457" s="42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>
        <v>1</v>
      </c>
      <c r="U457" s="43"/>
      <c r="V457" s="43"/>
      <c r="W457" s="43"/>
      <c r="X457" s="43"/>
      <c r="Y457" s="43"/>
      <c r="Z457" s="43"/>
      <c r="AA457" s="43">
        <v>2</v>
      </c>
      <c r="AB457" s="43"/>
      <c r="AC457" s="43"/>
      <c r="AE457" s="19">
        <v>2</v>
      </c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4">
        <f aca="true" t="shared" si="83" ref="BC457:BC520">AY457+AU457+AQ457+AM457+AI457+AE457+AA457+W457+S457+O457</f>
        <v>4</v>
      </c>
      <c r="BD457" s="44">
        <f aca="true" t="shared" si="84" ref="BD457:BD520">AZ457+AV457+AR457+AN457+AJ457+AF457+AB457+X457+T457+P457+M457+K457+I457+G457</f>
        <v>1</v>
      </c>
      <c r="BE457" s="44">
        <f aca="true" t="shared" si="85" ref="BE457:BE520">BA457+AW457+AS457+AO457+AK457+AG457+AC457+Y457+U457+Q457</f>
        <v>0</v>
      </c>
      <c r="BF457" s="44">
        <f aca="true" t="shared" si="86" ref="BF457:BF520">BB457+AX457+AT457+AP457+AL457+AH457+AD457+Z457+V457+R457+N457+L457+J457+H457</f>
        <v>0</v>
      </c>
      <c r="BG457" s="44">
        <f aca="true" t="shared" si="87" ref="BG457:BH520">BC457+BE457</f>
        <v>4</v>
      </c>
      <c r="BH457" s="44">
        <f t="shared" si="87"/>
        <v>1</v>
      </c>
      <c r="BI457" s="44">
        <f aca="true" t="shared" si="88" ref="BI457:BI520">C457</f>
        <v>37</v>
      </c>
      <c r="BJ457" s="31"/>
    </row>
    <row r="458" spans="1:62" ht="12.75">
      <c r="A458" s="42"/>
      <c r="B458" s="43"/>
      <c r="C458" s="43">
        <v>38</v>
      </c>
      <c r="D458" s="43" t="s">
        <v>288</v>
      </c>
      <c r="E458" s="58" t="s">
        <v>35</v>
      </c>
      <c r="G458" s="42">
        <v>1</v>
      </c>
      <c r="H458" s="43"/>
      <c r="I458" s="43">
        <v>8</v>
      </c>
      <c r="J458" s="43">
        <v>1</v>
      </c>
      <c r="K458" s="43">
        <v>8</v>
      </c>
      <c r="L458" s="43"/>
      <c r="M458" s="43">
        <v>26</v>
      </c>
      <c r="N458" s="43">
        <v>4</v>
      </c>
      <c r="O458" s="43"/>
      <c r="P458" s="43">
        <v>22</v>
      </c>
      <c r="Q458" s="43"/>
      <c r="R458" s="43">
        <v>2</v>
      </c>
      <c r="S458" s="43"/>
      <c r="T458" s="43">
        <v>48</v>
      </c>
      <c r="U458" s="43"/>
      <c r="V458" s="43">
        <v>2</v>
      </c>
      <c r="W458" s="43">
        <v>7</v>
      </c>
      <c r="X458" s="43">
        <v>10</v>
      </c>
      <c r="Y458" s="43"/>
      <c r="Z458" s="43">
        <v>1</v>
      </c>
      <c r="AA458" s="43">
        <v>17</v>
      </c>
      <c r="AB458" s="43">
        <v>25</v>
      </c>
      <c r="AC458" s="43"/>
      <c r="AD458" s="43">
        <v>3</v>
      </c>
      <c r="AE458" s="19">
        <v>16</v>
      </c>
      <c r="AF458" s="43">
        <v>3</v>
      </c>
      <c r="AG458" s="43"/>
      <c r="AH458" s="43"/>
      <c r="AI458" s="43">
        <v>8</v>
      </c>
      <c r="AJ458" s="43">
        <v>1</v>
      </c>
      <c r="AK458" s="43">
        <v>1</v>
      </c>
      <c r="AL458" s="43"/>
      <c r="AM458" s="43">
        <v>2</v>
      </c>
      <c r="AN458" s="43"/>
      <c r="AO458" s="43"/>
      <c r="AP458" s="43"/>
      <c r="AQ458" s="43"/>
      <c r="AR458" s="43"/>
      <c r="AS458" s="43"/>
      <c r="AT458" s="43"/>
      <c r="AU458" s="43">
        <v>1</v>
      </c>
      <c r="AV458" s="43"/>
      <c r="AW458" s="43"/>
      <c r="AX458" s="43"/>
      <c r="AY458" s="43"/>
      <c r="AZ458" s="43"/>
      <c r="BA458" s="43"/>
      <c r="BB458" s="43"/>
      <c r="BC458" s="44">
        <f t="shared" si="83"/>
        <v>51</v>
      </c>
      <c r="BD458" s="44">
        <f t="shared" si="84"/>
        <v>152</v>
      </c>
      <c r="BE458" s="44">
        <f t="shared" si="85"/>
        <v>1</v>
      </c>
      <c r="BF458" s="44">
        <f t="shared" si="86"/>
        <v>13</v>
      </c>
      <c r="BG458" s="44">
        <f t="shared" si="87"/>
        <v>52</v>
      </c>
      <c r="BH458" s="44">
        <f t="shared" si="87"/>
        <v>165</v>
      </c>
      <c r="BI458" s="44">
        <f t="shared" si="88"/>
        <v>38</v>
      </c>
      <c r="BJ458" s="31"/>
    </row>
    <row r="459" spans="1:62" ht="12.75">
      <c r="A459" s="42" t="s">
        <v>266</v>
      </c>
      <c r="B459" s="43"/>
      <c r="C459" s="43">
        <v>1</v>
      </c>
      <c r="D459" s="43" t="s">
        <v>320</v>
      </c>
      <c r="E459" s="58" t="s">
        <v>34</v>
      </c>
      <c r="G459" s="42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E459" s="19"/>
      <c r="AF459" s="43"/>
      <c r="AG459" s="43"/>
      <c r="AH459" s="43"/>
      <c r="AI459" s="43">
        <v>1</v>
      </c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4">
        <f t="shared" si="83"/>
        <v>1</v>
      </c>
      <c r="BD459" s="44">
        <f t="shared" si="84"/>
        <v>0</v>
      </c>
      <c r="BE459" s="44">
        <f t="shared" si="85"/>
        <v>0</v>
      </c>
      <c r="BF459" s="44">
        <f t="shared" si="86"/>
        <v>0</v>
      </c>
      <c r="BG459" s="44">
        <f t="shared" si="87"/>
        <v>1</v>
      </c>
      <c r="BH459" s="44">
        <f t="shared" si="87"/>
        <v>0</v>
      </c>
      <c r="BI459" s="44">
        <f t="shared" si="88"/>
        <v>1</v>
      </c>
      <c r="BJ459" s="31">
        <v>320083</v>
      </c>
    </row>
    <row r="460" spans="1:62" ht="12.75">
      <c r="A460" s="42"/>
      <c r="B460" s="43"/>
      <c r="C460" s="43">
        <v>2</v>
      </c>
      <c r="D460" s="43" t="s">
        <v>320</v>
      </c>
      <c r="E460" s="58" t="s">
        <v>35</v>
      </c>
      <c r="G460" s="42"/>
      <c r="H460" s="43"/>
      <c r="I460" s="43"/>
      <c r="J460" s="43"/>
      <c r="K460" s="43"/>
      <c r="L460" s="43"/>
      <c r="M460" s="43">
        <v>1</v>
      </c>
      <c r="N460" s="43"/>
      <c r="O460" s="43"/>
      <c r="P460" s="43"/>
      <c r="Q460" s="43"/>
      <c r="R460" s="43"/>
      <c r="S460" s="43"/>
      <c r="T460" s="43">
        <v>1</v>
      </c>
      <c r="U460" s="43"/>
      <c r="V460" s="43"/>
      <c r="W460" s="43"/>
      <c r="X460" s="43"/>
      <c r="Y460" s="43"/>
      <c r="Z460" s="43"/>
      <c r="AA460" s="43">
        <v>2</v>
      </c>
      <c r="AB460" s="43">
        <v>1</v>
      </c>
      <c r="AC460" s="43"/>
      <c r="AE460" s="19">
        <v>6</v>
      </c>
      <c r="AF460" s="43">
        <v>1</v>
      </c>
      <c r="AG460" s="43"/>
      <c r="AH460" s="43"/>
      <c r="AI460" s="43">
        <v>5</v>
      </c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4">
        <f t="shared" si="83"/>
        <v>13</v>
      </c>
      <c r="BD460" s="44">
        <f t="shared" si="84"/>
        <v>4</v>
      </c>
      <c r="BE460" s="44">
        <f t="shared" si="85"/>
        <v>0</v>
      </c>
      <c r="BF460" s="44">
        <f t="shared" si="86"/>
        <v>0</v>
      </c>
      <c r="BG460" s="44">
        <f t="shared" si="87"/>
        <v>13</v>
      </c>
      <c r="BH460" s="44">
        <f t="shared" si="87"/>
        <v>4</v>
      </c>
      <c r="BI460" s="44">
        <f t="shared" si="88"/>
        <v>2</v>
      </c>
      <c r="BJ460" s="31"/>
    </row>
    <row r="461" spans="1:62" ht="12.75">
      <c r="A461" s="42"/>
      <c r="B461" s="43"/>
      <c r="C461" s="43"/>
      <c r="D461" s="43" t="s">
        <v>321</v>
      </c>
      <c r="E461" s="58" t="s">
        <v>34</v>
      </c>
      <c r="G461" s="42"/>
      <c r="H461" s="43"/>
      <c r="I461" s="43"/>
      <c r="J461" s="43"/>
      <c r="K461" s="43"/>
      <c r="L461" s="43"/>
      <c r="M461" s="43"/>
      <c r="N461" s="43"/>
      <c r="O461" s="43">
        <v>1</v>
      </c>
      <c r="P461" s="43">
        <v>3</v>
      </c>
      <c r="Q461" s="43"/>
      <c r="R461" s="43"/>
      <c r="S461" s="43">
        <v>1</v>
      </c>
      <c r="T461" s="43">
        <v>28</v>
      </c>
      <c r="U461" s="43"/>
      <c r="V461" s="43"/>
      <c r="W461" s="43">
        <v>6</v>
      </c>
      <c r="X461" s="43">
        <v>23</v>
      </c>
      <c r="Y461" s="43"/>
      <c r="Z461" s="43"/>
      <c r="AA461" s="43">
        <v>184</v>
      </c>
      <c r="AB461" s="43">
        <v>100</v>
      </c>
      <c r="AC461" s="43">
        <v>2</v>
      </c>
      <c r="AE461" s="19">
        <v>347</v>
      </c>
      <c r="AF461" s="43">
        <v>46</v>
      </c>
      <c r="AG461" s="43">
        <v>5</v>
      </c>
      <c r="AH461" s="43">
        <v>1</v>
      </c>
      <c r="AI461" s="43">
        <v>179</v>
      </c>
      <c r="AJ461" s="43">
        <v>15</v>
      </c>
      <c r="AK461" s="43">
        <v>9</v>
      </c>
      <c r="AL461" s="43"/>
      <c r="AM461" s="43">
        <v>57</v>
      </c>
      <c r="AN461" s="43">
        <v>3</v>
      </c>
      <c r="AO461" s="43">
        <v>3</v>
      </c>
      <c r="AP461" s="43"/>
      <c r="AQ461" s="43">
        <v>44</v>
      </c>
      <c r="AR461" s="43">
        <v>2</v>
      </c>
      <c r="AS461" s="43">
        <v>2</v>
      </c>
      <c r="AT461" s="43"/>
      <c r="AU461" s="43">
        <v>28</v>
      </c>
      <c r="AV461" s="43">
        <v>3</v>
      </c>
      <c r="AW461" s="43">
        <v>5</v>
      </c>
      <c r="AX461" s="43"/>
      <c r="AY461" s="43"/>
      <c r="AZ461" s="43"/>
      <c r="BA461" s="43"/>
      <c r="BB461" s="43"/>
      <c r="BC461" s="44">
        <f t="shared" si="83"/>
        <v>847</v>
      </c>
      <c r="BD461" s="44">
        <f t="shared" si="84"/>
        <v>223</v>
      </c>
      <c r="BE461" s="44">
        <f t="shared" si="85"/>
        <v>26</v>
      </c>
      <c r="BF461" s="44">
        <f t="shared" si="86"/>
        <v>1</v>
      </c>
      <c r="BG461" s="44">
        <f t="shared" si="87"/>
        <v>873</v>
      </c>
      <c r="BH461" s="44">
        <f t="shared" si="87"/>
        <v>224</v>
      </c>
      <c r="BI461" s="44">
        <f t="shared" si="88"/>
        <v>0</v>
      </c>
      <c r="BJ461" s="31"/>
    </row>
    <row r="462" spans="1:62" ht="12.75">
      <c r="A462" s="42"/>
      <c r="B462" s="43"/>
      <c r="C462" s="43"/>
      <c r="D462" s="43" t="s">
        <v>321</v>
      </c>
      <c r="E462" s="58" t="s">
        <v>46</v>
      </c>
      <c r="G462" s="42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>
        <v>2</v>
      </c>
      <c r="U462" s="43"/>
      <c r="V462" s="43"/>
      <c r="W462" s="43"/>
      <c r="X462" s="43">
        <v>3</v>
      </c>
      <c r="Y462" s="43"/>
      <c r="Z462" s="43"/>
      <c r="AA462" s="43">
        <v>1</v>
      </c>
      <c r="AB462" s="43">
        <v>16</v>
      </c>
      <c r="AC462" s="43"/>
      <c r="AD462" s="43">
        <v>1</v>
      </c>
      <c r="AE462" s="19">
        <v>7</v>
      </c>
      <c r="AF462" s="43">
        <v>4</v>
      </c>
      <c r="AG462" s="43"/>
      <c r="AH462" s="43"/>
      <c r="AI462" s="43"/>
      <c r="AJ462" s="43"/>
      <c r="AK462" s="43"/>
      <c r="AL462" s="43"/>
      <c r="AM462" s="43"/>
      <c r="AN462" s="43">
        <v>1</v>
      </c>
      <c r="AO462" s="43"/>
      <c r="AP462" s="43"/>
      <c r="AQ462" s="43"/>
      <c r="AR462" s="43"/>
      <c r="AS462" s="43"/>
      <c r="AT462" s="43"/>
      <c r="AU462" s="43">
        <v>1</v>
      </c>
      <c r="AV462" s="43">
        <v>1</v>
      </c>
      <c r="AW462" s="43"/>
      <c r="AX462" s="43"/>
      <c r="AY462" s="43"/>
      <c r="AZ462" s="43"/>
      <c r="BA462" s="43"/>
      <c r="BB462" s="43"/>
      <c r="BC462" s="44">
        <f t="shared" si="83"/>
        <v>9</v>
      </c>
      <c r="BD462" s="44">
        <f t="shared" si="84"/>
        <v>27</v>
      </c>
      <c r="BE462" s="44">
        <f t="shared" si="85"/>
        <v>0</v>
      </c>
      <c r="BF462" s="44">
        <f t="shared" si="86"/>
        <v>1</v>
      </c>
      <c r="BG462" s="44">
        <f t="shared" si="87"/>
        <v>9</v>
      </c>
      <c r="BH462" s="44">
        <f t="shared" si="87"/>
        <v>28</v>
      </c>
      <c r="BI462" s="44">
        <f t="shared" si="88"/>
        <v>0</v>
      </c>
      <c r="BJ462" s="31"/>
    </row>
    <row r="463" spans="1:62" ht="12.75">
      <c r="A463" s="42"/>
      <c r="B463" s="43"/>
      <c r="C463" s="43"/>
      <c r="D463" s="43" t="s">
        <v>321</v>
      </c>
      <c r="E463" s="58" t="s">
        <v>47</v>
      </c>
      <c r="G463" s="42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>
        <v>2</v>
      </c>
      <c r="U463" s="43"/>
      <c r="V463" s="43"/>
      <c r="W463" s="43"/>
      <c r="X463" s="43">
        <v>2</v>
      </c>
      <c r="Y463" s="43"/>
      <c r="Z463" s="43"/>
      <c r="AA463" s="43">
        <v>7</v>
      </c>
      <c r="AB463" s="43">
        <v>5</v>
      </c>
      <c r="AC463" s="43"/>
      <c r="AE463" s="19">
        <v>5</v>
      </c>
      <c r="AF463" s="43">
        <v>3</v>
      </c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4">
        <f t="shared" si="83"/>
        <v>12</v>
      </c>
      <c r="BD463" s="44">
        <f t="shared" si="84"/>
        <v>12</v>
      </c>
      <c r="BE463" s="44">
        <f t="shared" si="85"/>
        <v>0</v>
      </c>
      <c r="BF463" s="44">
        <f t="shared" si="86"/>
        <v>0</v>
      </c>
      <c r="BG463" s="44">
        <f t="shared" si="87"/>
        <v>12</v>
      </c>
      <c r="BH463" s="44">
        <f t="shared" si="87"/>
        <v>12</v>
      </c>
      <c r="BI463" s="44">
        <f t="shared" si="88"/>
        <v>0</v>
      </c>
      <c r="BJ463" s="31"/>
    </row>
    <row r="464" spans="1:62" ht="12.75">
      <c r="A464" s="42"/>
      <c r="B464" s="43"/>
      <c r="C464" s="43"/>
      <c r="D464" s="43" t="s">
        <v>321</v>
      </c>
      <c r="E464" s="58" t="s">
        <v>35</v>
      </c>
      <c r="G464" s="42">
        <v>2</v>
      </c>
      <c r="H464" s="43"/>
      <c r="I464" s="43">
        <v>10</v>
      </c>
      <c r="J464" s="43">
        <v>1</v>
      </c>
      <c r="K464" s="43">
        <v>18</v>
      </c>
      <c r="L464" s="43"/>
      <c r="M464" s="43">
        <v>84</v>
      </c>
      <c r="N464" s="43">
        <v>4</v>
      </c>
      <c r="O464" s="43"/>
      <c r="P464" s="43">
        <v>130</v>
      </c>
      <c r="Q464" s="43"/>
      <c r="R464" s="43">
        <v>2</v>
      </c>
      <c r="S464" s="43">
        <v>2</v>
      </c>
      <c r="T464" s="43">
        <v>355</v>
      </c>
      <c r="U464" s="43"/>
      <c r="V464" s="43">
        <v>2</v>
      </c>
      <c r="W464" s="43">
        <v>13</v>
      </c>
      <c r="X464" s="43">
        <v>118</v>
      </c>
      <c r="Y464" s="43"/>
      <c r="Z464" s="43">
        <v>1</v>
      </c>
      <c r="AA464" s="43">
        <v>71</v>
      </c>
      <c r="AB464" s="43">
        <v>246</v>
      </c>
      <c r="AC464" s="43">
        <v>1</v>
      </c>
      <c r="AD464" s="43">
        <v>3</v>
      </c>
      <c r="AE464" s="19">
        <v>116</v>
      </c>
      <c r="AF464" s="43">
        <v>66</v>
      </c>
      <c r="AG464" s="43"/>
      <c r="AH464" s="43"/>
      <c r="AI464" s="43">
        <v>42</v>
      </c>
      <c r="AJ464" s="43">
        <v>9</v>
      </c>
      <c r="AK464" s="43">
        <v>1</v>
      </c>
      <c r="AL464" s="43"/>
      <c r="AM464" s="43">
        <v>18</v>
      </c>
      <c r="AN464" s="43">
        <v>4</v>
      </c>
      <c r="AO464" s="43"/>
      <c r="AP464" s="43">
        <v>1</v>
      </c>
      <c r="AQ464" s="43">
        <v>9</v>
      </c>
      <c r="AR464" s="43">
        <v>1</v>
      </c>
      <c r="AS464" s="43"/>
      <c r="AT464" s="43"/>
      <c r="AU464" s="43">
        <v>9</v>
      </c>
      <c r="AV464" s="43">
        <v>2</v>
      </c>
      <c r="AW464" s="43">
        <v>1</v>
      </c>
      <c r="AX464" s="43"/>
      <c r="AY464" s="43"/>
      <c r="AZ464" s="43"/>
      <c r="BA464" s="43"/>
      <c r="BB464" s="43"/>
      <c r="BC464" s="44">
        <f t="shared" si="83"/>
        <v>280</v>
      </c>
      <c r="BD464" s="44">
        <f t="shared" si="84"/>
        <v>1045</v>
      </c>
      <c r="BE464" s="44">
        <f t="shared" si="85"/>
        <v>3</v>
      </c>
      <c r="BF464" s="44">
        <f t="shared" si="86"/>
        <v>14</v>
      </c>
      <c r="BG464" s="44">
        <f t="shared" si="87"/>
        <v>283</v>
      </c>
      <c r="BH464" s="44">
        <f t="shared" si="87"/>
        <v>1059</v>
      </c>
      <c r="BI464" s="44">
        <f t="shared" si="88"/>
        <v>0</v>
      </c>
      <c r="BJ464" s="31"/>
    </row>
    <row r="465" spans="1:62" s="10" customFormat="1" ht="12.75">
      <c r="A465" s="47"/>
      <c r="B465" s="21"/>
      <c r="C465" s="21"/>
      <c r="D465" s="21" t="s">
        <v>322</v>
      </c>
      <c r="E465" s="62"/>
      <c r="F465" s="24"/>
      <c r="G465" s="47">
        <f aca="true" t="shared" si="89" ref="G465:BB465">G461+G462+G463+G464</f>
        <v>2</v>
      </c>
      <c r="H465" s="21">
        <f t="shared" si="89"/>
        <v>0</v>
      </c>
      <c r="I465" s="21">
        <f t="shared" si="89"/>
        <v>10</v>
      </c>
      <c r="J465" s="21">
        <f t="shared" si="89"/>
        <v>1</v>
      </c>
      <c r="K465" s="21">
        <f t="shared" si="89"/>
        <v>18</v>
      </c>
      <c r="L465" s="21">
        <f t="shared" si="89"/>
        <v>0</v>
      </c>
      <c r="M465" s="21">
        <f t="shared" si="89"/>
        <v>84</v>
      </c>
      <c r="N465" s="21">
        <f t="shared" si="89"/>
        <v>4</v>
      </c>
      <c r="O465" s="21">
        <f t="shared" si="89"/>
        <v>1</v>
      </c>
      <c r="P465" s="21">
        <f t="shared" si="89"/>
        <v>133</v>
      </c>
      <c r="Q465" s="21">
        <f t="shared" si="89"/>
        <v>0</v>
      </c>
      <c r="R465" s="21">
        <f t="shared" si="89"/>
        <v>2</v>
      </c>
      <c r="S465" s="21">
        <f t="shared" si="89"/>
        <v>3</v>
      </c>
      <c r="T465" s="21">
        <f t="shared" si="89"/>
        <v>387</v>
      </c>
      <c r="U465" s="21">
        <f t="shared" si="89"/>
        <v>0</v>
      </c>
      <c r="V465" s="21">
        <f t="shared" si="89"/>
        <v>2</v>
      </c>
      <c r="W465" s="21">
        <f t="shared" si="89"/>
        <v>19</v>
      </c>
      <c r="X465" s="21">
        <f t="shared" si="89"/>
        <v>146</v>
      </c>
      <c r="Y465" s="21">
        <f t="shared" si="89"/>
        <v>0</v>
      </c>
      <c r="Z465" s="21">
        <f t="shared" si="89"/>
        <v>1</v>
      </c>
      <c r="AA465" s="21">
        <f t="shared" si="89"/>
        <v>263</v>
      </c>
      <c r="AB465" s="21">
        <f t="shared" si="89"/>
        <v>367</v>
      </c>
      <c r="AC465" s="21">
        <f t="shared" si="89"/>
        <v>3</v>
      </c>
      <c r="AD465" s="21">
        <f t="shared" si="89"/>
        <v>4</v>
      </c>
      <c r="AE465" s="21">
        <f t="shared" si="89"/>
        <v>475</v>
      </c>
      <c r="AF465" s="21">
        <f t="shared" si="89"/>
        <v>119</v>
      </c>
      <c r="AG465" s="21">
        <f t="shared" si="89"/>
        <v>5</v>
      </c>
      <c r="AH465" s="21">
        <f t="shared" si="89"/>
        <v>1</v>
      </c>
      <c r="AI465" s="21">
        <f t="shared" si="89"/>
        <v>221</v>
      </c>
      <c r="AJ465" s="21">
        <f t="shared" si="89"/>
        <v>24</v>
      </c>
      <c r="AK465" s="21">
        <f t="shared" si="89"/>
        <v>10</v>
      </c>
      <c r="AL465" s="21">
        <f t="shared" si="89"/>
        <v>0</v>
      </c>
      <c r="AM465" s="21">
        <f t="shared" si="89"/>
        <v>75</v>
      </c>
      <c r="AN465" s="21">
        <f t="shared" si="89"/>
        <v>8</v>
      </c>
      <c r="AO465" s="21">
        <f t="shared" si="89"/>
        <v>3</v>
      </c>
      <c r="AP465" s="21">
        <f t="shared" si="89"/>
        <v>1</v>
      </c>
      <c r="AQ465" s="21">
        <f t="shared" si="89"/>
        <v>53</v>
      </c>
      <c r="AR465" s="21">
        <f t="shared" si="89"/>
        <v>3</v>
      </c>
      <c r="AS465" s="21">
        <f t="shared" si="89"/>
        <v>2</v>
      </c>
      <c r="AT465" s="21">
        <f t="shared" si="89"/>
        <v>0</v>
      </c>
      <c r="AU465" s="21">
        <f t="shared" si="89"/>
        <v>38</v>
      </c>
      <c r="AV465" s="21">
        <f t="shared" si="89"/>
        <v>6</v>
      </c>
      <c r="AW465" s="21">
        <f t="shared" si="89"/>
        <v>6</v>
      </c>
      <c r="AX465" s="21">
        <f t="shared" si="89"/>
        <v>0</v>
      </c>
      <c r="AY465" s="21">
        <f t="shared" si="89"/>
        <v>0</v>
      </c>
      <c r="AZ465" s="21">
        <f t="shared" si="89"/>
        <v>0</v>
      </c>
      <c r="BA465" s="21">
        <f t="shared" si="89"/>
        <v>0</v>
      </c>
      <c r="BB465" s="21">
        <f t="shared" si="89"/>
        <v>0</v>
      </c>
      <c r="BC465" s="44">
        <f t="shared" si="83"/>
        <v>1148</v>
      </c>
      <c r="BD465" s="44">
        <f t="shared" si="84"/>
        <v>1307</v>
      </c>
      <c r="BE465" s="44">
        <f t="shared" si="85"/>
        <v>29</v>
      </c>
      <c r="BF465" s="44">
        <f t="shared" si="86"/>
        <v>16</v>
      </c>
      <c r="BG465" s="44">
        <f t="shared" si="87"/>
        <v>1177</v>
      </c>
      <c r="BH465" s="44">
        <f t="shared" si="87"/>
        <v>1323</v>
      </c>
      <c r="BI465" s="44">
        <f t="shared" si="88"/>
        <v>0</v>
      </c>
      <c r="BJ465" s="33"/>
    </row>
    <row r="466" spans="1:62" ht="12.75">
      <c r="A466" s="42" t="s">
        <v>323</v>
      </c>
      <c r="B466" s="43"/>
      <c r="C466" s="43"/>
      <c r="D466" s="43" t="s">
        <v>324</v>
      </c>
      <c r="E466" s="58"/>
      <c r="G466" s="42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E466" s="19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4">
        <f t="shared" si="83"/>
        <v>0</v>
      </c>
      <c r="BD466" s="44">
        <f t="shared" si="84"/>
        <v>0</v>
      </c>
      <c r="BE466" s="44">
        <f t="shared" si="85"/>
        <v>0</v>
      </c>
      <c r="BF466" s="44">
        <f t="shared" si="86"/>
        <v>0</v>
      </c>
      <c r="BG466" s="44">
        <f t="shared" si="87"/>
        <v>0</v>
      </c>
      <c r="BH466" s="44">
        <f t="shared" si="87"/>
        <v>0</v>
      </c>
      <c r="BI466" s="44">
        <f t="shared" si="88"/>
        <v>0</v>
      </c>
      <c r="BJ466" s="31"/>
    </row>
    <row r="467" spans="1:62" ht="12.75">
      <c r="A467" s="42"/>
      <c r="B467" s="43" t="s">
        <v>325</v>
      </c>
      <c r="C467" s="43"/>
      <c r="D467" s="43" t="s">
        <v>326</v>
      </c>
      <c r="E467" s="58"/>
      <c r="G467" s="42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E467" s="19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4">
        <f t="shared" si="83"/>
        <v>0</v>
      </c>
      <c r="BD467" s="44">
        <f t="shared" si="84"/>
        <v>0</v>
      </c>
      <c r="BE467" s="44">
        <f t="shared" si="85"/>
        <v>0</v>
      </c>
      <c r="BF467" s="44">
        <f t="shared" si="86"/>
        <v>0</v>
      </c>
      <c r="BG467" s="44">
        <f t="shared" si="87"/>
        <v>0</v>
      </c>
      <c r="BH467" s="44">
        <f t="shared" si="87"/>
        <v>0</v>
      </c>
      <c r="BI467" s="44">
        <f t="shared" si="88"/>
        <v>0</v>
      </c>
      <c r="BJ467" s="31"/>
    </row>
    <row r="468" spans="1:62" ht="12.75">
      <c r="A468" s="42"/>
      <c r="B468" s="43"/>
      <c r="C468" s="43">
        <v>3</v>
      </c>
      <c r="D468" s="43" t="s">
        <v>327</v>
      </c>
      <c r="E468" s="58" t="s">
        <v>34</v>
      </c>
      <c r="G468" s="42"/>
      <c r="H468" s="43"/>
      <c r="I468" s="43"/>
      <c r="J468" s="43"/>
      <c r="K468" s="43"/>
      <c r="L468" s="43"/>
      <c r="M468" s="43"/>
      <c r="N468" s="43"/>
      <c r="O468" s="43"/>
      <c r="P468" s="43">
        <v>127</v>
      </c>
      <c r="Q468" s="43"/>
      <c r="R468" s="43">
        <v>2</v>
      </c>
      <c r="S468" s="43">
        <v>13</v>
      </c>
      <c r="T468" s="43">
        <v>172</v>
      </c>
      <c r="U468" s="43"/>
      <c r="V468" s="43">
        <v>4</v>
      </c>
      <c r="W468" s="43">
        <v>34</v>
      </c>
      <c r="X468" s="43">
        <v>73</v>
      </c>
      <c r="Y468" s="43"/>
      <c r="Z468" s="43">
        <v>2</v>
      </c>
      <c r="AA468" s="43">
        <v>977</v>
      </c>
      <c r="AB468" s="43">
        <v>528</v>
      </c>
      <c r="AC468" s="43">
        <v>32</v>
      </c>
      <c r="AD468" s="43">
        <v>15</v>
      </c>
      <c r="AE468" s="19">
        <v>3083</v>
      </c>
      <c r="AF468" s="43">
        <v>557</v>
      </c>
      <c r="AG468" s="43">
        <v>189</v>
      </c>
      <c r="AH468" s="43">
        <v>17</v>
      </c>
      <c r="AI468" s="43">
        <v>2360</v>
      </c>
      <c r="AJ468" s="43">
        <v>360</v>
      </c>
      <c r="AK468" s="43">
        <v>300</v>
      </c>
      <c r="AL468" s="43">
        <v>24</v>
      </c>
      <c r="AM468" s="43">
        <v>991</v>
      </c>
      <c r="AN468" s="43">
        <v>122</v>
      </c>
      <c r="AO468" s="43">
        <v>186</v>
      </c>
      <c r="AP468" s="43">
        <v>3</v>
      </c>
      <c r="AQ468" s="43">
        <v>828</v>
      </c>
      <c r="AR468" s="43">
        <v>86</v>
      </c>
      <c r="AS468" s="43">
        <v>145</v>
      </c>
      <c r="AT468" s="43">
        <v>9</v>
      </c>
      <c r="AU468" s="43">
        <v>821</v>
      </c>
      <c r="AV468" s="43">
        <v>92</v>
      </c>
      <c r="AW468" s="43">
        <v>194</v>
      </c>
      <c r="AX468" s="43">
        <v>9</v>
      </c>
      <c r="AY468" s="43"/>
      <c r="AZ468" s="43"/>
      <c r="BA468" s="43"/>
      <c r="BB468" s="43"/>
      <c r="BC468" s="44">
        <f t="shared" si="83"/>
        <v>9107</v>
      </c>
      <c r="BD468" s="44">
        <f t="shared" si="84"/>
        <v>2117</v>
      </c>
      <c r="BE468" s="44">
        <f t="shared" si="85"/>
        <v>1046</v>
      </c>
      <c r="BF468" s="44">
        <f t="shared" si="86"/>
        <v>85</v>
      </c>
      <c r="BG468" s="44">
        <f t="shared" si="87"/>
        <v>10153</v>
      </c>
      <c r="BH468" s="44">
        <f t="shared" si="87"/>
        <v>2202</v>
      </c>
      <c r="BI468" s="44">
        <f t="shared" si="88"/>
        <v>3</v>
      </c>
      <c r="BJ468" s="31"/>
    </row>
    <row r="469" spans="1:62" ht="12.75">
      <c r="A469" s="42"/>
      <c r="B469" s="43"/>
      <c r="C469" s="43">
        <v>4</v>
      </c>
      <c r="D469" s="43" t="s">
        <v>327</v>
      </c>
      <c r="E469" s="58" t="s">
        <v>46</v>
      </c>
      <c r="G469" s="42"/>
      <c r="H469" s="43"/>
      <c r="I469" s="43"/>
      <c r="J469" s="43"/>
      <c r="K469" s="43"/>
      <c r="L469" s="43"/>
      <c r="M469" s="43"/>
      <c r="N469" s="43"/>
      <c r="O469" s="43"/>
      <c r="P469" s="43">
        <v>2</v>
      </c>
      <c r="Q469" s="43"/>
      <c r="R469" s="43"/>
      <c r="S469" s="43"/>
      <c r="T469" s="43">
        <v>8</v>
      </c>
      <c r="U469" s="43"/>
      <c r="V469" s="43"/>
      <c r="W469" s="43"/>
      <c r="X469" s="43">
        <v>10</v>
      </c>
      <c r="Y469" s="43"/>
      <c r="Z469" s="43"/>
      <c r="AA469" s="43">
        <v>6</v>
      </c>
      <c r="AB469" s="43">
        <v>24</v>
      </c>
      <c r="AC469" s="43"/>
      <c r="AE469" s="19">
        <v>19</v>
      </c>
      <c r="AF469" s="43">
        <v>18</v>
      </c>
      <c r="AG469" s="43"/>
      <c r="AH469" s="43"/>
      <c r="AI469" s="43">
        <v>7</v>
      </c>
      <c r="AJ469" s="43">
        <v>1</v>
      </c>
      <c r="AK469" s="43"/>
      <c r="AL469" s="43"/>
      <c r="AM469" s="43">
        <v>1</v>
      </c>
      <c r="AN469" s="43">
        <v>2</v>
      </c>
      <c r="AO469" s="43">
        <v>1</v>
      </c>
      <c r="AP469" s="43"/>
      <c r="AQ469" s="43">
        <v>3</v>
      </c>
      <c r="AR469" s="43">
        <v>1</v>
      </c>
      <c r="AS469" s="43"/>
      <c r="AT469" s="43"/>
      <c r="AU469" s="43">
        <v>2</v>
      </c>
      <c r="AV469" s="43"/>
      <c r="AW469" s="43"/>
      <c r="AX469" s="43"/>
      <c r="AY469" s="43"/>
      <c r="AZ469" s="43"/>
      <c r="BA469" s="43"/>
      <c r="BB469" s="43"/>
      <c r="BC469" s="44">
        <f t="shared" si="83"/>
        <v>38</v>
      </c>
      <c r="BD469" s="44">
        <f t="shared" si="84"/>
        <v>66</v>
      </c>
      <c r="BE469" s="44">
        <f t="shared" si="85"/>
        <v>1</v>
      </c>
      <c r="BF469" s="44">
        <f t="shared" si="86"/>
        <v>0</v>
      </c>
      <c r="BG469" s="44">
        <f t="shared" si="87"/>
        <v>39</v>
      </c>
      <c r="BH469" s="44">
        <f t="shared" si="87"/>
        <v>66</v>
      </c>
      <c r="BI469" s="44">
        <f t="shared" si="88"/>
        <v>4</v>
      </c>
      <c r="BJ469" s="31"/>
    </row>
    <row r="470" spans="1:62" ht="12.75">
      <c r="A470" s="42"/>
      <c r="B470" s="43"/>
      <c r="C470" s="43">
        <v>5</v>
      </c>
      <c r="D470" s="43" t="s">
        <v>327</v>
      </c>
      <c r="E470" s="58" t="s">
        <v>47</v>
      </c>
      <c r="G470" s="42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>
        <v>2</v>
      </c>
      <c r="AB470" s="43"/>
      <c r="AC470" s="43"/>
      <c r="AE470" s="19">
        <v>4</v>
      </c>
      <c r="AF470" s="43">
        <v>4</v>
      </c>
      <c r="AG470" s="43"/>
      <c r="AH470" s="43"/>
      <c r="AI470" s="43">
        <v>4</v>
      </c>
      <c r="AJ470" s="43"/>
      <c r="AK470" s="43"/>
      <c r="AL470" s="43"/>
      <c r="AM470" s="43">
        <v>1</v>
      </c>
      <c r="AN470" s="43"/>
      <c r="AO470" s="43"/>
      <c r="AP470" s="43"/>
      <c r="AQ470" s="43"/>
      <c r="AR470" s="43"/>
      <c r="AS470" s="43"/>
      <c r="AT470" s="43"/>
      <c r="AU470" s="43">
        <v>2</v>
      </c>
      <c r="AV470" s="43"/>
      <c r="AW470" s="43"/>
      <c r="AX470" s="43"/>
      <c r="AY470" s="43"/>
      <c r="AZ470" s="43"/>
      <c r="BA470" s="43"/>
      <c r="BB470" s="43"/>
      <c r="BC470" s="44">
        <f t="shared" si="83"/>
        <v>13</v>
      </c>
      <c r="BD470" s="44">
        <f t="shared" si="84"/>
        <v>4</v>
      </c>
      <c r="BE470" s="44">
        <f t="shared" si="85"/>
        <v>0</v>
      </c>
      <c r="BF470" s="44">
        <f t="shared" si="86"/>
        <v>0</v>
      </c>
      <c r="BG470" s="44">
        <f t="shared" si="87"/>
        <v>13</v>
      </c>
      <c r="BH470" s="44">
        <f t="shared" si="87"/>
        <v>4</v>
      </c>
      <c r="BI470" s="44">
        <f t="shared" si="88"/>
        <v>5</v>
      </c>
      <c r="BJ470" s="31"/>
    </row>
    <row r="471" spans="1:62" ht="12.75">
      <c r="A471" s="42"/>
      <c r="B471" s="43"/>
      <c r="C471" s="43">
        <v>6</v>
      </c>
      <c r="D471" s="43" t="s">
        <v>327</v>
      </c>
      <c r="E471" s="58" t="s">
        <v>35</v>
      </c>
      <c r="G471" s="42">
        <v>63</v>
      </c>
      <c r="H471" s="43">
        <v>11</v>
      </c>
      <c r="I471" s="43">
        <v>89</v>
      </c>
      <c r="J471" s="43">
        <v>43</v>
      </c>
      <c r="K471" s="43">
        <v>173</v>
      </c>
      <c r="L471" s="43">
        <v>77</v>
      </c>
      <c r="M471" s="43">
        <v>737</v>
      </c>
      <c r="N471" s="43">
        <v>240</v>
      </c>
      <c r="O471" s="43"/>
      <c r="P471" s="43">
        <v>1207</v>
      </c>
      <c r="Q471" s="43">
        <v>1</v>
      </c>
      <c r="R471" s="43">
        <v>351</v>
      </c>
      <c r="S471" s="43">
        <v>18</v>
      </c>
      <c r="T471" s="43">
        <v>2980</v>
      </c>
      <c r="U471" s="43">
        <v>8</v>
      </c>
      <c r="V471" s="43">
        <v>757</v>
      </c>
      <c r="W471" s="43">
        <v>96</v>
      </c>
      <c r="X471" s="43">
        <v>1430</v>
      </c>
      <c r="Y471" s="43">
        <v>11</v>
      </c>
      <c r="Z471" s="43">
        <v>221</v>
      </c>
      <c r="AA471" s="43">
        <v>1844</v>
      </c>
      <c r="AB471" s="43">
        <v>3162</v>
      </c>
      <c r="AC471" s="43">
        <v>96</v>
      </c>
      <c r="AD471" s="43">
        <v>429</v>
      </c>
      <c r="AE471" s="19">
        <v>3288</v>
      </c>
      <c r="AF471" s="43">
        <v>1445</v>
      </c>
      <c r="AG471" s="43">
        <v>118</v>
      </c>
      <c r="AH471" s="43">
        <v>123</v>
      </c>
      <c r="AI471" s="43">
        <v>1956</v>
      </c>
      <c r="AJ471" s="43">
        <v>433</v>
      </c>
      <c r="AK471" s="43">
        <v>88</v>
      </c>
      <c r="AL471" s="43">
        <v>45</v>
      </c>
      <c r="AM471" s="43">
        <v>858</v>
      </c>
      <c r="AN471" s="43">
        <v>146</v>
      </c>
      <c r="AO471" s="43">
        <v>38</v>
      </c>
      <c r="AP471" s="43">
        <v>14</v>
      </c>
      <c r="AQ471" s="43">
        <v>582</v>
      </c>
      <c r="AR471" s="43">
        <v>76</v>
      </c>
      <c r="AS471" s="43">
        <v>19</v>
      </c>
      <c r="AT471" s="43">
        <v>11</v>
      </c>
      <c r="AU471" s="43">
        <v>413</v>
      </c>
      <c r="AV471" s="43">
        <v>47</v>
      </c>
      <c r="AW471" s="43">
        <v>23</v>
      </c>
      <c r="AX471" s="43"/>
      <c r="AY471" s="43"/>
      <c r="AZ471" s="43"/>
      <c r="BA471" s="43"/>
      <c r="BB471" s="43"/>
      <c r="BC471" s="44">
        <f t="shared" si="83"/>
        <v>9055</v>
      </c>
      <c r="BD471" s="44">
        <f t="shared" si="84"/>
        <v>11988</v>
      </c>
      <c r="BE471" s="44">
        <f t="shared" si="85"/>
        <v>402</v>
      </c>
      <c r="BF471" s="44">
        <f t="shared" si="86"/>
        <v>2322</v>
      </c>
      <c r="BG471" s="44">
        <f t="shared" si="87"/>
        <v>9457</v>
      </c>
      <c r="BH471" s="44">
        <f t="shared" si="87"/>
        <v>14310</v>
      </c>
      <c r="BI471" s="44">
        <f t="shared" si="88"/>
        <v>6</v>
      </c>
      <c r="BJ471" s="31"/>
    </row>
    <row r="472" spans="1:62" ht="12.75">
      <c r="A472" s="42"/>
      <c r="B472" s="43"/>
      <c r="C472" s="43">
        <v>7</v>
      </c>
      <c r="D472" s="43" t="s">
        <v>328</v>
      </c>
      <c r="E472" s="58" t="s">
        <v>34</v>
      </c>
      <c r="G472" s="42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>
        <v>2</v>
      </c>
      <c r="U472" s="43"/>
      <c r="V472" s="43"/>
      <c r="W472" s="43">
        <v>1</v>
      </c>
      <c r="X472" s="43">
        <v>3</v>
      </c>
      <c r="Y472" s="43"/>
      <c r="Z472" s="43"/>
      <c r="AA472" s="43">
        <v>20</v>
      </c>
      <c r="AB472" s="43">
        <v>24</v>
      </c>
      <c r="AC472" s="43">
        <v>1</v>
      </c>
      <c r="AE472" s="19">
        <v>122</v>
      </c>
      <c r="AF472" s="43">
        <v>28</v>
      </c>
      <c r="AG472" s="43">
        <v>3</v>
      </c>
      <c r="AH472" s="43"/>
      <c r="AI472" s="43">
        <v>109</v>
      </c>
      <c r="AJ472" s="43">
        <v>14</v>
      </c>
      <c r="AK472" s="43">
        <v>6</v>
      </c>
      <c r="AL472" s="43"/>
      <c r="AM472" s="43">
        <v>21</v>
      </c>
      <c r="AN472" s="43">
        <v>25</v>
      </c>
      <c r="AO472" s="43">
        <v>4</v>
      </c>
      <c r="AP472" s="43"/>
      <c r="AQ472" s="43">
        <v>54</v>
      </c>
      <c r="AR472" s="43">
        <v>4</v>
      </c>
      <c r="AS472" s="43">
        <v>3</v>
      </c>
      <c r="AT472" s="43"/>
      <c r="AU472" s="43">
        <v>51</v>
      </c>
      <c r="AV472" s="43">
        <v>4</v>
      </c>
      <c r="AW472" s="43">
        <v>5</v>
      </c>
      <c r="AX472" s="43"/>
      <c r="AY472" s="43"/>
      <c r="AZ472" s="43"/>
      <c r="BA472" s="43"/>
      <c r="BB472" s="43"/>
      <c r="BC472" s="44">
        <f t="shared" si="83"/>
        <v>378</v>
      </c>
      <c r="BD472" s="44">
        <f t="shared" si="84"/>
        <v>104</v>
      </c>
      <c r="BE472" s="44">
        <f t="shared" si="85"/>
        <v>22</v>
      </c>
      <c r="BF472" s="44">
        <f t="shared" si="86"/>
        <v>0</v>
      </c>
      <c r="BG472" s="44">
        <f t="shared" si="87"/>
        <v>400</v>
      </c>
      <c r="BH472" s="44">
        <f t="shared" si="87"/>
        <v>104</v>
      </c>
      <c r="BI472" s="44">
        <f t="shared" si="88"/>
        <v>7</v>
      </c>
      <c r="BJ472" s="31"/>
    </row>
    <row r="473" spans="1:62" ht="12.75">
      <c r="A473" s="42"/>
      <c r="B473" s="43"/>
      <c r="C473" s="43">
        <v>8</v>
      </c>
      <c r="D473" s="43" t="s">
        <v>328</v>
      </c>
      <c r="E473" s="58" t="s">
        <v>46</v>
      </c>
      <c r="G473" s="42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>
        <v>2</v>
      </c>
      <c r="U473" s="43"/>
      <c r="V473" s="43"/>
      <c r="W473" s="43"/>
      <c r="X473" s="43"/>
      <c r="Y473" s="43"/>
      <c r="Z473" s="43"/>
      <c r="AA473" s="43"/>
      <c r="AB473" s="43">
        <v>1</v>
      </c>
      <c r="AC473" s="43"/>
      <c r="AE473" s="19"/>
      <c r="AF473" s="43"/>
      <c r="AG473" s="43"/>
      <c r="AH473" s="43"/>
      <c r="AI473" s="43">
        <v>1</v>
      </c>
      <c r="AJ473" s="43">
        <v>1</v>
      </c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>
        <v>1</v>
      </c>
      <c r="AV473" s="43"/>
      <c r="AW473" s="43"/>
      <c r="AX473" s="43"/>
      <c r="AY473" s="43"/>
      <c r="AZ473" s="43"/>
      <c r="BA473" s="43"/>
      <c r="BB473" s="43"/>
      <c r="BC473" s="44">
        <f t="shared" si="83"/>
        <v>2</v>
      </c>
      <c r="BD473" s="44">
        <f t="shared" si="84"/>
        <v>4</v>
      </c>
      <c r="BE473" s="44">
        <f t="shared" si="85"/>
        <v>0</v>
      </c>
      <c r="BF473" s="44">
        <f t="shared" si="86"/>
        <v>0</v>
      </c>
      <c r="BG473" s="44">
        <f t="shared" si="87"/>
        <v>2</v>
      </c>
      <c r="BH473" s="44">
        <f t="shared" si="87"/>
        <v>4</v>
      </c>
      <c r="BI473" s="44">
        <f t="shared" si="88"/>
        <v>8</v>
      </c>
      <c r="BJ473" s="31"/>
    </row>
    <row r="474" spans="1:62" ht="12.75">
      <c r="A474" s="42"/>
      <c r="B474" s="43"/>
      <c r="C474" s="43">
        <v>9</v>
      </c>
      <c r="D474" s="43" t="s">
        <v>328</v>
      </c>
      <c r="E474" s="58" t="s">
        <v>35</v>
      </c>
      <c r="G474" s="42"/>
      <c r="H474" s="43"/>
      <c r="I474" s="43">
        <v>1</v>
      </c>
      <c r="J474" s="43"/>
      <c r="K474" s="43">
        <v>1</v>
      </c>
      <c r="L474" s="43"/>
      <c r="M474" s="43">
        <v>4</v>
      </c>
      <c r="N474" s="43"/>
      <c r="O474" s="43"/>
      <c r="P474" s="43">
        <v>10</v>
      </c>
      <c r="Q474" s="43"/>
      <c r="R474" s="43">
        <v>1</v>
      </c>
      <c r="S474" s="43"/>
      <c r="T474" s="43">
        <v>55</v>
      </c>
      <c r="U474" s="43"/>
      <c r="V474" s="43"/>
      <c r="W474" s="43"/>
      <c r="X474" s="43">
        <v>18</v>
      </c>
      <c r="Y474" s="43"/>
      <c r="Z474" s="43"/>
      <c r="AA474" s="43">
        <v>3</v>
      </c>
      <c r="AB474" s="43">
        <v>71</v>
      </c>
      <c r="AC474" s="43"/>
      <c r="AE474" s="19">
        <v>8</v>
      </c>
      <c r="AF474" s="43">
        <v>27</v>
      </c>
      <c r="AG474" s="43"/>
      <c r="AH474" s="43"/>
      <c r="AI474" s="43">
        <v>3</v>
      </c>
      <c r="AJ474" s="43">
        <v>2</v>
      </c>
      <c r="AK474" s="43"/>
      <c r="AL474" s="43"/>
      <c r="AM474" s="43">
        <v>2</v>
      </c>
      <c r="AN474" s="43">
        <v>2</v>
      </c>
      <c r="AO474" s="43"/>
      <c r="AP474" s="43"/>
      <c r="AQ474" s="43">
        <v>1</v>
      </c>
      <c r="AR474" s="43"/>
      <c r="AS474" s="43">
        <v>1</v>
      </c>
      <c r="AT474" s="43"/>
      <c r="AU474" s="43">
        <v>1</v>
      </c>
      <c r="AV474" s="43"/>
      <c r="AW474" s="43"/>
      <c r="AX474" s="43"/>
      <c r="AY474" s="43"/>
      <c r="AZ474" s="43"/>
      <c r="BA474" s="43"/>
      <c r="BB474" s="43"/>
      <c r="BC474" s="44">
        <f t="shared" si="83"/>
        <v>18</v>
      </c>
      <c r="BD474" s="44">
        <f t="shared" si="84"/>
        <v>191</v>
      </c>
      <c r="BE474" s="44">
        <f t="shared" si="85"/>
        <v>1</v>
      </c>
      <c r="BF474" s="44">
        <f t="shared" si="86"/>
        <v>1</v>
      </c>
      <c r="BG474" s="44">
        <f t="shared" si="87"/>
        <v>19</v>
      </c>
      <c r="BH474" s="44">
        <f t="shared" si="87"/>
        <v>192</v>
      </c>
      <c r="BI474" s="44">
        <f t="shared" si="88"/>
        <v>9</v>
      </c>
      <c r="BJ474" s="31"/>
    </row>
    <row r="475" spans="1:62" ht="25.5">
      <c r="A475" s="42"/>
      <c r="B475" s="43" t="s">
        <v>329</v>
      </c>
      <c r="C475" s="43"/>
      <c r="D475" s="57" t="s">
        <v>330</v>
      </c>
      <c r="E475" s="58"/>
      <c r="G475" s="42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E475" s="19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4">
        <f t="shared" si="83"/>
        <v>0</v>
      </c>
      <c r="BD475" s="44">
        <f t="shared" si="84"/>
        <v>0</v>
      </c>
      <c r="BE475" s="44">
        <f t="shared" si="85"/>
        <v>0</v>
      </c>
      <c r="BF475" s="44">
        <f t="shared" si="86"/>
        <v>0</v>
      </c>
      <c r="BG475" s="44">
        <f t="shared" si="87"/>
        <v>0</v>
      </c>
      <c r="BH475" s="44">
        <f t="shared" si="87"/>
        <v>0</v>
      </c>
      <c r="BI475" s="44">
        <f t="shared" si="88"/>
        <v>0</v>
      </c>
      <c r="BJ475" s="31"/>
    </row>
    <row r="476" spans="1:62" ht="12.75">
      <c r="A476" s="42"/>
      <c r="B476" s="43"/>
      <c r="C476" s="43">
        <v>10</v>
      </c>
      <c r="D476" s="43" t="s">
        <v>331</v>
      </c>
      <c r="E476" s="58" t="s">
        <v>34</v>
      </c>
      <c r="G476" s="42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E476" s="19">
        <v>1</v>
      </c>
      <c r="AF476" s="43"/>
      <c r="AG476" s="43"/>
      <c r="AH476" s="43"/>
      <c r="AI476" s="43"/>
      <c r="AJ476" s="43"/>
      <c r="AK476" s="43"/>
      <c r="AL476" s="43"/>
      <c r="AM476" s="43">
        <v>1</v>
      </c>
      <c r="AN476" s="43"/>
      <c r="AO476" s="43"/>
      <c r="AP476" s="43"/>
      <c r="AQ476" s="43">
        <v>1</v>
      </c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4">
        <f t="shared" si="83"/>
        <v>3</v>
      </c>
      <c r="BD476" s="44">
        <f t="shared" si="84"/>
        <v>0</v>
      </c>
      <c r="BE476" s="44">
        <f t="shared" si="85"/>
        <v>0</v>
      </c>
      <c r="BF476" s="44">
        <f t="shared" si="86"/>
        <v>0</v>
      </c>
      <c r="BG476" s="44">
        <f t="shared" si="87"/>
        <v>3</v>
      </c>
      <c r="BH476" s="44">
        <f t="shared" si="87"/>
        <v>0</v>
      </c>
      <c r="BI476" s="44">
        <f t="shared" si="88"/>
        <v>10</v>
      </c>
      <c r="BJ476" s="31"/>
    </row>
    <row r="477" spans="1:62" ht="12.75">
      <c r="A477" s="42"/>
      <c r="B477" s="43"/>
      <c r="C477" s="43">
        <v>11</v>
      </c>
      <c r="D477" s="43" t="s">
        <v>331</v>
      </c>
      <c r="E477" s="58" t="s">
        <v>35</v>
      </c>
      <c r="G477" s="42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E477" s="19">
        <v>5</v>
      </c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4">
        <f t="shared" si="83"/>
        <v>5</v>
      </c>
      <c r="BD477" s="44">
        <f t="shared" si="84"/>
        <v>0</v>
      </c>
      <c r="BE477" s="44">
        <f t="shared" si="85"/>
        <v>0</v>
      </c>
      <c r="BF477" s="44">
        <f t="shared" si="86"/>
        <v>0</v>
      </c>
      <c r="BG477" s="44">
        <f t="shared" si="87"/>
        <v>5</v>
      </c>
      <c r="BH477" s="44">
        <f t="shared" si="87"/>
        <v>0</v>
      </c>
      <c r="BI477" s="44">
        <f t="shared" si="88"/>
        <v>11</v>
      </c>
      <c r="BJ477" s="31"/>
    </row>
    <row r="478" spans="1:62" ht="12.75">
      <c r="A478" s="42"/>
      <c r="B478" s="43"/>
      <c r="C478" s="43">
        <v>12</v>
      </c>
      <c r="D478" s="43" t="s">
        <v>332</v>
      </c>
      <c r="E478" s="58" t="s">
        <v>34</v>
      </c>
      <c r="G478" s="42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>
        <v>1</v>
      </c>
      <c r="U478" s="43"/>
      <c r="V478" s="43"/>
      <c r="W478" s="43"/>
      <c r="X478" s="43"/>
      <c r="Y478" s="43"/>
      <c r="Z478" s="43"/>
      <c r="AA478" s="43">
        <v>1</v>
      </c>
      <c r="AB478" s="43"/>
      <c r="AC478" s="43"/>
      <c r="AE478" s="19">
        <v>2</v>
      </c>
      <c r="AF478" s="43"/>
      <c r="AG478" s="43"/>
      <c r="AH478" s="43"/>
      <c r="AI478" s="43">
        <v>2</v>
      </c>
      <c r="AJ478" s="43"/>
      <c r="AK478" s="43"/>
      <c r="AL478" s="43"/>
      <c r="AM478" s="43"/>
      <c r="AN478" s="43">
        <v>1</v>
      </c>
      <c r="AO478" s="43"/>
      <c r="AP478" s="43"/>
      <c r="AQ478" s="43"/>
      <c r="AR478" s="43">
        <v>1</v>
      </c>
      <c r="AS478" s="43"/>
      <c r="AT478" s="43"/>
      <c r="AU478" s="43">
        <v>1</v>
      </c>
      <c r="AV478" s="43">
        <v>1</v>
      </c>
      <c r="AW478" s="43"/>
      <c r="AX478" s="43"/>
      <c r="AY478" s="43"/>
      <c r="AZ478" s="43"/>
      <c r="BA478" s="43"/>
      <c r="BB478" s="43"/>
      <c r="BC478" s="44">
        <f t="shared" si="83"/>
        <v>6</v>
      </c>
      <c r="BD478" s="44">
        <f t="shared" si="84"/>
        <v>4</v>
      </c>
      <c r="BE478" s="44">
        <f t="shared" si="85"/>
        <v>0</v>
      </c>
      <c r="BF478" s="44">
        <f t="shared" si="86"/>
        <v>0</v>
      </c>
      <c r="BG478" s="44">
        <f t="shared" si="87"/>
        <v>6</v>
      </c>
      <c r="BH478" s="44">
        <f t="shared" si="87"/>
        <v>4</v>
      </c>
      <c r="BI478" s="44">
        <f t="shared" si="88"/>
        <v>12</v>
      </c>
      <c r="BJ478" s="31"/>
    </row>
    <row r="479" spans="1:62" ht="12.75">
      <c r="A479" s="42"/>
      <c r="B479" s="43"/>
      <c r="C479" s="43">
        <v>13</v>
      </c>
      <c r="D479" s="43" t="s">
        <v>332</v>
      </c>
      <c r="E479" s="58" t="s">
        <v>46</v>
      </c>
      <c r="G479" s="42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E479" s="19"/>
      <c r="AF479" s="43"/>
      <c r="AG479" s="43"/>
      <c r="AH479" s="43"/>
      <c r="AI479" s="43"/>
      <c r="AJ479" s="43"/>
      <c r="AK479" s="43"/>
      <c r="AL479" s="43"/>
      <c r="AM479" s="43">
        <v>1</v>
      </c>
      <c r="AN479" s="43"/>
      <c r="AO479" s="43"/>
      <c r="AP479" s="43"/>
      <c r="AQ479" s="43"/>
      <c r="AR479" s="43"/>
      <c r="AS479" s="43"/>
      <c r="AT479" s="43"/>
      <c r="AU479" s="43">
        <v>1</v>
      </c>
      <c r="AV479" s="43"/>
      <c r="AW479" s="43"/>
      <c r="AX479" s="43"/>
      <c r="AY479" s="43"/>
      <c r="AZ479" s="43"/>
      <c r="BA479" s="43"/>
      <c r="BB479" s="43"/>
      <c r="BC479" s="44">
        <f t="shared" si="83"/>
        <v>2</v>
      </c>
      <c r="BD479" s="44">
        <f t="shared" si="84"/>
        <v>0</v>
      </c>
      <c r="BE479" s="44">
        <f t="shared" si="85"/>
        <v>0</v>
      </c>
      <c r="BF479" s="44">
        <f t="shared" si="86"/>
        <v>0</v>
      </c>
      <c r="BG479" s="44">
        <f t="shared" si="87"/>
        <v>2</v>
      </c>
      <c r="BH479" s="44">
        <f t="shared" si="87"/>
        <v>0</v>
      </c>
      <c r="BI479" s="44">
        <f t="shared" si="88"/>
        <v>13</v>
      </c>
      <c r="BJ479" s="31"/>
    </row>
    <row r="480" spans="1:62" ht="12.75">
      <c r="A480" s="42"/>
      <c r="B480" s="43"/>
      <c r="C480" s="43">
        <v>14</v>
      </c>
      <c r="D480" s="43" t="s">
        <v>332</v>
      </c>
      <c r="E480" s="58" t="s">
        <v>35</v>
      </c>
      <c r="G480" s="42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>
        <v>1</v>
      </c>
      <c r="Y480" s="43"/>
      <c r="Z480" s="43"/>
      <c r="AA480" s="43">
        <v>3</v>
      </c>
      <c r="AB480" s="43">
        <v>3</v>
      </c>
      <c r="AC480" s="43"/>
      <c r="AE480" s="19">
        <v>3</v>
      </c>
      <c r="AF480" s="43"/>
      <c r="AG480" s="43"/>
      <c r="AH480" s="43"/>
      <c r="AI480" s="43">
        <v>1</v>
      </c>
      <c r="AJ480" s="43"/>
      <c r="AK480" s="43"/>
      <c r="AL480" s="43"/>
      <c r="AM480" s="43">
        <v>1</v>
      </c>
      <c r="AN480" s="43"/>
      <c r="AO480" s="43"/>
      <c r="AP480" s="43"/>
      <c r="AQ480" s="43"/>
      <c r="AR480" s="43">
        <v>3</v>
      </c>
      <c r="AS480" s="43"/>
      <c r="AT480" s="43"/>
      <c r="AU480" s="43">
        <v>4</v>
      </c>
      <c r="AV480" s="43">
        <v>1</v>
      </c>
      <c r="AW480" s="43"/>
      <c r="AX480" s="43"/>
      <c r="AY480" s="43"/>
      <c r="AZ480" s="43"/>
      <c r="BA480" s="43"/>
      <c r="BB480" s="43"/>
      <c r="BC480" s="44">
        <f t="shared" si="83"/>
        <v>12</v>
      </c>
      <c r="BD480" s="44">
        <f t="shared" si="84"/>
        <v>8</v>
      </c>
      <c r="BE480" s="44">
        <f t="shared" si="85"/>
        <v>0</v>
      </c>
      <c r="BF480" s="44">
        <f t="shared" si="86"/>
        <v>0</v>
      </c>
      <c r="BG480" s="44">
        <f t="shared" si="87"/>
        <v>12</v>
      </c>
      <c r="BH480" s="44">
        <f t="shared" si="87"/>
        <v>8</v>
      </c>
      <c r="BI480" s="44">
        <f t="shared" si="88"/>
        <v>14</v>
      </c>
      <c r="BJ480" s="31"/>
    </row>
    <row r="481" spans="1:62" ht="12.75">
      <c r="A481" s="42"/>
      <c r="B481" s="43"/>
      <c r="C481" s="43">
        <v>15</v>
      </c>
      <c r="D481" s="43" t="s">
        <v>333</v>
      </c>
      <c r="E481" s="58" t="s">
        <v>35</v>
      </c>
      <c r="G481" s="42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>
        <v>1</v>
      </c>
      <c r="U481" s="43"/>
      <c r="V481" s="43"/>
      <c r="W481" s="43"/>
      <c r="X481" s="43"/>
      <c r="Y481" s="43"/>
      <c r="Z481" s="43"/>
      <c r="AA481" s="43"/>
      <c r="AB481" s="43"/>
      <c r="AC481" s="43"/>
      <c r="AE481" s="19">
        <v>2</v>
      </c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4">
        <f t="shared" si="83"/>
        <v>2</v>
      </c>
      <c r="BD481" s="44">
        <f t="shared" si="84"/>
        <v>1</v>
      </c>
      <c r="BE481" s="44">
        <f t="shared" si="85"/>
        <v>0</v>
      </c>
      <c r="BF481" s="44">
        <f t="shared" si="86"/>
        <v>0</v>
      </c>
      <c r="BG481" s="44">
        <f t="shared" si="87"/>
        <v>2</v>
      </c>
      <c r="BH481" s="44">
        <f t="shared" si="87"/>
        <v>1</v>
      </c>
      <c r="BI481" s="44">
        <f t="shared" si="88"/>
        <v>15</v>
      </c>
      <c r="BJ481" s="31"/>
    </row>
    <row r="482" spans="1:62" ht="12.75">
      <c r="A482" s="42"/>
      <c r="B482" s="43"/>
      <c r="C482" s="43">
        <v>16</v>
      </c>
      <c r="D482" s="43" t="s">
        <v>334</v>
      </c>
      <c r="E482" s="58" t="s">
        <v>35</v>
      </c>
      <c r="G482" s="42"/>
      <c r="H482" s="43"/>
      <c r="I482" s="43">
        <v>3</v>
      </c>
      <c r="J482" s="43"/>
      <c r="K482" s="43">
        <v>4</v>
      </c>
      <c r="L482" s="43"/>
      <c r="M482" s="43">
        <v>11</v>
      </c>
      <c r="N482" s="43"/>
      <c r="O482" s="43"/>
      <c r="P482" s="43">
        <v>19</v>
      </c>
      <c r="Q482" s="43"/>
      <c r="R482" s="43"/>
      <c r="S482" s="43"/>
      <c r="T482" s="43">
        <v>12</v>
      </c>
      <c r="U482" s="43"/>
      <c r="V482" s="43"/>
      <c r="W482" s="43"/>
      <c r="X482" s="43">
        <v>5</v>
      </c>
      <c r="Y482" s="43"/>
      <c r="Z482" s="43"/>
      <c r="AA482" s="43"/>
      <c r="AB482" s="43">
        <v>19</v>
      </c>
      <c r="AC482" s="43"/>
      <c r="AE482" s="19">
        <v>12</v>
      </c>
      <c r="AF482" s="43">
        <v>19</v>
      </c>
      <c r="AG482" s="43"/>
      <c r="AH482" s="43"/>
      <c r="AI482" s="43">
        <v>5</v>
      </c>
      <c r="AJ482" s="43">
        <v>8</v>
      </c>
      <c r="AK482" s="43"/>
      <c r="AL482" s="43"/>
      <c r="AM482" s="43">
        <v>5</v>
      </c>
      <c r="AN482" s="43">
        <v>6</v>
      </c>
      <c r="AO482" s="43"/>
      <c r="AP482" s="43"/>
      <c r="AQ482" s="43">
        <v>2</v>
      </c>
      <c r="AR482" s="43"/>
      <c r="AS482" s="43"/>
      <c r="AT482" s="43"/>
      <c r="AU482" s="43">
        <v>8</v>
      </c>
      <c r="AV482" s="43"/>
      <c r="AW482" s="43"/>
      <c r="AX482" s="43"/>
      <c r="AY482" s="43"/>
      <c r="AZ482" s="43"/>
      <c r="BA482" s="43"/>
      <c r="BB482" s="43"/>
      <c r="BC482" s="44">
        <f t="shared" si="83"/>
        <v>32</v>
      </c>
      <c r="BD482" s="44">
        <f t="shared" si="84"/>
        <v>106</v>
      </c>
      <c r="BE482" s="44">
        <f t="shared" si="85"/>
        <v>0</v>
      </c>
      <c r="BF482" s="44">
        <f t="shared" si="86"/>
        <v>0</v>
      </c>
      <c r="BG482" s="44">
        <f t="shared" si="87"/>
        <v>32</v>
      </c>
      <c r="BH482" s="44">
        <f t="shared" si="87"/>
        <v>106</v>
      </c>
      <c r="BI482" s="44">
        <f t="shared" si="88"/>
        <v>16</v>
      </c>
      <c r="BJ482" s="31"/>
    </row>
    <row r="483" spans="1:62" ht="12.75">
      <c r="A483" s="42"/>
      <c r="B483" s="43"/>
      <c r="C483" s="43">
        <v>17</v>
      </c>
      <c r="D483" s="43" t="s">
        <v>335</v>
      </c>
      <c r="E483" s="58" t="s">
        <v>34</v>
      </c>
      <c r="G483" s="42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E483" s="19">
        <v>1</v>
      </c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4">
        <f t="shared" si="83"/>
        <v>1</v>
      </c>
      <c r="BD483" s="44">
        <f t="shared" si="84"/>
        <v>0</v>
      </c>
      <c r="BE483" s="44">
        <f t="shared" si="85"/>
        <v>0</v>
      </c>
      <c r="BF483" s="44">
        <f t="shared" si="86"/>
        <v>0</v>
      </c>
      <c r="BG483" s="44">
        <f t="shared" si="87"/>
        <v>1</v>
      </c>
      <c r="BH483" s="44">
        <f t="shared" si="87"/>
        <v>0</v>
      </c>
      <c r="BI483" s="44">
        <f t="shared" si="88"/>
        <v>17</v>
      </c>
      <c r="BJ483" s="31"/>
    </row>
    <row r="484" spans="1:62" ht="12.75">
      <c r="A484" s="42"/>
      <c r="B484" s="43"/>
      <c r="C484" s="43">
        <v>18</v>
      </c>
      <c r="D484" s="43" t="s">
        <v>336</v>
      </c>
      <c r="E484" s="58" t="s">
        <v>34</v>
      </c>
      <c r="G484" s="42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>
        <v>1</v>
      </c>
      <c r="AB484" s="43"/>
      <c r="AC484" s="43"/>
      <c r="AE484" s="19">
        <v>5</v>
      </c>
      <c r="AF484" s="43"/>
      <c r="AG484" s="43"/>
      <c r="AH484" s="43"/>
      <c r="AI484" s="43">
        <v>4</v>
      </c>
      <c r="AJ484" s="43"/>
      <c r="AK484" s="43"/>
      <c r="AL484" s="43"/>
      <c r="AM484" s="43">
        <v>2</v>
      </c>
      <c r="AN484" s="43">
        <v>2</v>
      </c>
      <c r="AO484" s="43">
        <v>1</v>
      </c>
      <c r="AP484" s="43"/>
      <c r="AQ484" s="43"/>
      <c r="AR484" s="43"/>
      <c r="AS484" s="43">
        <v>1</v>
      </c>
      <c r="AT484" s="43"/>
      <c r="AU484" s="43">
        <v>5</v>
      </c>
      <c r="AV484" s="43">
        <v>1</v>
      </c>
      <c r="AW484" s="43"/>
      <c r="AX484" s="43"/>
      <c r="AY484" s="43"/>
      <c r="AZ484" s="43"/>
      <c r="BA484" s="43"/>
      <c r="BB484" s="43"/>
      <c r="BC484" s="44">
        <f t="shared" si="83"/>
        <v>17</v>
      </c>
      <c r="BD484" s="44">
        <f t="shared" si="84"/>
        <v>3</v>
      </c>
      <c r="BE484" s="44">
        <f t="shared" si="85"/>
        <v>2</v>
      </c>
      <c r="BF484" s="44">
        <f t="shared" si="86"/>
        <v>0</v>
      </c>
      <c r="BG484" s="44">
        <f t="shared" si="87"/>
        <v>19</v>
      </c>
      <c r="BH484" s="44">
        <f t="shared" si="87"/>
        <v>3</v>
      </c>
      <c r="BI484" s="44">
        <f t="shared" si="88"/>
        <v>18</v>
      </c>
      <c r="BJ484" s="31"/>
    </row>
    <row r="485" spans="1:62" ht="12.75">
      <c r="A485" s="42"/>
      <c r="B485" s="43"/>
      <c r="C485" s="43">
        <v>19</v>
      </c>
      <c r="D485" s="43" t="s">
        <v>337</v>
      </c>
      <c r="E485" s="58" t="s">
        <v>34</v>
      </c>
      <c r="G485" s="42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>
        <v>2</v>
      </c>
      <c r="AB485" s="43"/>
      <c r="AC485" s="43"/>
      <c r="AD485" s="43">
        <v>1</v>
      </c>
      <c r="AE485" s="19">
        <v>2</v>
      </c>
      <c r="AF485" s="43"/>
      <c r="AG485" s="43"/>
      <c r="AH485" s="43"/>
      <c r="AI485" s="43">
        <v>5</v>
      </c>
      <c r="AJ485" s="43">
        <v>3</v>
      </c>
      <c r="AK485" s="43">
        <v>1</v>
      </c>
      <c r="AL485" s="43"/>
      <c r="AM485" s="43">
        <v>1</v>
      </c>
      <c r="AN485" s="43">
        <v>2</v>
      </c>
      <c r="AO485" s="43">
        <v>1</v>
      </c>
      <c r="AP485" s="43"/>
      <c r="AQ485" s="43">
        <v>4</v>
      </c>
      <c r="AR485" s="43">
        <v>4</v>
      </c>
      <c r="AS485" s="43"/>
      <c r="AT485" s="43"/>
      <c r="AU485" s="43">
        <v>2</v>
      </c>
      <c r="AV485" s="43"/>
      <c r="AW485" s="43">
        <v>3</v>
      </c>
      <c r="AX485" s="43"/>
      <c r="AY485" s="43"/>
      <c r="AZ485" s="43"/>
      <c r="BA485" s="43"/>
      <c r="BB485" s="43"/>
      <c r="BC485" s="44">
        <f t="shared" si="83"/>
        <v>16</v>
      </c>
      <c r="BD485" s="44">
        <f t="shared" si="84"/>
        <v>9</v>
      </c>
      <c r="BE485" s="44">
        <f t="shared" si="85"/>
        <v>5</v>
      </c>
      <c r="BF485" s="44">
        <f t="shared" si="86"/>
        <v>1</v>
      </c>
      <c r="BG485" s="44">
        <f t="shared" si="87"/>
        <v>21</v>
      </c>
      <c r="BH485" s="44">
        <f t="shared" si="87"/>
        <v>10</v>
      </c>
      <c r="BI485" s="44">
        <f t="shared" si="88"/>
        <v>19</v>
      </c>
      <c r="BJ485" s="31"/>
    </row>
    <row r="486" spans="1:62" ht="12.75">
      <c r="A486" s="42"/>
      <c r="B486" s="43"/>
      <c r="C486" s="43">
        <v>20</v>
      </c>
      <c r="D486" s="43" t="s">
        <v>337</v>
      </c>
      <c r="E486" s="58" t="s">
        <v>46</v>
      </c>
      <c r="G486" s="42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E486" s="19">
        <v>1</v>
      </c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4">
        <f t="shared" si="83"/>
        <v>1</v>
      </c>
      <c r="BD486" s="44">
        <f t="shared" si="84"/>
        <v>0</v>
      </c>
      <c r="BE486" s="44">
        <f t="shared" si="85"/>
        <v>0</v>
      </c>
      <c r="BF486" s="44">
        <f t="shared" si="86"/>
        <v>0</v>
      </c>
      <c r="BG486" s="44">
        <f t="shared" si="87"/>
        <v>1</v>
      </c>
      <c r="BH486" s="44">
        <f t="shared" si="87"/>
        <v>0</v>
      </c>
      <c r="BI486" s="44">
        <f t="shared" si="88"/>
        <v>20</v>
      </c>
      <c r="BJ486" s="31"/>
    </row>
    <row r="487" spans="1:62" ht="12.75">
      <c r="A487" s="42"/>
      <c r="B487" s="43"/>
      <c r="C487" s="43">
        <v>21</v>
      </c>
      <c r="D487" s="43" t="s">
        <v>337</v>
      </c>
      <c r="E487" s="58" t="s">
        <v>35</v>
      </c>
      <c r="G487" s="42"/>
      <c r="H487" s="43"/>
      <c r="I487" s="43"/>
      <c r="J487" s="43"/>
      <c r="K487" s="43">
        <v>2</v>
      </c>
      <c r="L487" s="43"/>
      <c r="M487" s="43">
        <v>2</v>
      </c>
      <c r="N487" s="43">
        <v>2</v>
      </c>
      <c r="O487" s="43"/>
      <c r="P487" s="43"/>
      <c r="Q487" s="43"/>
      <c r="R487" s="43"/>
      <c r="S487" s="43"/>
      <c r="T487" s="43">
        <v>5</v>
      </c>
      <c r="U487" s="43"/>
      <c r="V487" s="43">
        <v>8</v>
      </c>
      <c r="W487" s="43"/>
      <c r="X487" s="43">
        <v>1</v>
      </c>
      <c r="Y487" s="43"/>
      <c r="Z487" s="43"/>
      <c r="AA487" s="43"/>
      <c r="AB487" s="43">
        <v>4</v>
      </c>
      <c r="AC487" s="43"/>
      <c r="AD487" s="43">
        <v>2</v>
      </c>
      <c r="AE487" s="19">
        <v>3</v>
      </c>
      <c r="AF487" s="43">
        <v>3</v>
      </c>
      <c r="AG487" s="43">
        <v>1</v>
      </c>
      <c r="AH487" s="43">
        <v>1</v>
      </c>
      <c r="AI487" s="43">
        <v>2</v>
      </c>
      <c r="AJ487" s="43">
        <v>1</v>
      </c>
      <c r="AK487" s="43"/>
      <c r="AL487" s="43">
        <v>1</v>
      </c>
      <c r="AM487" s="43"/>
      <c r="AN487" s="43"/>
      <c r="AO487" s="43"/>
      <c r="AP487" s="43">
        <v>1</v>
      </c>
      <c r="AQ487" s="43">
        <v>2</v>
      </c>
      <c r="AR487" s="43"/>
      <c r="AS487" s="43"/>
      <c r="AT487" s="43"/>
      <c r="AU487" s="43">
        <v>1</v>
      </c>
      <c r="AV487" s="43"/>
      <c r="AW487" s="43"/>
      <c r="AX487" s="43"/>
      <c r="AY487" s="43"/>
      <c r="AZ487" s="43"/>
      <c r="BA487" s="43"/>
      <c r="BB487" s="43"/>
      <c r="BC487" s="44">
        <f t="shared" si="83"/>
        <v>8</v>
      </c>
      <c r="BD487" s="44">
        <f t="shared" si="84"/>
        <v>18</v>
      </c>
      <c r="BE487" s="44">
        <f t="shared" si="85"/>
        <v>1</v>
      </c>
      <c r="BF487" s="44">
        <f t="shared" si="86"/>
        <v>15</v>
      </c>
      <c r="BG487" s="44">
        <f t="shared" si="87"/>
        <v>9</v>
      </c>
      <c r="BH487" s="44">
        <f t="shared" si="87"/>
        <v>33</v>
      </c>
      <c r="BI487" s="44">
        <f t="shared" si="88"/>
        <v>21</v>
      </c>
      <c r="BJ487" s="31"/>
    </row>
    <row r="488" spans="1:62" ht="25.5">
      <c r="A488" s="42"/>
      <c r="B488" s="43" t="s">
        <v>338</v>
      </c>
      <c r="C488" s="43"/>
      <c r="D488" s="57" t="s">
        <v>339</v>
      </c>
      <c r="E488" s="58"/>
      <c r="G488" s="42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E488" s="19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4">
        <f t="shared" si="83"/>
        <v>0</v>
      </c>
      <c r="BD488" s="44">
        <f t="shared" si="84"/>
        <v>0</v>
      </c>
      <c r="BE488" s="44">
        <f t="shared" si="85"/>
        <v>0</v>
      </c>
      <c r="BF488" s="44">
        <f t="shared" si="86"/>
        <v>0</v>
      </c>
      <c r="BG488" s="44">
        <f t="shared" si="87"/>
        <v>0</v>
      </c>
      <c r="BH488" s="44">
        <f t="shared" si="87"/>
        <v>0</v>
      </c>
      <c r="BI488" s="44">
        <f t="shared" si="88"/>
        <v>0</v>
      </c>
      <c r="BJ488" s="31"/>
    </row>
    <row r="489" spans="1:62" ht="12.75">
      <c r="A489" s="42"/>
      <c r="B489" s="43"/>
      <c r="C489" s="43">
        <v>22</v>
      </c>
      <c r="D489" s="43" t="s">
        <v>340</v>
      </c>
      <c r="E489" s="58" t="s">
        <v>34</v>
      </c>
      <c r="G489" s="42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>
        <v>1</v>
      </c>
      <c r="Y489" s="43"/>
      <c r="Z489" s="43"/>
      <c r="AA489" s="43">
        <v>1</v>
      </c>
      <c r="AB489" s="43">
        <v>1</v>
      </c>
      <c r="AC489" s="43"/>
      <c r="AE489" s="19">
        <v>1</v>
      </c>
      <c r="AF489" s="43"/>
      <c r="AG489" s="43"/>
      <c r="AH489" s="43"/>
      <c r="AI489" s="43">
        <v>3</v>
      </c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>
        <v>1</v>
      </c>
      <c r="AV489" s="43"/>
      <c r="AW489" s="43"/>
      <c r="AX489" s="43"/>
      <c r="AY489" s="43"/>
      <c r="AZ489" s="43"/>
      <c r="BA489" s="43"/>
      <c r="BB489" s="43"/>
      <c r="BC489" s="44">
        <f t="shared" si="83"/>
        <v>6</v>
      </c>
      <c r="BD489" s="44">
        <f t="shared" si="84"/>
        <v>2</v>
      </c>
      <c r="BE489" s="44">
        <f t="shared" si="85"/>
        <v>0</v>
      </c>
      <c r="BF489" s="44">
        <f t="shared" si="86"/>
        <v>0</v>
      </c>
      <c r="BG489" s="44">
        <f t="shared" si="87"/>
        <v>6</v>
      </c>
      <c r="BH489" s="44">
        <f t="shared" si="87"/>
        <v>2</v>
      </c>
      <c r="BI489" s="44">
        <f t="shared" si="88"/>
        <v>22</v>
      </c>
      <c r="BJ489" s="31"/>
    </row>
    <row r="490" spans="1:62" ht="12.75">
      <c r="A490" s="42"/>
      <c r="B490" s="43"/>
      <c r="C490" s="43">
        <v>23</v>
      </c>
      <c r="D490" s="43" t="s">
        <v>340</v>
      </c>
      <c r="E490" s="58" t="s">
        <v>47</v>
      </c>
      <c r="G490" s="42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E490" s="19"/>
      <c r="AF490" s="43"/>
      <c r="AG490" s="43"/>
      <c r="AH490" s="43"/>
      <c r="AI490" s="43">
        <v>1</v>
      </c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4">
        <f t="shared" si="83"/>
        <v>1</v>
      </c>
      <c r="BD490" s="44">
        <f t="shared" si="84"/>
        <v>0</v>
      </c>
      <c r="BE490" s="44">
        <f t="shared" si="85"/>
        <v>0</v>
      </c>
      <c r="BF490" s="44">
        <f t="shared" si="86"/>
        <v>0</v>
      </c>
      <c r="BG490" s="44">
        <f t="shared" si="87"/>
        <v>1</v>
      </c>
      <c r="BH490" s="44">
        <f t="shared" si="87"/>
        <v>0</v>
      </c>
      <c r="BI490" s="44">
        <f t="shared" si="88"/>
        <v>23</v>
      </c>
      <c r="BJ490" s="31"/>
    </row>
    <row r="491" spans="1:62" ht="12.75">
      <c r="A491" s="42"/>
      <c r="B491" s="43"/>
      <c r="C491" s="43">
        <v>24</v>
      </c>
      <c r="D491" s="43" t="s">
        <v>340</v>
      </c>
      <c r="E491" s="58" t="s">
        <v>35</v>
      </c>
      <c r="G491" s="42"/>
      <c r="H491" s="43"/>
      <c r="I491" s="43"/>
      <c r="J491" s="43"/>
      <c r="K491" s="43"/>
      <c r="L491" s="43"/>
      <c r="M491" s="43">
        <v>3</v>
      </c>
      <c r="N491" s="43"/>
      <c r="O491" s="43"/>
      <c r="P491" s="43">
        <v>2</v>
      </c>
      <c r="Q491" s="43"/>
      <c r="R491" s="43"/>
      <c r="S491" s="43"/>
      <c r="T491" s="43">
        <v>3</v>
      </c>
      <c r="U491" s="43"/>
      <c r="V491" s="43"/>
      <c r="W491" s="43"/>
      <c r="X491" s="43"/>
      <c r="Y491" s="43"/>
      <c r="Z491" s="43"/>
      <c r="AA491" s="43">
        <v>1</v>
      </c>
      <c r="AB491" s="43">
        <v>1</v>
      </c>
      <c r="AC491" s="43"/>
      <c r="AE491" s="19"/>
      <c r="AF491" s="43"/>
      <c r="AG491" s="43"/>
      <c r="AH491" s="43"/>
      <c r="AI491" s="43"/>
      <c r="AJ491" s="43"/>
      <c r="AK491" s="43"/>
      <c r="AL491" s="43"/>
      <c r="AM491" s="43">
        <v>1</v>
      </c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4">
        <f t="shared" si="83"/>
        <v>2</v>
      </c>
      <c r="BD491" s="44">
        <f t="shared" si="84"/>
        <v>9</v>
      </c>
      <c r="BE491" s="44">
        <f t="shared" si="85"/>
        <v>0</v>
      </c>
      <c r="BF491" s="44">
        <f t="shared" si="86"/>
        <v>0</v>
      </c>
      <c r="BG491" s="44">
        <f t="shared" si="87"/>
        <v>2</v>
      </c>
      <c r="BH491" s="44">
        <f t="shared" si="87"/>
        <v>9</v>
      </c>
      <c r="BI491" s="44">
        <f t="shared" si="88"/>
        <v>24</v>
      </c>
      <c r="BJ491" s="31"/>
    </row>
    <row r="492" spans="1:62" ht="12.75">
      <c r="A492" s="42"/>
      <c r="B492" s="43"/>
      <c r="C492" s="43">
        <v>25</v>
      </c>
      <c r="D492" s="43" t="s">
        <v>341</v>
      </c>
      <c r="E492" s="58" t="s">
        <v>34</v>
      </c>
      <c r="G492" s="42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>
        <v>4</v>
      </c>
      <c r="U492" s="43"/>
      <c r="V492" s="43"/>
      <c r="W492" s="43"/>
      <c r="X492" s="43">
        <v>4</v>
      </c>
      <c r="Y492" s="43"/>
      <c r="Z492" s="43"/>
      <c r="AA492" s="43">
        <v>27</v>
      </c>
      <c r="AB492" s="43">
        <v>7</v>
      </c>
      <c r="AC492" s="43"/>
      <c r="AE492" s="19">
        <v>55</v>
      </c>
      <c r="AF492" s="43">
        <v>4</v>
      </c>
      <c r="AG492" s="43">
        <v>1</v>
      </c>
      <c r="AH492" s="43"/>
      <c r="AI492" s="43">
        <v>28</v>
      </c>
      <c r="AJ492" s="43">
        <v>2</v>
      </c>
      <c r="AK492" s="43">
        <v>1</v>
      </c>
      <c r="AL492" s="43"/>
      <c r="AM492" s="43">
        <v>16</v>
      </c>
      <c r="AN492" s="43">
        <v>1</v>
      </c>
      <c r="AO492" s="43">
        <v>1</v>
      </c>
      <c r="AP492" s="43"/>
      <c r="AQ492" s="43">
        <v>7</v>
      </c>
      <c r="AR492" s="43">
        <v>1</v>
      </c>
      <c r="AS492" s="43">
        <v>1</v>
      </c>
      <c r="AT492" s="43"/>
      <c r="AU492" s="43">
        <v>8</v>
      </c>
      <c r="AV492" s="43"/>
      <c r="AW492" s="43"/>
      <c r="AX492" s="43"/>
      <c r="AY492" s="43"/>
      <c r="AZ492" s="43"/>
      <c r="BA492" s="43"/>
      <c r="BB492" s="43"/>
      <c r="BC492" s="44">
        <f t="shared" si="83"/>
        <v>141</v>
      </c>
      <c r="BD492" s="44">
        <f t="shared" si="84"/>
        <v>23</v>
      </c>
      <c r="BE492" s="44">
        <f t="shared" si="85"/>
        <v>4</v>
      </c>
      <c r="BF492" s="44">
        <f t="shared" si="86"/>
        <v>0</v>
      </c>
      <c r="BG492" s="44">
        <f t="shared" si="87"/>
        <v>145</v>
      </c>
      <c r="BH492" s="44">
        <f t="shared" si="87"/>
        <v>23</v>
      </c>
      <c r="BI492" s="44">
        <f t="shared" si="88"/>
        <v>25</v>
      </c>
      <c r="BJ492" s="31"/>
    </row>
    <row r="493" spans="1:62" ht="12.75">
      <c r="A493" s="42"/>
      <c r="B493" s="43"/>
      <c r="C493" s="43">
        <v>26</v>
      </c>
      <c r="D493" s="43" t="s">
        <v>341</v>
      </c>
      <c r="E493" s="58" t="s">
        <v>46</v>
      </c>
      <c r="G493" s="42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>
        <v>1</v>
      </c>
      <c r="T493" s="43"/>
      <c r="U493" s="43"/>
      <c r="V493" s="43"/>
      <c r="W493" s="43"/>
      <c r="X493" s="43"/>
      <c r="Y493" s="43"/>
      <c r="Z493" s="43"/>
      <c r="AA493" s="43">
        <v>4</v>
      </c>
      <c r="AB493" s="43">
        <v>1</v>
      </c>
      <c r="AC493" s="43"/>
      <c r="AE493" s="19">
        <v>5</v>
      </c>
      <c r="AF493" s="43"/>
      <c r="AG493" s="43"/>
      <c r="AH493" s="43"/>
      <c r="AI493" s="43">
        <v>1</v>
      </c>
      <c r="AJ493" s="43">
        <v>1</v>
      </c>
      <c r="AK493" s="43"/>
      <c r="AL493" s="43"/>
      <c r="AM493" s="43">
        <v>1</v>
      </c>
      <c r="AN493" s="43"/>
      <c r="AO493" s="43"/>
      <c r="AP493" s="43"/>
      <c r="AQ493" s="43">
        <v>1</v>
      </c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4">
        <f t="shared" si="83"/>
        <v>13</v>
      </c>
      <c r="BD493" s="44">
        <f t="shared" si="84"/>
        <v>2</v>
      </c>
      <c r="BE493" s="44">
        <f t="shared" si="85"/>
        <v>0</v>
      </c>
      <c r="BF493" s="44">
        <f t="shared" si="86"/>
        <v>0</v>
      </c>
      <c r="BG493" s="44">
        <f t="shared" si="87"/>
        <v>13</v>
      </c>
      <c r="BH493" s="44">
        <f t="shared" si="87"/>
        <v>2</v>
      </c>
      <c r="BI493" s="44">
        <f t="shared" si="88"/>
        <v>26</v>
      </c>
      <c r="BJ493" s="31"/>
    </row>
    <row r="494" spans="1:62" ht="12.75">
      <c r="A494" s="42"/>
      <c r="B494" s="43"/>
      <c r="C494" s="43">
        <v>27</v>
      </c>
      <c r="D494" s="43" t="s">
        <v>341</v>
      </c>
      <c r="E494" s="58" t="s">
        <v>47</v>
      </c>
      <c r="G494" s="42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>
        <v>3</v>
      </c>
      <c r="AB494" s="43"/>
      <c r="AC494" s="43"/>
      <c r="AE494" s="19">
        <v>1</v>
      </c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>
        <v>1</v>
      </c>
      <c r="AV494" s="43"/>
      <c r="AW494" s="43"/>
      <c r="AX494" s="43"/>
      <c r="AY494" s="43"/>
      <c r="AZ494" s="43"/>
      <c r="BA494" s="43"/>
      <c r="BB494" s="43"/>
      <c r="BC494" s="44">
        <f t="shared" si="83"/>
        <v>5</v>
      </c>
      <c r="BD494" s="44">
        <f t="shared" si="84"/>
        <v>0</v>
      </c>
      <c r="BE494" s="44">
        <f t="shared" si="85"/>
        <v>0</v>
      </c>
      <c r="BF494" s="44">
        <f t="shared" si="86"/>
        <v>0</v>
      </c>
      <c r="BG494" s="44">
        <f t="shared" si="87"/>
        <v>5</v>
      </c>
      <c r="BH494" s="44">
        <f t="shared" si="87"/>
        <v>0</v>
      </c>
      <c r="BI494" s="44">
        <f t="shared" si="88"/>
        <v>27</v>
      </c>
      <c r="BJ494" s="31"/>
    </row>
    <row r="495" spans="1:62" ht="12.75">
      <c r="A495" s="42"/>
      <c r="B495" s="43"/>
      <c r="C495" s="43">
        <v>28</v>
      </c>
      <c r="D495" s="43" t="s">
        <v>341</v>
      </c>
      <c r="E495" s="58" t="s">
        <v>35</v>
      </c>
      <c r="G495" s="42"/>
      <c r="H495" s="43"/>
      <c r="I495" s="43"/>
      <c r="J495" s="43"/>
      <c r="K495" s="43"/>
      <c r="L495" s="43"/>
      <c r="M495" s="43">
        <v>9</v>
      </c>
      <c r="N495" s="43"/>
      <c r="O495" s="43"/>
      <c r="P495" s="43">
        <v>13</v>
      </c>
      <c r="Q495" s="43"/>
      <c r="R495" s="43"/>
      <c r="S495" s="43"/>
      <c r="T495" s="43">
        <v>47</v>
      </c>
      <c r="U495" s="43"/>
      <c r="V495" s="43"/>
      <c r="W495" s="43"/>
      <c r="X495" s="43">
        <v>18</v>
      </c>
      <c r="Y495" s="43"/>
      <c r="Z495" s="43"/>
      <c r="AA495" s="43">
        <v>33</v>
      </c>
      <c r="AB495" s="43">
        <v>48</v>
      </c>
      <c r="AC495" s="43"/>
      <c r="AE495" s="19">
        <v>55</v>
      </c>
      <c r="AF495" s="43">
        <v>4</v>
      </c>
      <c r="AG495" s="43"/>
      <c r="AH495" s="43">
        <v>1</v>
      </c>
      <c r="AI495" s="43">
        <v>35</v>
      </c>
      <c r="AJ495" s="43">
        <v>5</v>
      </c>
      <c r="AK495" s="43"/>
      <c r="AL495" s="43"/>
      <c r="AM495" s="43">
        <v>17</v>
      </c>
      <c r="AN495" s="43">
        <v>3</v>
      </c>
      <c r="AO495" s="43"/>
      <c r="AP495" s="43"/>
      <c r="AQ495" s="43">
        <v>9</v>
      </c>
      <c r="AR495" s="43">
        <v>2</v>
      </c>
      <c r="AS495" s="43"/>
      <c r="AT495" s="43"/>
      <c r="AU495" s="43">
        <v>6</v>
      </c>
      <c r="AV495" s="43">
        <v>1</v>
      </c>
      <c r="AW495" s="43"/>
      <c r="AX495" s="43"/>
      <c r="AY495" s="43"/>
      <c r="AZ495" s="43"/>
      <c r="BA495" s="43"/>
      <c r="BB495" s="43"/>
      <c r="BC495" s="44">
        <f t="shared" si="83"/>
        <v>155</v>
      </c>
      <c r="BD495" s="44">
        <f t="shared" si="84"/>
        <v>150</v>
      </c>
      <c r="BE495" s="44">
        <f t="shared" si="85"/>
        <v>0</v>
      </c>
      <c r="BF495" s="44">
        <f t="shared" si="86"/>
        <v>1</v>
      </c>
      <c r="BG495" s="44">
        <f t="shared" si="87"/>
        <v>155</v>
      </c>
      <c r="BH495" s="44">
        <f t="shared" si="87"/>
        <v>151</v>
      </c>
      <c r="BI495" s="44">
        <f t="shared" si="88"/>
        <v>28</v>
      </c>
      <c r="BJ495" s="31"/>
    </row>
    <row r="496" spans="1:62" ht="12.75">
      <c r="A496" s="42"/>
      <c r="B496" s="43" t="s">
        <v>282</v>
      </c>
      <c r="C496" s="43"/>
      <c r="D496" s="43" t="s">
        <v>342</v>
      </c>
      <c r="E496" s="58"/>
      <c r="G496" s="42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E496" s="19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4">
        <f t="shared" si="83"/>
        <v>0</v>
      </c>
      <c r="BD496" s="44">
        <f t="shared" si="84"/>
        <v>0</v>
      </c>
      <c r="BE496" s="44">
        <f t="shared" si="85"/>
        <v>0</v>
      </c>
      <c r="BF496" s="44">
        <f t="shared" si="86"/>
        <v>0</v>
      </c>
      <c r="BG496" s="44">
        <f t="shared" si="87"/>
        <v>0</v>
      </c>
      <c r="BH496" s="44">
        <f t="shared" si="87"/>
        <v>0</v>
      </c>
      <c r="BI496" s="44">
        <f t="shared" si="88"/>
        <v>0</v>
      </c>
      <c r="BJ496" s="31"/>
    </row>
    <row r="497" spans="1:62" ht="12.75">
      <c r="A497" s="42"/>
      <c r="B497" s="43"/>
      <c r="C497" s="43">
        <v>29</v>
      </c>
      <c r="D497" s="43" t="s">
        <v>343</v>
      </c>
      <c r="E497" s="58" t="s">
        <v>34</v>
      </c>
      <c r="G497" s="42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>
        <v>2</v>
      </c>
      <c r="Y497" s="43"/>
      <c r="Z497" s="43"/>
      <c r="AA497" s="43">
        <v>13</v>
      </c>
      <c r="AB497" s="43">
        <v>4</v>
      </c>
      <c r="AC497" s="43"/>
      <c r="AE497" s="19">
        <v>17</v>
      </c>
      <c r="AF497" s="43">
        <v>8</v>
      </c>
      <c r="AG497" s="43"/>
      <c r="AH497" s="43"/>
      <c r="AI497" s="43">
        <v>11</v>
      </c>
      <c r="AJ497" s="43">
        <v>5</v>
      </c>
      <c r="AK497" s="43"/>
      <c r="AL497" s="43"/>
      <c r="AM497" s="43">
        <v>3</v>
      </c>
      <c r="AN497" s="43">
        <v>1</v>
      </c>
      <c r="AO497" s="43"/>
      <c r="AP497" s="43"/>
      <c r="AQ497" s="43">
        <v>7</v>
      </c>
      <c r="AR497" s="43">
        <v>2</v>
      </c>
      <c r="AS497" s="43">
        <v>1</v>
      </c>
      <c r="AT497" s="43"/>
      <c r="AU497" s="43">
        <v>7</v>
      </c>
      <c r="AV497" s="43">
        <v>2</v>
      </c>
      <c r="AW497" s="43">
        <v>1</v>
      </c>
      <c r="AX497" s="43"/>
      <c r="AY497" s="43"/>
      <c r="AZ497" s="43"/>
      <c r="BA497" s="43"/>
      <c r="BB497" s="43"/>
      <c r="BC497" s="44">
        <f t="shared" si="83"/>
        <v>58</v>
      </c>
      <c r="BD497" s="44">
        <f t="shared" si="84"/>
        <v>24</v>
      </c>
      <c r="BE497" s="44">
        <f t="shared" si="85"/>
        <v>2</v>
      </c>
      <c r="BF497" s="44">
        <f t="shared" si="86"/>
        <v>0</v>
      </c>
      <c r="BG497" s="44">
        <f t="shared" si="87"/>
        <v>60</v>
      </c>
      <c r="BH497" s="44">
        <f t="shared" si="87"/>
        <v>24</v>
      </c>
      <c r="BI497" s="44">
        <f t="shared" si="88"/>
        <v>29</v>
      </c>
      <c r="BJ497" s="31"/>
    </row>
    <row r="498" spans="1:62" ht="12.75">
      <c r="A498" s="42"/>
      <c r="B498" s="43"/>
      <c r="C498" s="43">
        <v>30</v>
      </c>
      <c r="D498" s="43" t="s">
        <v>343</v>
      </c>
      <c r="E498" s="58" t="s">
        <v>46</v>
      </c>
      <c r="G498" s="42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>
        <v>1</v>
      </c>
      <c r="AC498" s="43"/>
      <c r="AE498" s="19">
        <v>1</v>
      </c>
      <c r="AF498" s="43">
        <v>1</v>
      </c>
      <c r="AG498" s="43"/>
      <c r="AH498" s="43"/>
      <c r="AI498" s="43"/>
      <c r="AJ498" s="43"/>
      <c r="AK498" s="43"/>
      <c r="AL498" s="43"/>
      <c r="AM498" s="43"/>
      <c r="AN498" s="43">
        <v>1</v>
      </c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4">
        <f t="shared" si="83"/>
        <v>1</v>
      </c>
      <c r="BD498" s="44">
        <f t="shared" si="84"/>
        <v>3</v>
      </c>
      <c r="BE498" s="44">
        <f t="shared" si="85"/>
        <v>0</v>
      </c>
      <c r="BF498" s="44">
        <f t="shared" si="86"/>
        <v>0</v>
      </c>
      <c r="BG498" s="44">
        <f t="shared" si="87"/>
        <v>1</v>
      </c>
      <c r="BH498" s="44">
        <f t="shared" si="87"/>
        <v>3</v>
      </c>
      <c r="BI498" s="44">
        <f t="shared" si="88"/>
        <v>30</v>
      </c>
      <c r="BJ498" s="31"/>
    </row>
    <row r="499" spans="1:62" ht="12.75">
      <c r="A499" s="42"/>
      <c r="B499" s="43"/>
      <c r="C499" s="43">
        <v>31</v>
      </c>
      <c r="D499" s="43" t="s">
        <v>343</v>
      </c>
      <c r="E499" s="58" t="s">
        <v>35</v>
      </c>
      <c r="G499" s="42"/>
      <c r="H499" s="43"/>
      <c r="I499" s="43"/>
      <c r="J499" s="43"/>
      <c r="K499" s="43">
        <v>1</v>
      </c>
      <c r="L499" s="43"/>
      <c r="M499" s="43"/>
      <c r="N499" s="43"/>
      <c r="O499" s="43"/>
      <c r="P499" s="43">
        <v>5</v>
      </c>
      <c r="Q499" s="43"/>
      <c r="R499" s="43"/>
      <c r="S499" s="43"/>
      <c r="T499" s="43">
        <v>14</v>
      </c>
      <c r="U499" s="43"/>
      <c r="V499" s="43"/>
      <c r="W499" s="43"/>
      <c r="X499" s="43">
        <v>5</v>
      </c>
      <c r="Y499" s="43"/>
      <c r="Z499" s="43"/>
      <c r="AA499" s="43">
        <v>1</v>
      </c>
      <c r="AB499" s="43">
        <v>18</v>
      </c>
      <c r="AC499" s="43"/>
      <c r="AE499" s="19">
        <v>5</v>
      </c>
      <c r="AF499" s="43">
        <v>19</v>
      </c>
      <c r="AG499" s="43"/>
      <c r="AH499" s="43"/>
      <c r="AI499" s="43">
        <v>2</v>
      </c>
      <c r="AJ499" s="43">
        <v>1</v>
      </c>
      <c r="AK499" s="43"/>
      <c r="AL499" s="43"/>
      <c r="AM499" s="43">
        <v>2</v>
      </c>
      <c r="AN499" s="43"/>
      <c r="AO499" s="43"/>
      <c r="AP499" s="43"/>
      <c r="AQ499" s="43"/>
      <c r="AR499" s="43">
        <v>1</v>
      </c>
      <c r="AS499" s="43"/>
      <c r="AT499" s="43"/>
      <c r="AU499" s="43"/>
      <c r="AV499" s="43">
        <v>1</v>
      </c>
      <c r="AW499" s="43"/>
      <c r="AX499" s="43"/>
      <c r="AY499" s="43"/>
      <c r="AZ499" s="43"/>
      <c r="BA499" s="43"/>
      <c r="BB499" s="43"/>
      <c r="BC499" s="44">
        <f t="shared" si="83"/>
        <v>10</v>
      </c>
      <c r="BD499" s="44">
        <f t="shared" si="84"/>
        <v>65</v>
      </c>
      <c r="BE499" s="44">
        <f t="shared" si="85"/>
        <v>0</v>
      </c>
      <c r="BF499" s="44">
        <f t="shared" si="86"/>
        <v>0</v>
      </c>
      <c r="BG499" s="44">
        <f t="shared" si="87"/>
        <v>10</v>
      </c>
      <c r="BH499" s="44">
        <f t="shared" si="87"/>
        <v>65</v>
      </c>
      <c r="BI499" s="44">
        <f t="shared" si="88"/>
        <v>31</v>
      </c>
      <c r="BJ499" s="31"/>
    </row>
    <row r="500" spans="1:62" ht="12.75">
      <c r="A500" s="42"/>
      <c r="B500" s="43"/>
      <c r="C500" s="43">
        <v>32</v>
      </c>
      <c r="D500" s="43" t="s">
        <v>344</v>
      </c>
      <c r="E500" s="58" t="s">
        <v>35</v>
      </c>
      <c r="G500" s="42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E500" s="19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>
        <v>1</v>
      </c>
      <c r="AV500" s="43"/>
      <c r="AW500" s="43"/>
      <c r="AX500" s="43"/>
      <c r="AY500" s="43"/>
      <c r="AZ500" s="43"/>
      <c r="BA500" s="43"/>
      <c r="BB500" s="43"/>
      <c r="BC500" s="44">
        <f t="shared" si="83"/>
        <v>1</v>
      </c>
      <c r="BD500" s="44">
        <f t="shared" si="84"/>
        <v>0</v>
      </c>
      <c r="BE500" s="44">
        <f t="shared" si="85"/>
        <v>0</v>
      </c>
      <c r="BF500" s="44">
        <f t="shared" si="86"/>
        <v>0</v>
      </c>
      <c r="BG500" s="44">
        <f t="shared" si="87"/>
        <v>1</v>
      </c>
      <c r="BH500" s="44">
        <f t="shared" si="87"/>
        <v>0</v>
      </c>
      <c r="BI500" s="44">
        <f t="shared" si="88"/>
        <v>32</v>
      </c>
      <c r="BJ500" s="31"/>
    </row>
    <row r="501" spans="1:62" ht="12.75">
      <c r="A501" s="42"/>
      <c r="B501" s="43"/>
      <c r="C501" s="43">
        <v>33</v>
      </c>
      <c r="D501" s="43" t="s">
        <v>345</v>
      </c>
      <c r="E501" s="58" t="s">
        <v>35</v>
      </c>
      <c r="G501" s="42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E501" s="19">
        <v>3</v>
      </c>
      <c r="AF501" s="43">
        <v>1</v>
      </c>
      <c r="AG501" s="43"/>
      <c r="AH501" s="43"/>
      <c r="AI501" s="43"/>
      <c r="AJ501" s="43"/>
      <c r="AK501" s="43"/>
      <c r="AL501" s="43"/>
      <c r="AM501" s="43">
        <v>1</v>
      </c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4">
        <f t="shared" si="83"/>
        <v>4</v>
      </c>
      <c r="BD501" s="44">
        <f t="shared" si="84"/>
        <v>1</v>
      </c>
      <c r="BE501" s="44">
        <f t="shared" si="85"/>
        <v>0</v>
      </c>
      <c r="BF501" s="44">
        <f t="shared" si="86"/>
        <v>0</v>
      </c>
      <c r="BG501" s="44">
        <f t="shared" si="87"/>
        <v>4</v>
      </c>
      <c r="BH501" s="44">
        <f t="shared" si="87"/>
        <v>1</v>
      </c>
      <c r="BI501" s="44">
        <f t="shared" si="88"/>
        <v>33</v>
      </c>
      <c r="BJ501" s="31"/>
    </row>
    <row r="502" spans="1:62" ht="12.75">
      <c r="A502" s="42"/>
      <c r="B502" s="43"/>
      <c r="C502" s="43"/>
      <c r="D502" s="43" t="s">
        <v>346</v>
      </c>
      <c r="E502" s="58" t="s">
        <v>34</v>
      </c>
      <c r="G502" s="42"/>
      <c r="H502" s="43"/>
      <c r="I502" s="43"/>
      <c r="J502" s="43"/>
      <c r="K502" s="43"/>
      <c r="L502" s="43"/>
      <c r="M502" s="43"/>
      <c r="N502" s="43"/>
      <c r="O502" s="43"/>
      <c r="P502" s="43">
        <v>127</v>
      </c>
      <c r="Q502" s="43"/>
      <c r="R502" s="43">
        <v>2</v>
      </c>
      <c r="S502" s="43">
        <v>13</v>
      </c>
      <c r="T502" s="43">
        <v>179</v>
      </c>
      <c r="U502" s="43"/>
      <c r="V502" s="43">
        <v>4</v>
      </c>
      <c r="W502" s="43">
        <v>35</v>
      </c>
      <c r="X502" s="43">
        <v>83</v>
      </c>
      <c r="Y502" s="43"/>
      <c r="Z502" s="43">
        <v>2</v>
      </c>
      <c r="AA502" s="43">
        <v>1042</v>
      </c>
      <c r="AB502" s="43">
        <v>564</v>
      </c>
      <c r="AC502" s="43">
        <v>33</v>
      </c>
      <c r="AD502" s="43">
        <v>16</v>
      </c>
      <c r="AE502" s="19">
        <v>3280</v>
      </c>
      <c r="AF502" s="43">
        <v>597</v>
      </c>
      <c r="AG502" s="43">
        <v>193</v>
      </c>
      <c r="AH502" s="43">
        <v>17</v>
      </c>
      <c r="AI502" s="43">
        <v>2531</v>
      </c>
      <c r="AJ502" s="43">
        <v>384</v>
      </c>
      <c r="AK502" s="43">
        <v>308</v>
      </c>
      <c r="AL502" s="43">
        <v>24</v>
      </c>
      <c r="AM502" s="43">
        <v>1035</v>
      </c>
      <c r="AN502" s="43">
        <v>154</v>
      </c>
      <c r="AO502" s="43">
        <v>193</v>
      </c>
      <c r="AP502" s="43">
        <v>3</v>
      </c>
      <c r="AQ502" s="43">
        <v>901</v>
      </c>
      <c r="AR502" s="43">
        <v>98</v>
      </c>
      <c r="AS502" s="43">
        <v>151</v>
      </c>
      <c r="AT502" s="43">
        <v>9</v>
      </c>
      <c r="AU502" s="43">
        <v>896</v>
      </c>
      <c r="AV502" s="43">
        <v>100</v>
      </c>
      <c r="AW502" s="43">
        <v>203</v>
      </c>
      <c r="AX502" s="43">
        <v>9</v>
      </c>
      <c r="AY502" s="43"/>
      <c r="AZ502" s="43"/>
      <c r="BA502" s="43"/>
      <c r="BB502" s="43"/>
      <c r="BC502" s="44">
        <f t="shared" si="83"/>
        <v>9733</v>
      </c>
      <c r="BD502" s="44">
        <f t="shared" si="84"/>
        <v>2286</v>
      </c>
      <c r="BE502" s="44">
        <f t="shared" si="85"/>
        <v>1081</v>
      </c>
      <c r="BF502" s="44">
        <f t="shared" si="86"/>
        <v>86</v>
      </c>
      <c r="BG502" s="44">
        <f t="shared" si="87"/>
        <v>10814</v>
      </c>
      <c r="BH502" s="44">
        <f t="shared" si="87"/>
        <v>2372</v>
      </c>
      <c r="BI502" s="44">
        <f t="shared" si="88"/>
        <v>0</v>
      </c>
      <c r="BJ502" s="31"/>
    </row>
    <row r="503" spans="1:62" ht="12.75">
      <c r="A503" s="42"/>
      <c r="B503" s="43"/>
      <c r="C503" s="43"/>
      <c r="D503" s="43" t="s">
        <v>346</v>
      </c>
      <c r="E503" s="58" t="s">
        <v>46</v>
      </c>
      <c r="G503" s="42"/>
      <c r="H503" s="43"/>
      <c r="I503" s="43"/>
      <c r="J503" s="43"/>
      <c r="K503" s="43"/>
      <c r="L503" s="43"/>
      <c r="M503" s="43"/>
      <c r="N503" s="43"/>
      <c r="O503" s="43"/>
      <c r="P503" s="43">
        <v>2</v>
      </c>
      <c r="Q503" s="43"/>
      <c r="R503" s="43"/>
      <c r="S503" s="43">
        <v>1</v>
      </c>
      <c r="T503" s="43">
        <v>10</v>
      </c>
      <c r="U503" s="43"/>
      <c r="V503" s="43"/>
      <c r="W503" s="43"/>
      <c r="X503" s="43">
        <v>10</v>
      </c>
      <c r="Y503" s="43"/>
      <c r="Z503" s="43"/>
      <c r="AA503" s="43">
        <v>10</v>
      </c>
      <c r="AB503" s="43">
        <v>27</v>
      </c>
      <c r="AC503" s="43"/>
      <c r="AE503" s="19">
        <v>26</v>
      </c>
      <c r="AF503" s="43">
        <v>19</v>
      </c>
      <c r="AG503" s="43"/>
      <c r="AH503" s="43"/>
      <c r="AI503" s="43">
        <v>9</v>
      </c>
      <c r="AJ503" s="43">
        <v>3</v>
      </c>
      <c r="AK503" s="43"/>
      <c r="AL503" s="43"/>
      <c r="AM503" s="43">
        <v>3</v>
      </c>
      <c r="AN503" s="43">
        <v>3</v>
      </c>
      <c r="AO503" s="43">
        <v>1</v>
      </c>
      <c r="AP503" s="43"/>
      <c r="AQ503" s="43">
        <v>4</v>
      </c>
      <c r="AR503" s="43">
        <v>1</v>
      </c>
      <c r="AS503" s="43"/>
      <c r="AT503" s="43"/>
      <c r="AU503" s="43">
        <v>4</v>
      </c>
      <c r="AV503" s="43"/>
      <c r="AW503" s="43"/>
      <c r="AX503" s="43"/>
      <c r="AY503" s="43"/>
      <c r="AZ503" s="43"/>
      <c r="BA503" s="43"/>
      <c r="BB503" s="43"/>
      <c r="BC503" s="44">
        <f t="shared" si="83"/>
        <v>57</v>
      </c>
      <c r="BD503" s="44">
        <f t="shared" si="84"/>
        <v>75</v>
      </c>
      <c r="BE503" s="44">
        <f t="shared" si="85"/>
        <v>1</v>
      </c>
      <c r="BF503" s="44">
        <f t="shared" si="86"/>
        <v>0</v>
      </c>
      <c r="BG503" s="44">
        <f t="shared" si="87"/>
        <v>58</v>
      </c>
      <c r="BH503" s="44">
        <f t="shared" si="87"/>
        <v>75</v>
      </c>
      <c r="BI503" s="44">
        <f t="shared" si="88"/>
        <v>0</v>
      </c>
      <c r="BJ503" s="31"/>
    </row>
    <row r="504" spans="1:62" ht="12.75">
      <c r="A504" s="42"/>
      <c r="B504" s="43"/>
      <c r="C504" s="43"/>
      <c r="D504" s="43" t="s">
        <v>346</v>
      </c>
      <c r="E504" s="58" t="s">
        <v>47</v>
      </c>
      <c r="G504" s="42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>
        <v>5</v>
      </c>
      <c r="AB504" s="43"/>
      <c r="AC504" s="43"/>
      <c r="AE504" s="19">
        <v>5</v>
      </c>
      <c r="AF504" s="43">
        <v>4</v>
      </c>
      <c r="AG504" s="43"/>
      <c r="AH504" s="43"/>
      <c r="AI504" s="43">
        <v>5</v>
      </c>
      <c r="AJ504" s="43"/>
      <c r="AK504" s="43"/>
      <c r="AL504" s="43"/>
      <c r="AM504" s="43">
        <v>1</v>
      </c>
      <c r="AN504" s="43"/>
      <c r="AO504" s="43"/>
      <c r="AP504" s="43"/>
      <c r="AQ504" s="43"/>
      <c r="AR504" s="43"/>
      <c r="AS504" s="43"/>
      <c r="AT504" s="43"/>
      <c r="AU504" s="43">
        <v>3</v>
      </c>
      <c r="AV504" s="43"/>
      <c r="AW504" s="43"/>
      <c r="AX504" s="43"/>
      <c r="AY504" s="43"/>
      <c r="AZ504" s="43"/>
      <c r="BA504" s="43"/>
      <c r="BB504" s="21"/>
      <c r="BC504" s="44">
        <f t="shared" si="83"/>
        <v>19</v>
      </c>
      <c r="BD504" s="44">
        <f t="shared" si="84"/>
        <v>4</v>
      </c>
      <c r="BE504" s="44">
        <f t="shared" si="85"/>
        <v>0</v>
      </c>
      <c r="BF504" s="44">
        <f t="shared" si="86"/>
        <v>0</v>
      </c>
      <c r="BG504" s="44">
        <f t="shared" si="87"/>
        <v>19</v>
      </c>
      <c r="BH504" s="44">
        <f t="shared" si="87"/>
        <v>4</v>
      </c>
      <c r="BI504" s="44">
        <f t="shared" si="88"/>
        <v>0</v>
      </c>
      <c r="BJ504" s="31"/>
    </row>
    <row r="505" spans="1:62" ht="12.75">
      <c r="A505" s="42"/>
      <c r="B505" s="43"/>
      <c r="C505" s="43"/>
      <c r="D505" s="43" t="s">
        <v>346</v>
      </c>
      <c r="E505" s="58" t="s">
        <v>35</v>
      </c>
      <c r="G505" s="42">
        <v>64</v>
      </c>
      <c r="H505" s="43">
        <v>11</v>
      </c>
      <c r="I505" s="43">
        <v>93</v>
      </c>
      <c r="J505" s="43">
        <v>43</v>
      </c>
      <c r="K505" s="43">
        <v>181</v>
      </c>
      <c r="L505" s="43">
        <v>77</v>
      </c>
      <c r="M505" s="43">
        <v>766</v>
      </c>
      <c r="N505" s="43">
        <v>242</v>
      </c>
      <c r="O505" s="43"/>
      <c r="P505" s="43">
        <v>1256</v>
      </c>
      <c r="Q505" s="43">
        <v>1</v>
      </c>
      <c r="R505" s="43">
        <v>352</v>
      </c>
      <c r="S505" s="43">
        <v>18</v>
      </c>
      <c r="T505" s="43">
        <v>3117</v>
      </c>
      <c r="U505" s="43">
        <v>8</v>
      </c>
      <c r="V505" s="43">
        <v>765</v>
      </c>
      <c r="W505" s="43">
        <v>96</v>
      </c>
      <c r="X505" s="43">
        <v>1478</v>
      </c>
      <c r="Y505" s="43">
        <v>11</v>
      </c>
      <c r="Z505" s="43">
        <v>221</v>
      </c>
      <c r="AA505" s="43">
        <v>1885</v>
      </c>
      <c r="AB505" s="43">
        <v>3326</v>
      </c>
      <c r="AC505" s="43">
        <v>96</v>
      </c>
      <c r="AD505" s="43">
        <v>432</v>
      </c>
      <c r="AE505" s="19">
        <v>3384</v>
      </c>
      <c r="AF505" s="43">
        <v>1518</v>
      </c>
      <c r="AG505" s="43">
        <v>119</v>
      </c>
      <c r="AH505" s="43">
        <v>125</v>
      </c>
      <c r="AI505" s="43">
        <v>2004</v>
      </c>
      <c r="AJ505" s="43">
        <v>450</v>
      </c>
      <c r="AK505" s="43">
        <v>88</v>
      </c>
      <c r="AL505" s="43">
        <v>46</v>
      </c>
      <c r="AM505" s="43">
        <v>887</v>
      </c>
      <c r="AN505" s="43">
        <v>157</v>
      </c>
      <c r="AO505" s="43">
        <v>38</v>
      </c>
      <c r="AP505" s="43">
        <v>15</v>
      </c>
      <c r="AQ505" s="43">
        <v>596</v>
      </c>
      <c r="AR505" s="43">
        <v>82</v>
      </c>
      <c r="AS505" s="43">
        <v>20</v>
      </c>
      <c r="AT505" s="43">
        <v>11</v>
      </c>
      <c r="AU505" s="43">
        <v>434</v>
      </c>
      <c r="AV505" s="43">
        <v>50</v>
      </c>
      <c r="AW505" s="43">
        <v>23</v>
      </c>
      <c r="AX505" s="43"/>
      <c r="AY505" s="43"/>
      <c r="AZ505" s="43"/>
      <c r="BA505" s="43"/>
      <c r="BB505" s="43"/>
      <c r="BC505" s="44">
        <f t="shared" si="83"/>
        <v>9304</v>
      </c>
      <c r="BD505" s="44">
        <f t="shared" si="84"/>
        <v>12538</v>
      </c>
      <c r="BE505" s="44">
        <f t="shared" si="85"/>
        <v>404</v>
      </c>
      <c r="BF505" s="44">
        <f t="shared" si="86"/>
        <v>2340</v>
      </c>
      <c r="BG505" s="44">
        <f t="shared" si="87"/>
        <v>9708</v>
      </c>
      <c r="BH505" s="44">
        <f t="shared" si="87"/>
        <v>14878</v>
      </c>
      <c r="BI505" s="44">
        <f t="shared" si="88"/>
        <v>0</v>
      </c>
      <c r="BJ505" s="31"/>
    </row>
    <row r="506" spans="1:62" s="10" customFormat="1" ht="12.75">
      <c r="A506" s="47"/>
      <c r="B506" s="21"/>
      <c r="C506" s="21"/>
      <c r="D506" s="21" t="s">
        <v>347</v>
      </c>
      <c r="E506" s="62"/>
      <c r="F506" s="24"/>
      <c r="G506" s="47">
        <f>G502+G503+G504+G505</f>
        <v>64</v>
      </c>
      <c r="H506" s="21">
        <f aca="true" t="shared" si="90" ref="H506:BB506">H502+H503+H504+H505</f>
        <v>11</v>
      </c>
      <c r="I506" s="21">
        <f t="shared" si="90"/>
        <v>93</v>
      </c>
      <c r="J506" s="21">
        <f t="shared" si="90"/>
        <v>43</v>
      </c>
      <c r="K506" s="21">
        <f t="shared" si="90"/>
        <v>181</v>
      </c>
      <c r="L506" s="21">
        <f t="shared" si="90"/>
        <v>77</v>
      </c>
      <c r="M506" s="21">
        <f t="shared" si="90"/>
        <v>766</v>
      </c>
      <c r="N506" s="21">
        <f t="shared" si="90"/>
        <v>242</v>
      </c>
      <c r="O506" s="21">
        <f t="shared" si="90"/>
        <v>0</v>
      </c>
      <c r="P506" s="21">
        <f t="shared" si="90"/>
        <v>1385</v>
      </c>
      <c r="Q506" s="21">
        <f t="shared" si="90"/>
        <v>1</v>
      </c>
      <c r="R506" s="21">
        <f t="shared" si="90"/>
        <v>354</v>
      </c>
      <c r="S506" s="21">
        <f t="shared" si="90"/>
        <v>32</v>
      </c>
      <c r="T506" s="21">
        <f t="shared" si="90"/>
        <v>3306</v>
      </c>
      <c r="U506" s="21">
        <f t="shared" si="90"/>
        <v>8</v>
      </c>
      <c r="V506" s="21">
        <f t="shared" si="90"/>
        <v>769</v>
      </c>
      <c r="W506" s="21">
        <f t="shared" si="90"/>
        <v>131</v>
      </c>
      <c r="X506" s="21">
        <f t="shared" si="90"/>
        <v>1571</v>
      </c>
      <c r="Y506" s="21">
        <f t="shared" si="90"/>
        <v>11</v>
      </c>
      <c r="Z506" s="21">
        <f t="shared" si="90"/>
        <v>223</v>
      </c>
      <c r="AA506" s="21">
        <f t="shared" si="90"/>
        <v>2942</v>
      </c>
      <c r="AB506" s="21">
        <f t="shared" si="90"/>
        <v>3917</v>
      </c>
      <c r="AC506" s="21">
        <f t="shared" si="90"/>
        <v>129</v>
      </c>
      <c r="AD506" s="21">
        <f t="shared" si="90"/>
        <v>448</v>
      </c>
      <c r="AE506" s="21">
        <f t="shared" si="90"/>
        <v>6695</v>
      </c>
      <c r="AF506" s="21">
        <f t="shared" si="90"/>
        <v>2138</v>
      </c>
      <c r="AG506" s="21">
        <f t="shared" si="90"/>
        <v>312</v>
      </c>
      <c r="AH506" s="21">
        <f t="shared" si="90"/>
        <v>142</v>
      </c>
      <c r="AI506" s="21">
        <f t="shared" si="90"/>
        <v>4549</v>
      </c>
      <c r="AJ506" s="21">
        <f t="shared" si="90"/>
        <v>837</v>
      </c>
      <c r="AK506" s="21">
        <f t="shared" si="90"/>
        <v>396</v>
      </c>
      <c r="AL506" s="21">
        <f t="shared" si="90"/>
        <v>70</v>
      </c>
      <c r="AM506" s="21">
        <f t="shared" si="90"/>
        <v>1926</v>
      </c>
      <c r="AN506" s="21">
        <f t="shared" si="90"/>
        <v>314</v>
      </c>
      <c r="AO506" s="21">
        <f t="shared" si="90"/>
        <v>232</v>
      </c>
      <c r="AP506" s="21">
        <f t="shared" si="90"/>
        <v>18</v>
      </c>
      <c r="AQ506" s="21">
        <f t="shared" si="90"/>
        <v>1501</v>
      </c>
      <c r="AR506" s="21">
        <f t="shared" si="90"/>
        <v>181</v>
      </c>
      <c r="AS506" s="21">
        <f t="shared" si="90"/>
        <v>171</v>
      </c>
      <c r="AT506" s="21">
        <f t="shared" si="90"/>
        <v>20</v>
      </c>
      <c r="AU506" s="21">
        <f t="shared" si="90"/>
        <v>1337</v>
      </c>
      <c r="AV506" s="21">
        <f t="shared" si="90"/>
        <v>150</v>
      </c>
      <c r="AW506" s="21">
        <f t="shared" si="90"/>
        <v>226</v>
      </c>
      <c r="AX506" s="21">
        <f t="shared" si="90"/>
        <v>9</v>
      </c>
      <c r="AY506" s="21">
        <f t="shared" si="90"/>
        <v>0</v>
      </c>
      <c r="AZ506" s="21">
        <f t="shared" si="90"/>
        <v>0</v>
      </c>
      <c r="BA506" s="21">
        <f t="shared" si="90"/>
        <v>0</v>
      </c>
      <c r="BB506" s="21">
        <f t="shared" si="90"/>
        <v>0</v>
      </c>
      <c r="BC506" s="44">
        <f t="shared" si="83"/>
        <v>19113</v>
      </c>
      <c r="BD506" s="44">
        <f t="shared" si="84"/>
        <v>14903</v>
      </c>
      <c r="BE506" s="44">
        <f t="shared" si="85"/>
        <v>1486</v>
      </c>
      <c r="BF506" s="44">
        <f t="shared" si="86"/>
        <v>2426</v>
      </c>
      <c r="BG506" s="44">
        <f t="shared" si="87"/>
        <v>20599</v>
      </c>
      <c r="BH506" s="44">
        <f t="shared" si="87"/>
        <v>17329</v>
      </c>
      <c r="BI506" s="44">
        <f t="shared" si="88"/>
        <v>0</v>
      </c>
      <c r="BJ506" s="33"/>
    </row>
    <row r="507" spans="1:63" s="6" customFormat="1" ht="25.5">
      <c r="A507" s="42" t="s">
        <v>348</v>
      </c>
      <c r="B507" s="43"/>
      <c r="C507" s="43"/>
      <c r="D507" s="57" t="s">
        <v>349</v>
      </c>
      <c r="E507" s="58"/>
      <c r="F507" s="18"/>
      <c r="G507" s="42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19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4">
        <f t="shared" si="83"/>
        <v>0</v>
      </c>
      <c r="BD507" s="44">
        <f t="shared" si="84"/>
        <v>0</v>
      </c>
      <c r="BE507" s="44">
        <f t="shared" si="85"/>
        <v>0</v>
      </c>
      <c r="BF507" s="44">
        <f t="shared" si="86"/>
        <v>0</v>
      </c>
      <c r="BG507" s="44">
        <f t="shared" si="87"/>
        <v>0</v>
      </c>
      <c r="BH507" s="44">
        <f t="shared" si="87"/>
        <v>0</v>
      </c>
      <c r="BI507" s="44">
        <f t="shared" si="88"/>
        <v>0</v>
      </c>
      <c r="BJ507" s="31">
        <v>320084</v>
      </c>
      <c r="BK507" s="3"/>
    </row>
    <row r="508" spans="1:63" s="6" customFormat="1" ht="12.75">
      <c r="A508" s="42"/>
      <c r="B508" s="43" t="s">
        <v>325</v>
      </c>
      <c r="C508" s="43"/>
      <c r="D508" s="57" t="s">
        <v>350</v>
      </c>
      <c r="E508" s="58"/>
      <c r="F508" s="18"/>
      <c r="G508" s="42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19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4">
        <f t="shared" si="83"/>
        <v>0</v>
      </c>
      <c r="BD508" s="44">
        <f t="shared" si="84"/>
        <v>0</v>
      </c>
      <c r="BE508" s="44">
        <f t="shared" si="85"/>
        <v>0</v>
      </c>
      <c r="BF508" s="44">
        <f t="shared" si="86"/>
        <v>0</v>
      </c>
      <c r="BG508" s="44">
        <f t="shared" si="87"/>
        <v>0</v>
      </c>
      <c r="BH508" s="44">
        <f t="shared" si="87"/>
        <v>0</v>
      </c>
      <c r="BI508" s="44">
        <f t="shared" si="88"/>
        <v>0</v>
      </c>
      <c r="BJ508" s="31"/>
      <c r="BK508" s="3"/>
    </row>
    <row r="509" spans="1:62" s="3" customFormat="1" ht="12.75">
      <c r="A509" s="42"/>
      <c r="B509" s="43"/>
      <c r="C509" s="43">
        <v>1</v>
      </c>
      <c r="D509" s="59" t="s">
        <v>351</v>
      </c>
      <c r="E509" s="58" t="s">
        <v>34</v>
      </c>
      <c r="F509" s="18"/>
      <c r="G509" s="42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>
        <v>1</v>
      </c>
      <c r="T509" s="43"/>
      <c r="U509" s="43"/>
      <c r="V509" s="43"/>
      <c r="W509" s="43"/>
      <c r="X509" s="43"/>
      <c r="Y509" s="43"/>
      <c r="Z509" s="43"/>
      <c r="AA509" s="43">
        <v>18</v>
      </c>
      <c r="AB509" s="43">
        <v>1</v>
      </c>
      <c r="AC509" s="43"/>
      <c r="AD509" s="43"/>
      <c r="AE509" s="19">
        <v>22</v>
      </c>
      <c r="AF509" s="21"/>
      <c r="AG509" s="43"/>
      <c r="AH509" s="43"/>
      <c r="AI509" s="43">
        <v>9</v>
      </c>
      <c r="AJ509" s="43"/>
      <c r="AK509" s="43"/>
      <c r="AL509" s="43"/>
      <c r="AM509" s="43">
        <v>1</v>
      </c>
      <c r="AN509" s="43"/>
      <c r="AO509" s="43"/>
      <c r="AP509" s="43"/>
      <c r="AQ509" s="43">
        <v>2</v>
      </c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4">
        <f t="shared" si="83"/>
        <v>53</v>
      </c>
      <c r="BD509" s="44">
        <f t="shared" si="84"/>
        <v>1</v>
      </c>
      <c r="BE509" s="44">
        <f t="shared" si="85"/>
        <v>0</v>
      </c>
      <c r="BF509" s="44">
        <f t="shared" si="86"/>
        <v>0</v>
      </c>
      <c r="BG509" s="44">
        <f t="shared" si="87"/>
        <v>53</v>
      </c>
      <c r="BH509" s="44">
        <f t="shared" si="87"/>
        <v>1</v>
      </c>
      <c r="BI509" s="44">
        <f t="shared" si="88"/>
        <v>1</v>
      </c>
      <c r="BJ509" s="31"/>
    </row>
    <row r="510" spans="1:62" s="3" customFormat="1" ht="12.75">
      <c r="A510" s="42"/>
      <c r="B510" s="43"/>
      <c r="C510" s="43">
        <v>2</v>
      </c>
      <c r="D510" s="57" t="s">
        <v>351</v>
      </c>
      <c r="E510" s="58" t="s">
        <v>35</v>
      </c>
      <c r="F510" s="18"/>
      <c r="G510" s="42">
        <v>1</v>
      </c>
      <c r="H510" s="43"/>
      <c r="I510" s="43">
        <v>2</v>
      </c>
      <c r="J510" s="43"/>
      <c r="K510" s="43"/>
      <c r="L510" s="43"/>
      <c r="M510" s="43">
        <v>4</v>
      </c>
      <c r="N510" s="43"/>
      <c r="O510" s="43"/>
      <c r="P510" s="43">
        <v>6</v>
      </c>
      <c r="Q510" s="43"/>
      <c r="R510" s="43"/>
      <c r="S510" s="43">
        <v>2</v>
      </c>
      <c r="T510" s="43">
        <v>17</v>
      </c>
      <c r="U510" s="43"/>
      <c r="V510" s="43"/>
      <c r="W510" s="43">
        <v>3</v>
      </c>
      <c r="X510" s="43">
        <v>2</v>
      </c>
      <c r="Y510" s="43"/>
      <c r="Z510" s="43"/>
      <c r="AA510" s="43">
        <v>10</v>
      </c>
      <c r="AB510" s="43">
        <v>2</v>
      </c>
      <c r="AC510" s="43"/>
      <c r="AD510" s="43"/>
      <c r="AE510" s="19">
        <v>8</v>
      </c>
      <c r="AF510" s="21"/>
      <c r="AG510" s="21"/>
      <c r="AH510" s="43"/>
      <c r="AI510" s="43">
        <v>4</v>
      </c>
      <c r="AJ510" s="43"/>
      <c r="AK510" s="43"/>
      <c r="AL510" s="43"/>
      <c r="AM510" s="43">
        <v>1</v>
      </c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4">
        <f t="shared" si="83"/>
        <v>28</v>
      </c>
      <c r="BD510" s="44">
        <f t="shared" si="84"/>
        <v>34</v>
      </c>
      <c r="BE510" s="44">
        <f t="shared" si="85"/>
        <v>0</v>
      </c>
      <c r="BF510" s="44">
        <f t="shared" si="86"/>
        <v>0</v>
      </c>
      <c r="BG510" s="44">
        <f t="shared" si="87"/>
        <v>28</v>
      </c>
      <c r="BH510" s="44">
        <f t="shared" si="87"/>
        <v>34</v>
      </c>
      <c r="BI510" s="44">
        <f t="shared" si="88"/>
        <v>2</v>
      </c>
      <c r="BJ510" s="31"/>
    </row>
    <row r="511" spans="1:62" s="3" customFormat="1" ht="12.75">
      <c r="A511" s="42"/>
      <c r="B511" s="43" t="s">
        <v>329</v>
      </c>
      <c r="C511" s="43"/>
      <c r="D511" s="57" t="s">
        <v>352</v>
      </c>
      <c r="E511" s="58"/>
      <c r="F511" s="18"/>
      <c r="G511" s="42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19"/>
      <c r="AF511" s="21"/>
      <c r="AG511" s="21"/>
      <c r="AH511" s="21"/>
      <c r="AI511" s="21"/>
      <c r="AJ511" s="21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4">
        <f t="shared" si="83"/>
        <v>0</v>
      </c>
      <c r="BD511" s="44">
        <f t="shared" si="84"/>
        <v>0</v>
      </c>
      <c r="BE511" s="44">
        <f t="shared" si="85"/>
        <v>0</v>
      </c>
      <c r="BF511" s="44">
        <f t="shared" si="86"/>
        <v>0</v>
      </c>
      <c r="BG511" s="44">
        <f t="shared" si="87"/>
        <v>0</v>
      </c>
      <c r="BH511" s="44">
        <f t="shared" si="87"/>
        <v>0</v>
      </c>
      <c r="BI511" s="44">
        <f t="shared" si="88"/>
        <v>0</v>
      </c>
      <c r="BJ511" s="31"/>
    </row>
    <row r="512" spans="1:62" s="3" customFormat="1" ht="12.75">
      <c r="A512" s="42"/>
      <c r="B512" s="43"/>
      <c r="C512" s="43">
        <v>3</v>
      </c>
      <c r="D512" s="57" t="s">
        <v>353</v>
      </c>
      <c r="E512" s="58" t="s">
        <v>34</v>
      </c>
      <c r="F512" s="18"/>
      <c r="G512" s="42"/>
      <c r="H512" s="43"/>
      <c r="I512" s="43"/>
      <c r="J512" s="43"/>
      <c r="K512" s="43"/>
      <c r="L512" s="43"/>
      <c r="M512" s="43"/>
      <c r="N512" s="43"/>
      <c r="O512" s="43"/>
      <c r="P512" s="43">
        <v>4</v>
      </c>
      <c r="Q512" s="43"/>
      <c r="R512" s="43"/>
      <c r="S512" s="43"/>
      <c r="T512" s="43">
        <v>17</v>
      </c>
      <c r="U512" s="43"/>
      <c r="V512" s="43"/>
      <c r="W512" s="43">
        <v>2</v>
      </c>
      <c r="X512" s="43">
        <v>7</v>
      </c>
      <c r="Y512" s="43"/>
      <c r="Z512" s="43"/>
      <c r="AA512" s="43">
        <v>33</v>
      </c>
      <c r="AB512" s="43">
        <v>33</v>
      </c>
      <c r="AC512" s="43"/>
      <c r="AD512" s="43"/>
      <c r="AE512" s="19">
        <v>50</v>
      </c>
      <c r="AF512" s="21">
        <v>15</v>
      </c>
      <c r="AG512" s="21"/>
      <c r="AH512" s="21"/>
      <c r="AI512" s="21">
        <v>52</v>
      </c>
      <c r="AJ512" s="21">
        <v>5</v>
      </c>
      <c r="AK512" s="21"/>
      <c r="AL512" s="21"/>
      <c r="AM512" s="21">
        <v>15</v>
      </c>
      <c r="AN512" s="43">
        <v>2</v>
      </c>
      <c r="AO512" s="43"/>
      <c r="AP512" s="43"/>
      <c r="AQ512" s="43">
        <v>13</v>
      </c>
      <c r="AR512" s="43">
        <v>1</v>
      </c>
      <c r="AS512" s="43"/>
      <c r="AT512" s="43"/>
      <c r="AU512" s="43">
        <v>13</v>
      </c>
      <c r="AV512" s="43">
        <v>3</v>
      </c>
      <c r="AW512" s="43"/>
      <c r="AX512" s="43"/>
      <c r="AY512" s="43"/>
      <c r="AZ512" s="43"/>
      <c r="BA512" s="43"/>
      <c r="BB512" s="43"/>
      <c r="BC512" s="44">
        <f t="shared" si="83"/>
        <v>178</v>
      </c>
      <c r="BD512" s="44">
        <f t="shared" si="84"/>
        <v>87</v>
      </c>
      <c r="BE512" s="44">
        <f t="shared" si="85"/>
        <v>0</v>
      </c>
      <c r="BF512" s="44">
        <f t="shared" si="86"/>
        <v>0</v>
      </c>
      <c r="BG512" s="44">
        <f t="shared" si="87"/>
        <v>178</v>
      </c>
      <c r="BH512" s="44">
        <f t="shared" si="87"/>
        <v>87</v>
      </c>
      <c r="BI512" s="44">
        <f t="shared" si="88"/>
        <v>3</v>
      </c>
      <c r="BJ512" s="31"/>
    </row>
    <row r="513" spans="1:62" s="3" customFormat="1" ht="12.75">
      <c r="A513" s="42"/>
      <c r="B513" s="43"/>
      <c r="C513" s="43">
        <v>4</v>
      </c>
      <c r="D513" s="57" t="s">
        <v>353</v>
      </c>
      <c r="E513" s="58" t="s">
        <v>46</v>
      </c>
      <c r="F513" s="18"/>
      <c r="G513" s="42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>
        <v>2</v>
      </c>
      <c r="U513" s="43"/>
      <c r="V513" s="43"/>
      <c r="W513" s="43"/>
      <c r="X513" s="43"/>
      <c r="Y513" s="43"/>
      <c r="Z513" s="43"/>
      <c r="AA513" s="43">
        <v>1</v>
      </c>
      <c r="AB513" s="43">
        <v>1</v>
      </c>
      <c r="AC513" s="43"/>
      <c r="AD513" s="43"/>
      <c r="AE513" s="19">
        <v>4</v>
      </c>
      <c r="AF513" s="21">
        <v>1</v>
      </c>
      <c r="AG513" s="43"/>
      <c r="AH513" s="43"/>
      <c r="AI513" s="21">
        <v>3</v>
      </c>
      <c r="AJ513" s="43"/>
      <c r="AK513" s="43"/>
      <c r="AL513" s="43"/>
      <c r="AM513" s="43"/>
      <c r="AN513" s="43">
        <v>2</v>
      </c>
      <c r="AO513" s="43"/>
      <c r="AP513" s="43"/>
      <c r="AQ513" s="43">
        <v>1</v>
      </c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4">
        <f t="shared" si="83"/>
        <v>9</v>
      </c>
      <c r="BD513" s="44">
        <f t="shared" si="84"/>
        <v>6</v>
      </c>
      <c r="BE513" s="44">
        <f t="shared" si="85"/>
        <v>0</v>
      </c>
      <c r="BF513" s="44">
        <f t="shared" si="86"/>
        <v>0</v>
      </c>
      <c r="BG513" s="44">
        <f t="shared" si="87"/>
        <v>9</v>
      </c>
      <c r="BH513" s="44">
        <f t="shared" si="87"/>
        <v>6</v>
      </c>
      <c r="BI513" s="44">
        <f t="shared" si="88"/>
        <v>4</v>
      </c>
      <c r="BJ513" s="31"/>
    </row>
    <row r="514" spans="1:62" s="3" customFormat="1" ht="12.75">
      <c r="A514" s="42"/>
      <c r="B514" s="43"/>
      <c r="C514" s="43">
        <v>5</v>
      </c>
      <c r="D514" s="57" t="s">
        <v>353</v>
      </c>
      <c r="E514" s="58" t="s">
        <v>35</v>
      </c>
      <c r="F514" s="18"/>
      <c r="G514" s="42">
        <v>1</v>
      </c>
      <c r="H514" s="43"/>
      <c r="I514" s="43"/>
      <c r="J514" s="43"/>
      <c r="K514" s="43">
        <v>2</v>
      </c>
      <c r="L514" s="43"/>
      <c r="M514" s="43">
        <v>7</v>
      </c>
      <c r="N514" s="43"/>
      <c r="O514" s="43"/>
      <c r="P514" s="43">
        <v>13</v>
      </c>
      <c r="Q514" s="43"/>
      <c r="R514" s="43"/>
      <c r="S514" s="43">
        <v>1</v>
      </c>
      <c r="T514" s="43">
        <v>51</v>
      </c>
      <c r="U514" s="43"/>
      <c r="V514" s="43"/>
      <c r="W514" s="43">
        <v>2</v>
      </c>
      <c r="X514" s="43">
        <v>20</v>
      </c>
      <c r="Y514" s="43"/>
      <c r="Z514" s="43"/>
      <c r="AA514" s="43">
        <v>21</v>
      </c>
      <c r="AB514" s="43">
        <v>34</v>
      </c>
      <c r="AC514" s="43"/>
      <c r="AD514" s="43"/>
      <c r="AE514" s="19">
        <v>27</v>
      </c>
      <c r="AF514" s="21">
        <v>7</v>
      </c>
      <c r="AG514" s="21"/>
      <c r="AH514" s="21"/>
      <c r="AI514" s="21">
        <v>15</v>
      </c>
      <c r="AJ514" s="21">
        <v>5</v>
      </c>
      <c r="AK514" s="21"/>
      <c r="AL514" s="43"/>
      <c r="AM514" s="43">
        <v>6</v>
      </c>
      <c r="AN514" s="43">
        <v>1</v>
      </c>
      <c r="AO514" s="43"/>
      <c r="AP514" s="43"/>
      <c r="AQ514" s="43">
        <v>4</v>
      </c>
      <c r="AR514" s="43">
        <v>2</v>
      </c>
      <c r="AS514" s="43"/>
      <c r="AT514" s="43"/>
      <c r="AU514" s="43">
        <v>3</v>
      </c>
      <c r="AV514" s="43"/>
      <c r="AW514" s="43"/>
      <c r="AX514" s="43"/>
      <c r="AY514" s="43"/>
      <c r="AZ514" s="43"/>
      <c r="BA514" s="43"/>
      <c r="BB514" s="43"/>
      <c r="BC514" s="44">
        <f t="shared" si="83"/>
        <v>79</v>
      </c>
      <c r="BD514" s="44">
        <f t="shared" si="84"/>
        <v>143</v>
      </c>
      <c r="BE514" s="44">
        <f t="shared" si="85"/>
        <v>0</v>
      </c>
      <c r="BF514" s="44">
        <f t="shared" si="86"/>
        <v>0</v>
      </c>
      <c r="BG514" s="44">
        <f t="shared" si="87"/>
        <v>79</v>
      </c>
      <c r="BH514" s="44">
        <f t="shared" si="87"/>
        <v>143</v>
      </c>
      <c r="BI514" s="44">
        <f t="shared" si="88"/>
        <v>5</v>
      </c>
      <c r="BJ514" s="31"/>
    </row>
    <row r="515" spans="1:62" s="3" customFormat="1" ht="12.75">
      <c r="A515" s="42"/>
      <c r="B515" s="43"/>
      <c r="C515" s="43">
        <v>6</v>
      </c>
      <c r="D515" s="57" t="s">
        <v>354</v>
      </c>
      <c r="E515" s="58" t="s">
        <v>34</v>
      </c>
      <c r="F515" s="18"/>
      <c r="G515" s="42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19"/>
      <c r="AF515" s="21"/>
      <c r="AG515" s="21"/>
      <c r="AH515" s="21"/>
      <c r="AI515" s="21">
        <v>1</v>
      </c>
      <c r="AJ515" s="21"/>
      <c r="AK515" s="21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4">
        <f t="shared" si="83"/>
        <v>1</v>
      </c>
      <c r="BD515" s="44">
        <f t="shared" si="84"/>
        <v>0</v>
      </c>
      <c r="BE515" s="44">
        <f t="shared" si="85"/>
        <v>0</v>
      </c>
      <c r="BF515" s="44">
        <f t="shared" si="86"/>
        <v>0</v>
      </c>
      <c r="BG515" s="44">
        <f t="shared" si="87"/>
        <v>1</v>
      </c>
      <c r="BH515" s="44">
        <f t="shared" si="87"/>
        <v>0</v>
      </c>
      <c r="BI515" s="44">
        <f t="shared" si="88"/>
        <v>6</v>
      </c>
      <c r="BJ515" s="31"/>
    </row>
    <row r="516" spans="1:62" s="3" customFormat="1" ht="12.75">
      <c r="A516" s="42"/>
      <c r="B516" s="43" t="s">
        <v>338</v>
      </c>
      <c r="C516" s="43"/>
      <c r="D516" s="57" t="s">
        <v>355</v>
      </c>
      <c r="E516" s="58"/>
      <c r="F516" s="18"/>
      <c r="G516" s="42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19"/>
      <c r="AF516" s="21"/>
      <c r="AG516" s="21"/>
      <c r="AH516" s="21"/>
      <c r="AI516" s="21"/>
      <c r="AJ516" s="21"/>
      <c r="AK516" s="21"/>
      <c r="AL516" s="21"/>
      <c r="AM516" s="21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4">
        <f t="shared" si="83"/>
        <v>0</v>
      </c>
      <c r="BD516" s="44">
        <f t="shared" si="84"/>
        <v>0</v>
      </c>
      <c r="BE516" s="44">
        <f t="shared" si="85"/>
        <v>0</v>
      </c>
      <c r="BF516" s="44">
        <f t="shared" si="86"/>
        <v>0</v>
      </c>
      <c r="BG516" s="44">
        <f t="shared" si="87"/>
        <v>0</v>
      </c>
      <c r="BH516" s="44">
        <f t="shared" si="87"/>
        <v>0</v>
      </c>
      <c r="BI516" s="44">
        <f t="shared" si="88"/>
        <v>0</v>
      </c>
      <c r="BJ516" s="31"/>
    </row>
    <row r="517" spans="1:62" s="3" customFormat="1" ht="12.75">
      <c r="A517" s="42"/>
      <c r="B517" s="43"/>
      <c r="C517" s="43">
        <v>7</v>
      </c>
      <c r="D517" s="57" t="s">
        <v>356</v>
      </c>
      <c r="E517" s="58" t="s">
        <v>47</v>
      </c>
      <c r="F517" s="18"/>
      <c r="G517" s="42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>
        <v>1</v>
      </c>
      <c r="T517" s="43"/>
      <c r="U517" s="43"/>
      <c r="V517" s="43"/>
      <c r="W517" s="43"/>
      <c r="X517" s="43"/>
      <c r="Y517" s="43"/>
      <c r="Z517" s="43"/>
      <c r="AA517" s="43">
        <v>1</v>
      </c>
      <c r="AB517" s="43">
        <v>1</v>
      </c>
      <c r="AC517" s="43"/>
      <c r="AD517" s="43"/>
      <c r="AE517" s="19">
        <v>6</v>
      </c>
      <c r="AF517" s="21"/>
      <c r="AG517" s="21"/>
      <c r="AH517" s="43"/>
      <c r="AI517" s="21"/>
      <c r="AJ517" s="43"/>
      <c r="AK517" s="43"/>
      <c r="AL517" s="43"/>
      <c r="AM517" s="21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4">
        <f t="shared" si="83"/>
        <v>8</v>
      </c>
      <c r="BD517" s="44">
        <f t="shared" si="84"/>
        <v>1</v>
      </c>
      <c r="BE517" s="44">
        <f t="shared" si="85"/>
        <v>0</v>
      </c>
      <c r="BF517" s="44">
        <f t="shared" si="86"/>
        <v>0</v>
      </c>
      <c r="BG517" s="44">
        <f t="shared" si="87"/>
        <v>8</v>
      </c>
      <c r="BH517" s="44">
        <f t="shared" si="87"/>
        <v>1</v>
      </c>
      <c r="BI517" s="44">
        <f t="shared" si="88"/>
        <v>7</v>
      </c>
      <c r="BJ517" s="31"/>
    </row>
    <row r="518" spans="1:62" s="3" customFormat="1" ht="12.75">
      <c r="A518" s="42"/>
      <c r="B518" s="43"/>
      <c r="C518" s="43">
        <v>8</v>
      </c>
      <c r="D518" s="57" t="s">
        <v>357</v>
      </c>
      <c r="E518" s="58" t="s">
        <v>34</v>
      </c>
      <c r="F518" s="18"/>
      <c r="G518" s="42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19">
        <v>1</v>
      </c>
      <c r="AF518" s="21"/>
      <c r="AG518" s="21"/>
      <c r="AH518" s="21"/>
      <c r="AI518" s="21"/>
      <c r="AJ518" s="21"/>
      <c r="AK518" s="43"/>
      <c r="AL518" s="43"/>
      <c r="AM518" s="43"/>
      <c r="AN518" s="43">
        <v>1</v>
      </c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4">
        <f t="shared" si="83"/>
        <v>1</v>
      </c>
      <c r="BD518" s="44">
        <f t="shared" si="84"/>
        <v>1</v>
      </c>
      <c r="BE518" s="44">
        <f t="shared" si="85"/>
        <v>0</v>
      </c>
      <c r="BF518" s="44">
        <f t="shared" si="86"/>
        <v>0</v>
      </c>
      <c r="BG518" s="44">
        <f t="shared" si="87"/>
        <v>1</v>
      </c>
      <c r="BH518" s="44">
        <f t="shared" si="87"/>
        <v>1</v>
      </c>
      <c r="BI518" s="44">
        <f t="shared" si="88"/>
        <v>8</v>
      </c>
      <c r="BJ518" s="31"/>
    </row>
    <row r="519" spans="1:62" s="3" customFormat="1" ht="12.75">
      <c r="A519" s="42"/>
      <c r="B519" s="43"/>
      <c r="C519" s="43">
        <v>9</v>
      </c>
      <c r="D519" s="57" t="s">
        <v>357</v>
      </c>
      <c r="E519" s="58" t="s">
        <v>35</v>
      </c>
      <c r="F519" s="18"/>
      <c r="G519" s="42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>
        <v>2</v>
      </c>
      <c r="AC519" s="43"/>
      <c r="AD519" s="43"/>
      <c r="AE519" s="19">
        <v>3</v>
      </c>
      <c r="AF519" s="21">
        <v>2</v>
      </c>
      <c r="AG519" s="21"/>
      <c r="AH519" s="21"/>
      <c r="AI519" s="21"/>
      <c r="AJ519" s="21"/>
      <c r="AK519" s="21"/>
      <c r="AL519" s="21"/>
      <c r="AM519" s="21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4">
        <f t="shared" si="83"/>
        <v>3</v>
      </c>
      <c r="BD519" s="44">
        <f t="shared" si="84"/>
        <v>4</v>
      </c>
      <c r="BE519" s="44">
        <f t="shared" si="85"/>
        <v>0</v>
      </c>
      <c r="BF519" s="44">
        <f t="shared" si="86"/>
        <v>0</v>
      </c>
      <c r="BG519" s="44">
        <f t="shared" si="87"/>
        <v>3</v>
      </c>
      <c r="BH519" s="44">
        <f t="shared" si="87"/>
        <v>4</v>
      </c>
      <c r="BI519" s="44">
        <f t="shared" si="88"/>
        <v>9</v>
      </c>
      <c r="BJ519" s="31"/>
    </row>
    <row r="520" spans="1:62" s="3" customFormat="1" ht="12.75">
      <c r="A520" s="42"/>
      <c r="B520" s="43"/>
      <c r="C520" s="43"/>
      <c r="D520" s="57" t="s">
        <v>358</v>
      </c>
      <c r="E520" s="58" t="s">
        <v>34</v>
      </c>
      <c r="F520" s="18"/>
      <c r="G520" s="42"/>
      <c r="H520" s="43"/>
      <c r="I520" s="43"/>
      <c r="J520" s="43"/>
      <c r="K520" s="43"/>
      <c r="L520" s="43"/>
      <c r="M520" s="43"/>
      <c r="N520" s="43"/>
      <c r="O520" s="43"/>
      <c r="P520" s="43">
        <v>4</v>
      </c>
      <c r="Q520" s="43"/>
      <c r="R520" s="43"/>
      <c r="S520" s="43">
        <v>1</v>
      </c>
      <c r="T520" s="43">
        <v>17</v>
      </c>
      <c r="U520" s="43"/>
      <c r="V520" s="43"/>
      <c r="W520" s="43">
        <v>2</v>
      </c>
      <c r="X520" s="43">
        <v>7</v>
      </c>
      <c r="Y520" s="43"/>
      <c r="Z520" s="43"/>
      <c r="AA520" s="43">
        <v>51</v>
      </c>
      <c r="AB520" s="43">
        <v>34</v>
      </c>
      <c r="AC520" s="43"/>
      <c r="AD520" s="43"/>
      <c r="AE520" s="19">
        <v>73</v>
      </c>
      <c r="AF520" s="21">
        <v>15</v>
      </c>
      <c r="AG520" s="21"/>
      <c r="AH520" s="21"/>
      <c r="AI520" s="21">
        <v>62</v>
      </c>
      <c r="AJ520" s="21">
        <v>5</v>
      </c>
      <c r="AK520" s="21"/>
      <c r="AL520" s="21"/>
      <c r="AM520" s="43">
        <v>16</v>
      </c>
      <c r="AN520" s="43">
        <v>3</v>
      </c>
      <c r="AO520" s="43"/>
      <c r="AP520" s="43"/>
      <c r="AQ520" s="43">
        <v>15</v>
      </c>
      <c r="AR520" s="43">
        <v>1</v>
      </c>
      <c r="AS520" s="43"/>
      <c r="AT520" s="43"/>
      <c r="AU520" s="43">
        <v>13</v>
      </c>
      <c r="AV520" s="43">
        <v>3</v>
      </c>
      <c r="AW520" s="43"/>
      <c r="AX520" s="43"/>
      <c r="AY520" s="43"/>
      <c r="AZ520" s="43"/>
      <c r="BA520" s="43"/>
      <c r="BB520" s="43"/>
      <c r="BC520" s="44">
        <f t="shared" si="83"/>
        <v>233</v>
      </c>
      <c r="BD520" s="44">
        <f t="shared" si="84"/>
        <v>89</v>
      </c>
      <c r="BE520" s="44">
        <f t="shared" si="85"/>
        <v>0</v>
      </c>
      <c r="BF520" s="44">
        <f t="shared" si="86"/>
        <v>0</v>
      </c>
      <c r="BG520" s="44">
        <f t="shared" si="87"/>
        <v>233</v>
      </c>
      <c r="BH520" s="44">
        <f t="shared" si="87"/>
        <v>89</v>
      </c>
      <c r="BI520" s="44">
        <f t="shared" si="88"/>
        <v>0</v>
      </c>
      <c r="BJ520" s="31"/>
    </row>
    <row r="521" spans="1:62" s="3" customFormat="1" ht="12.75">
      <c r="A521" s="42"/>
      <c r="B521" s="43"/>
      <c r="C521" s="43"/>
      <c r="D521" s="57" t="s">
        <v>358</v>
      </c>
      <c r="E521" s="58" t="s">
        <v>46</v>
      </c>
      <c r="F521" s="18"/>
      <c r="G521" s="42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>
        <v>2</v>
      </c>
      <c r="U521" s="43"/>
      <c r="V521" s="43"/>
      <c r="W521" s="43"/>
      <c r="X521" s="43"/>
      <c r="Y521" s="43"/>
      <c r="Z521" s="43"/>
      <c r="AA521" s="43">
        <v>1</v>
      </c>
      <c r="AB521" s="43">
        <v>1</v>
      </c>
      <c r="AC521" s="43"/>
      <c r="AD521" s="43"/>
      <c r="AE521" s="19">
        <v>4</v>
      </c>
      <c r="AF521" s="21">
        <v>1</v>
      </c>
      <c r="AG521" s="21"/>
      <c r="AH521" s="21"/>
      <c r="AI521" s="21">
        <v>3</v>
      </c>
      <c r="AJ521" s="21"/>
      <c r="AK521" s="21"/>
      <c r="AL521" s="21"/>
      <c r="AM521" s="43"/>
      <c r="AN521" s="43">
        <v>2</v>
      </c>
      <c r="AO521" s="43"/>
      <c r="AP521" s="43"/>
      <c r="AQ521" s="43">
        <v>1</v>
      </c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4">
        <f aca="true" t="shared" si="91" ref="BC521:BC584">AY521+AU521+AQ521+AM521+AI521+AE521+AA521+W521+S521+O521</f>
        <v>9</v>
      </c>
      <c r="BD521" s="44">
        <f aca="true" t="shared" si="92" ref="BD521:BD584">AZ521+AV521+AR521+AN521+AJ521+AF521+AB521+X521+T521+P521+M521+K521+I521+G521</f>
        <v>6</v>
      </c>
      <c r="BE521" s="44">
        <f aca="true" t="shared" si="93" ref="BE521:BE584">BA521+AW521+AS521+AO521+AK521+AG521+AC521+Y521+U521+Q521</f>
        <v>0</v>
      </c>
      <c r="BF521" s="44">
        <f aca="true" t="shared" si="94" ref="BF521:BF584">BB521+AX521+AT521+AP521+AL521+AH521+AD521+Z521+V521+R521+N521+L521+J521+H521</f>
        <v>0</v>
      </c>
      <c r="BG521" s="44">
        <f aca="true" t="shared" si="95" ref="BG521:BH584">BC521+BE521</f>
        <v>9</v>
      </c>
      <c r="BH521" s="44">
        <f t="shared" si="95"/>
        <v>6</v>
      </c>
      <c r="BI521" s="44">
        <f aca="true" t="shared" si="96" ref="BI521:BI584">C521</f>
        <v>0</v>
      </c>
      <c r="BJ521" s="31"/>
    </row>
    <row r="522" spans="1:62" s="3" customFormat="1" ht="12.75">
      <c r="A522" s="42"/>
      <c r="B522" s="43"/>
      <c r="C522" s="43"/>
      <c r="D522" s="57" t="s">
        <v>358</v>
      </c>
      <c r="E522" s="58" t="s">
        <v>47</v>
      </c>
      <c r="F522" s="18"/>
      <c r="G522" s="42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>
        <v>1</v>
      </c>
      <c r="T522" s="43"/>
      <c r="U522" s="43"/>
      <c r="V522" s="43"/>
      <c r="W522" s="43"/>
      <c r="X522" s="43"/>
      <c r="Y522" s="43"/>
      <c r="Z522" s="43"/>
      <c r="AA522" s="43">
        <v>1</v>
      </c>
      <c r="AB522" s="43">
        <v>1</v>
      </c>
      <c r="AC522" s="43"/>
      <c r="AD522" s="43"/>
      <c r="AE522" s="19">
        <v>6</v>
      </c>
      <c r="AF522" s="21"/>
      <c r="AG522" s="21"/>
      <c r="AH522" s="21"/>
      <c r="AI522" s="21"/>
      <c r="AJ522" s="21"/>
      <c r="AK522" s="21"/>
      <c r="AL522" s="21"/>
      <c r="AM522" s="21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4">
        <f t="shared" si="91"/>
        <v>8</v>
      </c>
      <c r="BD522" s="44">
        <f t="shared" si="92"/>
        <v>1</v>
      </c>
      <c r="BE522" s="44">
        <f t="shared" si="93"/>
        <v>0</v>
      </c>
      <c r="BF522" s="44">
        <f t="shared" si="94"/>
        <v>0</v>
      </c>
      <c r="BG522" s="44">
        <f t="shared" si="95"/>
        <v>8</v>
      </c>
      <c r="BH522" s="44">
        <f t="shared" si="95"/>
        <v>1</v>
      </c>
      <c r="BI522" s="44">
        <f t="shared" si="96"/>
        <v>0</v>
      </c>
      <c r="BJ522" s="31"/>
    </row>
    <row r="523" spans="1:62" s="3" customFormat="1" ht="12.75">
      <c r="A523" s="42"/>
      <c r="B523" s="43"/>
      <c r="C523" s="43"/>
      <c r="D523" s="57" t="s">
        <v>358</v>
      </c>
      <c r="E523" s="58" t="s">
        <v>35</v>
      </c>
      <c r="F523" s="18"/>
      <c r="G523" s="42">
        <v>2</v>
      </c>
      <c r="H523" s="43"/>
      <c r="I523" s="43">
        <v>2</v>
      </c>
      <c r="J523" s="43"/>
      <c r="K523" s="43">
        <v>2</v>
      </c>
      <c r="L523" s="43"/>
      <c r="M523" s="43">
        <v>11</v>
      </c>
      <c r="N523" s="43"/>
      <c r="O523" s="43"/>
      <c r="P523" s="43">
        <v>19</v>
      </c>
      <c r="Q523" s="43"/>
      <c r="R523" s="43"/>
      <c r="S523" s="43">
        <v>3</v>
      </c>
      <c r="T523" s="43">
        <v>68</v>
      </c>
      <c r="U523" s="43"/>
      <c r="V523" s="43"/>
      <c r="W523" s="43">
        <v>5</v>
      </c>
      <c r="X523" s="43">
        <v>22</v>
      </c>
      <c r="Y523" s="43"/>
      <c r="Z523" s="43"/>
      <c r="AA523" s="43">
        <v>31</v>
      </c>
      <c r="AB523" s="43">
        <v>38</v>
      </c>
      <c r="AC523" s="43"/>
      <c r="AD523" s="43"/>
      <c r="AE523" s="19">
        <v>38</v>
      </c>
      <c r="AF523" s="21">
        <v>9</v>
      </c>
      <c r="AG523" s="21"/>
      <c r="AH523" s="21"/>
      <c r="AI523" s="21">
        <v>19</v>
      </c>
      <c r="AJ523" s="21">
        <v>5</v>
      </c>
      <c r="AK523" s="21"/>
      <c r="AL523" s="43"/>
      <c r="AM523" s="43">
        <v>7</v>
      </c>
      <c r="AN523" s="43">
        <v>1</v>
      </c>
      <c r="AO523" s="43"/>
      <c r="AP523" s="43"/>
      <c r="AQ523" s="43">
        <v>4</v>
      </c>
      <c r="AR523" s="43">
        <v>2</v>
      </c>
      <c r="AS523" s="43"/>
      <c r="AT523" s="43"/>
      <c r="AU523" s="43">
        <v>3</v>
      </c>
      <c r="AV523" s="43"/>
      <c r="AW523" s="43"/>
      <c r="AX523" s="43"/>
      <c r="AY523" s="43"/>
      <c r="AZ523" s="43"/>
      <c r="BA523" s="43"/>
      <c r="BB523" s="43"/>
      <c r="BC523" s="44">
        <f t="shared" si="91"/>
        <v>110</v>
      </c>
      <c r="BD523" s="44">
        <f t="shared" si="92"/>
        <v>181</v>
      </c>
      <c r="BE523" s="44">
        <f t="shared" si="93"/>
        <v>0</v>
      </c>
      <c r="BF523" s="44">
        <f t="shared" si="94"/>
        <v>0</v>
      </c>
      <c r="BG523" s="44">
        <f t="shared" si="95"/>
        <v>110</v>
      </c>
      <c r="BH523" s="44">
        <f t="shared" si="95"/>
        <v>181</v>
      </c>
      <c r="BI523" s="44">
        <f t="shared" si="96"/>
        <v>0</v>
      </c>
      <c r="BJ523" s="31"/>
    </row>
    <row r="524" spans="1:88" s="10" customFormat="1" ht="12.75">
      <c r="A524" s="47"/>
      <c r="B524" s="21"/>
      <c r="C524" s="21"/>
      <c r="D524" s="51" t="s">
        <v>359</v>
      </c>
      <c r="E524" s="62"/>
      <c r="F524" s="24"/>
      <c r="G524" s="47">
        <f aca="true" t="shared" si="97" ref="G524:BB524">G520+G521+G522+G523</f>
        <v>2</v>
      </c>
      <c r="H524" s="21">
        <f t="shared" si="97"/>
        <v>0</v>
      </c>
      <c r="I524" s="21">
        <f t="shared" si="97"/>
        <v>2</v>
      </c>
      <c r="J524" s="21">
        <f t="shared" si="97"/>
        <v>0</v>
      </c>
      <c r="K524" s="21">
        <f t="shared" si="97"/>
        <v>2</v>
      </c>
      <c r="L524" s="21">
        <f t="shared" si="97"/>
        <v>0</v>
      </c>
      <c r="M524" s="21">
        <f t="shared" si="97"/>
        <v>11</v>
      </c>
      <c r="N524" s="21">
        <f t="shared" si="97"/>
        <v>0</v>
      </c>
      <c r="O524" s="21">
        <f t="shared" si="97"/>
        <v>0</v>
      </c>
      <c r="P524" s="21">
        <f t="shared" si="97"/>
        <v>23</v>
      </c>
      <c r="Q524" s="21">
        <f t="shared" si="97"/>
        <v>0</v>
      </c>
      <c r="R524" s="21">
        <f t="shared" si="97"/>
        <v>0</v>
      </c>
      <c r="S524" s="21">
        <f t="shared" si="97"/>
        <v>5</v>
      </c>
      <c r="T524" s="21">
        <f t="shared" si="97"/>
        <v>87</v>
      </c>
      <c r="U524" s="21">
        <f t="shared" si="97"/>
        <v>0</v>
      </c>
      <c r="V524" s="21">
        <f t="shared" si="97"/>
        <v>0</v>
      </c>
      <c r="W524" s="21">
        <f t="shared" si="97"/>
        <v>7</v>
      </c>
      <c r="X524" s="21">
        <f t="shared" si="97"/>
        <v>29</v>
      </c>
      <c r="Y524" s="21">
        <f t="shared" si="97"/>
        <v>0</v>
      </c>
      <c r="Z524" s="21">
        <f t="shared" si="97"/>
        <v>0</v>
      </c>
      <c r="AA524" s="21">
        <f t="shared" si="97"/>
        <v>84</v>
      </c>
      <c r="AB524" s="21">
        <f t="shared" si="97"/>
        <v>74</v>
      </c>
      <c r="AC524" s="21">
        <f t="shared" si="97"/>
        <v>0</v>
      </c>
      <c r="AD524" s="21">
        <f t="shared" si="97"/>
        <v>0</v>
      </c>
      <c r="AE524" s="21">
        <f t="shared" si="97"/>
        <v>121</v>
      </c>
      <c r="AF524" s="21">
        <f t="shared" si="97"/>
        <v>25</v>
      </c>
      <c r="AG524" s="21">
        <f t="shared" si="97"/>
        <v>0</v>
      </c>
      <c r="AH524" s="21">
        <f t="shared" si="97"/>
        <v>0</v>
      </c>
      <c r="AI524" s="21">
        <f t="shared" si="97"/>
        <v>84</v>
      </c>
      <c r="AJ524" s="21">
        <f t="shared" si="97"/>
        <v>10</v>
      </c>
      <c r="AK524" s="21">
        <f t="shared" si="97"/>
        <v>0</v>
      </c>
      <c r="AL524" s="21">
        <f t="shared" si="97"/>
        <v>0</v>
      </c>
      <c r="AM524" s="21">
        <f t="shared" si="97"/>
        <v>23</v>
      </c>
      <c r="AN524" s="21">
        <f t="shared" si="97"/>
        <v>6</v>
      </c>
      <c r="AO524" s="21">
        <f t="shared" si="97"/>
        <v>0</v>
      </c>
      <c r="AP524" s="21">
        <f t="shared" si="97"/>
        <v>0</v>
      </c>
      <c r="AQ524" s="21">
        <f t="shared" si="97"/>
        <v>20</v>
      </c>
      <c r="AR524" s="21">
        <f t="shared" si="97"/>
        <v>3</v>
      </c>
      <c r="AS524" s="21">
        <f t="shared" si="97"/>
        <v>0</v>
      </c>
      <c r="AT524" s="21">
        <f t="shared" si="97"/>
        <v>0</v>
      </c>
      <c r="AU524" s="21">
        <f t="shared" si="97"/>
        <v>16</v>
      </c>
      <c r="AV524" s="21">
        <f t="shared" si="97"/>
        <v>3</v>
      </c>
      <c r="AW524" s="21">
        <f t="shared" si="97"/>
        <v>0</v>
      </c>
      <c r="AX524" s="21">
        <f t="shared" si="97"/>
        <v>0</v>
      </c>
      <c r="AY524" s="21">
        <f t="shared" si="97"/>
        <v>0</v>
      </c>
      <c r="AZ524" s="21">
        <f t="shared" si="97"/>
        <v>0</v>
      </c>
      <c r="BA524" s="21">
        <f t="shared" si="97"/>
        <v>0</v>
      </c>
      <c r="BB524" s="21">
        <f t="shared" si="97"/>
        <v>0</v>
      </c>
      <c r="BC524" s="44">
        <f t="shared" si="91"/>
        <v>360</v>
      </c>
      <c r="BD524" s="44">
        <f t="shared" si="92"/>
        <v>277</v>
      </c>
      <c r="BE524" s="44">
        <f t="shared" si="93"/>
        <v>0</v>
      </c>
      <c r="BF524" s="44">
        <f t="shared" si="94"/>
        <v>0</v>
      </c>
      <c r="BG524" s="44">
        <f t="shared" si="95"/>
        <v>360</v>
      </c>
      <c r="BH524" s="44">
        <f t="shared" si="95"/>
        <v>277</v>
      </c>
      <c r="BI524" s="44">
        <f t="shared" si="96"/>
        <v>0</v>
      </c>
      <c r="BJ524" s="33"/>
      <c r="BZ524" s="11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</row>
    <row r="525" spans="1:62" s="3" customFormat="1" ht="12.75">
      <c r="A525" s="42" t="s">
        <v>360</v>
      </c>
      <c r="B525" s="43"/>
      <c r="C525" s="43"/>
      <c r="D525" s="57" t="s">
        <v>361</v>
      </c>
      <c r="E525" s="58"/>
      <c r="F525" s="18"/>
      <c r="G525" s="42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19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4">
        <f t="shared" si="91"/>
        <v>0</v>
      </c>
      <c r="BD525" s="44">
        <f t="shared" si="92"/>
        <v>0</v>
      </c>
      <c r="BE525" s="44">
        <f t="shared" si="93"/>
        <v>0</v>
      </c>
      <c r="BF525" s="44">
        <f t="shared" si="94"/>
        <v>0</v>
      </c>
      <c r="BG525" s="44">
        <f t="shared" si="95"/>
        <v>0</v>
      </c>
      <c r="BH525" s="44">
        <f t="shared" si="95"/>
        <v>0</v>
      </c>
      <c r="BI525" s="44">
        <f t="shared" si="96"/>
        <v>0</v>
      </c>
      <c r="BJ525" s="31"/>
    </row>
    <row r="526" spans="1:62" s="3" customFormat="1" ht="12.75">
      <c r="A526" s="42"/>
      <c r="B526" s="43"/>
      <c r="C526" s="43">
        <v>10</v>
      </c>
      <c r="D526" s="57" t="s">
        <v>362</v>
      </c>
      <c r="E526" s="58" t="s">
        <v>35</v>
      </c>
      <c r="F526" s="18"/>
      <c r="G526" s="42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>
        <v>4</v>
      </c>
      <c r="U526" s="43"/>
      <c r="V526" s="43"/>
      <c r="W526" s="43">
        <v>1</v>
      </c>
      <c r="X526" s="43">
        <v>3</v>
      </c>
      <c r="Y526" s="43"/>
      <c r="Z526" s="43"/>
      <c r="AA526" s="43">
        <v>5</v>
      </c>
      <c r="AB526" s="43">
        <v>5</v>
      </c>
      <c r="AC526" s="43"/>
      <c r="AD526" s="43"/>
      <c r="AE526" s="19">
        <v>7</v>
      </c>
      <c r="AF526" s="21">
        <v>2</v>
      </c>
      <c r="AG526" s="43"/>
      <c r="AH526" s="21"/>
      <c r="AI526" s="21">
        <v>5</v>
      </c>
      <c r="AJ526" s="21"/>
      <c r="AK526" s="43"/>
      <c r="AL526" s="43"/>
      <c r="AM526" s="21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4">
        <f t="shared" si="91"/>
        <v>18</v>
      </c>
      <c r="BD526" s="44">
        <f t="shared" si="92"/>
        <v>14</v>
      </c>
      <c r="BE526" s="44">
        <f t="shared" si="93"/>
        <v>0</v>
      </c>
      <c r="BF526" s="44">
        <f t="shared" si="94"/>
        <v>0</v>
      </c>
      <c r="BG526" s="44">
        <f t="shared" si="95"/>
        <v>18</v>
      </c>
      <c r="BH526" s="44">
        <f t="shared" si="95"/>
        <v>14</v>
      </c>
      <c r="BI526" s="44">
        <f t="shared" si="96"/>
        <v>10</v>
      </c>
      <c r="BJ526" s="31"/>
    </row>
    <row r="527" spans="1:62" s="4" customFormat="1" ht="12.75">
      <c r="A527" s="45"/>
      <c r="B527" s="46"/>
      <c r="C527" s="46">
        <v>11</v>
      </c>
      <c r="D527" s="60" t="s">
        <v>363</v>
      </c>
      <c r="E527" s="61" t="s">
        <v>34</v>
      </c>
      <c r="F527" s="22"/>
      <c r="G527" s="45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>
        <v>5</v>
      </c>
      <c r="U527" s="46"/>
      <c r="V527" s="46">
        <v>1</v>
      </c>
      <c r="W527" s="46"/>
      <c r="X527" s="46"/>
      <c r="Y527" s="46"/>
      <c r="Z527" s="46"/>
      <c r="AA527" s="46">
        <v>7</v>
      </c>
      <c r="AB527" s="46">
        <v>6</v>
      </c>
      <c r="AC527" s="46"/>
      <c r="AD527" s="46"/>
      <c r="AE527" s="23">
        <v>39</v>
      </c>
      <c r="AF527" s="46">
        <v>11</v>
      </c>
      <c r="AG527" s="46">
        <v>3</v>
      </c>
      <c r="AH527" s="46"/>
      <c r="AI527" s="46">
        <v>15</v>
      </c>
      <c r="AJ527" s="46">
        <v>3</v>
      </c>
      <c r="AK527" s="46"/>
      <c r="AL527" s="46"/>
      <c r="AM527" s="46">
        <v>10</v>
      </c>
      <c r="AN527" s="46">
        <v>1</v>
      </c>
      <c r="AO527" s="46"/>
      <c r="AP527" s="46"/>
      <c r="AQ527" s="46">
        <v>5</v>
      </c>
      <c r="AR527" s="46"/>
      <c r="AS527" s="46"/>
      <c r="AT527" s="46"/>
      <c r="AU527" s="46">
        <v>13</v>
      </c>
      <c r="AV527" s="46"/>
      <c r="AW527" s="46"/>
      <c r="AX527" s="46"/>
      <c r="AY527" s="46"/>
      <c r="AZ527" s="46"/>
      <c r="BA527" s="46"/>
      <c r="BB527" s="46"/>
      <c r="BC527" s="44">
        <f t="shared" si="91"/>
        <v>89</v>
      </c>
      <c r="BD527" s="44">
        <f t="shared" si="92"/>
        <v>26</v>
      </c>
      <c r="BE527" s="44">
        <f t="shared" si="93"/>
        <v>3</v>
      </c>
      <c r="BF527" s="44">
        <f t="shared" si="94"/>
        <v>1</v>
      </c>
      <c r="BG527" s="44">
        <f t="shared" si="95"/>
        <v>92</v>
      </c>
      <c r="BH527" s="44">
        <f t="shared" si="95"/>
        <v>27</v>
      </c>
      <c r="BI527" s="44">
        <f t="shared" si="96"/>
        <v>11</v>
      </c>
      <c r="BJ527" s="32"/>
    </row>
    <row r="528" spans="1:62" s="3" customFormat="1" ht="12.75">
      <c r="A528" s="42"/>
      <c r="B528" s="43"/>
      <c r="C528" s="43">
        <v>12</v>
      </c>
      <c r="D528" s="57" t="s">
        <v>363</v>
      </c>
      <c r="E528" s="61" t="s">
        <v>46</v>
      </c>
      <c r="F528" s="22"/>
      <c r="G528" s="42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>
        <v>1</v>
      </c>
      <c r="Y528" s="46"/>
      <c r="Z528" s="46"/>
      <c r="AA528" s="46"/>
      <c r="AB528" s="46">
        <v>1</v>
      </c>
      <c r="AC528" s="46"/>
      <c r="AD528" s="46"/>
      <c r="AE528" s="23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4">
        <f t="shared" si="91"/>
        <v>0</v>
      </c>
      <c r="BD528" s="44">
        <f t="shared" si="92"/>
        <v>2</v>
      </c>
      <c r="BE528" s="44">
        <f t="shared" si="93"/>
        <v>0</v>
      </c>
      <c r="BF528" s="44">
        <f t="shared" si="94"/>
        <v>0</v>
      </c>
      <c r="BG528" s="44">
        <f t="shared" si="95"/>
        <v>0</v>
      </c>
      <c r="BH528" s="44">
        <f t="shared" si="95"/>
        <v>2</v>
      </c>
      <c r="BI528" s="44">
        <f t="shared" si="96"/>
        <v>12</v>
      </c>
      <c r="BJ528" s="32"/>
    </row>
    <row r="529" spans="1:62" s="3" customFormat="1" ht="12.75">
      <c r="A529" s="42"/>
      <c r="B529" s="43"/>
      <c r="C529" s="43">
        <v>13</v>
      </c>
      <c r="D529" s="57" t="s">
        <v>364</v>
      </c>
      <c r="E529" s="58" t="s">
        <v>34</v>
      </c>
      <c r="F529" s="18"/>
      <c r="G529" s="42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>
        <v>1</v>
      </c>
      <c r="AB529" s="43">
        <v>1</v>
      </c>
      <c r="AC529" s="43"/>
      <c r="AD529" s="43"/>
      <c r="AE529" s="19">
        <v>1</v>
      </c>
      <c r="AF529" s="21"/>
      <c r="AG529" s="21">
        <v>1</v>
      </c>
      <c r="AH529" s="21"/>
      <c r="AI529" s="21">
        <v>2</v>
      </c>
      <c r="AJ529" s="21"/>
      <c r="AK529" s="43"/>
      <c r="AL529" s="43"/>
      <c r="AM529" s="21"/>
      <c r="AN529" s="43"/>
      <c r="AO529" s="43">
        <v>2</v>
      </c>
      <c r="AP529" s="43"/>
      <c r="AQ529" s="43"/>
      <c r="AR529" s="43"/>
      <c r="AS529" s="43"/>
      <c r="AT529" s="43"/>
      <c r="AU529" s="43">
        <v>2</v>
      </c>
      <c r="AV529" s="43"/>
      <c r="AW529" s="43"/>
      <c r="AX529" s="43"/>
      <c r="AY529" s="43"/>
      <c r="AZ529" s="43"/>
      <c r="BA529" s="43"/>
      <c r="BB529" s="43"/>
      <c r="BC529" s="44">
        <f t="shared" si="91"/>
        <v>6</v>
      </c>
      <c r="BD529" s="44">
        <f t="shared" si="92"/>
        <v>1</v>
      </c>
      <c r="BE529" s="44">
        <f t="shared" si="93"/>
        <v>3</v>
      </c>
      <c r="BF529" s="44">
        <f t="shared" si="94"/>
        <v>0</v>
      </c>
      <c r="BG529" s="44">
        <f t="shared" si="95"/>
        <v>9</v>
      </c>
      <c r="BH529" s="44">
        <f t="shared" si="95"/>
        <v>1</v>
      </c>
      <c r="BI529" s="44">
        <f t="shared" si="96"/>
        <v>13</v>
      </c>
      <c r="BJ529" s="31"/>
    </row>
    <row r="530" spans="1:62" s="3" customFormat="1" ht="12.75">
      <c r="A530" s="42"/>
      <c r="B530" s="43"/>
      <c r="C530" s="43">
        <v>14</v>
      </c>
      <c r="D530" s="57" t="s">
        <v>365</v>
      </c>
      <c r="E530" s="58" t="s">
        <v>47</v>
      </c>
      <c r="F530" s="18"/>
      <c r="G530" s="42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>
        <v>1</v>
      </c>
      <c r="Y530" s="43"/>
      <c r="Z530" s="43"/>
      <c r="AA530" s="43"/>
      <c r="AB530" s="43"/>
      <c r="AC530" s="43"/>
      <c r="AD530" s="43"/>
      <c r="AE530" s="19"/>
      <c r="AF530" s="21"/>
      <c r="AG530" s="21"/>
      <c r="AH530" s="21"/>
      <c r="AI530" s="21">
        <v>1</v>
      </c>
      <c r="AJ530" s="21"/>
      <c r="AK530" s="43"/>
      <c r="AL530" s="43"/>
      <c r="AM530" s="21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4">
        <f t="shared" si="91"/>
        <v>1</v>
      </c>
      <c r="BD530" s="44">
        <f t="shared" si="92"/>
        <v>1</v>
      </c>
      <c r="BE530" s="44">
        <f t="shared" si="93"/>
        <v>0</v>
      </c>
      <c r="BF530" s="44">
        <f t="shared" si="94"/>
        <v>0</v>
      </c>
      <c r="BG530" s="44">
        <f t="shared" si="95"/>
        <v>1</v>
      </c>
      <c r="BH530" s="44">
        <f t="shared" si="95"/>
        <v>1</v>
      </c>
      <c r="BI530" s="44">
        <f t="shared" si="96"/>
        <v>14</v>
      </c>
      <c r="BJ530" s="31"/>
    </row>
    <row r="531" spans="1:62" s="3" customFormat="1" ht="12.75">
      <c r="A531" s="42"/>
      <c r="B531" s="43" t="s">
        <v>329</v>
      </c>
      <c r="C531" s="43"/>
      <c r="D531" s="57" t="s">
        <v>366</v>
      </c>
      <c r="E531" s="58"/>
      <c r="F531" s="18"/>
      <c r="G531" s="42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19"/>
      <c r="AF531" s="21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4">
        <f t="shared" si="91"/>
        <v>0</v>
      </c>
      <c r="BD531" s="44">
        <f t="shared" si="92"/>
        <v>0</v>
      </c>
      <c r="BE531" s="44">
        <f t="shared" si="93"/>
        <v>0</v>
      </c>
      <c r="BF531" s="44">
        <f t="shared" si="94"/>
        <v>0</v>
      </c>
      <c r="BG531" s="44">
        <f t="shared" si="95"/>
        <v>0</v>
      </c>
      <c r="BH531" s="44">
        <f t="shared" si="95"/>
        <v>0</v>
      </c>
      <c r="BI531" s="44">
        <f t="shared" si="96"/>
        <v>0</v>
      </c>
      <c r="BJ531" s="31"/>
    </row>
    <row r="532" spans="1:62" s="3" customFormat="1" ht="12.75">
      <c r="A532" s="42"/>
      <c r="B532" s="43"/>
      <c r="C532" s="43">
        <v>15</v>
      </c>
      <c r="D532" s="57" t="s">
        <v>362</v>
      </c>
      <c r="E532" s="58" t="s">
        <v>35</v>
      </c>
      <c r="F532" s="18"/>
      <c r="G532" s="42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>
        <v>2</v>
      </c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19"/>
      <c r="AF532" s="21"/>
      <c r="AG532" s="21"/>
      <c r="AH532" s="21"/>
      <c r="AI532" s="21"/>
      <c r="AJ532" s="21"/>
      <c r="AK532" s="21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4">
        <f t="shared" si="91"/>
        <v>0</v>
      </c>
      <c r="BD532" s="44">
        <f t="shared" si="92"/>
        <v>2</v>
      </c>
      <c r="BE532" s="44">
        <f t="shared" si="93"/>
        <v>0</v>
      </c>
      <c r="BF532" s="44">
        <f t="shared" si="94"/>
        <v>0</v>
      </c>
      <c r="BG532" s="44">
        <f t="shared" si="95"/>
        <v>0</v>
      </c>
      <c r="BH532" s="44">
        <f t="shared" si="95"/>
        <v>2</v>
      </c>
      <c r="BI532" s="44">
        <f t="shared" si="96"/>
        <v>15</v>
      </c>
      <c r="BJ532" s="31"/>
    </row>
    <row r="533" spans="1:62" s="3" customFormat="1" ht="12.75">
      <c r="A533" s="42"/>
      <c r="B533" s="43"/>
      <c r="C533" s="43">
        <v>16</v>
      </c>
      <c r="D533" s="57" t="s">
        <v>367</v>
      </c>
      <c r="E533" s="58" t="s">
        <v>46</v>
      </c>
      <c r="F533" s="18"/>
      <c r="G533" s="42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19"/>
      <c r="AF533" s="21"/>
      <c r="AG533" s="21"/>
      <c r="AH533" s="21"/>
      <c r="AI533" s="21"/>
      <c r="AJ533" s="21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>
        <v>1</v>
      </c>
      <c r="AX533" s="43"/>
      <c r="AY533" s="43"/>
      <c r="AZ533" s="43"/>
      <c r="BA533" s="43"/>
      <c r="BB533" s="43"/>
      <c r="BC533" s="44">
        <f t="shared" si="91"/>
        <v>0</v>
      </c>
      <c r="BD533" s="44">
        <f t="shared" si="92"/>
        <v>0</v>
      </c>
      <c r="BE533" s="44">
        <f t="shared" si="93"/>
        <v>1</v>
      </c>
      <c r="BF533" s="44">
        <f t="shared" si="94"/>
        <v>0</v>
      </c>
      <c r="BG533" s="44">
        <f t="shared" si="95"/>
        <v>1</v>
      </c>
      <c r="BH533" s="44">
        <f t="shared" si="95"/>
        <v>0</v>
      </c>
      <c r="BI533" s="44">
        <f t="shared" si="96"/>
        <v>16</v>
      </c>
      <c r="BJ533" s="31"/>
    </row>
    <row r="534" spans="1:62" s="3" customFormat="1" ht="12.75">
      <c r="A534" s="42"/>
      <c r="B534" s="43"/>
      <c r="C534" s="43">
        <v>17</v>
      </c>
      <c r="D534" s="57" t="s">
        <v>363</v>
      </c>
      <c r="E534" s="58" t="s">
        <v>34</v>
      </c>
      <c r="F534" s="18"/>
      <c r="G534" s="42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>
        <v>2</v>
      </c>
      <c r="U534" s="43"/>
      <c r="V534" s="43"/>
      <c r="W534" s="43"/>
      <c r="X534" s="43">
        <v>2</v>
      </c>
      <c r="Y534" s="43"/>
      <c r="Z534" s="43"/>
      <c r="AA534" s="43">
        <v>8</v>
      </c>
      <c r="AB534" s="43">
        <v>9</v>
      </c>
      <c r="AC534" s="43">
        <v>2</v>
      </c>
      <c r="AD534" s="43"/>
      <c r="AE534" s="19">
        <v>22</v>
      </c>
      <c r="AF534" s="21">
        <v>2</v>
      </c>
      <c r="AG534" s="21">
        <v>3</v>
      </c>
      <c r="AH534" s="43"/>
      <c r="AI534" s="21">
        <v>5</v>
      </c>
      <c r="AJ534" s="43">
        <v>2</v>
      </c>
      <c r="AK534" s="43">
        <v>2</v>
      </c>
      <c r="AL534" s="43"/>
      <c r="AM534" s="43">
        <v>3</v>
      </c>
      <c r="AN534" s="43">
        <v>1</v>
      </c>
      <c r="AO534" s="43"/>
      <c r="AP534" s="43">
        <v>1</v>
      </c>
      <c r="AQ534" s="43">
        <v>1</v>
      </c>
      <c r="AR534" s="43"/>
      <c r="AS534" s="43"/>
      <c r="AT534" s="43"/>
      <c r="AU534" s="43">
        <v>1</v>
      </c>
      <c r="AV534" s="43">
        <v>1</v>
      </c>
      <c r="AW534" s="43">
        <v>1</v>
      </c>
      <c r="AX534" s="43"/>
      <c r="AY534" s="43"/>
      <c r="AZ534" s="43"/>
      <c r="BA534" s="43"/>
      <c r="BB534" s="43"/>
      <c r="BC534" s="44">
        <f t="shared" si="91"/>
        <v>40</v>
      </c>
      <c r="BD534" s="44">
        <f t="shared" si="92"/>
        <v>19</v>
      </c>
      <c r="BE534" s="44">
        <f t="shared" si="93"/>
        <v>8</v>
      </c>
      <c r="BF534" s="44">
        <f t="shared" si="94"/>
        <v>1</v>
      </c>
      <c r="BG534" s="44">
        <f t="shared" si="95"/>
        <v>48</v>
      </c>
      <c r="BH534" s="44">
        <f t="shared" si="95"/>
        <v>20</v>
      </c>
      <c r="BI534" s="44">
        <f t="shared" si="96"/>
        <v>17</v>
      </c>
      <c r="BJ534" s="31"/>
    </row>
    <row r="535" spans="1:62" s="3" customFormat="1" ht="12.75">
      <c r="A535" s="42"/>
      <c r="B535" s="43"/>
      <c r="C535" s="43">
        <v>18</v>
      </c>
      <c r="D535" s="57" t="s">
        <v>363</v>
      </c>
      <c r="E535" s="58" t="s">
        <v>46</v>
      </c>
      <c r="F535" s="18"/>
      <c r="G535" s="42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>
        <v>1</v>
      </c>
      <c r="U535" s="43"/>
      <c r="V535" s="43"/>
      <c r="W535" s="43"/>
      <c r="X535" s="43"/>
      <c r="Y535" s="43"/>
      <c r="Z535" s="43"/>
      <c r="AA535" s="43"/>
      <c r="AB535" s="43">
        <v>2</v>
      </c>
      <c r="AC535" s="43"/>
      <c r="AD535" s="43"/>
      <c r="AE535" s="19"/>
      <c r="AF535" s="21"/>
      <c r="AG535" s="21"/>
      <c r="AH535" s="43"/>
      <c r="AI535" s="21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4">
        <f t="shared" si="91"/>
        <v>0</v>
      </c>
      <c r="BD535" s="44">
        <f t="shared" si="92"/>
        <v>3</v>
      </c>
      <c r="BE535" s="44">
        <f t="shared" si="93"/>
        <v>0</v>
      </c>
      <c r="BF535" s="44">
        <f t="shared" si="94"/>
        <v>0</v>
      </c>
      <c r="BG535" s="44">
        <f t="shared" si="95"/>
        <v>0</v>
      </c>
      <c r="BH535" s="44">
        <f t="shared" si="95"/>
        <v>3</v>
      </c>
      <c r="BI535" s="44">
        <f t="shared" si="96"/>
        <v>18</v>
      </c>
      <c r="BJ535" s="34"/>
    </row>
    <row r="536" spans="1:62" s="3" customFormat="1" ht="12.75">
      <c r="A536" s="42"/>
      <c r="B536" s="43"/>
      <c r="C536" s="43">
        <v>19</v>
      </c>
      <c r="D536" s="57" t="s">
        <v>364</v>
      </c>
      <c r="E536" s="58" t="s">
        <v>34</v>
      </c>
      <c r="F536" s="18"/>
      <c r="G536" s="42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>
        <v>11</v>
      </c>
      <c r="U536" s="43"/>
      <c r="V536" s="43">
        <v>1</v>
      </c>
      <c r="W536" s="43">
        <v>1</v>
      </c>
      <c r="X536" s="43">
        <v>7</v>
      </c>
      <c r="Y536" s="43"/>
      <c r="Z536" s="43"/>
      <c r="AA536" s="43">
        <v>29</v>
      </c>
      <c r="AB536" s="43">
        <v>18</v>
      </c>
      <c r="AC536" s="43">
        <v>5</v>
      </c>
      <c r="AD536" s="43">
        <v>1</v>
      </c>
      <c r="AE536" s="19">
        <v>57</v>
      </c>
      <c r="AF536" s="21">
        <v>7</v>
      </c>
      <c r="AG536" s="21">
        <v>16</v>
      </c>
      <c r="AH536" s="21">
        <v>6</v>
      </c>
      <c r="AI536" s="21">
        <v>41</v>
      </c>
      <c r="AJ536" s="21">
        <v>5</v>
      </c>
      <c r="AK536" s="43">
        <v>14</v>
      </c>
      <c r="AL536" s="43">
        <v>7</v>
      </c>
      <c r="AM536" s="43">
        <v>14</v>
      </c>
      <c r="AN536" s="43"/>
      <c r="AO536" s="43">
        <v>1</v>
      </c>
      <c r="AP536" s="43">
        <v>1</v>
      </c>
      <c r="AQ536" s="43">
        <v>12</v>
      </c>
      <c r="AR536" s="43">
        <v>1</v>
      </c>
      <c r="AS536" s="43">
        <v>5</v>
      </c>
      <c r="AT536" s="43"/>
      <c r="AU536" s="43">
        <v>9</v>
      </c>
      <c r="AV536" s="43">
        <v>1</v>
      </c>
      <c r="AW536" s="43">
        <v>4</v>
      </c>
      <c r="AX536" s="43">
        <v>3</v>
      </c>
      <c r="AY536" s="43"/>
      <c r="AZ536" s="43"/>
      <c r="BA536" s="43"/>
      <c r="BB536" s="43"/>
      <c r="BC536" s="44">
        <f t="shared" si="91"/>
        <v>163</v>
      </c>
      <c r="BD536" s="44">
        <f t="shared" si="92"/>
        <v>50</v>
      </c>
      <c r="BE536" s="44">
        <f t="shared" si="93"/>
        <v>45</v>
      </c>
      <c r="BF536" s="44">
        <f t="shared" si="94"/>
        <v>19</v>
      </c>
      <c r="BG536" s="44">
        <f t="shared" si="95"/>
        <v>208</v>
      </c>
      <c r="BH536" s="44">
        <f t="shared" si="95"/>
        <v>69</v>
      </c>
      <c r="BI536" s="44">
        <f t="shared" si="96"/>
        <v>19</v>
      </c>
      <c r="BJ536" s="31"/>
    </row>
    <row r="537" spans="1:62" s="3" customFormat="1" ht="12.75">
      <c r="A537" s="42"/>
      <c r="B537" s="43"/>
      <c r="C537" s="43">
        <v>20</v>
      </c>
      <c r="D537" s="57" t="s">
        <v>364</v>
      </c>
      <c r="E537" s="58" t="s">
        <v>46</v>
      </c>
      <c r="F537" s="18"/>
      <c r="G537" s="42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>
        <v>1</v>
      </c>
      <c r="Y537" s="43"/>
      <c r="Z537" s="43"/>
      <c r="AA537" s="43"/>
      <c r="AB537" s="43"/>
      <c r="AC537" s="43"/>
      <c r="AD537" s="43"/>
      <c r="AE537" s="19"/>
      <c r="AF537" s="21"/>
      <c r="AG537" s="21"/>
      <c r="AH537" s="43"/>
      <c r="AI537" s="21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4">
        <f t="shared" si="91"/>
        <v>0</v>
      </c>
      <c r="BD537" s="44">
        <f t="shared" si="92"/>
        <v>1</v>
      </c>
      <c r="BE537" s="44">
        <f t="shared" si="93"/>
        <v>0</v>
      </c>
      <c r="BF537" s="44">
        <f t="shared" si="94"/>
        <v>0</v>
      </c>
      <c r="BG537" s="44">
        <f t="shared" si="95"/>
        <v>0</v>
      </c>
      <c r="BH537" s="44">
        <f t="shared" si="95"/>
        <v>1</v>
      </c>
      <c r="BI537" s="44">
        <f t="shared" si="96"/>
        <v>20</v>
      </c>
      <c r="BJ537" s="31"/>
    </row>
    <row r="538" spans="1:62" s="3" customFormat="1" ht="12.75">
      <c r="A538" s="42"/>
      <c r="B538" s="43"/>
      <c r="C538" s="43">
        <v>21</v>
      </c>
      <c r="D538" s="57" t="s">
        <v>365</v>
      </c>
      <c r="E538" s="58" t="s">
        <v>47</v>
      </c>
      <c r="F538" s="18"/>
      <c r="G538" s="42"/>
      <c r="H538" s="43"/>
      <c r="I538" s="43"/>
      <c r="J538" s="43"/>
      <c r="K538" s="43">
        <v>2</v>
      </c>
      <c r="L538" s="43"/>
      <c r="M538" s="43">
        <v>3</v>
      </c>
      <c r="N538" s="43"/>
      <c r="O538" s="43"/>
      <c r="P538" s="43">
        <v>6</v>
      </c>
      <c r="Q538" s="43"/>
      <c r="R538" s="43"/>
      <c r="S538" s="43"/>
      <c r="T538" s="43">
        <v>20</v>
      </c>
      <c r="U538" s="43"/>
      <c r="V538" s="43">
        <v>10</v>
      </c>
      <c r="W538" s="43"/>
      <c r="X538" s="43">
        <v>3</v>
      </c>
      <c r="Y538" s="43"/>
      <c r="Z538" s="43"/>
      <c r="AA538" s="43"/>
      <c r="AB538" s="43">
        <v>13</v>
      </c>
      <c r="AC538" s="43">
        <v>4</v>
      </c>
      <c r="AD538" s="43">
        <v>3</v>
      </c>
      <c r="AE538" s="19"/>
      <c r="AF538" s="21">
        <v>4</v>
      </c>
      <c r="AG538" s="43"/>
      <c r="AH538" s="43">
        <v>2</v>
      </c>
      <c r="AI538" s="43"/>
      <c r="AJ538" s="43"/>
      <c r="AK538" s="43"/>
      <c r="AL538" s="43"/>
      <c r="AM538" s="43">
        <v>1</v>
      </c>
      <c r="AN538" s="43"/>
      <c r="AO538" s="43"/>
      <c r="AP538" s="43"/>
      <c r="AQ538" s="43">
        <v>1</v>
      </c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4">
        <f t="shared" si="91"/>
        <v>2</v>
      </c>
      <c r="BD538" s="44">
        <f t="shared" si="92"/>
        <v>51</v>
      </c>
      <c r="BE538" s="44">
        <f t="shared" si="93"/>
        <v>4</v>
      </c>
      <c r="BF538" s="44">
        <f t="shared" si="94"/>
        <v>15</v>
      </c>
      <c r="BG538" s="44">
        <f t="shared" si="95"/>
        <v>6</v>
      </c>
      <c r="BH538" s="44">
        <f t="shared" si="95"/>
        <v>66</v>
      </c>
      <c r="BI538" s="44">
        <f t="shared" si="96"/>
        <v>21</v>
      </c>
      <c r="BJ538" s="31"/>
    </row>
    <row r="539" spans="1:160" s="3" customFormat="1" ht="25.5">
      <c r="A539" s="47"/>
      <c r="B539" s="21" t="s">
        <v>338</v>
      </c>
      <c r="C539" s="21"/>
      <c r="D539" s="51" t="s">
        <v>368</v>
      </c>
      <c r="E539" s="62"/>
      <c r="F539" s="24"/>
      <c r="G539" s="47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5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44">
        <f t="shared" si="91"/>
        <v>0</v>
      </c>
      <c r="BD539" s="44">
        <f t="shared" si="92"/>
        <v>0</v>
      </c>
      <c r="BE539" s="44">
        <f t="shared" si="93"/>
        <v>0</v>
      </c>
      <c r="BF539" s="44">
        <f t="shared" si="94"/>
        <v>0</v>
      </c>
      <c r="BG539" s="44">
        <f t="shared" si="95"/>
        <v>0</v>
      </c>
      <c r="BH539" s="44">
        <f t="shared" si="95"/>
        <v>0</v>
      </c>
      <c r="BI539" s="44">
        <f t="shared" si="96"/>
        <v>0</v>
      </c>
      <c r="BJ539" s="3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</row>
    <row r="540" spans="1:62" s="3" customFormat="1" ht="12.75">
      <c r="A540" s="42"/>
      <c r="B540" s="43"/>
      <c r="C540" s="21">
        <v>22</v>
      </c>
      <c r="D540" s="57" t="s">
        <v>362</v>
      </c>
      <c r="E540" s="63" t="s">
        <v>35</v>
      </c>
      <c r="F540" s="26"/>
      <c r="G540" s="42"/>
      <c r="H540" s="49"/>
      <c r="I540" s="49"/>
      <c r="J540" s="49"/>
      <c r="K540" s="49"/>
      <c r="L540" s="49"/>
      <c r="M540" s="49">
        <v>1</v>
      </c>
      <c r="N540" s="49"/>
      <c r="O540" s="49"/>
      <c r="P540" s="49">
        <v>1</v>
      </c>
      <c r="Q540" s="49"/>
      <c r="R540" s="49"/>
      <c r="S540" s="49"/>
      <c r="T540" s="49">
        <v>4</v>
      </c>
      <c r="U540" s="49"/>
      <c r="V540" s="49"/>
      <c r="W540" s="49"/>
      <c r="X540" s="49">
        <v>2</v>
      </c>
      <c r="Y540" s="49"/>
      <c r="Z540" s="49"/>
      <c r="AA540" s="49">
        <v>9</v>
      </c>
      <c r="AB540" s="49">
        <v>5</v>
      </c>
      <c r="AC540" s="49"/>
      <c r="AD540" s="49"/>
      <c r="AE540" s="27">
        <v>10</v>
      </c>
      <c r="AF540" s="49"/>
      <c r="AG540" s="49"/>
      <c r="AH540" s="49"/>
      <c r="AI540" s="49">
        <v>3</v>
      </c>
      <c r="AJ540" s="49"/>
      <c r="AK540" s="49"/>
      <c r="AL540" s="49"/>
      <c r="AM540" s="49">
        <v>1</v>
      </c>
      <c r="AN540" s="49"/>
      <c r="AO540" s="49"/>
      <c r="AP540" s="49"/>
      <c r="AQ540" s="49">
        <v>1</v>
      </c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4">
        <f t="shared" si="91"/>
        <v>24</v>
      </c>
      <c r="BD540" s="44">
        <f t="shared" si="92"/>
        <v>13</v>
      </c>
      <c r="BE540" s="44">
        <f t="shared" si="93"/>
        <v>0</v>
      </c>
      <c r="BF540" s="44">
        <f t="shared" si="94"/>
        <v>0</v>
      </c>
      <c r="BG540" s="44">
        <f t="shared" si="95"/>
        <v>24</v>
      </c>
      <c r="BH540" s="44">
        <f t="shared" si="95"/>
        <v>13</v>
      </c>
      <c r="BI540" s="44">
        <f t="shared" si="96"/>
        <v>22</v>
      </c>
      <c r="BJ540" s="36"/>
    </row>
    <row r="541" spans="1:62" s="3" customFormat="1" ht="12.75">
      <c r="A541" s="42"/>
      <c r="B541" s="43"/>
      <c r="C541" s="21">
        <v>23</v>
      </c>
      <c r="D541" s="57" t="s">
        <v>367</v>
      </c>
      <c r="E541" s="62" t="s">
        <v>46</v>
      </c>
      <c r="F541" s="24"/>
      <c r="G541" s="42"/>
      <c r="H541" s="43"/>
      <c r="I541" s="43"/>
      <c r="J541" s="43"/>
      <c r="K541" s="43"/>
      <c r="L541" s="43"/>
      <c r="M541" s="43"/>
      <c r="N541" s="21"/>
      <c r="O541" s="43"/>
      <c r="P541" s="21"/>
      <c r="Q541" s="43"/>
      <c r="R541" s="21"/>
      <c r="S541" s="43"/>
      <c r="T541" s="21"/>
      <c r="U541" s="43"/>
      <c r="V541" s="21"/>
      <c r="W541" s="43"/>
      <c r="X541" s="43"/>
      <c r="Y541" s="21"/>
      <c r="Z541" s="21"/>
      <c r="AA541" s="21">
        <v>1</v>
      </c>
      <c r="AB541" s="21"/>
      <c r="AC541" s="21"/>
      <c r="AD541" s="21"/>
      <c r="AE541" s="19">
        <v>2</v>
      </c>
      <c r="AF541" s="21"/>
      <c r="AG541" s="21">
        <v>2</v>
      </c>
      <c r="AH541" s="21"/>
      <c r="AI541" s="21">
        <v>1</v>
      </c>
      <c r="AJ541" s="21">
        <v>1</v>
      </c>
      <c r="AK541" s="21"/>
      <c r="AL541" s="21"/>
      <c r="AM541" s="43">
        <v>2</v>
      </c>
      <c r="AN541" s="43">
        <v>1</v>
      </c>
      <c r="AO541" s="21"/>
      <c r="AP541" s="21"/>
      <c r="AQ541" s="21">
        <v>1</v>
      </c>
      <c r="AR541" s="21"/>
      <c r="AS541" s="21"/>
      <c r="AT541" s="21"/>
      <c r="AU541" s="21"/>
      <c r="AV541" s="43"/>
      <c r="AW541" s="21">
        <v>1</v>
      </c>
      <c r="AX541" s="21"/>
      <c r="AY541" s="43"/>
      <c r="AZ541" s="43"/>
      <c r="BA541" s="43"/>
      <c r="BB541" s="43"/>
      <c r="BC541" s="44">
        <f t="shared" si="91"/>
        <v>7</v>
      </c>
      <c r="BD541" s="44">
        <f t="shared" si="92"/>
        <v>2</v>
      </c>
      <c r="BE541" s="44">
        <f t="shared" si="93"/>
        <v>3</v>
      </c>
      <c r="BF541" s="44">
        <f t="shared" si="94"/>
        <v>0</v>
      </c>
      <c r="BG541" s="44">
        <f t="shared" si="95"/>
        <v>10</v>
      </c>
      <c r="BH541" s="44">
        <f t="shared" si="95"/>
        <v>2</v>
      </c>
      <c r="BI541" s="44">
        <f t="shared" si="96"/>
        <v>23</v>
      </c>
      <c r="BJ541" s="31"/>
    </row>
    <row r="542" spans="1:62" s="3" customFormat="1" ht="12.75">
      <c r="A542" s="42"/>
      <c r="B542" s="43"/>
      <c r="C542" s="21">
        <v>24</v>
      </c>
      <c r="D542" s="57" t="s">
        <v>363</v>
      </c>
      <c r="E542" s="61" t="s">
        <v>34</v>
      </c>
      <c r="F542" s="22"/>
      <c r="G542" s="42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21">
        <v>4</v>
      </c>
      <c r="U542" s="21"/>
      <c r="V542" s="21"/>
      <c r="W542" s="21">
        <v>3</v>
      </c>
      <c r="X542" s="21">
        <v>7</v>
      </c>
      <c r="Y542" s="21"/>
      <c r="Z542" s="21"/>
      <c r="AA542" s="21">
        <v>27</v>
      </c>
      <c r="AB542" s="21">
        <v>22</v>
      </c>
      <c r="AC542" s="21">
        <v>1</v>
      </c>
      <c r="AD542" s="21"/>
      <c r="AE542" s="19">
        <v>69</v>
      </c>
      <c r="AF542" s="21">
        <v>8</v>
      </c>
      <c r="AG542" s="21">
        <v>3</v>
      </c>
      <c r="AH542" s="43">
        <v>1</v>
      </c>
      <c r="AI542" s="21">
        <v>34</v>
      </c>
      <c r="AJ542" s="21">
        <v>5</v>
      </c>
      <c r="AK542" s="21">
        <v>3</v>
      </c>
      <c r="AL542" s="43">
        <v>1</v>
      </c>
      <c r="AM542" s="43">
        <v>19</v>
      </c>
      <c r="AN542" s="43">
        <v>2</v>
      </c>
      <c r="AO542" s="43">
        <v>1</v>
      </c>
      <c r="AP542" s="43">
        <v>1</v>
      </c>
      <c r="AQ542" s="21">
        <v>7</v>
      </c>
      <c r="AR542" s="43">
        <v>2</v>
      </c>
      <c r="AS542" s="43"/>
      <c r="AT542" s="43"/>
      <c r="AU542" s="43">
        <v>7</v>
      </c>
      <c r="AV542" s="43">
        <v>2</v>
      </c>
      <c r="AW542" s="43"/>
      <c r="AX542" s="43"/>
      <c r="AY542" s="43"/>
      <c r="AZ542" s="43"/>
      <c r="BA542" s="43"/>
      <c r="BB542" s="43"/>
      <c r="BC542" s="44">
        <f t="shared" si="91"/>
        <v>166</v>
      </c>
      <c r="BD542" s="44">
        <f t="shared" si="92"/>
        <v>52</v>
      </c>
      <c r="BE542" s="44">
        <f t="shared" si="93"/>
        <v>8</v>
      </c>
      <c r="BF542" s="44">
        <f t="shared" si="94"/>
        <v>3</v>
      </c>
      <c r="BG542" s="44">
        <f t="shared" si="95"/>
        <v>174</v>
      </c>
      <c r="BH542" s="44">
        <f t="shared" si="95"/>
        <v>55</v>
      </c>
      <c r="BI542" s="44">
        <f t="shared" si="96"/>
        <v>24</v>
      </c>
      <c r="BJ542" s="31"/>
    </row>
    <row r="543" spans="1:62" s="3" customFormat="1" ht="12.75">
      <c r="A543" s="42"/>
      <c r="B543" s="43"/>
      <c r="C543" s="21">
        <v>25</v>
      </c>
      <c r="D543" s="57" t="s">
        <v>363</v>
      </c>
      <c r="E543" s="61" t="s">
        <v>46</v>
      </c>
      <c r="F543" s="22"/>
      <c r="G543" s="42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21">
        <v>2</v>
      </c>
      <c r="U543" s="43"/>
      <c r="V543" s="43"/>
      <c r="W543" s="43"/>
      <c r="X543" s="43"/>
      <c r="Y543" s="43"/>
      <c r="Z543" s="43"/>
      <c r="AA543" s="21"/>
      <c r="AB543" s="21">
        <v>4</v>
      </c>
      <c r="AC543" s="43"/>
      <c r="AD543" s="43"/>
      <c r="AE543" s="19"/>
      <c r="AF543" s="21"/>
      <c r="AG543" s="21"/>
      <c r="AH543" s="43"/>
      <c r="AI543" s="21"/>
      <c r="AJ543" s="21"/>
      <c r="AK543" s="43"/>
      <c r="AL543" s="43"/>
      <c r="AM543" s="43">
        <v>1</v>
      </c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4">
        <f t="shared" si="91"/>
        <v>1</v>
      </c>
      <c r="BD543" s="44">
        <f t="shared" si="92"/>
        <v>6</v>
      </c>
      <c r="BE543" s="44">
        <f t="shared" si="93"/>
        <v>0</v>
      </c>
      <c r="BF543" s="44">
        <f t="shared" si="94"/>
        <v>0</v>
      </c>
      <c r="BG543" s="44">
        <f t="shared" si="95"/>
        <v>1</v>
      </c>
      <c r="BH543" s="44">
        <f t="shared" si="95"/>
        <v>6</v>
      </c>
      <c r="BI543" s="44">
        <f t="shared" si="96"/>
        <v>25</v>
      </c>
      <c r="BJ543" s="31"/>
    </row>
    <row r="544" spans="1:62" s="3" customFormat="1" ht="12.75">
      <c r="A544" s="42"/>
      <c r="B544" s="43"/>
      <c r="C544" s="21">
        <v>26</v>
      </c>
      <c r="D544" s="57" t="s">
        <v>364</v>
      </c>
      <c r="E544" s="61" t="s">
        <v>34</v>
      </c>
      <c r="F544" s="22"/>
      <c r="G544" s="42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21">
        <v>8</v>
      </c>
      <c r="U544" s="43"/>
      <c r="V544" s="43">
        <v>1</v>
      </c>
      <c r="W544" s="43">
        <v>3</v>
      </c>
      <c r="X544" s="43">
        <v>10</v>
      </c>
      <c r="Y544" s="43"/>
      <c r="Z544" s="43">
        <v>1</v>
      </c>
      <c r="AA544" s="21">
        <v>125</v>
      </c>
      <c r="AB544" s="21">
        <v>23</v>
      </c>
      <c r="AC544" s="21">
        <v>15</v>
      </c>
      <c r="AD544" s="43"/>
      <c r="AE544" s="19">
        <v>209</v>
      </c>
      <c r="AF544" s="21">
        <v>39</v>
      </c>
      <c r="AG544" s="21">
        <v>35</v>
      </c>
      <c r="AH544" s="21">
        <v>7</v>
      </c>
      <c r="AI544" s="21">
        <v>107</v>
      </c>
      <c r="AJ544" s="21">
        <v>13</v>
      </c>
      <c r="AK544" s="21">
        <v>40</v>
      </c>
      <c r="AL544" s="43">
        <v>9</v>
      </c>
      <c r="AM544" s="43">
        <v>41</v>
      </c>
      <c r="AN544" s="43">
        <v>4</v>
      </c>
      <c r="AO544" s="43">
        <v>37</v>
      </c>
      <c r="AP544" s="43">
        <v>4</v>
      </c>
      <c r="AQ544" s="43">
        <v>44</v>
      </c>
      <c r="AR544" s="43">
        <v>3</v>
      </c>
      <c r="AS544" s="43">
        <v>22</v>
      </c>
      <c r="AT544" s="43">
        <v>3</v>
      </c>
      <c r="AU544" s="43">
        <v>31</v>
      </c>
      <c r="AV544" s="43">
        <v>3</v>
      </c>
      <c r="AW544" s="43">
        <v>25</v>
      </c>
      <c r="AX544" s="43">
        <v>1</v>
      </c>
      <c r="AY544" s="43"/>
      <c r="AZ544" s="43"/>
      <c r="BA544" s="43"/>
      <c r="BB544" s="43"/>
      <c r="BC544" s="44">
        <f t="shared" si="91"/>
        <v>560</v>
      </c>
      <c r="BD544" s="44">
        <f t="shared" si="92"/>
        <v>103</v>
      </c>
      <c r="BE544" s="44">
        <f t="shared" si="93"/>
        <v>174</v>
      </c>
      <c r="BF544" s="44">
        <f t="shared" si="94"/>
        <v>26</v>
      </c>
      <c r="BG544" s="44">
        <f t="shared" si="95"/>
        <v>734</v>
      </c>
      <c r="BH544" s="44">
        <f t="shared" si="95"/>
        <v>129</v>
      </c>
      <c r="BI544" s="44">
        <f t="shared" si="96"/>
        <v>26</v>
      </c>
      <c r="BJ544" s="31"/>
    </row>
    <row r="545" spans="1:62" s="3" customFormat="1" ht="12.75">
      <c r="A545" s="42"/>
      <c r="B545" s="43"/>
      <c r="C545" s="21">
        <v>27</v>
      </c>
      <c r="D545" s="57" t="s">
        <v>364</v>
      </c>
      <c r="E545" s="61" t="s">
        <v>46</v>
      </c>
      <c r="F545" s="22"/>
      <c r="G545" s="42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>
        <v>2</v>
      </c>
      <c r="U545" s="46"/>
      <c r="V545" s="46"/>
      <c r="W545" s="46"/>
      <c r="X545" s="46"/>
      <c r="Y545" s="46"/>
      <c r="Z545" s="46"/>
      <c r="AA545" s="46">
        <v>1</v>
      </c>
      <c r="AB545" s="46"/>
      <c r="AC545" s="46"/>
      <c r="AD545" s="46"/>
      <c r="AE545" s="46"/>
      <c r="AF545" s="46"/>
      <c r="AG545" s="46">
        <v>2</v>
      </c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>
        <v>1</v>
      </c>
      <c r="AX545" s="46"/>
      <c r="AY545" s="46"/>
      <c r="AZ545" s="46"/>
      <c r="BA545" s="46"/>
      <c r="BB545" s="46"/>
      <c r="BC545" s="44">
        <f t="shared" si="91"/>
        <v>1</v>
      </c>
      <c r="BD545" s="44">
        <f t="shared" si="92"/>
        <v>2</v>
      </c>
      <c r="BE545" s="44">
        <f t="shared" si="93"/>
        <v>3</v>
      </c>
      <c r="BF545" s="44">
        <f t="shared" si="94"/>
        <v>0</v>
      </c>
      <c r="BG545" s="44">
        <f t="shared" si="95"/>
        <v>4</v>
      </c>
      <c r="BH545" s="44">
        <f t="shared" si="95"/>
        <v>2</v>
      </c>
      <c r="BI545" s="44">
        <f t="shared" si="96"/>
        <v>27</v>
      </c>
      <c r="BJ545" s="31"/>
    </row>
    <row r="546" spans="1:62" s="3" customFormat="1" ht="12.75">
      <c r="A546" s="42"/>
      <c r="B546" s="43"/>
      <c r="C546" s="21">
        <v>28</v>
      </c>
      <c r="D546" s="57" t="s">
        <v>365</v>
      </c>
      <c r="E546" s="61" t="s">
        <v>47</v>
      </c>
      <c r="F546" s="22"/>
      <c r="G546" s="42"/>
      <c r="H546" s="43"/>
      <c r="I546" s="43"/>
      <c r="J546" s="43"/>
      <c r="K546" s="43">
        <v>3</v>
      </c>
      <c r="L546" s="43"/>
      <c r="M546" s="43">
        <v>5</v>
      </c>
      <c r="N546" s="43">
        <v>2</v>
      </c>
      <c r="O546" s="43"/>
      <c r="P546" s="43">
        <v>20</v>
      </c>
      <c r="Q546" s="43"/>
      <c r="R546" s="43">
        <v>2</v>
      </c>
      <c r="S546" s="43"/>
      <c r="T546" s="43">
        <v>41</v>
      </c>
      <c r="U546" s="43"/>
      <c r="V546" s="43">
        <v>4</v>
      </c>
      <c r="W546" s="43"/>
      <c r="X546" s="43">
        <v>11</v>
      </c>
      <c r="Y546" s="43"/>
      <c r="Z546" s="43">
        <v>2</v>
      </c>
      <c r="AA546" s="21">
        <v>4</v>
      </c>
      <c r="AB546" s="21">
        <v>21</v>
      </c>
      <c r="AC546" s="21"/>
      <c r="AD546" s="43"/>
      <c r="AE546" s="19">
        <v>2</v>
      </c>
      <c r="AF546" s="21"/>
      <c r="AG546" s="21"/>
      <c r="AH546" s="21">
        <v>3</v>
      </c>
      <c r="AI546" s="21">
        <v>1</v>
      </c>
      <c r="AJ546" s="43"/>
      <c r="AK546" s="43">
        <v>1</v>
      </c>
      <c r="AL546" s="43"/>
      <c r="AM546" s="43"/>
      <c r="AN546" s="43"/>
      <c r="AO546" s="43"/>
      <c r="AP546" s="43">
        <v>1</v>
      </c>
      <c r="AQ546" s="43">
        <v>1</v>
      </c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4">
        <f t="shared" si="91"/>
        <v>8</v>
      </c>
      <c r="BD546" s="44">
        <f t="shared" si="92"/>
        <v>101</v>
      </c>
      <c r="BE546" s="44">
        <f t="shared" si="93"/>
        <v>1</v>
      </c>
      <c r="BF546" s="44">
        <f t="shared" si="94"/>
        <v>14</v>
      </c>
      <c r="BG546" s="44">
        <f t="shared" si="95"/>
        <v>9</v>
      </c>
      <c r="BH546" s="44">
        <f t="shared" si="95"/>
        <v>115</v>
      </c>
      <c r="BI546" s="44">
        <f t="shared" si="96"/>
        <v>28</v>
      </c>
      <c r="BJ546" s="31"/>
    </row>
    <row r="547" spans="1:62" s="3" customFormat="1" ht="12.75">
      <c r="A547" s="42"/>
      <c r="B547" s="43" t="s">
        <v>282</v>
      </c>
      <c r="C547" s="21"/>
      <c r="D547" s="57" t="s">
        <v>369</v>
      </c>
      <c r="E547" s="61"/>
      <c r="F547" s="22"/>
      <c r="G547" s="42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21"/>
      <c r="AB547" s="21"/>
      <c r="AC547" s="43"/>
      <c r="AD547" s="43"/>
      <c r="AE547" s="19"/>
      <c r="AF547" s="21"/>
      <c r="AG547" s="21"/>
      <c r="AH547" s="43"/>
      <c r="AI547" s="21"/>
      <c r="AJ547" s="21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4">
        <f t="shared" si="91"/>
        <v>0</v>
      </c>
      <c r="BD547" s="44">
        <f t="shared" si="92"/>
        <v>0</v>
      </c>
      <c r="BE547" s="44">
        <f t="shared" si="93"/>
        <v>0</v>
      </c>
      <c r="BF547" s="44">
        <f t="shared" si="94"/>
        <v>0</v>
      </c>
      <c r="BG547" s="44">
        <f t="shared" si="95"/>
        <v>0</v>
      </c>
      <c r="BH547" s="44">
        <f t="shared" si="95"/>
        <v>0</v>
      </c>
      <c r="BI547" s="44">
        <f t="shared" si="96"/>
        <v>0</v>
      </c>
      <c r="BJ547" s="31"/>
    </row>
    <row r="548" spans="1:62" s="3" customFormat="1" ht="12.75">
      <c r="A548" s="42"/>
      <c r="B548" s="43"/>
      <c r="C548" s="21">
        <v>29</v>
      </c>
      <c r="D548" s="57" t="s">
        <v>363</v>
      </c>
      <c r="E548" s="61" t="s">
        <v>34</v>
      </c>
      <c r="F548" s="22"/>
      <c r="G548" s="42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>
        <v>1</v>
      </c>
      <c r="U548" s="43"/>
      <c r="V548" s="43"/>
      <c r="W548" s="43"/>
      <c r="X548" s="43"/>
      <c r="Y548" s="43"/>
      <c r="Z548" s="43"/>
      <c r="AA548" s="21">
        <v>5</v>
      </c>
      <c r="AB548" s="21"/>
      <c r="AC548" s="43"/>
      <c r="AD548" s="43"/>
      <c r="AE548" s="19">
        <v>8</v>
      </c>
      <c r="AF548" s="21">
        <v>1</v>
      </c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>
        <v>1</v>
      </c>
      <c r="AS548" s="43"/>
      <c r="AT548" s="43"/>
      <c r="AU548" s="43"/>
      <c r="AV548" s="43">
        <v>1</v>
      </c>
      <c r="AW548" s="43"/>
      <c r="AX548" s="43"/>
      <c r="AY548" s="43"/>
      <c r="AZ548" s="43"/>
      <c r="BA548" s="43"/>
      <c r="BB548" s="43"/>
      <c r="BC548" s="44">
        <f t="shared" si="91"/>
        <v>13</v>
      </c>
      <c r="BD548" s="44">
        <f t="shared" si="92"/>
        <v>4</v>
      </c>
      <c r="BE548" s="44">
        <f t="shared" si="93"/>
        <v>0</v>
      </c>
      <c r="BF548" s="44">
        <f t="shared" si="94"/>
        <v>0</v>
      </c>
      <c r="BG548" s="44">
        <f t="shared" si="95"/>
        <v>13</v>
      </c>
      <c r="BH548" s="44">
        <f t="shared" si="95"/>
        <v>4</v>
      </c>
      <c r="BI548" s="44">
        <f t="shared" si="96"/>
        <v>29</v>
      </c>
      <c r="BJ548" s="31"/>
    </row>
    <row r="549" spans="1:62" s="3" customFormat="1" ht="12.75">
      <c r="A549" s="42"/>
      <c r="B549" s="43"/>
      <c r="C549" s="21">
        <v>30</v>
      </c>
      <c r="D549" s="57" t="s">
        <v>364</v>
      </c>
      <c r="E549" s="61" t="s">
        <v>34</v>
      </c>
      <c r="F549" s="22"/>
      <c r="G549" s="42"/>
      <c r="H549" s="43"/>
      <c r="I549" s="43"/>
      <c r="J549" s="43"/>
      <c r="K549" s="43"/>
      <c r="L549" s="43"/>
      <c r="M549" s="43"/>
      <c r="N549" s="43"/>
      <c r="O549" s="43"/>
      <c r="P549" s="43">
        <v>1</v>
      </c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21">
        <v>1</v>
      </c>
      <c r="AB549" s="21"/>
      <c r="AC549" s="21"/>
      <c r="AD549" s="21"/>
      <c r="AE549" s="19">
        <v>9</v>
      </c>
      <c r="AF549" s="21">
        <v>1</v>
      </c>
      <c r="AG549" s="21">
        <v>3</v>
      </c>
      <c r="AH549" s="21">
        <v>2</v>
      </c>
      <c r="AI549" s="21">
        <v>2</v>
      </c>
      <c r="AJ549" s="21"/>
      <c r="AK549" s="21">
        <v>4</v>
      </c>
      <c r="AL549" s="21"/>
      <c r="AM549" s="21">
        <v>1</v>
      </c>
      <c r="AN549" s="21"/>
      <c r="AO549" s="21">
        <v>1</v>
      </c>
      <c r="AP549" s="21"/>
      <c r="AQ549" s="21">
        <v>3</v>
      </c>
      <c r="AR549" s="21"/>
      <c r="AS549" s="21">
        <v>4</v>
      </c>
      <c r="AT549" s="21"/>
      <c r="AU549" s="21">
        <v>4</v>
      </c>
      <c r="AV549" s="21"/>
      <c r="AW549" s="21">
        <v>2</v>
      </c>
      <c r="AX549" s="21">
        <v>1</v>
      </c>
      <c r="AY549" s="43"/>
      <c r="AZ549" s="43"/>
      <c r="BA549" s="43"/>
      <c r="BB549" s="43"/>
      <c r="BC549" s="44">
        <f t="shared" si="91"/>
        <v>20</v>
      </c>
      <c r="BD549" s="44">
        <f t="shared" si="92"/>
        <v>2</v>
      </c>
      <c r="BE549" s="44">
        <f t="shared" si="93"/>
        <v>14</v>
      </c>
      <c r="BF549" s="44">
        <f t="shared" si="94"/>
        <v>3</v>
      </c>
      <c r="BG549" s="44">
        <f t="shared" si="95"/>
        <v>34</v>
      </c>
      <c r="BH549" s="44">
        <f t="shared" si="95"/>
        <v>5</v>
      </c>
      <c r="BI549" s="44">
        <f t="shared" si="96"/>
        <v>30</v>
      </c>
      <c r="BJ549" s="31"/>
    </row>
    <row r="550" spans="1:62" s="3" customFormat="1" ht="12.75">
      <c r="A550" s="42"/>
      <c r="B550" s="43"/>
      <c r="C550" s="21">
        <v>31</v>
      </c>
      <c r="D550" s="57" t="s">
        <v>365</v>
      </c>
      <c r="E550" s="61" t="s">
        <v>47</v>
      </c>
      <c r="F550" s="22"/>
      <c r="G550" s="42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2</v>
      </c>
      <c r="U550" s="43"/>
      <c r="V550" s="43"/>
      <c r="W550" s="43"/>
      <c r="X550" s="43"/>
      <c r="Y550" s="43"/>
      <c r="Z550" s="43"/>
      <c r="AA550" s="21"/>
      <c r="AB550" s="21">
        <v>1</v>
      </c>
      <c r="AC550" s="21"/>
      <c r="AD550" s="43"/>
      <c r="AE550" s="19"/>
      <c r="AF550" s="21"/>
      <c r="AG550" s="21"/>
      <c r="AH550" s="43"/>
      <c r="AI550" s="21"/>
      <c r="AJ550" s="21"/>
      <c r="AK550" s="43"/>
      <c r="AL550" s="43"/>
      <c r="AM550" s="21"/>
      <c r="AN550" s="43"/>
      <c r="AO550" s="43"/>
      <c r="AP550" s="43"/>
      <c r="AQ550" s="21"/>
      <c r="AR550" s="43"/>
      <c r="AS550" s="43"/>
      <c r="AT550" s="43"/>
      <c r="AU550" s="21"/>
      <c r="AV550" s="43"/>
      <c r="AW550" s="43"/>
      <c r="AX550" s="43"/>
      <c r="AY550" s="43"/>
      <c r="AZ550" s="43"/>
      <c r="BA550" s="43"/>
      <c r="BB550" s="43"/>
      <c r="BC550" s="44">
        <f t="shared" si="91"/>
        <v>0</v>
      </c>
      <c r="BD550" s="44">
        <f t="shared" si="92"/>
        <v>3</v>
      </c>
      <c r="BE550" s="44">
        <f t="shared" si="93"/>
        <v>0</v>
      </c>
      <c r="BF550" s="44">
        <f t="shared" si="94"/>
        <v>0</v>
      </c>
      <c r="BG550" s="44">
        <f t="shared" si="95"/>
        <v>0</v>
      </c>
      <c r="BH550" s="44">
        <f t="shared" si="95"/>
        <v>3</v>
      </c>
      <c r="BI550" s="44">
        <f t="shared" si="96"/>
        <v>31</v>
      </c>
      <c r="BJ550" s="31"/>
    </row>
    <row r="551" spans="1:62" s="3" customFormat="1" ht="25.5">
      <c r="A551" s="42" t="s">
        <v>360</v>
      </c>
      <c r="B551" s="43" t="s">
        <v>370</v>
      </c>
      <c r="C551" s="21"/>
      <c r="D551" s="57" t="s">
        <v>371</v>
      </c>
      <c r="E551" s="61"/>
      <c r="F551" s="22"/>
      <c r="G551" s="42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21"/>
      <c r="AB551" s="21"/>
      <c r="AC551" s="21"/>
      <c r="AD551" s="21"/>
      <c r="AE551" s="19"/>
      <c r="AF551" s="21"/>
      <c r="AG551" s="43"/>
      <c r="AH551" s="43"/>
      <c r="AI551" s="21"/>
      <c r="AJ551" s="21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4">
        <f t="shared" si="91"/>
        <v>0</v>
      </c>
      <c r="BD551" s="44">
        <f t="shared" si="92"/>
        <v>0</v>
      </c>
      <c r="BE551" s="44">
        <f t="shared" si="93"/>
        <v>0</v>
      </c>
      <c r="BF551" s="44">
        <f t="shared" si="94"/>
        <v>0</v>
      </c>
      <c r="BG551" s="44">
        <f t="shared" si="95"/>
        <v>0</v>
      </c>
      <c r="BH551" s="44">
        <f t="shared" si="95"/>
        <v>0</v>
      </c>
      <c r="BI551" s="44">
        <f t="shared" si="96"/>
        <v>0</v>
      </c>
      <c r="BJ551" s="31">
        <v>320085</v>
      </c>
    </row>
    <row r="552" spans="1:62" s="3" customFormat="1" ht="12.75">
      <c r="A552" s="42"/>
      <c r="B552" s="43"/>
      <c r="C552" s="21">
        <v>1</v>
      </c>
      <c r="D552" s="57" t="s">
        <v>372</v>
      </c>
      <c r="E552" s="61" t="s">
        <v>34</v>
      </c>
      <c r="F552" s="22"/>
      <c r="G552" s="42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21"/>
      <c r="AB552" s="21"/>
      <c r="AC552" s="21"/>
      <c r="AD552" s="21"/>
      <c r="AE552" s="19"/>
      <c r="AF552" s="21"/>
      <c r="AG552" s="21"/>
      <c r="AH552" s="21"/>
      <c r="AI552" s="21">
        <v>1</v>
      </c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43"/>
      <c r="AZ552" s="43"/>
      <c r="BA552" s="43"/>
      <c r="BB552" s="43"/>
      <c r="BC552" s="44">
        <f t="shared" si="91"/>
        <v>1</v>
      </c>
      <c r="BD552" s="44">
        <f t="shared" si="92"/>
        <v>0</v>
      </c>
      <c r="BE552" s="44">
        <f t="shared" si="93"/>
        <v>0</v>
      </c>
      <c r="BF552" s="44">
        <f t="shared" si="94"/>
        <v>0</v>
      </c>
      <c r="BG552" s="44">
        <f t="shared" si="95"/>
        <v>1</v>
      </c>
      <c r="BH552" s="44">
        <f t="shared" si="95"/>
        <v>0</v>
      </c>
      <c r="BI552" s="44">
        <f t="shared" si="96"/>
        <v>1</v>
      </c>
      <c r="BJ552" s="31"/>
    </row>
    <row r="553" spans="1:62" s="3" customFormat="1" ht="12.75">
      <c r="A553" s="42"/>
      <c r="B553" s="43"/>
      <c r="C553" s="21">
        <v>2</v>
      </c>
      <c r="D553" s="57" t="s">
        <v>363</v>
      </c>
      <c r="E553" s="61" t="s">
        <v>34</v>
      </c>
      <c r="F553" s="22"/>
      <c r="G553" s="42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21">
        <v>1</v>
      </c>
      <c r="AB553" s="21">
        <v>1</v>
      </c>
      <c r="AC553" s="21"/>
      <c r="AD553" s="21"/>
      <c r="AE553" s="19"/>
      <c r="AF553" s="21"/>
      <c r="AG553" s="21"/>
      <c r="AH553" s="21"/>
      <c r="AI553" s="21">
        <v>1</v>
      </c>
      <c r="AJ553" s="21">
        <v>1</v>
      </c>
      <c r="AK553" s="21">
        <v>1</v>
      </c>
      <c r="AL553" s="21"/>
      <c r="AM553" s="21"/>
      <c r="AN553" s="21"/>
      <c r="AO553" s="21"/>
      <c r="AP553" s="21"/>
      <c r="AQ553" s="21">
        <v>1</v>
      </c>
      <c r="AR553" s="21"/>
      <c r="AS553" s="21"/>
      <c r="AT553" s="21"/>
      <c r="AU553" s="21"/>
      <c r="AV553" s="21"/>
      <c r="AW553" s="21"/>
      <c r="AX553" s="21"/>
      <c r="AY553" s="43"/>
      <c r="AZ553" s="43"/>
      <c r="BA553" s="43"/>
      <c r="BB553" s="43"/>
      <c r="BC553" s="44">
        <f t="shared" si="91"/>
        <v>3</v>
      </c>
      <c r="BD553" s="44">
        <f t="shared" si="92"/>
        <v>2</v>
      </c>
      <c r="BE553" s="44">
        <f t="shared" si="93"/>
        <v>1</v>
      </c>
      <c r="BF553" s="44">
        <f t="shared" si="94"/>
        <v>0</v>
      </c>
      <c r="BG553" s="44">
        <f t="shared" si="95"/>
        <v>4</v>
      </c>
      <c r="BH553" s="44">
        <f t="shared" si="95"/>
        <v>2</v>
      </c>
      <c r="BI553" s="44">
        <f t="shared" si="96"/>
        <v>2</v>
      </c>
      <c r="BJ553" s="31"/>
    </row>
    <row r="554" spans="1:62" s="3" customFormat="1" ht="12.75">
      <c r="A554" s="42"/>
      <c r="B554" s="43"/>
      <c r="C554" s="21">
        <v>3</v>
      </c>
      <c r="D554" s="57" t="s">
        <v>373</v>
      </c>
      <c r="E554" s="61" t="s">
        <v>34</v>
      </c>
      <c r="F554" s="22"/>
      <c r="G554" s="42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21"/>
      <c r="AB554" s="21"/>
      <c r="AC554" s="43"/>
      <c r="AD554" s="21"/>
      <c r="AE554" s="19"/>
      <c r="AF554" s="21"/>
      <c r="AG554" s="21"/>
      <c r="AH554" s="21"/>
      <c r="AI554" s="21">
        <v>1</v>
      </c>
      <c r="AJ554" s="21"/>
      <c r="AK554" s="43"/>
      <c r="AL554" s="43"/>
      <c r="AM554" s="21">
        <v>1</v>
      </c>
      <c r="AN554" s="21"/>
      <c r="AO554" s="43"/>
      <c r="AP554" s="43"/>
      <c r="AQ554" s="21"/>
      <c r="AR554" s="21"/>
      <c r="AS554" s="43"/>
      <c r="AT554" s="43"/>
      <c r="AU554" s="21"/>
      <c r="AV554" s="21"/>
      <c r="AW554" s="43"/>
      <c r="AX554" s="43"/>
      <c r="AY554" s="43"/>
      <c r="AZ554" s="43"/>
      <c r="BA554" s="43"/>
      <c r="BB554" s="43"/>
      <c r="BC554" s="44">
        <f t="shared" si="91"/>
        <v>2</v>
      </c>
      <c r="BD554" s="44">
        <f t="shared" si="92"/>
        <v>0</v>
      </c>
      <c r="BE554" s="44">
        <f t="shared" si="93"/>
        <v>0</v>
      </c>
      <c r="BF554" s="44">
        <f t="shared" si="94"/>
        <v>0</v>
      </c>
      <c r="BG554" s="44">
        <f t="shared" si="95"/>
        <v>2</v>
      </c>
      <c r="BH554" s="44">
        <f t="shared" si="95"/>
        <v>0</v>
      </c>
      <c r="BI554" s="44">
        <f t="shared" si="96"/>
        <v>3</v>
      </c>
      <c r="BJ554" s="31"/>
    </row>
    <row r="555" spans="1:62" s="3" customFormat="1" ht="12.75">
      <c r="A555" s="42"/>
      <c r="B555" s="43"/>
      <c r="C555" s="21">
        <v>4</v>
      </c>
      <c r="D555" s="57" t="s">
        <v>364</v>
      </c>
      <c r="E555" s="61" t="s">
        <v>34</v>
      </c>
      <c r="F555" s="22"/>
      <c r="G555" s="42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>
        <v>1</v>
      </c>
      <c r="AC555" s="43">
        <v>1</v>
      </c>
      <c r="AD555" s="43"/>
      <c r="AE555" s="19">
        <v>1</v>
      </c>
      <c r="AF555" s="21">
        <v>1</v>
      </c>
      <c r="AG555" s="21"/>
      <c r="AH555" s="21"/>
      <c r="AI555" s="21">
        <v>3</v>
      </c>
      <c r="AJ555" s="21">
        <v>1</v>
      </c>
      <c r="AK555" s="43"/>
      <c r="AL555" s="43"/>
      <c r="AM555" s="43">
        <v>1</v>
      </c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4">
        <f t="shared" si="91"/>
        <v>5</v>
      </c>
      <c r="BD555" s="44">
        <f t="shared" si="92"/>
        <v>3</v>
      </c>
      <c r="BE555" s="44">
        <f t="shared" si="93"/>
        <v>1</v>
      </c>
      <c r="BF555" s="44">
        <f t="shared" si="94"/>
        <v>0</v>
      </c>
      <c r="BG555" s="44">
        <f t="shared" si="95"/>
        <v>6</v>
      </c>
      <c r="BH555" s="44">
        <f t="shared" si="95"/>
        <v>3</v>
      </c>
      <c r="BI555" s="44">
        <f t="shared" si="96"/>
        <v>4</v>
      </c>
      <c r="BJ555" s="31"/>
    </row>
    <row r="556" spans="1:62" s="3" customFormat="1" ht="12.75">
      <c r="A556" s="42"/>
      <c r="B556" s="43"/>
      <c r="C556" s="21">
        <v>5</v>
      </c>
      <c r="D556" s="57" t="s">
        <v>365</v>
      </c>
      <c r="E556" s="61" t="s">
        <v>47</v>
      </c>
      <c r="F556" s="22"/>
      <c r="G556" s="42"/>
      <c r="H556" s="43"/>
      <c r="I556" s="43"/>
      <c r="J556" s="43"/>
      <c r="K556" s="43"/>
      <c r="L556" s="43"/>
      <c r="M556" s="43"/>
      <c r="N556" s="43"/>
      <c r="O556" s="43"/>
      <c r="P556" s="43">
        <v>1</v>
      </c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>
        <v>1</v>
      </c>
      <c r="AE556" s="19"/>
      <c r="AF556" s="21">
        <v>1</v>
      </c>
      <c r="AG556" s="43"/>
      <c r="AH556" s="43"/>
      <c r="AI556" s="21"/>
      <c r="AJ556" s="21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4">
        <f t="shared" si="91"/>
        <v>0</v>
      </c>
      <c r="BD556" s="44">
        <f t="shared" si="92"/>
        <v>2</v>
      </c>
      <c r="BE556" s="44">
        <f t="shared" si="93"/>
        <v>0</v>
      </c>
      <c r="BF556" s="44">
        <f t="shared" si="94"/>
        <v>1</v>
      </c>
      <c r="BG556" s="44">
        <f t="shared" si="95"/>
        <v>0</v>
      </c>
      <c r="BH556" s="44">
        <f t="shared" si="95"/>
        <v>3</v>
      </c>
      <c r="BI556" s="44">
        <f t="shared" si="96"/>
        <v>5</v>
      </c>
      <c r="BJ556" s="31"/>
    </row>
    <row r="557" spans="1:62" s="3" customFormat="1" ht="12.75">
      <c r="A557" s="42"/>
      <c r="B557" s="43" t="s">
        <v>285</v>
      </c>
      <c r="C557" s="21"/>
      <c r="D557" s="57" t="s">
        <v>374</v>
      </c>
      <c r="E557" s="61"/>
      <c r="F557" s="22"/>
      <c r="G557" s="42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19"/>
      <c r="AF557" s="21"/>
      <c r="AG557" s="43"/>
      <c r="AH557" s="43"/>
      <c r="AI557" s="21"/>
      <c r="AJ557" s="21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4">
        <f t="shared" si="91"/>
        <v>0</v>
      </c>
      <c r="BD557" s="44">
        <f t="shared" si="92"/>
        <v>0</v>
      </c>
      <c r="BE557" s="44">
        <f t="shared" si="93"/>
        <v>0</v>
      </c>
      <c r="BF557" s="44">
        <f t="shared" si="94"/>
        <v>0</v>
      </c>
      <c r="BG557" s="44">
        <f t="shared" si="95"/>
        <v>0</v>
      </c>
      <c r="BH557" s="44">
        <f t="shared" si="95"/>
        <v>0</v>
      </c>
      <c r="BI557" s="44">
        <f t="shared" si="96"/>
        <v>0</v>
      </c>
      <c r="BJ557" s="31"/>
    </row>
    <row r="558" spans="1:62" s="3" customFormat="1" ht="12.75">
      <c r="A558" s="42"/>
      <c r="B558" s="43"/>
      <c r="C558" s="21">
        <v>6</v>
      </c>
      <c r="D558" s="57" t="s">
        <v>363</v>
      </c>
      <c r="E558" s="61" t="s">
        <v>34</v>
      </c>
      <c r="F558" s="22"/>
      <c r="G558" s="42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>
        <v>1</v>
      </c>
      <c r="U558" s="43"/>
      <c r="V558" s="43"/>
      <c r="W558" s="43"/>
      <c r="X558" s="43"/>
      <c r="Y558" s="43"/>
      <c r="Z558" s="43"/>
      <c r="AA558" s="43">
        <v>5</v>
      </c>
      <c r="AB558" s="43">
        <v>1</v>
      </c>
      <c r="AC558" s="43"/>
      <c r="AD558" s="43">
        <v>1</v>
      </c>
      <c r="AE558" s="19">
        <v>8</v>
      </c>
      <c r="AF558" s="21">
        <v>1</v>
      </c>
      <c r="AG558" s="43"/>
      <c r="AH558" s="43">
        <v>2</v>
      </c>
      <c r="AI558" s="43">
        <v>5</v>
      </c>
      <c r="AJ558" s="43"/>
      <c r="AK558" s="43">
        <v>2</v>
      </c>
      <c r="AL558" s="43"/>
      <c r="AM558" s="43">
        <v>1</v>
      </c>
      <c r="AN558" s="43"/>
      <c r="AO558" s="43">
        <v>1</v>
      </c>
      <c r="AP558" s="43"/>
      <c r="AQ558" s="43"/>
      <c r="AR558" s="43"/>
      <c r="AS558" s="43"/>
      <c r="AT558" s="43"/>
      <c r="AU558" s="43">
        <v>1</v>
      </c>
      <c r="AV558" s="43"/>
      <c r="AW558" s="43"/>
      <c r="AX558" s="43"/>
      <c r="AY558" s="43"/>
      <c r="AZ558" s="43"/>
      <c r="BA558" s="43"/>
      <c r="BB558" s="43"/>
      <c r="BC558" s="44">
        <f t="shared" si="91"/>
        <v>20</v>
      </c>
      <c r="BD558" s="44">
        <f t="shared" si="92"/>
        <v>3</v>
      </c>
      <c r="BE558" s="44">
        <f t="shared" si="93"/>
        <v>3</v>
      </c>
      <c r="BF558" s="44">
        <f t="shared" si="94"/>
        <v>3</v>
      </c>
      <c r="BG558" s="44">
        <f t="shared" si="95"/>
        <v>23</v>
      </c>
      <c r="BH558" s="44">
        <f t="shared" si="95"/>
        <v>6</v>
      </c>
      <c r="BI558" s="44">
        <f t="shared" si="96"/>
        <v>6</v>
      </c>
      <c r="BJ558" s="31"/>
    </row>
    <row r="559" spans="1:62" s="3" customFormat="1" ht="12.75">
      <c r="A559" s="47"/>
      <c r="B559" s="21"/>
      <c r="C559" s="21">
        <v>7</v>
      </c>
      <c r="D559" s="51" t="s">
        <v>364</v>
      </c>
      <c r="E559" s="64" t="s">
        <v>34</v>
      </c>
      <c r="F559" s="20"/>
      <c r="G559" s="47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>
        <v>1</v>
      </c>
      <c r="AB559" s="21"/>
      <c r="AC559" s="21"/>
      <c r="AD559" s="21"/>
      <c r="AE559" s="21">
        <v>3</v>
      </c>
      <c r="AF559" s="21"/>
      <c r="AG559" s="21">
        <v>3</v>
      </c>
      <c r="AH559" s="21"/>
      <c r="AI559" s="21">
        <v>3</v>
      </c>
      <c r="AJ559" s="21"/>
      <c r="AK559" s="21">
        <v>1</v>
      </c>
      <c r="AL559" s="21">
        <v>2</v>
      </c>
      <c r="AM559" s="21"/>
      <c r="AN559" s="21"/>
      <c r="AO559" s="21">
        <v>1</v>
      </c>
      <c r="AP559" s="21"/>
      <c r="AQ559" s="21"/>
      <c r="AR559" s="21"/>
      <c r="AS559" s="21"/>
      <c r="AT559" s="21"/>
      <c r="AU559" s="21">
        <v>1</v>
      </c>
      <c r="AV559" s="21"/>
      <c r="AW559" s="21"/>
      <c r="AX559" s="21"/>
      <c r="AY559" s="21"/>
      <c r="AZ559" s="21"/>
      <c r="BA559" s="21"/>
      <c r="BB559" s="21"/>
      <c r="BC559" s="44">
        <f t="shared" si="91"/>
        <v>8</v>
      </c>
      <c r="BD559" s="44">
        <f t="shared" si="92"/>
        <v>0</v>
      </c>
      <c r="BE559" s="44">
        <f t="shared" si="93"/>
        <v>5</v>
      </c>
      <c r="BF559" s="44">
        <f t="shared" si="94"/>
        <v>2</v>
      </c>
      <c r="BG559" s="44">
        <f t="shared" si="95"/>
        <v>13</v>
      </c>
      <c r="BH559" s="44">
        <f t="shared" si="95"/>
        <v>2</v>
      </c>
      <c r="BI559" s="44">
        <f t="shared" si="96"/>
        <v>7</v>
      </c>
      <c r="BJ559" s="35"/>
    </row>
    <row r="560" spans="1:62" s="3" customFormat="1" ht="12.75">
      <c r="A560" s="42"/>
      <c r="B560" s="43" t="s">
        <v>289</v>
      </c>
      <c r="C560" s="21"/>
      <c r="D560" s="57" t="s">
        <v>375</v>
      </c>
      <c r="E560" s="61"/>
      <c r="F560" s="22"/>
      <c r="G560" s="42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19"/>
      <c r="AF560" s="21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4">
        <f t="shared" si="91"/>
        <v>0</v>
      </c>
      <c r="BD560" s="44">
        <f t="shared" si="92"/>
        <v>0</v>
      </c>
      <c r="BE560" s="44">
        <f t="shared" si="93"/>
        <v>0</v>
      </c>
      <c r="BF560" s="44">
        <f t="shared" si="94"/>
        <v>0</v>
      </c>
      <c r="BG560" s="44">
        <f t="shared" si="95"/>
        <v>0</v>
      </c>
      <c r="BH560" s="44">
        <f t="shared" si="95"/>
        <v>0</v>
      </c>
      <c r="BI560" s="44">
        <f t="shared" si="96"/>
        <v>0</v>
      </c>
      <c r="BJ560" s="31"/>
    </row>
    <row r="561" spans="1:62" s="3" customFormat="1" ht="12.75">
      <c r="A561" s="42"/>
      <c r="B561" s="43"/>
      <c r="C561" s="21">
        <v>8</v>
      </c>
      <c r="D561" s="57" t="s">
        <v>362</v>
      </c>
      <c r="E561" s="61" t="s">
        <v>35</v>
      </c>
      <c r="F561" s="22"/>
      <c r="G561" s="42"/>
      <c r="H561" s="43"/>
      <c r="I561" s="43"/>
      <c r="J561" s="43"/>
      <c r="K561" s="43"/>
      <c r="L561" s="43"/>
      <c r="M561" s="43">
        <v>1</v>
      </c>
      <c r="N561" s="43"/>
      <c r="O561" s="43"/>
      <c r="P561" s="43"/>
      <c r="Q561" s="43"/>
      <c r="R561" s="43"/>
      <c r="S561" s="43"/>
      <c r="T561" s="43">
        <v>2</v>
      </c>
      <c r="U561" s="43"/>
      <c r="V561" s="43">
        <v>3</v>
      </c>
      <c r="W561" s="43"/>
      <c r="X561" s="43"/>
      <c r="Y561" s="43"/>
      <c r="Z561" s="43"/>
      <c r="AA561" s="43">
        <v>1</v>
      </c>
      <c r="AB561" s="43">
        <v>2</v>
      </c>
      <c r="AC561" s="43"/>
      <c r="AD561" s="43">
        <v>1</v>
      </c>
      <c r="AE561" s="19"/>
      <c r="AF561" s="21"/>
      <c r="AG561" s="43"/>
      <c r="AH561" s="43"/>
      <c r="AI561" s="43">
        <v>2</v>
      </c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4">
        <f t="shared" si="91"/>
        <v>3</v>
      </c>
      <c r="BD561" s="44">
        <f t="shared" si="92"/>
        <v>5</v>
      </c>
      <c r="BE561" s="44">
        <f t="shared" si="93"/>
        <v>0</v>
      </c>
      <c r="BF561" s="44">
        <f t="shared" si="94"/>
        <v>4</v>
      </c>
      <c r="BG561" s="44">
        <f t="shared" si="95"/>
        <v>3</v>
      </c>
      <c r="BH561" s="44">
        <f t="shared" si="95"/>
        <v>9</v>
      </c>
      <c r="BI561" s="44">
        <f t="shared" si="96"/>
        <v>8</v>
      </c>
      <c r="BJ561" s="31"/>
    </row>
    <row r="562" spans="1:62" s="3" customFormat="1" ht="12.75">
      <c r="A562" s="42"/>
      <c r="B562" s="43"/>
      <c r="C562" s="21">
        <v>9</v>
      </c>
      <c r="D562" s="57" t="s">
        <v>363</v>
      </c>
      <c r="E562" s="61" t="s">
        <v>34</v>
      </c>
      <c r="F562" s="22"/>
      <c r="G562" s="42"/>
      <c r="H562" s="43"/>
      <c r="I562" s="43"/>
      <c r="J562" s="43"/>
      <c r="K562" s="43"/>
      <c r="L562" s="43"/>
      <c r="M562" s="43"/>
      <c r="N562" s="43"/>
      <c r="O562" s="43"/>
      <c r="P562" s="43">
        <v>1</v>
      </c>
      <c r="Q562" s="43"/>
      <c r="R562" s="43"/>
      <c r="S562" s="43">
        <v>3</v>
      </c>
      <c r="T562" s="43">
        <v>8</v>
      </c>
      <c r="U562" s="43"/>
      <c r="V562" s="43"/>
      <c r="W562" s="43">
        <v>1</v>
      </c>
      <c r="X562" s="43">
        <v>8</v>
      </c>
      <c r="Y562" s="43"/>
      <c r="Z562" s="43"/>
      <c r="AA562" s="43">
        <v>24</v>
      </c>
      <c r="AB562" s="43">
        <v>22</v>
      </c>
      <c r="AC562" s="43"/>
      <c r="AD562" s="43"/>
      <c r="AE562" s="19">
        <v>47</v>
      </c>
      <c r="AF562" s="21">
        <v>6</v>
      </c>
      <c r="AG562" s="21"/>
      <c r="AH562" s="43"/>
      <c r="AI562" s="43">
        <v>29</v>
      </c>
      <c r="AJ562" s="43">
        <v>2</v>
      </c>
      <c r="AK562" s="43"/>
      <c r="AL562" s="43"/>
      <c r="AM562" s="43">
        <v>5</v>
      </c>
      <c r="AN562" s="43"/>
      <c r="AO562" s="43"/>
      <c r="AP562" s="43"/>
      <c r="AQ562" s="43">
        <v>5</v>
      </c>
      <c r="AR562" s="43">
        <v>1</v>
      </c>
      <c r="AS562" s="43"/>
      <c r="AT562" s="43"/>
      <c r="AU562" s="43">
        <v>1</v>
      </c>
      <c r="AV562" s="43">
        <v>1</v>
      </c>
      <c r="AW562" s="43"/>
      <c r="AX562" s="43"/>
      <c r="AY562" s="43"/>
      <c r="AZ562" s="43"/>
      <c r="BA562" s="43"/>
      <c r="BB562" s="43"/>
      <c r="BC562" s="44">
        <f t="shared" si="91"/>
        <v>115</v>
      </c>
      <c r="BD562" s="44">
        <f t="shared" si="92"/>
        <v>49</v>
      </c>
      <c r="BE562" s="44">
        <f t="shared" si="93"/>
        <v>0</v>
      </c>
      <c r="BF562" s="44">
        <f t="shared" si="94"/>
        <v>0</v>
      </c>
      <c r="BG562" s="44">
        <f t="shared" si="95"/>
        <v>115</v>
      </c>
      <c r="BH562" s="44">
        <f t="shared" si="95"/>
        <v>49</v>
      </c>
      <c r="BI562" s="44">
        <f t="shared" si="96"/>
        <v>9</v>
      </c>
      <c r="BJ562" s="31"/>
    </row>
    <row r="563" spans="1:62" s="3" customFormat="1" ht="12.75">
      <c r="A563" s="42"/>
      <c r="B563" s="43"/>
      <c r="C563" s="21">
        <v>10</v>
      </c>
      <c r="D563" s="57" t="s">
        <v>363</v>
      </c>
      <c r="E563" s="61" t="s">
        <v>46</v>
      </c>
      <c r="F563" s="22"/>
      <c r="G563" s="42"/>
      <c r="H563" s="43"/>
      <c r="I563" s="43"/>
      <c r="J563" s="43"/>
      <c r="K563" s="43"/>
      <c r="L563" s="43"/>
      <c r="M563" s="43"/>
      <c r="N563" s="43"/>
      <c r="O563" s="43"/>
      <c r="P563" s="43">
        <v>1</v>
      </c>
      <c r="Q563" s="43"/>
      <c r="R563" s="43"/>
      <c r="S563" s="43"/>
      <c r="T563" s="43">
        <v>2</v>
      </c>
      <c r="U563" s="43"/>
      <c r="V563" s="43"/>
      <c r="W563" s="43"/>
      <c r="X563" s="43">
        <v>1</v>
      </c>
      <c r="Y563" s="43"/>
      <c r="Z563" s="43"/>
      <c r="AA563" s="43"/>
      <c r="AB563" s="43">
        <v>3</v>
      </c>
      <c r="AC563" s="43"/>
      <c r="AD563" s="43"/>
      <c r="AE563" s="19"/>
      <c r="AF563" s="21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4">
        <f t="shared" si="91"/>
        <v>0</v>
      </c>
      <c r="BD563" s="44">
        <f t="shared" si="92"/>
        <v>7</v>
      </c>
      <c r="BE563" s="44">
        <f t="shared" si="93"/>
        <v>0</v>
      </c>
      <c r="BF563" s="44">
        <f t="shared" si="94"/>
        <v>0</v>
      </c>
      <c r="BG563" s="44">
        <f t="shared" si="95"/>
        <v>0</v>
      </c>
      <c r="BH563" s="44">
        <f t="shared" si="95"/>
        <v>7</v>
      </c>
      <c r="BI563" s="44">
        <f t="shared" si="96"/>
        <v>10</v>
      </c>
      <c r="BJ563" s="31"/>
    </row>
    <row r="564" spans="1:62" s="3" customFormat="1" ht="12.75">
      <c r="A564" s="42"/>
      <c r="B564" s="43"/>
      <c r="C564" s="21">
        <v>11</v>
      </c>
      <c r="D564" s="57" t="s">
        <v>364</v>
      </c>
      <c r="E564" s="61" t="s">
        <v>34</v>
      </c>
      <c r="F564" s="22"/>
      <c r="G564" s="42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19">
        <v>2</v>
      </c>
      <c r="AF564" s="43"/>
      <c r="AG564" s="43"/>
      <c r="AH564" s="43"/>
      <c r="AI564" s="43">
        <v>2</v>
      </c>
      <c r="AJ564" s="43">
        <v>2</v>
      </c>
      <c r="AK564" s="43"/>
      <c r="AL564" s="43"/>
      <c r="AM564" s="43">
        <v>1</v>
      </c>
      <c r="AN564" s="43"/>
      <c r="AO564" s="43"/>
      <c r="AP564" s="43"/>
      <c r="AQ564" s="43">
        <v>1</v>
      </c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4">
        <f t="shared" si="91"/>
        <v>6</v>
      </c>
      <c r="BD564" s="44">
        <f t="shared" si="92"/>
        <v>2</v>
      </c>
      <c r="BE564" s="44">
        <f t="shared" si="93"/>
        <v>0</v>
      </c>
      <c r="BF564" s="44">
        <f t="shared" si="94"/>
        <v>0</v>
      </c>
      <c r="BG564" s="44">
        <f t="shared" si="95"/>
        <v>6</v>
      </c>
      <c r="BH564" s="44">
        <f t="shared" si="95"/>
        <v>2</v>
      </c>
      <c r="BI564" s="44">
        <f t="shared" si="96"/>
        <v>11</v>
      </c>
      <c r="BJ564" s="31"/>
    </row>
    <row r="565" spans="1:62" s="3" customFormat="1" ht="12.75">
      <c r="A565" s="42"/>
      <c r="B565" s="43" t="s">
        <v>376</v>
      </c>
      <c r="C565" s="21"/>
      <c r="D565" s="57" t="s">
        <v>377</v>
      </c>
      <c r="E565" s="61"/>
      <c r="F565" s="22"/>
      <c r="G565" s="42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19"/>
      <c r="AF565" s="21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4">
        <f t="shared" si="91"/>
        <v>0</v>
      </c>
      <c r="BD565" s="44">
        <f t="shared" si="92"/>
        <v>0</v>
      </c>
      <c r="BE565" s="44">
        <f t="shared" si="93"/>
        <v>0</v>
      </c>
      <c r="BF565" s="44">
        <f t="shared" si="94"/>
        <v>0</v>
      </c>
      <c r="BG565" s="44">
        <f t="shared" si="95"/>
        <v>0</v>
      </c>
      <c r="BH565" s="44">
        <f t="shared" si="95"/>
        <v>0</v>
      </c>
      <c r="BI565" s="44">
        <f t="shared" si="96"/>
        <v>0</v>
      </c>
      <c r="BJ565" s="31"/>
    </row>
    <row r="566" spans="1:62" s="3" customFormat="1" ht="12.75">
      <c r="A566" s="42"/>
      <c r="B566" s="43"/>
      <c r="C566" s="21">
        <v>12</v>
      </c>
      <c r="D566" s="57" t="s">
        <v>362</v>
      </c>
      <c r="E566" s="64" t="s">
        <v>35</v>
      </c>
      <c r="F566" s="20"/>
      <c r="G566" s="42"/>
      <c r="H566" s="43"/>
      <c r="I566" s="43"/>
      <c r="J566" s="43"/>
      <c r="K566" s="43"/>
      <c r="L566" s="43"/>
      <c r="M566" s="43">
        <v>1</v>
      </c>
      <c r="N566" s="43"/>
      <c r="O566" s="43"/>
      <c r="P566" s="43">
        <v>2</v>
      </c>
      <c r="Q566" s="43"/>
      <c r="R566" s="43"/>
      <c r="S566" s="43"/>
      <c r="T566" s="43">
        <v>2</v>
      </c>
      <c r="U566" s="43"/>
      <c r="V566" s="43"/>
      <c r="W566" s="43"/>
      <c r="X566" s="43"/>
      <c r="Y566" s="43"/>
      <c r="Z566" s="43"/>
      <c r="AA566" s="43">
        <v>4</v>
      </c>
      <c r="AB566" s="43">
        <v>2</v>
      </c>
      <c r="AC566" s="43"/>
      <c r="AD566" s="43"/>
      <c r="AE566" s="19">
        <v>4</v>
      </c>
      <c r="AF566" s="43">
        <v>2</v>
      </c>
      <c r="AG566" s="43"/>
      <c r="AH566" s="43"/>
      <c r="AI566" s="43">
        <v>4</v>
      </c>
      <c r="AJ566" s="43"/>
      <c r="AK566" s="43"/>
      <c r="AL566" s="43"/>
      <c r="AM566" s="43"/>
      <c r="AN566" s="43"/>
      <c r="AO566" s="43"/>
      <c r="AP566" s="43"/>
      <c r="AQ566" s="43">
        <v>1</v>
      </c>
      <c r="AR566" s="43">
        <v>1</v>
      </c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4">
        <f t="shared" si="91"/>
        <v>13</v>
      </c>
      <c r="BD566" s="44">
        <f t="shared" si="92"/>
        <v>10</v>
      </c>
      <c r="BE566" s="44">
        <f t="shared" si="93"/>
        <v>0</v>
      </c>
      <c r="BF566" s="44">
        <f t="shared" si="94"/>
        <v>0</v>
      </c>
      <c r="BG566" s="44">
        <f t="shared" si="95"/>
        <v>13</v>
      </c>
      <c r="BH566" s="44">
        <f t="shared" si="95"/>
        <v>10</v>
      </c>
      <c r="BI566" s="44">
        <f t="shared" si="96"/>
        <v>12</v>
      </c>
      <c r="BJ566" s="31"/>
    </row>
    <row r="567" spans="1:62" s="3" customFormat="1" ht="12.75">
      <c r="A567" s="42"/>
      <c r="B567" s="43"/>
      <c r="C567" s="21">
        <v>13</v>
      </c>
      <c r="D567" s="57" t="s">
        <v>363</v>
      </c>
      <c r="E567" s="64" t="s">
        <v>34</v>
      </c>
      <c r="F567" s="20"/>
      <c r="G567" s="50"/>
      <c r="H567" s="49"/>
      <c r="I567" s="49"/>
      <c r="J567" s="49"/>
      <c r="K567" s="49"/>
      <c r="L567" s="49"/>
      <c r="M567" s="49">
        <v>1</v>
      </c>
      <c r="N567" s="49"/>
      <c r="O567" s="49"/>
      <c r="P567" s="49">
        <v>1</v>
      </c>
      <c r="Q567" s="49"/>
      <c r="R567" s="49"/>
      <c r="S567" s="49"/>
      <c r="T567" s="49">
        <v>6</v>
      </c>
      <c r="U567" s="49"/>
      <c r="V567" s="49"/>
      <c r="W567" s="49"/>
      <c r="X567" s="49">
        <v>2</v>
      </c>
      <c r="Y567" s="49"/>
      <c r="Z567" s="49"/>
      <c r="AA567" s="49">
        <v>15</v>
      </c>
      <c r="AB567" s="49">
        <v>12</v>
      </c>
      <c r="AC567" s="49"/>
      <c r="AD567" s="49">
        <v>2</v>
      </c>
      <c r="AE567" s="27">
        <v>26</v>
      </c>
      <c r="AF567" s="49">
        <v>6</v>
      </c>
      <c r="AG567" s="49">
        <v>1</v>
      </c>
      <c r="AH567" s="49"/>
      <c r="AI567" s="49">
        <v>17</v>
      </c>
      <c r="AJ567" s="49">
        <v>4</v>
      </c>
      <c r="AK567" s="49"/>
      <c r="AL567" s="49"/>
      <c r="AM567" s="49">
        <v>3</v>
      </c>
      <c r="AN567" s="49">
        <v>2</v>
      </c>
      <c r="AO567" s="49">
        <v>1</v>
      </c>
      <c r="AP567" s="49"/>
      <c r="AQ567" s="49">
        <v>2</v>
      </c>
      <c r="AR567" s="49">
        <v>1</v>
      </c>
      <c r="AS567" s="49"/>
      <c r="AT567" s="49"/>
      <c r="AU567" s="49">
        <v>5</v>
      </c>
      <c r="AV567" s="49"/>
      <c r="AW567" s="49"/>
      <c r="AX567" s="49"/>
      <c r="AY567" s="49"/>
      <c r="AZ567" s="49"/>
      <c r="BA567" s="49"/>
      <c r="BB567" s="49"/>
      <c r="BC567" s="44">
        <f t="shared" si="91"/>
        <v>68</v>
      </c>
      <c r="BD567" s="44">
        <f t="shared" si="92"/>
        <v>35</v>
      </c>
      <c r="BE567" s="44">
        <f t="shared" si="93"/>
        <v>2</v>
      </c>
      <c r="BF567" s="44">
        <f t="shared" si="94"/>
        <v>2</v>
      </c>
      <c r="BG567" s="44">
        <f t="shared" si="95"/>
        <v>70</v>
      </c>
      <c r="BH567" s="44">
        <f t="shared" si="95"/>
        <v>37</v>
      </c>
      <c r="BI567" s="44">
        <f t="shared" si="96"/>
        <v>13</v>
      </c>
      <c r="BJ567" s="31"/>
    </row>
    <row r="568" spans="1:62" s="3" customFormat="1" ht="12.75">
      <c r="A568" s="42"/>
      <c r="B568" s="43"/>
      <c r="C568" s="21">
        <v>14</v>
      </c>
      <c r="D568" s="57" t="s">
        <v>363</v>
      </c>
      <c r="E568" s="64" t="s">
        <v>46</v>
      </c>
      <c r="F568" s="20"/>
      <c r="G568" s="42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>
        <v>1</v>
      </c>
      <c r="U568" s="43"/>
      <c r="V568" s="43"/>
      <c r="W568" s="43"/>
      <c r="X568" s="43"/>
      <c r="Y568" s="43"/>
      <c r="Z568" s="43"/>
      <c r="AA568" s="43">
        <v>1</v>
      </c>
      <c r="AB568" s="43">
        <v>1</v>
      </c>
      <c r="AC568" s="43"/>
      <c r="AD568" s="43"/>
      <c r="AE568" s="19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4">
        <f t="shared" si="91"/>
        <v>1</v>
      </c>
      <c r="BD568" s="44">
        <f t="shared" si="92"/>
        <v>2</v>
      </c>
      <c r="BE568" s="44">
        <f t="shared" si="93"/>
        <v>0</v>
      </c>
      <c r="BF568" s="44">
        <f t="shared" si="94"/>
        <v>0</v>
      </c>
      <c r="BG568" s="44">
        <f t="shared" si="95"/>
        <v>1</v>
      </c>
      <c r="BH568" s="44">
        <f t="shared" si="95"/>
        <v>2</v>
      </c>
      <c r="BI568" s="44">
        <f t="shared" si="96"/>
        <v>14</v>
      </c>
      <c r="BJ568" s="31"/>
    </row>
    <row r="569" spans="1:62" s="3" customFormat="1" ht="12.75">
      <c r="A569" s="42"/>
      <c r="B569" s="43"/>
      <c r="C569" s="21">
        <v>15</v>
      </c>
      <c r="D569" s="57" t="s">
        <v>378</v>
      </c>
      <c r="E569" s="64" t="s">
        <v>34</v>
      </c>
      <c r="F569" s="20"/>
      <c r="G569" s="42"/>
      <c r="H569" s="43"/>
      <c r="I569" s="43"/>
      <c r="J569" s="43"/>
      <c r="K569" s="43"/>
      <c r="L569" s="43"/>
      <c r="M569" s="43"/>
      <c r="N569" s="43"/>
      <c r="O569" s="43"/>
      <c r="P569" s="43">
        <v>5</v>
      </c>
      <c r="Q569" s="43"/>
      <c r="R569" s="43"/>
      <c r="S569" s="43"/>
      <c r="T569" s="43">
        <v>3</v>
      </c>
      <c r="U569" s="43"/>
      <c r="V569" s="43"/>
      <c r="W569" s="43">
        <v>1</v>
      </c>
      <c r="X569" s="43"/>
      <c r="Y569" s="43"/>
      <c r="Z569" s="43"/>
      <c r="AA569" s="43">
        <v>2</v>
      </c>
      <c r="AB569" s="43">
        <v>5</v>
      </c>
      <c r="AC569" s="43"/>
      <c r="AD569" s="43"/>
      <c r="AE569" s="19">
        <v>16</v>
      </c>
      <c r="AF569" s="43">
        <v>1</v>
      </c>
      <c r="AG569" s="43">
        <v>3</v>
      </c>
      <c r="AH569" s="43">
        <v>1</v>
      </c>
      <c r="AI569" s="43">
        <v>9</v>
      </c>
      <c r="AJ569" s="43">
        <v>1</v>
      </c>
      <c r="AK569" s="43">
        <v>4</v>
      </c>
      <c r="AL569" s="43"/>
      <c r="AM569" s="43">
        <v>3</v>
      </c>
      <c r="AN569" s="43">
        <v>1</v>
      </c>
      <c r="AO569" s="43"/>
      <c r="AP569" s="43"/>
      <c r="AQ569" s="43">
        <v>4</v>
      </c>
      <c r="AR569" s="43">
        <v>1</v>
      </c>
      <c r="AS569" s="43"/>
      <c r="AT569" s="43"/>
      <c r="AU569" s="43">
        <v>1</v>
      </c>
      <c r="AV569" s="43">
        <v>1</v>
      </c>
      <c r="AW569" s="43">
        <v>1</v>
      </c>
      <c r="AX569" s="43">
        <v>1</v>
      </c>
      <c r="AY569" s="43"/>
      <c r="AZ569" s="43"/>
      <c r="BA569" s="43"/>
      <c r="BB569" s="43"/>
      <c r="BC569" s="44">
        <f t="shared" si="91"/>
        <v>36</v>
      </c>
      <c r="BD569" s="44">
        <f t="shared" si="92"/>
        <v>18</v>
      </c>
      <c r="BE569" s="44">
        <f t="shared" si="93"/>
        <v>8</v>
      </c>
      <c r="BF569" s="44">
        <f t="shared" si="94"/>
        <v>2</v>
      </c>
      <c r="BG569" s="44">
        <f t="shared" si="95"/>
        <v>44</v>
      </c>
      <c r="BH569" s="44">
        <f t="shared" si="95"/>
        <v>20</v>
      </c>
      <c r="BI569" s="44">
        <f t="shared" si="96"/>
        <v>15</v>
      </c>
      <c r="BJ569" s="31"/>
    </row>
    <row r="570" spans="1:62" s="3" customFormat="1" ht="12.75">
      <c r="A570" s="42"/>
      <c r="B570" s="43"/>
      <c r="C570" s="21">
        <v>16</v>
      </c>
      <c r="D570" s="57" t="s">
        <v>378</v>
      </c>
      <c r="E570" s="64" t="s">
        <v>35</v>
      </c>
      <c r="F570" s="20"/>
      <c r="G570" s="42"/>
      <c r="H570" s="43"/>
      <c r="I570" s="43"/>
      <c r="J570" s="43">
        <v>1</v>
      </c>
      <c r="K570" s="43">
        <v>1</v>
      </c>
      <c r="L570" s="43"/>
      <c r="M570" s="43">
        <v>9</v>
      </c>
      <c r="N570" s="43"/>
      <c r="O570" s="43"/>
      <c r="P570" s="43">
        <v>2</v>
      </c>
      <c r="Q570" s="43"/>
      <c r="R570" s="43">
        <v>1</v>
      </c>
      <c r="S570" s="43"/>
      <c r="T570" s="43">
        <v>11</v>
      </c>
      <c r="U570" s="43">
        <v>1</v>
      </c>
      <c r="V570" s="43">
        <v>1</v>
      </c>
      <c r="W570" s="43"/>
      <c r="X570" s="43">
        <v>6</v>
      </c>
      <c r="Y570" s="43"/>
      <c r="Z570" s="43"/>
      <c r="AA570" s="43">
        <v>11</v>
      </c>
      <c r="AB570" s="43">
        <v>11</v>
      </c>
      <c r="AC570" s="43"/>
      <c r="AD570" s="43"/>
      <c r="AE570" s="19">
        <v>21</v>
      </c>
      <c r="AF570" s="43">
        <v>5</v>
      </c>
      <c r="AG570" s="43"/>
      <c r="AH570" s="43"/>
      <c r="AI570" s="43">
        <v>9</v>
      </c>
      <c r="AJ570" s="43">
        <v>4</v>
      </c>
      <c r="AK570" s="43">
        <v>1</v>
      </c>
      <c r="AL570" s="43"/>
      <c r="AM570" s="43">
        <v>7</v>
      </c>
      <c r="AN570" s="43"/>
      <c r="AO570" s="43">
        <v>2</v>
      </c>
      <c r="AP570" s="43"/>
      <c r="AQ570" s="43">
        <v>2</v>
      </c>
      <c r="AR570" s="43">
        <v>1</v>
      </c>
      <c r="AS570" s="43"/>
      <c r="AT570" s="43"/>
      <c r="AU570" s="43">
        <v>2</v>
      </c>
      <c r="AV570" s="43"/>
      <c r="AW570" s="43"/>
      <c r="AX570" s="43"/>
      <c r="AY570" s="43"/>
      <c r="AZ570" s="43"/>
      <c r="BA570" s="43"/>
      <c r="BB570" s="43"/>
      <c r="BC570" s="44">
        <f t="shared" si="91"/>
        <v>52</v>
      </c>
      <c r="BD570" s="44">
        <f t="shared" si="92"/>
        <v>50</v>
      </c>
      <c r="BE570" s="44">
        <f t="shared" si="93"/>
        <v>4</v>
      </c>
      <c r="BF570" s="44">
        <f t="shared" si="94"/>
        <v>3</v>
      </c>
      <c r="BG570" s="44">
        <f t="shared" si="95"/>
        <v>56</v>
      </c>
      <c r="BH570" s="44">
        <f t="shared" si="95"/>
        <v>53</v>
      </c>
      <c r="BI570" s="44">
        <f t="shared" si="96"/>
        <v>16</v>
      </c>
      <c r="BJ570" s="31"/>
    </row>
    <row r="571" spans="1:62" s="3" customFormat="1" ht="12.75">
      <c r="A571" s="47"/>
      <c r="B571" s="21"/>
      <c r="C571" s="21">
        <v>17</v>
      </c>
      <c r="D571" s="51" t="s">
        <v>379</v>
      </c>
      <c r="E571" s="64" t="s">
        <v>35</v>
      </c>
      <c r="F571" s="20"/>
      <c r="G571" s="47"/>
      <c r="H571" s="21"/>
      <c r="I571" s="21"/>
      <c r="J571" s="21"/>
      <c r="K571" s="21">
        <v>2</v>
      </c>
      <c r="L571" s="21"/>
      <c r="M571" s="21"/>
      <c r="N571" s="21"/>
      <c r="O571" s="21"/>
      <c r="P571" s="21"/>
      <c r="Q571" s="21"/>
      <c r="R571" s="21"/>
      <c r="S571" s="21"/>
      <c r="T571" s="21">
        <v>2</v>
      </c>
      <c r="U571" s="21"/>
      <c r="V571" s="21"/>
      <c r="W571" s="21"/>
      <c r="X571" s="21">
        <v>1</v>
      </c>
      <c r="Y571" s="21"/>
      <c r="Z571" s="21"/>
      <c r="AA571" s="21">
        <v>5</v>
      </c>
      <c r="AB571" s="21">
        <v>2</v>
      </c>
      <c r="AC571" s="21"/>
      <c r="AD571" s="21"/>
      <c r="AE571" s="25">
        <v>5</v>
      </c>
      <c r="AF571" s="21">
        <v>1</v>
      </c>
      <c r="AG571" s="21"/>
      <c r="AH571" s="21"/>
      <c r="AI571" s="21">
        <v>4</v>
      </c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44">
        <f t="shared" si="91"/>
        <v>14</v>
      </c>
      <c r="BD571" s="44">
        <f t="shared" si="92"/>
        <v>8</v>
      </c>
      <c r="BE571" s="44">
        <f t="shared" si="93"/>
        <v>0</v>
      </c>
      <c r="BF571" s="44">
        <f t="shared" si="94"/>
        <v>0</v>
      </c>
      <c r="BG571" s="44">
        <f t="shared" si="95"/>
        <v>14</v>
      </c>
      <c r="BH571" s="44">
        <f t="shared" si="95"/>
        <v>8</v>
      </c>
      <c r="BI571" s="44">
        <f t="shared" si="96"/>
        <v>17</v>
      </c>
      <c r="BJ571" s="35"/>
    </row>
    <row r="572" spans="1:62" s="3" customFormat="1" ht="12.75">
      <c r="A572" s="42"/>
      <c r="B572" s="43"/>
      <c r="C572" s="21">
        <v>18</v>
      </c>
      <c r="D572" s="57" t="s">
        <v>380</v>
      </c>
      <c r="E572" s="64" t="s">
        <v>34</v>
      </c>
      <c r="F572" s="20"/>
      <c r="G572" s="42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>
        <v>1</v>
      </c>
      <c r="AB572" s="43"/>
      <c r="AC572" s="43"/>
      <c r="AD572" s="43"/>
      <c r="AE572" s="19">
        <v>1</v>
      </c>
      <c r="AF572" s="43"/>
      <c r="AG572" s="43"/>
      <c r="AH572" s="43"/>
      <c r="AI572" s="43">
        <v>1</v>
      </c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4">
        <f t="shared" si="91"/>
        <v>3</v>
      </c>
      <c r="BD572" s="44">
        <f t="shared" si="92"/>
        <v>0</v>
      </c>
      <c r="BE572" s="44">
        <f t="shared" si="93"/>
        <v>0</v>
      </c>
      <c r="BF572" s="44">
        <f t="shared" si="94"/>
        <v>0</v>
      </c>
      <c r="BG572" s="44">
        <f t="shared" si="95"/>
        <v>3</v>
      </c>
      <c r="BH572" s="44">
        <f t="shared" si="95"/>
        <v>0</v>
      </c>
      <c r="BI572" s="44">
        <f t="shared" si="96"/>
        <v>18</v>
      </c>
      <c r="BJ572" s="31"/>
    </row>
    <row r="573" spans="1:62" s="3" customFormat="1" ht="12.75">
      <c r="A573" s="42"/>
      <c r="B573" s="43"/>
      <c r="C573" s="21">
        <v>19</v>
      </c>
      <c r="D573" s="57" t="s">
        <v>381</v>
      </c>
      <c r="E573" s="64" t="s">
        <v>34</v>
      </c>
      <c r="F573" s="20"/>
      <c r="G573" s="42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19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>
        <v>1</v>
      </c>
      <c r="AV573" s="43"/>
      <c r="AW573" s="43"/>
      <c r="AX573" s="43"/>
      <c r="AY573" s="43"/>
      <c r="AZ573" s="43"/>
      <c r="BA573" s="43"/>
      <c r="BB573" s="43"/>
      <c r="BC573" s="44">
        <f t="shared" si="91"/>
        <v>1</v>
      </c>
      <c r="BD573" s="44">
        <f t="shared" si="92"/>
        <v>0</v>
      </c>
      <c r="BE573" s="44">
        <f t="shared" si="93"/>
        <v>0</v>
      </c>
      <c r="BF573" s="44">
        <f t="shared" si="94"/>
        <v>0</v>
      </c>
      <c r="BG573" s="44">
        <f t="shared" si="95"/>
        <v>1</v>
      </c>
      <c r="BH573" s="44">
        <f t="shared" si="95"/>
        <v>0</v>
      </c>
      <c r="BI573" s="44">
        <f t="shared" si="96"/>
        <v>19</v>
      </c>
      <c r="BJ573" s="31"/>
    </row>
    <row r="574" spans="1:62" s="3" customFormat="1" ht="12.75">
      <c r="A574" s="42"/>
      <c r="B574" s="43"/>
      <c r="C574" s="21">
        <v>20</v>
      </c>
      <c r="D574" s="57" t="s">
        <v>382</v>
      </c>
      <c r="E574" s="64" t="s">
        <v>35</v>
      </c>
      <c r="F574" s="20"/>
      <c r="G574" s="42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19"/>
      <c r="AF574" s="43"/>
      <c r="AG574" s="43"/>
      <c r="AH574" s="43">
        <v>1</v>
      </c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4">
        <f t="shared" si="91"/>
        <v>0</v>
      </c>
      <c r="BD574" s="44">
        <f t="shared" si="92"/>
        <v>0</v>
      </c>
      <c r="BE574" s="44">
        <f t="shared" si="93"/>
        <v>0</v>
      </c>
      <c r="BF574" s="44">
        <f t="shared" si="94"/>
        <v>1</v>
      </c>
      <c r="BG574" s="44">
        <f t="shared" si="95"/>
        <v>0</v>
      </c>
      <c r="BH574" s="44">
        <f t="shared" si="95"/>
        <v>1</v>
      </c>
      <c r="BI574" s="44">
        <f t="shared" si="96"/>
        <v>20</v>
      </c>
      <c r="BJ574" s="31"/>
    </row>
    <row r="575" spans="1:62" s="3" customFormat="1" ht="12.75">
      <c r="A575" s="42"/>
      <c r="B575" s="43"/>
      <c r="C575" s="21">
        <v>21</v>
      </c>
      <c r="D575" s="57" t="s">
        <v>383</v>
      </c>
      <c r="E575" s="64" t="s">
        <v>34</v>
      </c>
      <c r="F575" s="20"/>
      <c r="G575" s="42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19"/>
      <c r="AF575" s="43"/>
      <c r="AG575" s="43">
        <v>1</v>
      </c>
      <c r="AH575" s="43"/>
      <c r="AI575" s="43">
        <v>1</v>
      </c>
      <c r="AJ575" s="43"/>
      <c r="AK575" s="43"/>
      <c r="AL575" s="43"/>
      <c r="AM575" s="43"/>
      <c r="AN575" s="43"/>
      <c r="AO575" s="43">
        <v>1</v>
      </c>
      <c r="AP575" s="43"/>
      <c r="AQ575" s="43"/>
      <c r="AR575" s="43"/>
      <c r="AS575" s="43">
        <v>1</v>
      </c>
      <c r="AT575" s="43"/>
      <c r="AU575" s="43"/>
      <c r="AV575" s="43"/>
      <c r="AW575" s="43"/>
      <c r="AX575" s="43"/>
      <c r="AY575" s="43"/>
      <c r="AZ575" s="43"/>
      <c r="BA575" s="43"/>
      <c r="BB575" s="43"/>
      <c r="BC575" s="44">
        <f t="shared" si="91"/>
        <v>1</v>
      </c>
      <c r="BD575" s="44">
        <f t="shared" si="92"/>
        <v>0</v>
      </c>
      <c r="BE575" s="44">
        <f t="shared" si="93"/>
        <v>3</v>
      </c>
      <c r="BF575" s="44">
        <f t="shared" si="94"/>
        <v>0</v>
      </c>
      <c r="BG575" s="44">
        <f t="shared" si="95"/>
        <v>4</v>
      </c>
      <c r="BH575" s="44">
        <f t="shared" si="95"/>
        <v>0</v>
      </c>
      <c r="BI575" s="44">
        <f t="shared" si="96"/>
        <v>21</v>
      </c>
      <c r="BJ575" s="31"/>
    </row>
    <row r="576" spans="1:62" s="3" customFormat="1" ht="12.75">
      <c r="A576" s="42"/>
      <c r="B576" s="43"/>
      <c r="C576" s="21">
        <v>22</v>
      </c>
      <c r="D576" s="57" t="s">
        <v>364</v>
      </c>
      <c r="E576" s="64" t="s">
        <v>34</v>
      </c>
      <c r="F576" s="20"/>
      <c r="G576" s="42"/>
      <c r="H576" s="43"/>
      <c r="I576" s="43"/>
      <c r="J576" s="43"/>
      <c r="K576" s="43"/>
      <c r="L576" s="43"/>
      <c r="M576" s="43"/>
      <c r="N576" s="43"/>
      <c r="O576" s="43"/>
      <c r="P576" s="43">
        <v>1</v>
      </c>
      <c r="Q576" s="43"/>
      <c r="R576" s="43"/>
      <c r="S576" s="43"/>
      <c r="T576" s="43"/>
      <c r="U576" s="43"/>
      <c r="V576" s="43"/>
      <c r="W576" s="43"/>
      <c r="X576" s="43">
        <v>1</v>
      </c>
      <c r="Y576" s="43"/>
      <c r="Z576" s="43"/>
      <c r="AA576" s="43">
        <v>4</v>
      </c>
      <c r="AB576" s="43"/>
      <c r="AC576" s="43"/>
      <c r="AD576" s="43"/>
      <c r="AE576" s="19">
        <v>8</v>
      </c>
      <c r="AF576" s="43"/>
      <c r="AG576" s="43">
        <v>2</v>
      </c>
      <c r="AH576" s="43"/>
      <c r="AI576" s="43"/>
      <c r="AJ576" s="43"/>
      <c r="AK576" s="43"/>
      <c r="AL576" s="43"/>
      <c r="AM576" s="43">
        <v>2</v>
      </c>
      <c r="AN576" s="43"/>
      <c r="AO576" s="43"/>
      <c r="AP576" s="43"/>
      <c r="AQ576" s="43">
        <v>1</v>
      </c>
      <c r="AR576" s="43"/>
      <c r="AS576" s="43">
        <v>2</v>
      </c>
      <c r="AT576" s="43"/>
      <c r="AU576" s="43">
        <v>2</v>
      </c>
      <c r="AV576" s="43"/>
      <c r="AW576" s="43"/>
      <c r="AX576" s="43"/>
      <c r="AY576" s="43"/>
      <c r="AZ576" s="43"/>
      <c r="BA576" s="43"/>
      <c r="BB576" s="43"/>
      <c r="BC576" s="44">
        <f t="shared" si="91"/>
        <v>17</v>
      </c>
      <c r="BD576" s="44">
        <f t="shared" si="92"/>
        <v>2</v>
      </c>
      <c r="BE576" s="44">
        <f t="shared" si="93"/>
        <v>4</v>
      </c>
      <c r="BF576" s="44">
        <f t="shared" si="94"/>
        <v>0</v>
      </c>
      <c r="BG576" s="44">
        <f t="shared" si="95"/>
        <v>21</v>
      </c>
      <c r="BH576" s="44">
        <f t="shared" si="95"/>
        <v>2</v>
      </c>
      <c r="BI576" s="44">
        <f t="shared" si="96"/>
        <v>22</v>
      </c>
      <c r="BJ576" s="31"/>
    </row>
    <row r="577" spans="1:62" s="3" customFormat="1" ht="12.75">
      <c r="A577" s="42"/>
      <c r="B577" s="43"/>
      <c r="C577" s="21">
        <v>23</v>
      </c>
      <c r="D577" s="57" t="s">
        <v>365</v>
      </c>
      <c r="E577" s="64" t="s">
        <v>47</v>
      </c>
      <c r="F577" s="20"/>
      <c r="G577" s="42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>
        <v>2</v>
      </c>
      <c r="U577" s="43"/>
      <c r="V577" s="43"/>
      <c r="W577" s="43"/>
      <c r="X577" s="43">
        <v>1</v>
      </c>
      <c r="Y577" s="43"/>
      <c r="Z577" s="43"/>
      <c r="AA577" s="43">
        <v>1</v>
      </c>
      <c r="AB577" s="43"/>
      <c r="AC577" s="43"/>
      <c r="AD577" s="43"/>
      <c r="AE577" s="19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4">
        <f t="shared" si="91"/>
        <v>1</v>
      </c>
      <c r="BD577" s="44">
        <f t="shared" si="92"/>
        <v>3</v>
      </c>
      <c r="BE577" s="44">
        <f t="shared" si="93"/>
        <v>0</v>
      </c>
      <c r="BF577" s="44">
        <f t="shared" si="94"/>
        <v>0</v>
      </c>
      <c r="BG577" s="44">
        <f t="shared" si="95"/>
        <v>1</v>
      </c>
      <c r="BH577" s="44">
        <f t="shared" si="95"/>
        <v>3</v>
      </c>
      <c r="BI577" s="44">
        <f t="shared" si="96"/>
        <v>23</v>
      </c>
      <c r="BJ577" s="31"/>
    </row>
    <row r="578" spans="1:62" s="3" customFormat="1" ht="12.75">
      <c r="A578" s="42"/>
      <c r="B578" s="43"/>
      <c r="C578" s="43"/>
      <c r="D578" s="57" t="s">
        <v>384</v>
      </c>
      <c r="E578" s="64" t="s">
        <v>34</v>
      </c>
      <c r="F578" s="20"/>
      <c r="G578" s="42"/>
      <c r="H578" s="43"/>
      <c r="I578" s="43"/>
      <c r="J578" s="43"/>
      <c r="K578" s="43"/>
      <c r="L578" s="43"/>
      <c r="M578" s="43">
        <v>1</v>
      </c>
      <c r="N578" s="43"/>
      <c r="O578" s="43"/>
      <c r="P578" s="43">
        <v>9</v>
      </c>
      <c r="Q578" s="43"/>
      <c r="R578" s="43"/>
      <c r="S578" s="43">
        <v>3</v>
      </c>
      <c r="T578" s="43">
        <v>49</v>
      </c>
      <c r="U578" s="43"/>
      <c r="V578" s="43">
        <v>3</v>
      </c>
      <c r="W578" s="43">
        <v>9</v>
      </c>
      <c r="X578" s="43">
        <v>37</v>
      </c>
      <c r="Y578" s="43"/>
      <c r="Z578" s="43">
        <v>1</v>
      </c>
      <c r="AA578" s="43">
        <v>256</v>
      </c>
      <c r="AB578" s="43">
        <v>121</v>
      </c>
      <c r="AC578" s="43">
        <v>24</v>
      </c>
      <c r="AD578" s="43">
        <v>11</v>
      </c>
      <c r="AE578" s="19">
        <v>521</v>
      </c>
      <c r="AF578" s="43">
        <v>84</v>
      </c>
      <c r="AG578" s="43">
        <v>74</v>
      </c>
      <c r="AH578" s="43">
        <v>19</v>
      </c>
      <c r="AI578" s="43">
        <v>279</v>
      </c>
      <c r="AJ578" s="43">
        <v>39</v>
      </c>
      <c r="AK578" s="43">
        <v>71</v>
      </c>
      <c r="AL578" s="43">
        <v>19</v>
      </c>
      <c r="AM578" s="43">
        <v>105</v>
      </c>
      <c r="AN578" s="43">
        <v>11</v>
      </c>
      <c r="AO578" s="43">
        <v>46</v>
      </c>
      <c r="AP578" s="43">
        <v>7</v>
      </c>
      <c r="AQ578" s="43">
        <v>86</v>
      </c>
      <c r="AR578" s="43">
        <v>10</v>
      </c>
      <c r="AS578" s="43">
        <v>34</v>
      </c>
      <c r="AT578" s="43">
        <v>3</v>
      </c>
      <c r="AU578" s="43">
        <v>79</v>
      </c>
      <c r="AV578" s="43">
        <v>10</v>
      </c>
      <c r="AW578" s="43">
        <v>33</v>
      </c>
      <c r="AX578" s="43">
        <v>6</v>
      </c>
      <c r="AY578" s="43"/>
      <c r="AZ578" s="43"/>
      <c r="BA578" s="43"/>
      <c r="BB578" s="43"/>
      <c r="BC578" s="44">
        <f t="shared" si="91"/>
        <v>1338</v>
      </c>
      <c r="BD578" s="44">
        <f t="shared" si="92"/>
        <v>371</v>
      </c>
      <c r="BE578" s="44">
        <f t="shared" si="93"/>
        <v>282</v>
      </c>
      <c r="BF578" s="44">
        <f t="shared" si="94"/>
        <v>69</v>
      </c>
      <c r="BG578" s="44">
        <f t="shared" si="95"/>
        <v>1620</v>
      </c>
      <c r="BH578" s="44">
        <f t="shared" si="95"/>
        <v>440</v>
      </c>
      <c r="BI578" s="44">
        <f t="shared" si="96"/>
        <v>0</v>
      </c>
      <c r="BJ578" s="31"/>
    </row>
    <row r="579" spans="1:62" s="3" customFormat="1" ht="12.75">
      <c r="A579" s="42"/>
      <c r="B579" s="43"/>
      <c r="C579" s="43"/>
      <c r="D579" s="57" t="s">
        <v>384</v>
      </c>
      <c r="E579" s="64" t="s">
        <v>46</v>
      </c>
      <c r="F579" s="20"/>
      <c r="G579" s="42"/>
      <c r="H579" s="43"/>
      <c r="I579" s="43"/>
      <c r="J579" s="43"/>
      <c r="K579" s="43"/>
      <c r="L579" s="43"/>
      <c r="M579" s="43"/>
      <c r="N579" s="43"/>
      <c r="O579" s="43"/>
      <c r="P579" s="43">
        <v>1</v>
      </c>
      <c r="Q579" s="43"/>
      <c r="R579" s="43"/>
      <c r="S579" s="43"/>
      <c r="T579" s="43">
        <v>8</v>
      </c>
      <c r="U579" s="43"/>
      <c r="V579" s="43"/>
      <c r="W579" s="43"/>
      <c r="X579" s="43">
        <v>3</v>
      </c>
      <c r="Y579" s="43"/>
      <c r="Z579" s="43"/>
      <c r="AA579" s="43">
        <v>3</v>
      </c>
      <c r="AB579" s="43">
        <v>11</v>
      </c>
      <c r="AC579" s="43"/>
      <c r="AD579" s="43"/>
      <c r="AE579" s="19">
        <v>2</v>
      </c>
      <c r="AF579" s="43"/>
      <c r="AG579" s="43">
        <v>4</v>
      </c>
      <c r="AH579" s="43"/>
      <c r="AI579" s="43">
        <v>1</v>
      </c>
      <c r="AJ579" s="43">
        <v>1</v>
      </c>
      <c r="AK579" s="43"/>
      <c r="AL579" s="43"/>
      <c r="AM579" s="43">
        <v>3</v>
      </c>
      <c r="AN579" s="43">
        <v>1</v>
      </c>
      <c r="AO579" s="43"/>
      <c r="AP579" s="43"/>
      <c r="AQ579" s="43">
        <v>1</v>
      </c>
      <c r="AR579" s="43"/>
      <c r="AS579" s="43"/>
      <c r="AT579" s="43"/>
      <c r="AU579" s="43"/>
      <c r="AV579" s="43"/>
      <c r="AW579" s="43">
        <v>3</v>
      </c>
      <c r="AX579" s="43"/>
      <c r="AY579" s="43"/>
      <c r="AZ579" s="43"/>
      <c r="BA579" s="43"/>
      <c r="BB579" s="43"/>
      <c r="BC579" s="44">
        <f t="shared" si="91"/>
        <v>10</v>
      </c>
      <c r="BD579" s="44">
        <f t="shared" si="92"/>
        <v>25</v>
      </c>
      <c r="BE579" s="44">
        <f t="shared" si="93"/>
        <v>7</v>
      </c>
      <c r="BF579" s="44">
        <f t="shared" si="94"/>
        <v>0</v>
      </c>
      <c r="BG579" s="44">
        <f t="shared" si="95"/>
        <v>17</v>
      </c>
      <c r="BH579" s="44">
        <f t="shared" si="95"/>
        <v>25</v>
      </c>
      <c r="BI579" s="44">
        <f t="shared" si="96"/>
        <v>0</v>
      </c>
      <c r="BJ579" s="31"/>
    </row>
    <row r="580" spans="1:62" s="3" customFormat="1" ht="12.75">
      <c r="A580" s="42"/>
      <c r="B580" s="43"/>
      <c r="C580" s="43"/>
      <c r="D580" s="57" t="s">
        <v>384</v>
      </c>
      <c r="E580" s="64" t="s">
        <v>47</v>
      </c>
      <c r="F580" s="20"/>
      <c r="G580" s="42"/>
      <c r="H580" s="43"/>
      <c r="I580" s="43"/>
      <c r="J580" s="43"/>
      <c r="K580" s="43">
        <v>5</v>
      </c>
      <c r="L580" s="43"/>
      <c r="M580" s="43">
        <v>8</v>
      </c>
      <c r="N580" s="43">
        <v>2</v>
      </c>
      <c r="O580" s="43"/>
      <c r="P580" s="43">
        <v>27</v>
      </c>
      <c r="Q580" s="43"/>
      <c r="R580" s="43">
        <v>2</v>
      </c>
      <c r="S580" s="43"/>
      <c r="T580" s="43">
        <v>65</v>
      </c>
      <c r="U580" s="43"/>
      <c r="V580" s="43">
        <v>14</v>
      </c>
      <c r="W580" s="43"/>
      <c r="X580" s="43">
        <v>16</v>
      </c>
      <c r="Y580" s="43"/>
      <c r="Z580" s="43">
        <v>2</v>
      </c>
      <c r="AA580" s="43">
        <v>5</v>
      </c>
      <c r="AB580" s="43">
        <v>35</v>
      </c>
      <c r="AC580" s="43">
        <v>4</v>
      </c>
      <c r="AD580" s="43">
        <v>6</v>
      </c>
      <c r="AE580" s="19">
        <v>2</v>
      </c>
      <c r="AF580" s="43">
        <v>5</v>
      </c>
      <c r="AG580" s="43"/>
      <c r="AH580" s="43">
        <v>5</v>
      </c>
      <c r="AI580" s="43">
        <v>2</v>
      </c>
      <c r="AJ580" s="43"/>
      <c r="AK580" s="43">
        <v>1</v>
      </c>
      <c r="AL580" s="43"/>
      <c r="AM580" s="43">
        <v>1</v>
      </c>
      <c r="AN580" s="43"/>
      <c r="AO580" s="43"/>
      <c r="AP580" s="43">
        <v>1</v>
      </c>
      <c r="AQ580" s="43">
        <v>2</v>
      </c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4">
        <f t="shared" si="91"/>
        <v>12</v>
      </c>
      <c r="BD580" s="44">
        <f t="shared" si="92"/>
        <v>161</v>
      </c>
      <c r="BE580" s="44">
        <f t="shared" si="93"/>
        <v>5</v>
      </c>
      <c r="BF580" s="44">
        <f t="shared" si="94"/>
        <v>32</v>
      </c>
      <c r="BG580" s="44">
        <f t="shared" si="95"/>
        <v>17</v>
      </c>
      <c r="BH580" s="44">
        <f t="shared" si="95"/>
        <v>193</v>
      </c>
      <c r="BI580" s="44">
        <f t="shared" si="96"/>
        <v>0</v>
      </c>
      <c r="BJ580" s="31"/>
    </row>
    <row r="581" spans="1:62" s="3" customFormat="1" ht="12.75">
      <c r="A581" s="42"/>
      <c r="B581" s="43"/>
      <c r="C581" s="43"/>
      <c r="D581" s="57" t="s">
        <v>384</v>
      </c>
      <c r="E581" s="64" t="s">
        <v>35</v>
      </c>
      <c r="F581" s="20"/>
      <c r="G581" s="42"/>
      <c r="H581" s="43"/>
      <c r="I581" s="43"/>
      <c r="J581" s="43">
        <v>1</v>
      </c>
      <c r="K581" s="43">
        <v>3</v>
      </c>
      <c r="L581" s="43"/>
      <c r="M581" s="43">
        <v>12</v>
      </c>
      <c r="N581" s="43"/>
      <c r="O581" s="43"/>
      <c r="P581" s="43">
        <v>5</v>
      </c>
      <c r="Q581" s="43"/>
      <c r="R581" s="43">
        <v>1</v>
      </c>
      <c r="S581" s="43"/>
      <c r="T581" s="43">
        <v>27</v>
      </c>
      <c r="U581" s="43">
        <v>1</v>
      </c>
      <c r="V581" s="43">
        <v>4</v>
      </c>
      <c r="W581" s="43">
        <v>1</v>
      </c>
      <c r="X581" s="43">
        <v>12</v>
      </c>
      <c r="Y581" s="43"/>
      <c r="Z581" s="43"/>
      <c r="AA581" s="43">
        <v>35</v>
      </c>
      <c r="AB581" s="43">
        <v>27</v>
      </c>
      <c r="AC581" s="43"/>
      <c r="AD581" s="43">
        <v>2</v>
      </c>
      <c r="AE581" s="19">
        <v>47</v>
      </c>
      <c r="AF581" s="43">
        <v>10</v>
      </c>
      <c r="AG581" s="43"/>
      <c r="AH581" s="43">
        <v>1</v>
      </c>
      <c r="AI581" s="43">
        <v>27</v>
      </c>
      <c r="AJ581" s="43">
        <v>4</v>
      </c>
      <c r="AK581" s="43">
        <v>1</v>
      </c>
      <c r="AL581" s="43"/>
      <c r="AM581" s="43">
        <v>8</v>
      </c>
      <c r="AN581" s="43"/>
      <c r="AO581" s="43">
        <v>2</v>
      </c>
      <c r="AP581" s="43"/>
      <c r="AQ581" s="43">
        <v>4</v>
      </c>
      <c r="AR581" s="43">
        <v>2</v>
      </c>
      <c r="AS581" s="43"/>
      <c r="AT581" s="43"/>
      <c r="AU581" s="43">
        <v>2</v>
      </c>
      <c r="AV581" s="43"/>
      <c r="AW581" s="43"/>
      <c r="AX581" s="43"/>
      <c r="AY581" s="43"/>
      <c r="AZ581" s="43"/>
      <c r="BA581" s="43"/>
      <c r="BB581" s="43"/>
      <c r="BC581" s="44">
        <f t="shared" si="91"/>
        <v>124</v>
      </c>
      <c r="BD581" s="44">
        <f t="shared" si="92"/>
        <v>102</v>
      </c>
      <c r="BE581" s="44">
        <f t="shared" si="93"/>
        <v>4</v>
      </c>
      <c r="BF581" s="44">
        <f t="shared" si="94"/>
        <v>9</v>
      </c>
      <c r="BG581" s="44">
        <f t="shared" si="95"/>
        <v>128</v>
      </c>
      <c r="BH581" s="44">
        <f t="shared" si="95"/>
        <v>111</v>
      </c>
      <c r="BI581" s="44">
        <f t="shared" si="96"/>
        <v>0</v>
      </c>
      <c r="BJ581" s="31"/>
    </row>
    <row r="582" spans="1:62" s="10" customFormat="1" ht="12.75">
      <c r="A582" s="47"/>
      <c r="B582" s="21"/>
      <c r="C582" s="21"/>
      <c r="D582" s="51" t="s">
        <v>385</v>
      </c>
      <c r="E582" s="62"/>
      <c r="F582" s="24"/>
      <c r="G582" s="47">
        <f aca="true" t="shared" si="98" ref="G582:BB582">G578+G579+G580+G581</f>
        <v>0</v>
      </c>
      <c r="H582" s="21">
        <f t="shared" si="98"/>
        <v>0</v>
      </c>
      <c r="I582" s="21">
        <f t="shared" si="98"/>
        <v>0</v>
      </c>
      <c r="J582" s="21">
        <f t="shared" si="98"/>
        <v>1</v>
      </c>
      <c r="K582" s="21">
        <f t="shared" si="98"/>
        <v>8</v>
      </c>
      <c r="L582" s="21">
        <f t="shared" si="98"/>
        <v>0</v>
      </c>
      <c r="M582" s="21">
        <f t="shared" si="98"/>
        <v>21</v>
      </c>
      <c r="N582" s="21">
        <f t="shared" si="98"/>
        <v>2</v>
      </c>
      <c r="O582" s="21">
        <f t="shared" si="98"/>
        <v>0</v>
      </c>
      <c r="P582" s="21">
        <f t="shared" si="98"/>
        <v>42</v>
      </c>
      <c r="Q582" s="21">
        <f t="shared" si="98"/>
        <v>0</v>
      </c>
      <c r="R582" s="21">
        <f t="shared" si="98"/>
        <v>3</v>
      </c>
      <c r="S582" s="21">
        <f t="shared" si="98"/>
        <v>3</v>
      </c>
      <c r="T582" s="21">
        <f t="shared" si="98"/>
        <v>149</v>
      </c>
      <c r="U582" s="21">
        <f t="shared" si="98"/>
        <v>1</v>
      </c>
      <c r="V582" s="21">
        <f t="shared" si="98"/>
        <v>21</v>
      </c>
      <c r="W582" s="21">
        <f t="shared" si="98"/>
        <v>10</v>
      </c>
      <c r="X582" s="21">
        <f t="shared" si="98"/>
        <v>68</v>
      </c>
      <c r="Y582" s="21">
        <f t="shared" si="98"/>
        <v>0</v>
      </c>
      <c r="Z582" s="21">
        <f t="shared" si="98"/>
        <v>3</v>
      </c>
      <c r="AA582" s="21">
        <f t="shared" si="98"/>
        <v>299</v>
      </c>
      <c r="AB582" s="21">
        <f t="shared" si="98"/>
        <v>194</v>
      </c>
      <c r="AC582" s="21">
        <f t="shared" si="98"/>
        <v>28</v>
      </c>
      <c r="AD582" s="21">
        <f t="shared" si="98"/>
        <v>19</v>
      </c>
      <c r="AE582" s="21">
        <f t="shared" si="98"/>
        <v>572</v>
      </c>
      <c r="AF582" s="21">
        <f t="shared" si="98"/>
        <v>99</v>
      </c>
      <c r="AG582" s="21">
        <f t="shared" si="98"/>
        <v>78</v>
      </c>
      <c r="AH582" s="21">
        <f t="shared" si="98"/>
        <v>25</v>
      </c>
      <c r="AI582" s="21">
        <f t="shared" si="98"/>
        <v>309</v>
      </c>
      <c r="AJ582" s="21">
        <f t="shared" si="98"/>
        <v>44</v>
      </c>
      <c r="AK582" s="21">
        <f t="shared" si="98"/>
        <v>73</v>
      </c>
      <c r="AL582" s="21">
        <f t="shared" si="98"/>
        <v>19</v>
      </c>
      <c r="AM582" s="21">
        <f t="shared" si="98"/>
        <v>117</v>
      </c>
      <c r="AN582" s="21">
        <f t="shared" si="98"/>
        <v>12</v>
      </c>
      <c r="AO582" s="21">
        <f t="shared" si="98"/>
        <v>48</v>
      </c>
      <c r="AP582" s="21">
        <f t="shared" si="98"/>
        <v>8</v>
      </c>
      <c r="AQ582" s="21">
        <f t="shared" si="98"/>
        <v>93</v>
      </c>
      <c r="AR582" s="21">
        <f t="shared" si="98"/>
        <v>12</v>
      </c>
      <c r="AS582" s="21">
        <f t="shared" si="98"/>
        <v>34</v>
      </c>
      <c r="AT582" s="21">
        <f t="shared" si="98"/>
        <v>3</v>
      </c>
      <c r="AU582" s="21">
        <f t="shared" si="98"/>
        <v>81</v>
      </c>
      <c r="AV582" s="21">
        <f t="shared" si="98"/>
        <v>10</v>
      </c>
      <c r="AW582" s="21">
        <f t="shared" si="98"/>
        <v>36</v>
      </c>
      <c r="AX582" s="21">
        <f t="shared" si="98"/>
        <v>6</v>
      </c>
      <c r="AY582" s="21">
        <f t="shared" si="98"/>
        <v>0</v>
      </c>
      <c r="AZ582" s="21">
        <f t="shared" si="98"/>
        <v>0</v>
      </c>
      <c r="BA582" s="21">
        <f t="shared" si="98"/>
        <v>0</v>
      </c>
      <c r="BB582" s="21">
        <f t="shared" si="98"/>
        <v>0</v>
      </c>
      <c r="BC582" s="44">
        <f t="shared" si="91"/>
        <v>1484</v>
      </c>
      <c r="BD582" s="44">
        <f t="shared" si="92"/>
        <v>659</v>
      </c>
      <c r="BE582" s="44">
        <f t="shared" si="93"/>
        <v>298</v>
      </c>
      <c r="BF582" s="44">
        <f t="shared" si="94"/>
        <v>110</v>
      </c>
      <c r="BG582" s="44">
        <f t="shared" si="95"/>
        <v>1782</v>
      </c>
      <c r="BH582" s="44">
        <f t="shared" si="95"/>
        <v>769</v>
      </c>
      <c r="BI582" s="44">
        <f t="shared" si="96"/>
        <v>0</v>
      </c>
      <c r="BJ582" s="33"/>
    </row>
    <row r="583" spans="1:62" s="3" customFormat="1" ht="12.75">
      <c r="A583" s="47" t="s">
        <v>386</v>
      </c>
      <c r="B583" s="21"/>
      <c r="C583" s="21"/>
      <c r="D583" s="51" t="s">
        <v>387</v>
      </c>
      <c r="E583" s="62"/>
      <c r="F583" s="24"/>
      <c r="G583" s="47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5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44">
        <f t="shared" si="91"/>
        <v>0</v>
      </c>
      <c r="BD583" s="44">
        <f t="shared" si="92"/>
        <v>0</v>
      </c>
      <c r="BE583" s="44">
        <f t="shared" si="93"/>
        <v>0</v>
      </c>
      <c r="BF583" s="44">
        <f t="shared" si="94"/>
        <v>0</v>
      </c>
      <c r="BG583" s="44">
        <f t="shared" si="95"/>
        <v>0</v>
      </c>
      <c r="BH583" s="44">
        <f t="shared" si="95"/>
        <v>0</v>
      </c>
      <c r="BI583" s="44">
        <f t="shared" si="96"/>
        <v>0</v>
      </c>
      <c r="BJ583" s="35"/>
    </row>
    <row r="584" spans="1:62" s="3" customFormat="1" ht="12.75">
      <c r="A584" s="42"/>
      <c r="B584" s="43" t="s">
        <v>325</v>
      </c>
      <c r="C584" s="43"/>
      <c r="D584" s="57" t="s">
        <v>388</v>
      </c>
      <c r="E584" s="58"/>
      <c r="F584" s="18"/>
      <c r="G584" s="42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19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4">
        <f t="shared" si="91"/>
        <v>0</v>
      </c>
      <c r="BD584" s="44">
        <f t="shared" si="92"/>
        <v>0</v>
      </c>
      <c r="BE584" s="44">
        <f t="shared" si="93"/>
        <v>0</v>
      </c>
      <c r="BF584" s="44">
        <f t="shared" si="94"/>
        <v>0</v>
      </c>
      <c r="BG584" s="44">
        <f t="shared" si="95"/>
        <v>0</v>
      </c>
      <c r="BH584" s="44">
        <f t="shared" si="95"/>
        <v>0</v>
      </c>
      <c r="BI584" s="44">
        <f t="shared" si="96"/>
        <v>0</v>
      </c>
      <c r="BJ584" s="31"/>
    </row>
    <row r="585" spans="1:62" s="3" customFormat="1" ht="12.75">
      <c r="A585" s="42"/>
      <c r="B585" s="43"/>
      <c r="C585" s="43">
        <v>24</v>
      </c>
      <c r="D585" s="57" t="s">
        <v>362</v>
      </c>
      <c r="E585" s="58" t="s">
        <v>47</v>
      </c>
      <c r="F585" s="18"/>
      <c r="G585" s="42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>
        <v>1</v>
      </c>
      <c r="U585" s="43"/>
      <c r="V585" s="43"/>
      <c r="W585" s="43"/>
      <c r="X585" s="43">
        <v>1</v>
      </c>
      <c r="Y585" s="43"/>
      <c r="Z585" s="43"/>
      <c r="AA585" s="43">
        <v>5</v>
      </c>
      <c r="AB585" s="43"/>
      <c r="AC585" s="43"/>
      <c r="AD585" s="43"/>
      <c r="AE585" s="19">
        <v>12</v>
      </c>
      <c r="AF585" s="43"/>
      <c r="AG585" s="43"/>
      <c r="AH585" s="43"/>
      <c r="AI585" s="43">
        <v>2</v>
      </c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4">
        <f aca="true" t="shared" si="99" ref="BC585:BC648">AY585+AU585+AQ585+AM585+AI585+AE585+AA585+W585+S585+O585</f>
        <v>19</v>
      </c>
      <c r="BD585" s="44">
        <f aca="true" t="shared" si="100" ref="BD585:BD648">AZ585+AV585+AR585+AN585+AJ585+AF585+AB585+X585+T585+P585+M585+K585+I585+G585</f>
        <v>2</v>
      </c>
      <c r="BE585" s="44">
        <f aca="true" t="shared" si="101" ref="BE585:BE648">BA585+AW585+AS585+AO585+AK585+AG585+AC585+Y585+U585+Q585</f>
        <v>0</v>
      </c>
      <c r="BF585" s="44">
        <f aca="true" t="shared" si="102" ref="BF585:BF648">BB585+AX585+AT585+AP585+AL585+AH585+AD585+Z585+V585+R585+N585+L585+J585+H585</f>
        <v>0</v>
      </c>
      <c r="BG585" s="44">
        <f aca="true" t="shared" si="103" ref="BG585:BH648">BC585+BE585</f>
        <v>19</v>
      </c>
      <c r="BH585" s="44">
        <f t="shared" si="103"/>
        <v>2</v>
      </c>
      <c r="BI585" s="44">
        <f aca="true" t="shared" si="104" ref="BI585:BI648">C585</f>
        <v>24</v>
      </c>
      <c r="BJ585" s="31"/>
    </row>
    <row r="586" spans="1:62" s="3" customFormat="1" ht="12.75">
      <c r="A586" s="42"/>
      <c r="B586" s="43"/>
      <c r="C586" s="43">
        <v>25</v>
      </c>
      <c r="D586" s="57" t="s">
        <v>362</v>
      </c>
      <c r="E586" s="58" t="s">
        <v>35</v>
      </c>
      <c r="F586" s="18"/>
      <c r="G586" s="42"/>
      <c r="H586" s="43"/>
      <c r="I586" s="43"/>
      <c r="J586" s="43"/>
      <c r="K586" s="43"/>
      <c r="L586" s="43"/>
      <c r="M586" s="43">
        <v>1</v>
      </c>
      <c r="N586" s="43"/>
      <c r="O586" s="43"/>
      <c r="P586" s="43">
        <v>2</v>
      </c>
      <c r="Q586" s="43"/>
      <c r="R586" s="43"/>
      <c r="S586" s="43">
        <v>1</v>
      </c>
      <c r="T586" s="43">
        <v>12</v>
      </c>
      <c r="U586" s="43"/>
      <c r="V586" s="43"/>
      <c r="W586" s="43"/>
      <c r="X586" s="43">
        <v>6</v>
      </c>
      <c r="Y586" s="43"/>
      <c r="Z586" s="43"/>
      <c r="AA586" s="43">
        <v>85</v>
      </c>
      <c r="AB586" s="43">
        <v>17</v>
      </c>
      <c r="AC586" s="43">
        <v>10</v>
      </c>
      <c r="AD586" s="43"/>
      <c r="AE586" s="19">
        <v>61</v>
      </c>
      <c r="AF586" s="43">
        <v>4</v>
      </c>
      <c r="AG586" s="43">
        <v>3</v>
      </c>
      <c r="AH586" s="43"/>
      <c r="AI586" s="43">
        <v>6</v>
      </c>
      <c r="AJ586" s="43"/>
      <c r="AK586" s="43"/>
      <c r="AL586" s="43"/>
      <c r="AM586" s="43">
        <v>1</v>
      </c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4">
        <f t="shared" si="99"/>
        <v>154</v>
      </c>
      <c r="BD586" s="44">
        <f t="shared" si="100"/>
        <v>42</v>
      </c>
      <c r="BE586" s="44">
        <f t="shared" si="101"/>
        <v>13</v>
      </c>
      <c r="BF586" s="44">
        <f t="shared" si="102"/>
        <v>0</v>
      </c>
      <c r="BG586" s="44">
        <f t="shared" si="103"/>
        <v>167</v>
      </c>
      <c r="BH586" s="44">
        <f t="shared" si="103"/>
        <v>42</v>
      </c>
      <c r="BI586" s="44">
        <f t="shared" si="104"/>
        <v>25</v>
      </c>
      <c r="BJ586" s="31"/>
    </row>
    <row r="587" spans="1:62" s="3" customFormat="1" ht="12.75">
      <c r="A587" s="42"/>
      <c r="B587" s="43"/>
      <c r="C587" s="43">
        <v>26</v>
      </c>
      <c r="D587" s="57" t="s">
        <v>389</v>
      </c>
      <c r="E587" s="58" t="s">
        <v>47</v>
      </c>
      <c r="F587" s="18"/>
      <c r="G587" s="42"/>
      <c r="H587" s="43"/>
      <c r="I587" s="43"/>
      <c r="J587" s="43"/>
      <c r="K587" s="43"/>
      <c r="L587" s="43"/>
      <c r="M587" s="43">
        <v>1</v>
      </c>
      <c r="N587" s="43"/>
      <c r="O587" s="43"/>
      <c r="P587" s="43">
        <v>2</v>
      </c>
      <c r="Q587" s="43"/>
      <c r="R587" s="43"/>
      <c r="S587" s="43"/>
      <c r="T587" s="43">
        <v>6</v>
      </c>
      <c r="U587" s="43"/>
      <c r="V587" s="43"/>
      <c r="W587" s="43">
        <v>2</v>
      </c>
      <c r="X587" s="43">
        <v>7</v>
      </c>
      <c r="Y587" s="43"/>
      <c r="Z587" s="43"/>
      <c r="AA587" s="43">
        <v>29</v>
      </c>
      <c r="AB587" s="43">
        <v>6</v>
      </c>
      <c r="AC587" s="43"/>
      <c r="AD587" s="43"/>
      <c r="AE587" s="19">
        <v>17</v>
      </c>
      <c r="AF587" s="43"/>
      <c r="AG587" s="43"/>
      <c r="AH587" s="43"/>
      <c r="AI587" s="43">
        <v>6</v>
      </c>
      <c r="AJ587" s="43"/>
      <c r="AK587" s="43"/>
      <c r="AL587" s="43"/>
      <c r="AM587" s="43">
        <v>1</v>
      </c>
      <c r="AN587" s="43"/>
      <c r="AO587" s="43"/>
      <c r="AP587" s="43">
        <v>1</v>
      </c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4">
        <f t="shared" si="99"/>
        <v>55</v>
      </c>
      <c r="BD587" s="44">
        <f t="shared" si="100"/>
        <v>22</v>
      </c>
      <c r="BE587" s="44">
        <f t="shared" si="101"/>
        <v>0</v>
      </c>
      <c r="BF587" s="44">
        <f t="shared" si="102"/>
        <v>1</v>
      </c>
      <c r="BG587" s="44">
        <f t="shared" si="103"/>
        <v>55</v>
      </c>
      <c r="BH587" s="44">
        <f t="shared" si="103"/>
        <v>23</v>
      </c>
      <c r="BI587" s="44">
        <f t="shared" si="104"/>
        <v>26</v>
      </c>
      <c r="BJ587" s="31"/>
    </row>
    <row r="588" spans="1:62" s="3" customFormat="1" ht="12.75">
      <c r="A588" s="42"/>
      <c r="B588" s="43"/>
      <c r="C588" s="43">
        <v>27</v>
      </c>
      <c r="D588" s="57" t="s">
        <v>389</v>
      </c>
      <c r="E588" s="58" t="s">
        <v>35</v>
      </c>
      <c r="F588" s="18"/>
      <c r="G588" s="42"/>
      <c r="H588" s="43"/>
      <c r="I588" s="43"/>
      <c r="J588" s="43"/>
      <c r="K588" s="43"/>
      <c r="L588" s="43"/>
      <c r="M588" s="43"/>
      <c r="N588" s="43"/>
      <c r="O588" s="43"/>
      <c r="P588" s="43">
        <v>2</v>
      </c>
      <c r="Q588" s="43"/>
      <c r="R588" s="43"/>
      <c r="S588" s="43">
        <v>1</v>
      </c>
      <c r="T588" s="43">
        <v>12</v>
      </c>
      <c r="U588" s="43">
        <v>2</v>
      </c>
      <c r="V588" s="43">
        <v>1</v>
      </c>
      <c r="W588" s="43">
        <v>2</v>
      </c>
      <c r="X588" s="43">
        <v>3</v>
      </c>
      <c r="Y588" s="43">
        <v>1</v>
      </c>
      <c r="Z588" s="43"/>
      <c r="AA588" s="43">
        <v>58</v>
      </c>
      <c r="AB588" s="43">
        <v>12</v>
      </c>
      <c r="AC588" s="43">
        <v>25</v>
      </c>
      <c r="AD588" s="43"/>
      <c r="AE588" s="19">
        <v>33</v>
      </c>
      <c r="AF588" s="43">
        <v>1</v>
      </c>
      <c r="AG588" s="43">
        <v>17</v>
      </c>
      <c r="AH588" s="43"/>
      <c r="AI588" s="43">
        <v>10</v>
      </c>
      <c r="AJ588" s="43">
        <v>1</v>
      </c>
      <c r="AK588" s="43">
        <v>4</v>
      </c>
      <c r="AL588" s="43"/>
      <c r="AM588" s="43">
        <v>3</v>
      </c>
      <c r="AN588" s="43"/>
      <c r="AO588" s="43"/>
      <c r="AP588" s="43"/>
      <c r="AQ588" s="43">
        <v>2</v>
      </c>
      <c r="AR588" s="43"/>
      <c r="AS588" s="43">
        <v>4</v>
      </c>
      <c r="AT588" s="43">
        <v>2</v>
      </c>
      <c r="AU588" s="43"/>
      <c r="AV588" s="43"/>
      <c r="AW588" s="43"/>
      <c r="AX588" s="43"/>
      <c r="AY588" s="43"/>
      <c r="AZ588" s="43"/>
      <c r="BA588" s="43"/>
      <c r="BB588" s="43"/>
      <c r="BC588" s="44">
        <f t="shared" si="99"/>
        <v>109</v>
      </c>
      <c r="BD588" s="44">
        <f t="shared" si="100"/>
        <v>31</v>
      </c>
      <c r="BE588" s="44">
        <f t="shared" si="101"/>
        <v>53</v>
      </c>
      <c r="BF588" s="44">
        <f t="shared" si="102"/>
        <v>3</v>
      </c>
      <c r="BG588" s="44">
        <f t="shared" si="103"/>
        <v>162</v>
      </c>
      <c r="BH588" s="44">
        <f t="shared" si="103"/>
        <v>34</v>
      </c>
      <c r="BI588" s="44">
        <f t="shared" si="104"/>
        <v>27</v>
      </c>
      <c r="BJ588" s="31"/>
    </row>
    <row r="589" spans="1:62" s="3" customFormat="1" ht="12.75">
      <c r="A589" s="42"/>
      <c r="B589" s="43"/>
      <c r="C589" s="43">
        <v>28</v>
      </c>
      <c r="D589" s="57" t="s">
        <v>390</v>
      </c>
      <c r="E589" s="58" t="s">
        <v>46</v>
      </c>
      <c r="F589" s="18"/>
      <c r="G589" s="42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>
        <v>1</v>
      </c>
      <c r="AC589" s="43"/>
      <c r="AD589" s="43"/>
      <c r="AE589" s="19">
        <v>2</v>
      </c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4">
        <f t="shared" si="99"/>
        <v>2</v>
      </c>
      <c r="BD589" s="44">
        <f t="shared" si="100"/>
        <v>1</v>
      </c>
      <c r="BE589" s="44">
        <f t="shared" si="101"/>
        <v>0</v>
      </c>
      <c r="BF589" s="44">
        <f t="shared" si="102"/>
        <v>0</v>
      </c>
      <c r="BG589" s="44">
        <f t="shared" si="103"/>
        <v>2</v>
      </c>
      <c r="BH589" s="44">
        <f t="shared" si="103"/>
        <v>1</v>
      </c>
      <c r="BI589" s="44">
        <f t="shared" si="104"/>
        <v>28</v>
      </c>
      <c r="BJ589" s="31"/>
    </row>
    <row r="590" spans="1:62" s="3" customFormat="1" ht="12.75">
      <c r="A590" s="42"/>
      <c r="B590" s="43"/>
      <c r="C590" s="43">
        <v>29</v>
      </c>
      <c r="D590" s="57" t="s">
        <v>391</v>
      </c>
      <c r="E590" s="58" t="s">
        <v>35</v>
      </c>
      <c r="F590" s="18"/>
      <c r="G590" s="42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>
        <v>6</v>
      </c>
      <c r="U590" s="43"/>
      <c r="V590" s="43"/>
      <c r="W590" s="43"/>
      <c r="X590" s="43">
        <v>2</v>
      </c>
      <c r="Y590" s="43"/>
      <c r="Z590" s="43"/>
      <c r="AA590" s="43"/>
      <c r="AB590" s="43">
        <v>3</v>
      </c>
      <c r="AC590" s="43"/>
      <c r="AD590" s="43"/>
      <c r="AE590" s="43">
        <v>3</v>
      </c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4">
        <f t="shared" si="99"/>
        <v>3</v>
      </c>
      <c r="BD590" s="44">
        <f t="shared" si="100"/>
        <v>11</v>
      </c>
      <c r="BE590" s="44">
        <f t="shared" si="101"/>
        <v>0</v>
      </c>
      <c r="BF590" s="44">
        <f t="shared" si="102"/>
        <v>0</v>
      </c>
      <c r="BG590" s="44">
        <f t="shared" si="103"/>
        <v>3</v>
      </c>
      <c r="BH590" s="44">
        <f t="shared" si="103"/>
        <v>11</v>
      </c>
      <c r="BI590" s="44">
        <f t="shared" si="104"/>
        <v>29</v>
      </c>
      <c r="BJ590" s="31"/>
    </row>
    <row r="591" spans="1:62" s="3" customFormat="1" ht="12.75">
      <c r="A591" s="42"/>
      <c r="B591" s="43" t="s">
        <v>329</v>
      </c>
      <c r="C591" s="43"/>
      <c r="D591" s="57" t="s">
        <v>392</v>
      </c>
      <c r="E591" s="58"/>
      <c r="F591" s="18"/>
      <c r="G591" s="42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19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4">
        <f t="shared" si="99"/>
        <v>0</v>
      </c>
      <c r="BD591" s="44">
        <f t="shared" si="100"/>
        <v>0</v>
      </c>
      <c r="BE591" s="44">
        <f t="shared" si="101"/>
        <v>0</v>
      </c>
      <c r="BF591" s="44">
        <f t="shared" si="102"/>
        <v>0</v>
      </c>
      <c r="BG591" s="44">
        <f t="shared" si="103"/>
        <v>0</v>
      </c>
      <c r="BH591" s="44">
        <f t="shared" si="103"/>
        <v>0</v>
      </c>
      <c r="BI591" s="44">
        <f t="shared" si="104"/>
        <v>0</v>
      </c>
      <c r="BJ591" s="31"/>
    </row>
    <row r="592" spans="1:62" s="3" customFormat="1" ht="12.75">
      <c r="A592" s="47"/>
      <c r="B592" s="21"/>
      <c r="C592" s="21">
        <v>30</v>
      </c>
      <c r="D592" s="51" t="s">
        <v>393</v>
      </c>
      <c r="E592" s="62" t="s">
        <v>34</v>
      </c>
      <c r="F592" s="24"/>
      <c r="G592" s="47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>
        <v>1</v>
      </c>
      <c r="AB592" s="21">
        <v>3</v>
      </c>
      <c r="AC592" s="21"/>
      <c r="AD592" s="21"/>
      <c r="AE592" s="21">
        <v>8</v>
      </c>
      <c r="AF592" s="21">
        <v>1</v>
      </c>
      <c r="AG592" s="21"/>
      <c r="AH592" s="21"/>
      <c r="AI592" s="21">
        <v>3</v>
      </c>
      <c r="AJ592" s="21"/>
      <c r="AK592" s="21"/>
      <c r="AL592" s="21"/>
      <c r="AM592" s="21">
        <v>1</v>
      </c>
      <c r="AN592" s="21"/>
      <c r="AO592" s="21"/>
      <c r="AP592" s="21">
        <v>2</v>
      </c>
      <c r="AQ592" s="21">
        <v>2</v>
      </c>
      <c r="AR592" s="21"/>
      <c r="AS592" s="21">
        <v>1</v>
      </c>
      <c r="AT592" s="21"/>
      <c r="AU592" s="21"/>
      <c r="AV592" s="21"/>
      <c r="AW592" s="21"/>
      <c r="AX592" s="21"/>
      <c r="AY592" s="21"/>
      <c r="AZ592" s="21"/>
      <c r="BA592" s="21"/>
      <c r="BB592" s="21"/>
      <c r="BC592" s="44">
        <f t="shared" si="99"/>
        <v>15</v>
      </c>
      <c r="BD592" s="44">
        <f t="shared" si="100"/>
        <v>4</v>
      </c>
      <c r="BE592" s="44">
        <f t="shared" si="101"/>
        <v>1</v>
      </c>
      <c r="BF592" s="44">
        <f t="shared" si="102"/>
        <v>2</v>
      </c>
      <c r="BG592" s="44">
        <f t="shared" si="103"/>
        <v>16</v>
      </c>
      <c r="BH592" s="44">
        <f t="shared" si="103"/>
        <v>6</v>
      </c>
      <c r="BI592" s="44">
        <f t="shared" si="104"/>
        <v>30</v>
      </c>
      <c r="BJ592" s="35"/>
    </row>
    <row r="593" spans="1:62" s="3" customFormat="1" ht="12.75">
      <c r="A593" s="42"/>
      <c r="B593" s="43"/>
      <c r="C593" s="21">
        <v>31</v>
      </c>
      <c r="D593" s="57" t="s">
        <v>393</v>
      </c>
      <c r="E593" s="62" t="s">
        <v>35</v>
      </c>
      <c r="F593" s="24"/>
      <c r="G593" s="42"/>
      <c r="H593" s="43"/>
      <c r="I593" s="43"/>
      <c r="J593" s="43"/>
      <c r="K593" s="43"/>
      <c r="L593" s="43"/>
      <c r="M593" s="43"/>
      <c r="N593" s="43"/>
      <c r="O593" s="43"/>
      <c r="P593" s="43">
        <v>3</v>
      </c>
      <c r="Q593" s="43"/>
      <c r="R593" s="43"/>
      <c r="S593" s="43"/>
      <c r="T593" s="43">
        <v>10</v>
      </c>
      <c r="U593" s="43"/>
      <c r="V593" s="43"/>
      <c r="W593" s="43"/>
      <c r="X593" s="43">
        <v>6</v>
      </c>
      <c r="Y593" s="43"/>
      <c r="Z593" s="43"/>
      <c r="AA593" s="43">
        <v>7</v>
      </c>
      <c r="AB593" s="43">
        <v>6</v>
      </c>
      <c r="AC593" s="43"/>
      <c r="AD593" s="43"/>
      <c r="AE593" s="19">
        <v>6</v>
      </c>
      <c r="AF593" s="43">
        <v>2</v>
      </c>
      <c r="AG593" s="43"/>
      <c r="AH593" s="43"/>
      <c r="AI593" s="43">
        <v>3</v>
      </c>
      <c r="AJ593" s="43">
        <v>2</v>
      </c>
      <c r="AK593" s="43"/>
      <c r="AL593" s="43"/>
      <c r="AM593" s="43">
        <v>3</v>
      </c>
      <c r="AN593" s="43">
        <v>2</v>
      </c>
      <c r="AO593" s="43"/>
      <c r="AP593" s="43"/>
      <c r="AQ593" s="43"/>
      <c r="AR593" s="43"/>
      <c r="AS593" s="43"/>
      <c r="AT593" s="43"/>
      <c r="AU593" s="43">
        <v>1</v>
      </c>
      <c r="AV593" s="43"/>
      <c r="AW593" s="43"/>
      <c r="AX593" s="43"/>
      <c r="AY593" s="43"/>
      <c r="AZ593" s="43"/>
      <c r="BA593" s="43"/>
      <c r="BB593" s="43"/>
      <c r="BC593" s="44">
        <f t="shared" si="99"/>
        <v>20</v>
      </c>
      <c r="BD593" s="44">
        <f t="shared" si="100"/>
        <v>31</v>
      </c>
      <c r="BE593" s="44">
        <f t="shared" si="101"/>
        <v>0</v>
      </c>
      <c r="BF593" s="44">
        <f t="shared" si="102"/>
        <v>0</v>
      </c>
      <c r="BG593" s="44">
        <f t="shared" si="103"/>
        <v>20</v>
      </c>
      <c r="BH593" s="44">
        <f t="shared" si="103"/>
        <v>31</v>
      </c>
      <c r="BI593" s="44">
        <f t="shared" si="104"/>
        <v>31</v>
      </c>
      <c r="BJ593" s="31"/>
    </row>
    <row r="594" spans="1:62" s="3" customFormat="1" ht="12.75">
      <c r="A594" s="42"/>
      <c r="B594" s="43"/>
      <c r="C594" s="21">
        <v>32</v>
      </c>
      <c r="D594" s="57" t="s">
        <v>394</v>
      </c>
      <c r="E594" s="62" t="s">
        <v>34</v>
      </c>
      <c r="F594" s="24"/>
      <c r="G594" s="42"/>
      <c r="H594" s="43"/>
      <c r="I594" s="43"/>
      <c r="J594" s="43"/>
      <c r="K594" s="43"/>
      <c r="L594" s="43"/>
      <c r="M594" s="43">
        <v>1</v>
      </c>
      <c r="N594" s="43"/>
      <c r="O594" s="43"/>
      <c r="P594" s="43"/>
      <c r="Q594" s="43"/>
      <c r="R594" s="43"/>
      <c r="S594" s="43">
        <v>1</v>
      </c>
      <c r="T594" s="43">
        <v>4</v>
      </c>
      <c r="U594" s="43"/>
      <c r="V594" s="43"/>
      <c r="W594" s="43"/>
      <c r="X594" s="43">
        <v>2</v>
      </c>
      <c r="Y594" s="43"/>
      <c r="Z594" s="43"/>
      <c r="AA594" s="43">
        <v>45</v>
      </c>
      <c r="AB594" s="43">
        <v>27</v>
      </c>
      <c r="AC594" s="43"/>
      <c r="AD594" s="43"/>
      <c r="AE594" s="19">
        <v>112</v>
      </c>
      <c r="AF594" s="43">
        <v>23</v>
      </c>
      <c r="AG594" s="43">
        <v>1</v>
      </c>
      <c r="AH594" s="43"/>
      <c r="AI594" s="43">
        <v>69</v>
      </c>
      <c r="AJ594" s="43">
        <v>5</v>
      </c>
      <c r="AK594" s="43">
        <v>1</v>
      </c>
      <c r="AL594" s="43"/>
      <c r="AM594" s="43">
        <v>29</v>
      </c>
      <c r="AN594" s="43">
        <v>4</v>
      </c>
      <c r="AO594" s="43"/>
      <c r="AP594" s="43"/>
      <c r="AQ594" s="43">
        <v>19</v>
      </c>
      <c r="AR594" s="43">
        <v>1</v>
      </c>
      <c r="AS594" s="43"/>
      <c r="AT594" s="43"/>
      <c r="AU594" s="43">
        <v>11</v>
      </c>
      <c r="AV594" s="43"/>
      <c r="AW594" s="43"/>
      <c r="AX594" s="43"/>
      <c r="AY594" s="43"/>
      <c r="AZ594" s="43"/>
      <c r="BA594" s="43"/>
      <c r="BB594" s="43"/>
      <c r="BC594" s="44">
        <f t="shared" si="99"/>
        <v>286</v>
      </c>
      <c r="BD594" s="44">
        <f t="shared" si="100"/>
        <v>67</v>
      </c>
      <c r="BE594" s="44">
        <f t="shared" si="101"/>
        <v>2</v>
      </c>
      <c r="BF594" s="44">
        <f t="shared" si="102"/>
        <v>0</v>
      </c>
      <c r="BG594" s="44">
        <f t="shared" si="103"/>
        <v>288</v>
      </c>
      <c r="BH594" s="44">
        <f t="shared" si="103"/>
        <v>67</v>
      </c>
      <c r="BI594" s="44">
        <f t="shared" si="104"/>
        <v>32</v>
      </c>
      <c r="BJ594" s="31"/>
    </row>
    <row r="595" spans="1:62" s="3" customFormat="1" ht="12.75">
      <c r="A595" s="42"/>
      <c r="B595" s="43"/>
      <c r="C595" s="21">
        <v>33</v>
      </c>
      <c r="D595" s="57" t="s">
        <v>394</v>
      </c>
      <c r="E595" s="62" t="s">
        <v>46</v>
      </c>
      <c r="F595" s="24"/>
      <c r="G595" s="42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>
        <v>2</v>
      </c>
      <c r="U595" s="43"/>
      <c r="V595" s="43"/>
      <c r="W595" s="43"/>
      <c r="X595" s="43"/>
      <c r="Y595" s="43"/>
      <c r="Z595" s="43"/>
      <c r="AA595" s="43">
        <v>1</v>
      </c>
      <c r="AB595" s="43">
        <v>3</v>
      </c>
      <c r="AC595" s="43"/>
      <c r="AD595" s="43"/>
      <c r="AE595" s="19">
        <v>3</v>
      </c>
      <c r="AF595" s="43">
        <v>1</v>
      </c>
      <c r="AG595" s="43"/>
      <c r="AH595" s="43"/>
      <c r="AI595" s="43"/>
      <c r="AJ595" s="43">
        <v>1</v>
      </c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4">
        <f t="shared" si="99"/>
        <v>4</v>
      </c>
      <c r="BD595" s="44">
        <f t="shared" si="100"/>
        <v>7</v>
      </c>
      <c r="BE595" s="44">
        <f t="shared" si="101"/>
        <v>0</v>
      </c>
      <c r="BF595" s="44">
        <f t="shared" si="102"/>
        <v>0</v>
      </c>
      <c r="BG595" s="44">
        <f t="shared" si="103"/>
        <v>4</v>
      </c>
      <c r="BH595" s="44">
        <f t="shared" si="103"/>
        <v>7</v>
      </c>
      <c r="BI595" s="44">
        <f t="shared" si="104"/>
        <v>33</v>
      </c>
      <c r="BJ595" s="31"/>
    </row>
    <row r="596" spans="1:62" s="3" customFormat="1" ht="12.75">
      <c r="A596" s="42"/>
      <c r="B596" s="43"/>
      <c r="C596" s="21">
        <v>34</v>
      </c>
      <c r="D596" s="57" t="s">
        <v>394</v>
      </c>
      <c r="E596" s="62" t="s">
        <v>35</v>
      </c>
      <c r="F596" s="24"/>
      <c r="G596" s="42"/>
      <c r="H596" s="43"/>
      <c r="I596" s="43"/>
      <c r="J596" s="43"/>
      <c r="K596" s="43"/>
      <c r="L596" s="43"/>
      <c r="M596" s="43"/>
      <c r="N596" s="43"/>
      <c r="O596" s="43"/>
      <c r="P596" s="43">
        <v>5</v>
      </c>
      <c r="Q596" s="43"/>
      <c r="R596" s="43"/>
      <c r="S596" s="43"/>
      <c r="T596" s="43">
        <v>41</v>
      </c>
      <c r="U596" s="43"/>
      <c r="V596" s="43"/>
      <c r="W596" s="43"/>
      <c r="X596" s="43">
        <v>13</v>
      </c>
      <c r="Y596" s="43"/>
      <c r="Z596" s="43"/>
      <c r="AA596" s="43">
        <v>18</v>
      </c>
      <c r="AB596" s="43">
        <v>45</v>
      </c>
      <c r="AC596" s="43"/>
      <c r="AD596" s="43"/>
      <c r="AE596" s="19">
        <v>9</v>
      </c>
      <c r="AF596" s="43">
        <v>14</v>
      </c>
      <c r="AG596" s="43"/>
      <c r="AH596" s="43"/>
      <c r="AI596" s="43">
        <v>13</v>
      </c>
      <c r="AJ596" s="43"/>
      <c r="AK596" s="43"/>
      <c r="AL596" s="43"/>
      <c r="AM596" s="43">
        <v>1</v>
      </c>
      <c r="AN596" s="43"/>
      <c r="AO596" s="43"/>
      <c r="AP596" s="43"/>
      <c r="AQ596" s="43">
        <v>1</v>
      </c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4">
        <f t="shared" si="99"/>
        <v>42</v>
      </c>
      <c r="BD596" s="44">
        <f t="shared" si="100"/>
        <v>118</v>
      </c>
      <c r="BE596" s="44">
        <f t="shared" si="101"/>
        <v>0</v>
      </c>
      <c r="BF596" s="44">
        <f t="shared" si="102"/>
        <v>0</v>
      </c>
      <c r="BG596" s="44">
        <f t="shared" si="103"/>
        <v>42</v>
      </c>
      <c r="BH596" s="44">
        <f t="shared" si="103"/>
        <v>118</v>
      </c>
      <c r="BI596" s="44">
        <f t="shared" si="104"/>
        <v>34</v>
      </c>
      <c r="BJ596" s="31"/>
    </row>
    <row r="597" spans="1:62" s="3" customFormat="1" ht="12.75">
      <c r="A597" s="42"/>
      <c r="B597" s="43" t="s">
        <v>338</v>
      </c>
      <c r="C597" s="43"/>
      <c r="D597" s="57" t="s">
        <v>395</v>
      </c>
      <c r="E597" s="58"/>
      <c r="F597" s="18"/>
      <c r="G597" s="42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19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4">
        <f t="shared" si="99"/>
        <v>0</v>
      </c>
      <c r="BD597" s="44">
        <f t="shared" si="100"/>
        <v>0</v>
      </c>
      <c r="BE597" s="44">
        <f t="shared" si="101"/>
        <v>0</v>
      </c>
      <c r="BF597" s="44">
        <f t="shared" si="102"/>
        <v>0</v>
      </c>
      <c r="BG597" s="44">
        <f t="shared" si="103"/>
        <v>0</v>
      </c>
      <c r="BH597" s="44">
        <f t="shared" si="103"/>
        <v>0</v>
      </c>
      <c r="BI597" s="44">
        <f t="shared" si="104"/>
        <v>0</v>
      </c>
      <c r="BJ597" s="31"/>
    </row>
    <row r="598" spans="1:62" s="3" customFormat="1" ht="12.75">
      <c r="A598" s="42"/>
      <c r="B598" s="43"/>
      <c r="C598" s="43">
        <v>35</v>
      </c>
      <c r="D598" s="57" t="s">
        <v>396</v>
      </c>
      <c r="E598" s="58" t="s">
        <v>46</v>
      </c>
      <c r="F598" s="18"/>
      <c r="G598" s="42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19">
        <v>1</v>
      </c>
      <c r="AF598" s="43"/>
      <c r="AG598" s="43"/>
      <c r="AH598" s="43"/>
      <c r="AI598" s="43">
        <v>3</v>
      </c>
      <c r="AJ598" s="43"/>
      <c r="AK598" s="43"/>
      <c r="AL598" s="43"/>
      <c r="AM598" s="43"/>
      <c r="AN598" s="43"/>
      <c r="AO598" s="43"/>
      <c r="AP598" s="43"/>
      <c r="AQ598" s="43">
        <v>1</v>
      </c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4">
        <f t="shared" si="99"/>
        <v>5</v>
      </c>
      <c r="BD598" s="44">
        <f t="shared" si="100"/>
        <v>0</v>
      </c>
      <c r="BE598" s="44">
        <f t="shared" si="101"/>
        <v>0</v>
      </c>
      <c r="BF598" s="44">
        <f t="shared" si="102"/>
        <v>0</v>
      </c>
      <c r="BG598" s="44">
        <f t="shared" si="103"/>
        <v>5</v>
      </c>
      <c r="BH598" s="44">
        <f t="shared" si="103"/>
        <v>0</v>
      </c>
      <c r="BI598" s="44">
        <f t="shared" si="104"/>
        <v>35</v>
      </c>
      <c r="BJ598" s="31"/>
    </row>
    <row r="599" spans="1:62" s="3" customFormat="1" ht="12.75">
      <c r="A599" s="42"/>
      <c r="B599" s="43"/>
      <c r="C599" s="43">
        <v>36</v>
      </c>
      <c r="D599" s="57" t="s">
        <v>397</v>
      </c>
      <c r="E599" s="58" t="s">
        <v>34</v>
      </c>
      <c r="F599" s="18"/>
      <c r="G599" s="42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>
        <v>1</v>
      </c>
      <c r="AB599" s="43"/>
      <c r="AC599" s="43"/>
      <c r="AD599" s="43"/>
      <c r="AE599" s="19"/>
      <c r="AF599" s="43"/>
      <c r="AG599" s="43"/>
      <c r="AH599" s="43"/>
      <c r="AI599" s="43">
        <v>1</v>
      </c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4">
        <f t="shared" si="99"/>
        <v>2</v>
      </c>
      <c r="BD599" s="44">
        <f t="shared" si="100"/>
        <v>0</v>
      </c>
      <c r="BE599" s="44">
        <f t="shared" si="101"/>
        <v>0</v>
      </c>
      <c r="BF599" s="44">
        <f t="shared" si="102"/>
        <v>0</v>
      </c>
      <c r="BG599" s="44">
        <f t="shared" si="103"/>
        <v>2</v>
      </c>
      <c r="BH599" s="44">
        <f t="shared" si="103"/>
        <v>0</v>
      </c>
      <c r="BI599" s="44">
        <f t="shared" si="104"/>
        <v>36</v>
      </c>
      <c r="BJ599" s="31"/>
    </row>
    <row r="600" spans="1:62" s="3" customFormat="1" ht="12.75">
      <c r="A600" s="42"/>
      <c r="B600" s="43"/>
      <c r="C600" s="43">
        <v>37</v>
      </c>
      <c r="D600" s="57" t="s">
        <v>397</v>
      </c>
      <c r="E600" s="58" t="s">
        <v>46</v>
      </c>
      <c r="F600" s="18"/>
      <c r="G600" s="42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>
        <v>1</v>
      </c>
      <c r="AC600" s="43"/>
      <c r="AD600" s="43"/>
      <c r="AE600" s="19"/>
      <c r="AF600" s="43">
        <v>1</v>
      </c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4">
        <f t="shared" si="99"/>
        <v>0</v>
      </c>
      <c r="BD600" s="44">
        <f t="shared" si="100"/>
        <v>2</v>
      </c>
      <c r="BE600" s="44">
        <f t="shared" si="101"/>
        <v>0</v>
      </c>
      <c r="BF600" s="44">
        <f t="shared" si="102"/>
        <v>0</v>
      </c>
      <c r="BG600" s="44">
        <f t="shared" si="103"/>
        <v>0</v>
      </c>
      <c r="BH600" s="44">
        <f t="shared" si="103"/>
        <v>2</v>
      </c>
      <c r="BI600" s="44">
        <f t="shared" si="104"/>
        <v>37</v>
      </c>
      <c r="BJ600" s="31"/>
    </row>
    <row r="601" spans="1:62" s="3" customFormat="1" ht="12.75">
      <c r="A601" s="42"/>
      <c r="B601" s="43"/>
      <c r="C601" s="43">
        <v>38</v>
      </c>
      <c r="D601" s="57" t="s">
        <v>398</v>
      </c>
      <c r="E601" s="58" t="s">
        <v>47</v>
      </c>
      <c r="F601" s="18"/>
      <c r="G601" s="42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>
        <v>1</v>
      </c>
      <c r="X601" s="43"/>
      <c r="Y601" s="43"/>
      <c r="Z601" s="43"/>
      <c r="AA601" s="43">
        <v>1</v>
      </c>
      <c r="AB601" s="43">
        <v>2</v>
      </c>
      <c r="AC601" s="43"/>
      <c r="AD601" s="43"/>
      <c r="AE601" s="19">
        <v>1</v>
      </c>
      <c r="AF601" s="43"/>
      <c r="AG601" s="43"/>
      <c r="AH601" s="43"/>
      <c r="AI601" s="43"/>
      <c r="AJ601" s="43"/>
      <c r="AK601" s="43"/>
      <c r="AL601" s="43"/>
      <c r="AM601" s="43">
        <v>1</v>
      </c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4">
        <f t="shared" si="99"/>
        <v>4</v>
      </c>
      <c r="BD601" s="44">
        <f t="shared" si="100"/>
        <v>2</v>
      </c>
      <c r="BE601" s="44">
        <f t="shared" si="101"/>
        <v>0</v>
      </c>
      <c r="BF601" s="44">
        <f t="shared" si="102"/>
        <v>0</v>
      </c>
      <c r="BG601" s="44">
        <f t="shared" si="103"/>
        <v>4</v>
      </c>
      <c r="BH601" s="44">
        <f t="shared" si="103"/>
        <v>2</v>
      </c>
      <c r="BI601" s="44">
        <f t="shared" si="104"/>
        <v>38</v>
      </c>
      <c r="BJ601" s="31"/>
    </row>
    <row r="602" spans="1:62" s="3" customFormat="1" ht="12.75">
      <c r="A602" s="42" t="s">
        <v>386</v>
      </c>
      <c r="B602" s="43"/>
      <c r="C602" s="43">
        <v>1</v>
      </c>
      <c r="D602" s="57" t="s">
        <v>399</v>
      </c>
      <c r="E602" s="58" t="s">
        <v>35</v>
      </c>
      <c r="F602" s="18"/>
      <c r="G602" s="42"/>
      <c r="H602" s="43"/>
      <c r="I602" s="43"/>
      <c r="J602" s="43"/>
      <c r="K602" s="43">
        <v>1</v>
      </c>
      <c r="L602" s="43"/>
      <c r="M602" s="43"/>
      <c r="N602" s="43"/>
      <c r="O602" s="43"/>
      <c r="P602" s="43"/>
      <c r="Q602" s="43"/>
      <c r="R602" s="43"/>
      <c r="S602" s="43"/>
      <c r="T602" s="43">
        <v>1</v>
      </c>
      <c r="U602" s="43"/>
      <c r="V602" s="43"/>
      <c r="W602" s="43"/>
      <c r="X602" s="43"/>
      <c r="Y602" s="43"/>
      <c r="Z602" s="43"/>
      <c r="AA602" s="43"/>
      <c r="AB602" s="43">
        <v>3</v>
      </c>
      <c r="AC602" s="43"/>
      <c r="AD602" s="43"/>
      <c r="AE602" s="19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4">
        <f t="shared" si="99"/>
        <v>0</v>
      </c>
      <c r="BD602" s="44">
        <f t="shared" si="100"/>
        <v>5</v>
      </c>
      <c r="BE602" s="44">
        <f t="shared" si="101"/>
        <v>0</v>
      </c>
      <c r="BF602" s="44">
        <f t="shared" si="102"/>
        <v>0</v>
      </c>
      <c r="BG602" s="44">
        <f t="shared" si="103"/>
        <v>0</v>
      </c>
      <c r="BH602" s="44">
        <f t="shared" si="103"/>
        <v>5</v>
      </c>
      <c r="BI602" s="44">
        <f t="shared" si="104"/>
        <v>1</v>
      </c>
      <c r="BJ602" s="31">
        <v>320086</v>
      </c>
    </row>
    <row r="603" spans="1:62" s="3" customFormat="1" ht="25.5">
      <c r="A603" s="42"/>
      <c r="B603" s="43"/>
      <c r="C603" s="43">
        <v>2</v>
      </c>
      <c r="D603" s="57" t="s">
        <v>400</v>
      </c>
      <c r="E603" s="58" t="s">
        <v>34</v>
      </c>
      <c r="F603" s="18"/>
      <c r="G603" s="42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19"/>
      <c r="AF603" s="43"/>
      <c r="AG603" s="43"/>
      <c r="AH603" s="43"/>
      <c r="AI603" s="43"/>
      <c r="AJ603" s="43"/>
      <c r="AK603" s="43"/>
      <c r="AL603" s="43">
        <v>1</v>
      </c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4">
        <f t="shared" si="99"/>
        <v>0</v>
      </c>
      <c r="BD603" s="44">
        <f t="shared" si="100"/>
        <v>0</v>
      </c>
      <c r="BE603" s="44">
        <f t="shared" si="101"/>
        <v>0</v>
      </c>
      <c r="BF603" s="44">
        <f t="shared" si="102"/>
        <v>1</v>
      </c>
      <c r="BG603" s="44">
        <f t="shared" si="103"/>
        <v>0</v>
      </c>
      <c r="BH603" s="44">
        <f t="shared" si="103"/>
        <v>1</v>
      </c>
      <c r="BI603" s="44">
        <f t="shared" si="104"/>
        <v>2</v>
      </c>
      <c r="BJ603" s="31"/>
    </row>
    <row r="604" spans="1:62" s="3" customFormat="1" ht="12.75">
      <c r="A604" s="42"/>
      <c r="B604" s="43"/>
      <c r="C604" s="43">
        <v>3</v>
      </c>
      <c r="D604" s="57" t="s">
        <v>401</v>
      </c>
      <c r="E604" s="58" t="s">
        <v>35</v>
      </c>
      <c r="F604" s="18"/>
      <c r="G604" s="42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19">
        <v>1</v>
      </c>
      <c r="AF604" s="43"/>
      <c r="AG604" s="43"/>
      <c r="AH604" s="43"/>
      <c r="AI604" s="43"/>
      <c r="AJ604" s="43"/>
      <c r="AK604" s="43"/>
      <c r="AL604" s="43"/>
      <c r="AM604" s="43">
        <v>1</v>
      </c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4">
        <f t="shared" si="99"/>
        <v>2</v>
      </c>
      <c r="BD604" s="44">
        <f t="shared" si="100"/>
        <v>0</v>
      </c>
      <c r="BE604" s="44">
        <f t="shared" si="101"/>
        <v>0</v>
      </c>
      <c r="BF604" s="44">
        <f t="shared" si="102"/>
        <v>0</v>
      </c>
      <c r="BG604" s="44">
        <f t="shared" si="103"/>
        <v>2</v>
      </c>
      <c r="BH604" s="44">
        <f t="shared" si="103"/>
        <v>0</v>
      </c>
      <c r="BI604" s="44">
        <f t="shared" si="104"/>
        <v>3</v>
      </c>
      <c r="BJ604" s="31"/>
    </row>
    <row r="605" spans="1:62" s="3" customFormat="1" ht="12.75">
      <c r="A605" s="42"/>
      <c r="B605" s="43"/>
      <c r="C605" s="43">
        <v>4</v>
      </c>
      <c r="D605" s="57" t="s">
        <v>402</v>
      </c>
      <c r="E605" s="58" t="s">
        <v>47</v>
      </c>
      <c r="F605" s="18"/>
      <c r="G605" s="42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>
        <v>1</v>
      </c>
      <c r="U605" s="43"/>
      <c r="V605" s="43"/>
      <c r="W605" s="43"/>
      <c r="X605" s="43"/>
      <c r="Y605" s="43"/>
      <c r="Z605" s="43"/>
      <c r="AA605" s="43"/>
      <c r="AB605" s="43">
        <v>3</v>
      </c>
      <c r="AC605" s="43"/>
      <c r="AD605" s="43"/>
      <c r="AE605" s="19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4">
        <f t="shared" si="99"/>
        <v>0</v>
      </c>
      <c r="BD605" s="44">
        <f t="shared" si="100"/>
        <v>4</v>
      </c>
      <c r="BE605" s="44">
        <f t="shared" si="101"/>
        <v>0</v>
      </c>
      <c r="BF605" s="44">
        <f t="shared" si="102"/>
        <v>0</v>
      </c>
      <c r="BG605" s="44">
        <f t="shared" si="103"/>
        <v>0</v>
      </c>
      <c r="BH605" s="44">
        <f t="shared" si="103"/>
        <v>4</v>
      </c>
      <c r="BI605" s="44">
        <f t="shared" si="104"/>
        <v>4</v>
      </c>
      <c r="BJ605" s="31"/>
    </row>
    <row r="606" spans="1:62" s="3" customFormat="1" ht="12.75">
      <c r="A606" s="42"/>
      <c r="B606" s="43" t="s">
        <v>282</v>
      </c>
      <c r="C606" s="43"/>
      <c r="D606" s="57" t="s">
        <v>403</v>
      </c>
      <c r="E606" s="58"/>
      <c r="F606" s="18"/>
      <c r="G606" s="42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19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4">
        <f t="shared" si="99"/>
        <v>0</v>
      </c>
      <c r="BD606" s="44">
        <f t="shared" si="100"/>
        <v>0</v>
      </c>
      <c r="BE606" s="44">
        <f t="shared" si="101"/>
        <v>0</v>
      </c>
      <c r="BF606" s="44">
        <f t="shared" si="102"/>
        <v>0</v>
      </c>
      <c r="BG606" s="44">
        <f t="shared" si="103"/>
        <v>0</v>
      </c>
      <c r="BH606" s="44">
        <f t="shared" si="103"/>
        <v>0</v>
      </c>
      <c r="BI606" s="44">
        <f t="shared" si="104"/>
        <v>0</v>
      </c>
      <c r="BJ606" s="31"/>
    </row>
    <row r="607" spans="1:62" s="3" customFormat="1" ht="12.75">
      <c r="A607" s="42"/>
      <c r="B607" s="43"/>
      <c r="C607" s="43">
        <v>5</v>
      </c>
      <c r="D607" s="57" t="s">
        <v>404</v>
      </c>
      <c r="E607" s="58" t="s">
        <v>35</v>
      </c>
      <c r="F607" s="18"/>
      <c r="G607" s="42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>
        <v>2</v>
      </c>
      <c r="AC607" s="43"/>
      <c r="AD607" s="43"/>
      <c r="AE607" s="19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4">
        <f t="shared" si="99"/>
        <v>0</v>
      </c>
      <c r="BD607" s="44">
        <f t="shared" si="100"/>
        <v>2</v>
      </c>
      <c r="BE607" s="44">
        <f t="shared" si="101"/>
        <v>0</v>
      </c>
      <c r="BF607" s="44">
        <f t="shared" si="102"/>
        <v>0</v>
      </c>
      <c r="BG607" s="44">
        <f t="shared" si="103"/>
        <v>0</v>
      </c>
      <c r="BH607" s="44">
        <f t="shared" si="103"/>
        <v>2</v>
      </c>
      <c r="BI607" s="44">
        <f t="shared" si="104"/>
        <v>5</v>
      </c>
      <c r="BJ607" s="31"/>
    </row>
    <row r="608" spans="1:62" s="3" customFormat="1" ht="12.75">
      <c r="A608" s="42"/>
      <c r="B608" s="43"/>
      <c r="C608" s="43">
        <v>6</v>
      </c>
      <c r="D608" s="57" t="s">
        <v>405</v>
      </c>
      <c r="E608" s="58" t="s">
        <v>35</v>
      </c>
      <c r="F608" s="18"/>
      <c r="G608" s="42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19"/>
      <c r="AF608" s="43"/>
      <c r="AG608" s="43"/>
      <c r="AH608" s="43"/>
      <c r="AI608" s="43"/>
      <c r="AJ608" s="43"/>
      <c r="AK608" s="43"/>
      <c r="AL608" s="43"/>
      <c r="AM608" s="43">
        <v>1</v>
      </c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4">
        <f t="shared" si="99"/>
        <v>1</v>
      </c>
      <c r="BD608" s="44">
        <f t="shared" si="100"/>
        <v>0</v>
      </c>
      <c r="BE608" s="44">
        <f t="shared" si="101"/>
        <v>0</v>
      </c>
      <c r="BF608" s="44">
        <f t="shared" si="102"/>
        <v>0</v>
      </c>
      <c r="BG608" s="44">
        <f t="shared" si="103"/>
        <v>1</v>
      </c>
      <c r="BH608" s="44">
        <f t="shared" si="103"/>
        <v>0</v>
      </c>
      <c r="BI608" s="44">
        <f t="shared" si="104"/>
        <v>6</v>
      </c>
      <c r="BJ608" s="31"/>
    </row>
    <row r="609" spans="1:62" s="3" customFormat="1" ht="12.75">
      <c r="A609" s="42"/>
      <c r="B609" s="43"/>
      <c r="C609" s="43">
        <v>7</v>
      </c>
      <c r="D609" s="57" t="s">
        <v>397</v>
      </c>
      <c r="E609" s="58" t="s">
        <v>34</v>
      </c>
      <c r="F609" s="18"/>
      <c r="G609" s="42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>
        <v>1</v>
      </c>
      <c r="U609" s="43"/>
      <c r="V609" s="43"/>
      <c r="W609" s="43"/>
      <c r="X609" s="43">
        <v>1</v>
      </c>
      <c r="Y609" s="43"/>
      <c r="Z609" s="43"/>
      <c r="AA609" s="43">
        <v>2</v>
      </c>
      <c r="AB609" s="43"/>
      <c r="AC609" s="43"/>
      <c r="AD609" s="43"/>
      <c r="AE609" s="19">
        <v>3</v>
      </c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>
        <v>1</v>
      </c>
      <c r="AV609" s="43"/>
      <c r="AW609" s="43"/>
      <c r="AX609" s="43"/>
      <c r="AY609" s="43"/>
      <c r="AZ609" s="43"/>
      <c r="BA609" s="43"/>
      <c r="BB609" s="43"/>
      <c r="BC609" s="44">
        <f t="shared" si="99"/>
        <v>6</v>
      </c>
      <c r="BD609" s="44">
        <f t="shared" si="100"/>
        <v>2</v>
      </c>
      <c r="BE609" s="44">
        <f t="shared" si="101"/>
        <v>0</v>
      </c>
      <c r="BF609" s="44">
        <f t="shared" si="102"/>
        <v>0</v>
      </c>
      <c r="BG609" s="44">
        <f t="shared" si="103"/>
        <v>6</v>
      </c>
      <c r="BH609" s="44">
        <f t="shared" si="103"/>
        <v>2</v>
      </c>
      <c r="BI609" s="44">
        <f t="shared" si="104"/>
        <v>7</v>
      </c>
      <c r="BJ609" s="31"/>
    </row>
    <row r="610" spans="1:62" s="3" customFormat="1" ht="12.75">
      <c r="A610" s="42"/>
      <c r="B610" s="43"/>
      <c r="C610" s="43">
        <v>8</v>
      </c>
      <c r="D610" s="57" t="s">
        <v>397</v>
      </c>
      <c r="E610" s="58" t="s">
        <v>46</v>
      </c>
      <c r="F610" s="18"/>
      <c r="G610" s="42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>
        <v>7</v>
      </c>
      <c r="AB610" s="43">
        <v>2</v>
      </c>
      <c r="AC610" s="43"/>
      <c r="AD610" s="43"/>
      <c r="AE610" s="19">
        <v>5</v>
      </c>
      <c r="AF610" s="43">
        <v>1</v>
      </c>
      <c r="AG610" s="43"/>
      <c r="AH610" s="43"/>
      <c r="AI610" s="43">
        <v>1</v>
      </c>
      <c r="AJ610" s="43">
        <v>1</v>
      </c>
      <c r="AK610" s="43"/>
      <c r="AL610" s="43"/>
      <c r="AM610" s="43">
        <v>1</v>
      </c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4">
        <f t="shared" si="99"/>
        <v>14</v>
      </c>
      <c r="BD610" s="44">
        <f t="shared" si="100"/>
        <v>4</v>
      </c>
      <c r="BE610" s="44">
        <f t="shared" si="101"/>
        <v>0</v>
      </c>
      <c r="BF610" s="44">
        <f t="shared" si="102"/>
        <v>0</v>
      </c>
      <c r="BG610" s="44">
        <f t="shared" si="103"/>
        <v>14</v>
      </c>
      <c r="BH610" s="44">
        <f t="shared" si="103"/>
        <v>4</v>
      </c>
      <c r="BI610" s="44">
        <f t="shared" si="104"/>
        <v>8</v>
      </c>
      <c r="BJ610" s="31"/>
    </row>
    <row r="611" spans="1:62" s="3" customFormat="1" ht="12.75">
      <c r="A611" s="42"/>
      <c r="B611" s="43"/>
      <c r="C611" s="43">
        <v>9</v>
      </c>
      <c r="D611" s="57" t="s">
        <v>399</v>
      </c>
      <c r="E611" s="58" t="s">
        <v>35</v>
      </c>
      <c r="F611" s="18"/>
      <c r="G611" s="42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>
        <v>3</v>
      </c>
      <c r="U611" s="43"/>
      <c r="V611" s="43"/>
      <c r="W611" s="43"/>
      <c r="X611" s="43">
        <v>2</v>
      </c>
      <c r="Y611" s="43"/>
      <c r="Z611" s="43"/>
      <c r="AA611" s="43"/>
      <c r="AB611" s="43">
        <v>1</v>
      </c>
      <c r="AC611" s="43"/>
      <c r="AD611" s="43"/>
      <c r="AE611" s="19">
        <v>1</v>
      </c>
      <c r="AF611" s="43">
        <v>2</v>
      </c>
      <c r="AG611" s="43"/>
      <c r="AH611" s="43"/>
      <c r="AI611" s="43">
        <v>1</v>
      </c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4">
        <f t="shared" si="99"/>
        <v>2</v>
      </c>
      <c r="BD611" s="44">
        <f t="shared" si="100"/>
        <v>8</v>
      </c>
      <c r="BE611" s="44">
        <f t="shared" si="101"/>
        <v>0</v>
      </c>
      <c r="BF611" s="44">
        <f t="shared" si="102"/>
        <v>0</v>
      </c>
      <c r="BG611" s="44">
        <f t="shared" si="103"/>
        <v>2</v>
      </c>
      <c r="BH611" s="44">
        <f t="shared" si="103"/>
        <v>8</v>
      </c>
      <c r="BI611" s="44">
        <f t="shared" si="104"/>
        <v>9</v>
      </c>
      <c r="BJ611" s="31"/>
    </row>
    <row r="612" spans="1:62" s="3" customFormat="1" ht="12.75">
      <c r="A612" s="42"/>
      <c r="B612" s="43"/>
      <c r="C612" s="43">
        <v>10</v>
      </c>
      <c r="D612" s="57" t="s">
        <v>406</v>
      </c>
      <c r="E612" s="58" t="s">
        <v>34</v>
      </c>
      <c r="F612" s="18"/>
      <c r="G612" s="42"/>
      <c r="H612" s="43"/>
      <c r="I612" s="43"/>
      <c r="J612" s="43"/>
      <c r="K612" s="43"/>
      <c r="L612" s="43"/>
      <c r="M612" s="43">
        <v>4</v>
      </c>
      <c r="N612" s="43"/>
      <c r="O612" s="43"/>
      <c r="P612" s="43">
        <v>12</v>
      </c>
      <c r="Q612" s="43"/>
      <c r="R612" s="43"/>
      <c r="S612" s="43"/>
      <c r="T612" s="43">
        <v>43</v>
      </c>
      <c r="U612" s="43"/>
      <c r="V612" s="43"/>
      <c r="W612" s="43">
        <v>4</v>
      </c>
      <c r="X612" s="43">
        <v>25</v>
      </c>
      <c r="Y612" s="43"/>
      <c r="Z612" s="43"/>
      <c r="AA612" s="43">
        <v>93</v>
      </c>
      <c r="AB612" s="43">
        <v>95</v>
      </c>
      <c r="AC612" s="43">
        <v>3</v>
      </c>
      <c r="AD612" s="43"/>
      <c r="AE612" s="19">
        <v>211</v>
      </c>
      <c r="AF612" s="43">
        <v>63</v>
      </c>
      <c r="AG612" s="43">
        <v>7</v>
      </c>
      <c r="AH612" s="43"/>
      <c r="AI612" s="43">
        <v>138</v>
      </c>
      <c r="AJ612" s="43">
        <v>9</v>
      </c>
      <c r="AK612" s="43">
        <v>4</v>
      </c>
      <c r="AL612" s="43"/>
      <c r="AM612" s="43">
        <v>58</v>
      </c>
      <c r="AN612" s="43">
        <v>6</v>
      </c>
      <c r="AO612" s="43">
        <v>2</v>
      </c>
      <c r="AP612" s="43"/>
      <c r="AQ612" s="43">
        <v>33</v>
      </c>
      <c r="AR612" s="43">
        <v>3</v>
      </c>
      <c r="AS612" s="43">
        <v>4</v>
      </c>
      <c r="AT612" s="43"/>
      <c r="AU612" s="43">
        <v>20</v>
      </c>
      <c r="AV612" s="43">
        <v>2</v>
      </c>
      <c r="AW612" s="43">
        <v>2</v>
      </c>
      <c r="AX612" s="43"/>
      <c r="AY612" s="43"/>
      <c r="AZ612" s="43"/>
      <c r="BA612" s="43"/>
      <c r="BB612" s="43"/>
      <c r="BC612" s="44">
        <f t="shared" si="99"/>
        <v>557</v>
      </c>
      <c r="BD612" s="44">
        <f t="shared" si="100"/>
        <v>262</v>
      </c>
      <c r="BE612" s="44">
        <f t="shared" si="101"/>
        <v>22</v>
      </c>
      <c r="BF612" s="44">
        <f t="shared" si="102"/>
        <v>0</v>
      </c>
      <c r="BG612" s="44">
        <f t="shared" si="103"/>
        <v>579</v>
      </c>
      <c r="BH612" s="44">
        <f t="shared" si="103"/>
        <v>262</v>
      </c>
      <c r="BI612" s="44">
        <f t="shared" si="104"/>
        <v>10</v>
      </c>
      <c r="BJ612" s="31"/>
    </row>
    <row r="613" spans="1:62" s="3" customFormat="1" ht="12.75">
      <c r="A613" s="42"/>
      <c r="B613" s="43"/>
      <c r="C613" s="43">
        <v>11</v>
      </c>
      <c r="D613" s="57" t="s">
        <v>406</v>
      </c>
      <c r="E613" s="58" t="s">
        <v>46</v>
      </c>
      <c r="F613" s="18"/>
      <c r="G613" s="42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>
        <v>7</v>
      </c>
      <c r="U613" s="43"/>
      <c r="V613" s="43"/>
      <c r="W613" s="43"/>
      <c r="X613" s="43">
        <v>2</v>
      </c>
      <c r="Y613" s="43"/>
      <c r="Z613" s="43"/>
      <c r="AA613" s="43">
        <v>6</v>
      </c>
      <c r="AB613" s="43">
        <v>5</v>
      </c>
      <c r="AC613" s="43"/>
      <c r="AD613" s="43"/>
      <c r="AE613" s="19">
        <v>11</v>
      </c>
      <c r="AF613" s="43"/>
      <c r="AG613" s="43"/>
      <c r="AH613" s="43"/>
      <c r="AI613" s="43">
        <v>2</v>
      </c>
      <c r="AJ613" s="43"/>
      <c r="AK613" s="43"/>
      <c r="AL613" s="43"/>
      <c r="AM613" s="43"/>
      <c r="AN613" s="43"/>
      <c r="AO613" s="43"/>
      <c r="AP613" s="43"/>
      <c r="AQ613" s="43">
        <v>2</v>
      </c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4">
        <f t="shared" si="99"/>
        <v>21</v>
      </c>
      <c r="BD613" s="44">
        <f t="shared" si="100"/>
        <v>14</v>
      </c>
      <c r="BE613" s="44">
        <f t="shared" si="101"/>
        <v>0</v>
      </c>
      <c r="BF613" s="44">
        <f t="shared" si="102"/>
        <v>0</v>
      </c>
      <c r="BG613" s="44">
        <f t="shared" si="103"/>
        <v>21</v>
      </c>
      <c r="BH613" s="44">
        <f t="shared" si="103"/>
        <v>14</v>
      </c>
      <c r="BI613" s="44">
        <f t="shared" si="104"/>
        <v>11</v>
      </c>
      <c r="BJ613" s="31"/>
    </row>
    <row r="614" spans="1:62" s="3" customFormat="1" ht="12.75">
      <c r="A614" s="42"/>
      <c r="B614" s="43"/>
      <c r="C614" s="43">
        <v>12</v>
      </c>
      <c r="D614" s="57" t="s">
        <v>406</v>
      </c>
      <c r="E614" s="58" t="s">
        <v>35</v>
      </c>
      <c r="F614" s="18"/>
      <c r="G614" s="42"/>
      <c r="H614" s="43"/>
      <c r="I614" s="43">
        <v>1</v>
      </c>
      <c r="J614" s="43"/>
      <c r="K614" s="43">
        <v>7</v>
      </c>
      <c r="L614" s="43"/>
      <c r="M614" s="43">
        <v>25</v>
      </c>
      <c r="N614" s="43"/>
      <c r="O614" s="43"/>
      <c r="P614" s="43">
        <v>46</v>
      </c>
      <c r="Q614" s="43"/>
      <c r="R614" s="43"/>
      <c r="S614" s="43"/>
      <c r="T614" s="43">
        <v>195</v>
      </c>
      <c r="U614" s="43"/>
      <c r="V614" s="43"/>
      <c r="W614" s="43">
        <v>4</v>
      </c>
      <c r="X614" s="43">
        <v>75</v>
      </c>
      <c r="Y614" s="43"/>
      <c r="Z614" s="43"/>
      <c r="AA614" s="43">
        <v>31</v>
      </c>
      <c r="AB614" s="43">
        <v>199</v>
      </c>
      <c r="AC614" s="43"/>
      <c r="AD614" s="43"/>
      <c r="AE614" s="19">
        <v>76</v>
      </c>
      <c r="AF614" s="43">
        <v>38</v>
      </c>
      <c r="AG614" s="43"/>
      <c r="AH614" s="43"/>
      <c r="AI614" s="43">
        <v>25</v>
      </c>
      <c r="AJ614" s="43">
        <v>13</v>
      </c>
      <c r="AK614" s="43"/>
      <c r="AL614" s="43"/>
      <c r="AM614" s="43">
        <v>9</v>
      </c>
      <c r="AN614" s="43"/>
      <c r="AO614" s="43"/>
      <c r="AP614" s="43"/>
      <c r="AQ614" s="43">
        <v>3</v>
      </c>
      <c r="AR614" s="43">
        <v>2</v>
      </c>
      <c r="AS614" s="43"/>
      <c r="AT614" s="43"/>
      <c r="AU614" s="43">
        <v>1</v>
      </c>
      <c r="AV614" s="43"/>
      <c r="AW614" s="43"/>
      <c r="AX614" s="43"/>
      <c r="AY614" s="43"/>
      <c r="AZ614" s="43"/>
      <c r="BA614" s="43"/>
      <c r="BB614" s="43"/>
      <c r="BC614" s="44">
        <f t="shared" si="99"/>
        <v>149</v>
      </c>
      <c r="BD614" s="44">
        <f t="shared" si="100"/>
        <v>601</v>
      </c>
      <c r="BE614" s="44">
        <f t="shared" si="101"/>
        <v>0</v>
      </c>
      <c r="BF614" s="44">
        <f t="shared" si="102"/>
        <v>0</v>
      </c>
      <c r="BG614" s="44">
        <f t="shared" si="103"/>
        <v>149</v>
      </c>
      <c r="BH614" s="44">
        <f t="shared" si="103"/>
        <v>601</v>
      </c>
      <c r="BI614" s="44">
        <f t="shared" si="104"/>
        <v>12</v>
      </c>
      <c r="BJ614" s="31"/>
    </row>
    <row r="615" spans="1:62" s="3" customFormat="1" ht="12.75">
      <c r="A615" s="42"/>
      <c r="B615" s="43"/>
      <c r="C615" s="43">
        <v>13</v>
      </c>
      <c r="D615" s="57" t="s">
        <v>407</v>
      </c>
      <c r="E615" s="58" t="s">
        <v>35</v>
      </c>
      <c r="F615" s="18"/>
      <c r="G615" s="42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>
        <v>1</v>
      </c>
      <c r="AB615" s="43"/>
      <c r="AC615" s="43"/>
      <c r="AD615" s="43"/>
      <c r="AE615" s="19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4">
        <f t="shared" si="99"/>
        <v>1</v>
      </c>
      <c r="BD615" s="44">
        <f t="shared" si="100"/>
        <v>0</v>
      </c>
      <c r="BE615" s="44">
        <f t="shared" si="101"/>
        <v>0</v>
      </c>
      <c r="BF615" s="44">
        <f t="shared" si="102"/>
        <v>0</v>
      </c>
      <c r="BG615" s="44">
        <f t="shared" si="103"/>
        <v>1</v>
      </c>
      <c r="BH615" s="44">
        <f t="shared" si="103"/>
        <v>0</v>
      </c>
      <c r="BI615" s="44">
        <f t="shared" si="104"/>
        <v>13</v>
      </c>
      <c r="BJ615" s="31"/>
    </row>
    <row r="616" spans="1:62" s="3" customFormat="1" ht="12.75">
      <c r="A616" s="42"/>
      <c r="B616" s="43"/>
      <c r="C616" s="43">
        <v>14</v>
      </c>
      <c r="D616" s="57" t="s">
        <v>402</v>
      </c>
      <c r="E616" s="58" t="s">
        <v>47</v>
      </c>
      <c r="F616" s="18"/>
      <c r="G616" s="42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>
        <v>2</v>
      </c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19">
        <v>2</v>
      </c>
      <c r="AF616" s="43">
        <v>1</v>
      </c>
      <c r="AG616" s="43"/>
      <c r="AH616" s="43"/>
      <c r="AI616" s="43">
        <v>1</v>
      </c>
      <c r="AJ616" s="43"/>
      <c r="AK616" s="43"/>
      <c r="AL616" s="43"/>
      <c r="AM616" s="43">
        <v>1</v>
      </c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4">
        <f t="shared" si="99"/>
        <v>4</v>
      </c>
      <c r="BD616" s="44">
        <f t="shared" si="100"/>
        <v>3</v>
      </c>
      <c r="BE616" s="44">
        <f t="shared" si="101"/>
        <v>0</v>
      </c>
      <c r="BF616" s="44">
        <f t="shared" si="102"/>
        <v>0</v>
      </c>
      <c r="BG616" s="44">
        <f t="shared" si="103"/>
        <v>4</v>
      </c>
      <c r="BH616" s="44">
        <f t="shared" si="103"/>
        <v>3</v>
      </c>
      <c r="BI616" s="44">
        <f t="shared" si="104"/>
        <v>14</v>
      </c>
      <c r="BJ616" s="31"/>
    </row>
    <row r="617" spans="1:62" s="3" customFormat="1" ht="12.75">
      <c r="A617" s="42"/>
      <c r="B617" s="43"/>
      <c r="C617" s="43">
        <v>15</v>
      </c>
      <c r="D617" s="57" t="s">
        <v>408</v>
      </c>
      <c r="E617" s="58" t="s">
        <v>34</v>
      </c>
      <c r="F617" s="18"/>
      <c r="G617" s="42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>
        <v>1</v>
      </c>
      <c r="U617" s="43"/>
      <c r="V617" s="43"/>
      <c r="W617" s="43"/>
      <c r="X617" s="43">
        <v>1</v>
      </c>
      <c r="Y617" s="43"/>
      <c r="Z617" s="43"/>
      <c r="AA617" s="43">
        <v>4</v>
      </c>
      <c r="AB617" s="43">
        <v>2</v>
      </c>
      <c r="AC617" s="43"/>
      <c r="AD617" s="43"/>
      <c r="AE617" s="19">
        <v>7</v>
      </c>
      <c r="AF617" s="43">
        <v>1</v>
      </c>
      <c r="AG617" s="43"/>
      <c r="AH617" s="43"/>
      <c r="AI617" s="43">
        <v>7</v>
      </c>
      <c r="AJ617" s="43"/>
      <c r="AK617" s="43"/>
      <c r="AL617" s="43"/>
      <c r="AM617" s="43">
        <v>3</v>
      </c>
      <c r="AN617" s="43"/>
      <c r="AO617" s="43"/>
      <c r="AP617" s="43"/>
      <c r="AQ617" s="43">
        <v>1</v>
      </c>
      <c r="AR617" s="43"/>
      <c r="AS617" s="43"/>
      <c r="AT617" s="43"/>
      <c r="AU617" s="43">
        <v>1</v>
      </c>
      <c r="AV617" s="43"/>
      <c r="AW617" s="43"/>
      <c r="AX617" s="43"/>
      <c r="AY617" s="43"/>
      <c r="AZ617" s="43"/>
      <c r="BA617" s="43"/>
      <c r="BB617" s="43"/>
      <c r="BC617" s="44">
        <f t="shared" si="99"/>
        <v>23</v>
      </c>
      <c r="BD617" s="44">
        <f t="shared" si="100"/>
        <v>5</v>
      </c>
      <c r="BE617" s="44">
        <f t="shared" si="101"/>
        <v>0</v>
      </c>
      <c r="BF617" s="44">
        <f t="shared" si="102"/>
        <v>0</v>
      </c>
      <c r="BG617" s="44">
        <f t="shared" si="103"/>
        <v>23</v>
      </c>
      <c r="BH617" s="44">
        <f t="shared" si="103"/>
        <v>5</v>
      </c>
      <c r="BI617" s="44">
        <f t="shared" si="104"/>
        <v>15</v>
      </c>
      <c r="BJ617" s="31"/>
    </row>
    <row r="618" spans="1:62" s="3" customFormat="1" ht="12.75">
      <c r="A618" s="42"/>
      <c r="B618" s="43"/>
      <c r="C618" s="43">
        <v>16</v>
      </c>
      <c r="D618" s="57" t="s">
        <v>408</v>
      </c>
      <c r="E618" s="58" t="s">
        <v>35</v>
      </c>
      <c r="F618" s="18"/>
      <c r="G618" s="42"/>
      <c r="H618" s="43"/>
      <c r="I618" s="43"/>
      <c r="J618" s="43"/>
      <c r="K618" s="43"/>
      <c r="L618" s="43"/>
      <c r="M618" s="43">
        <v>1</v>
      </c>
      <c r="N618" s="43"/>
      <c r="O618" s="43"/>
      <c r="P618" s="43"/>
      <c r="Q618" s="43"/>
      <c r="R618" s="43"/>
      <c r="S618" s="43"/>
      <c r="T618" s="43">
        <v>4</v>
      </c>
      <c r="U618" s="43"/>
      <c r="V618" s="43"/>
      <c r="W618" s="43"/>
      <c r="X618" s="43">
        <v>2</v>
      </c>
      <c r="Y618" s="43"/>
      <c r="Z618" s="43"/>
      <c r="AA618" s="43">
        <v>5</v>
      </c>
      <c r="AB618" s="43">
        <v>11</v>
      </c>
      <c r="AC618" s="43"/>
      <c r="AD618" s="43"/>
      <c r="AE618" s="19">
        <v>8</v>
      </c>
      <c r="AF618" s="43">
        <v>9</v>
      </c>
      <c r="AG618" s="43"/>
      <c r="AH618" s="43"/>
      <c r="AI618" s="43">
        <v>6</v>
      </c>
      <c r="AJ618" s="43">
        <v>2</v>
      </c>
      <c r="AK618" s="43"/>
      <c r="AL618" s="43"/>
      <c r="AM618" s="43">
        <v>4</v>
      </c>
      <c r="AN618" s="43">
        <v>1</v>
      </c>
      <c r="AO618" s="43"/>
      <c r="AP618" s="43"/>
      <c r="AQ618" s="43">
        <v>1</v>
      </c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4">
        <f t="shared" si="99"/>
        <v>24</v>
      </c>
      <c r="BD618" s="44">
        <f t="shared" si="100"/>
        <v>30</v>
      </c>
      <c r="BE618" s="44">
        <f t="shared" si="101"/>
        <v>0</v>
      </c>
      <c r="BF618" s="44">
        <f t="shared" si="102"/>
        <v>0</v>
      </c>
      <c r="BG618" s="44">
        <f t="shared" si="103"/>
        <v>24</v>
      </c>
      <c r="BH618" s="44">
        <f t="shared" si="103"/>
        <v>30</v>
      </c>
      <c r="BI618" s="44">
        <f t="shared" si="104"/>
        <v>16</v>
      </c>
      <c r="BJ618" s="31"/>
    </row>
    <row r="619" spans="1:62" s="3" customFormat="1" ht="12.75">
      <c r="A619" s="42"/>
      <c r="B619" s="43" t="s">
        <v>370</v>
      </c>
      <c r="C619" s="43"/>
      <c r="D619" s="57" t="s">
        <v>409</v>
      </c>
      <c r="E619" s="58"/>
      <c r="F619" s="18"/>
      <c r="G619" s="42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19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4">
        <f t="shared" si="99"/>
        <v>0</v>
      </c>
      <c r="BD619" s="44">
        <f t="shared" si="100"/>
        <v>0</v>
      </c>
      <c r="BE619" s="44">
        <f t="shared" si="101"/>
        <v>0</v>
      </c>
      <c r="BF619" s="44">
        <f t="shared" si="102"/>
        <v>0</v>
      </c>
      <c r="BG619" s="44">
        <f t="shared" si="103"/>
        <v>0</v>
      </c>
      <c r="BH619" s="44">
        <f t="shared" si="103"/>
        <v>0</v>
      </c>
      <c r="BI619" s="44">
        <f t="shared" si="104"/>
        <v>0</v>
      </c>
      <c r="BJ619" s="31"/>
    </row>
    <row r="620" spans="1:62" s="3" customFormat="1" ht="12.75">
      <c r="A620" s="42"/>
      <c r="B620" s="43"/>
      <c r="C620" s="43">
        <v>17</v>
      </c>
      <c r="D620" s="57" t="s">
        <v>410</v>
      </c>
      <c r="E620" s="58" t="s">
        <v>35</v>
      </c>
      <c r="F620" s="18"/>
      <c r="G620" s="42"/>
      <c r="H620" s="43"/>
      <c r="I620" s="43"/>
      <c r="J620" s="43"/>
      <c r="K620" s="43"/>
      <c r="L620" s="43"/>
      <c r="M620" s="43"/>
      <c r="N620" s="43"/>
      <c r="O620" s="43"/>
      <c r="P620" s="43">
        <v>1</v>
      </c>
      <c r="Q620" s="43"/>
      <c r="R620" s="43"/>
      <c r="S620" s="43"/>
      <c r="T620" s="43">
        <v>5</v>
      </c>
      <c r="U620" s="43"/>
      <c r="V620" s="43"/>
      <c r="W620" s="43">
        <v>2</v>
      </c>
      <c r="X620" s="43"/>
      <c r="Y620" s="43"/>
      <c r="Z620" s="43"/>
      <c r="AA620" s="43">
        <v>17</v>
      </c>
      <c r="AB620" s="43">
        <v>9</v>
      </c>
      <c r="AC620" s="43"/>
      <c r="AD620" s="43"/>
      <c r="AE620" s="19">
        <v>19</v>
      </c>
      <c r="AF620" s="43">
        <v>3</v>
      </c>
      <c r="AG620" s="43"/>
      <c r="AH620" s="43"/>
      <c r="AI620" s="43">
        <v>7</v>
      </c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4">
        <f t="shared" si="99"/>
        <v>45</v>
      </c>
      <c r="BD620" s="44">
        <f t="shared" si="100"/>
        <v>18</v>
      </c>
      <c r="BE620" s="44">
        <f t="shared" si="101"/>
        <v>0</v>
      </c>
      <c r="BF620" s="44">
        <f t="shared" si="102"/>
        <v>0</v>
      </c>
      <c r="BG620" s="44">
        <f t="shared" si="103"/>
        <v>45</v>
      </c>
      <c r="BH620" s="44">
        <f t="shared" si="103"/>
        <v>18</v>
      </c>
      <c r="BI620" s="44">
        <f t="shared" si="104"/>
        <v>17</v>
      </c>
      <c r="BJ620" s="31"/>
    </row>
    <row r="621" spans="1:62" s="3" customFormat="1" ht="12.75">
      <c r="A621" s="42"/>
      <c r="B621" s="43"/>
      <c r="C621" s="43">
        <v>18</v>
      </c>
      <c r="D621" s="57" t="s">
        <v>411</v>
      </c>
      <c r="E621" s="58" t="s">
        <v>46</v>
      </c>
      <c r="F621" s="18"/>
      <c r="G621" s="42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>
        <v>1</v>
      </c>
      <c r="Y621" s="43"/>
      <c r="Z621" s="43"/>
      <c r="AA621" s="43">
        <v>2</v>
      </c>
      <c r="AB621" s="43">
        <v>1</v>
      </c>
      <c r="AC621" s="43"/>
      <c r="AD621" s="43"/>
      <c r="AE621" s="19">
        <v>7</v>
      </c>
      <c r="AF621" s="43">
        <v>6</v>
      </c>
      <c r="AG621" s="43"/>
      <c r="AH621" s="43"/>
      <c r="AI621" s="43">
        <v>4</v>
      </c>
      <c r="AJ621" s="43"/>
      <c r="AK621" s="43"/>
      <c r="AL621" s="43"/>
      <c r="AM621" s="43">
        <v>4</v>
      </c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4">
        <f t="shared" si="99"/>
        <v>17</v>
      </c>
      <c r="BD621" s="44">
        <f t="shared" si="100"/>
        <v>8</v>
      </c>
      <c r="BE621" s="44">
        <f t="shared" si="101"/>
        <v>0</v>
      </c>
      <c r="BF621" s="44">
        <f t="shared" si="102"/>
        <v>0</v>
      </c>
      <c r="BG621" s="44">
        <f t="shared" si="103"/>
        <v>17</v>
      </c>
      <c r="BH621" s="44">
        <f t="shared" si="103"/>
        <v>8</v>
      </c>
      <c r="BI621" s="44">
        <f t="shared" si="104"/>
        <v>18</v>
      </c>
      <c r="BJ621" s="31"/>
    </row>
    <row r="622" spans="1:62" s="3" customFormat="1" ht="12.75">
      <c r="A622" s="42"/>
      <c r="B622" s="43"/>
      <c r="C622" s="43">
        <v>19</v>
      </c>
      <c r="D622" s="57" t="s">
        <v>411</v>
      </c>
      <c r="E622" s="58" t="s">
        <v>47</v>
      </c>
      <c r="F622" s="18"/>
      <c r="G622" s="42"/>
      <c r="H622" s="43"/>
      <c r="I622" s="43"/>
      <c r="J622" s="43"/>
      <c r="K622" s="43"/>
      <c r="L622" s="43"/>
      <c r="M622" s="43"/>
      <c r="N622" s="43"/>
      <c r="O622" s="43"/>
      <c r="P622" s="43">
        <v>1</v>
      </c>
      <c r="Q622" s="43"/>
      <c r="R622" s="43"/>
      <c r="S622" s="43"/>
      <c r="T622" s="43">
        <v>3</v>
      </c>
      <c r="U622" s="43"/>
      <c r="V622" s="43">
        <v>1</v>
      </c>
      <c r="W622" s="43"/>
      <c r="X622" s="43">
        <v>4</v>
      </c>
      <c r="Y622" s="43"/>
      <c r="Z622" s="43"/>
      <c r="AA622" s="43">
        <v>7</v>
      </c>
      <c r="AB622" s="43">
        <v>9</v>
      </c>
      <c r="AC622" s="43">
        <v>1</v>
      </c>
      <c r="AD622" s="43">
        <v>1</v>
      </c>
      <c r="AE622" s="19">
        <v>17</v>
      </c>
      <c r="AF622" s="43">
        <v>3</v>
      </c>
      <c r="AG622" s="43">
        <v>1</v>
      </c>
      <c r="AH622" s="43"/>
      <c r="AI622" s="43">
        <v>9</v>
      </c>
      <c r="AJ622" s="43">
        <v>2</v>
      </c>
      <c r="AK622" s="43"/>
      <c r="AL622" s="43"/>
      <c r="AM622" s="43">
        <v>3</v>
      </c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4">
        <f t="shared" si="99"/>
        <v>36</v>
      </c>
      <c r="BD622" s="44">
        <f t="shared" si="100"/>
        <v>22</v>
      </c>
      <c r="BE622" s="44">
        <f t="shared" si="101"/>
        <v>2</v>
      </c>
      <c r="BF622" s="44">
        <f t="shared" si="102"/>
        <v>2</v>
      </c>
      <c r="BG622" s="44">
        <f t="shared" si="103"/>
        <v>38</v>
      </c>
      <c r="BH622" s="44">
        <f t="shared" si="103"/>
        <v>24</v>
      </c>
      <c r="BI622" s="44">
        <f t="shared" si="104"/>
        <v>19</v>
      </c>
      <c r="BJ622" s="31"/>
    </row>
    <row r="623" spans="1:62" s="3" customFormat="1" ht="12.75">
      <c r="A623" s="42"/>
      <c r="B623" s="43"/>
      <c r="C623" s="43">
        <v>20</v>
      </c>
      <c r="D623" s="57" t="s">
        <v>411</v>
      </c>
      <c r="E623" s="58" t="s">
        <v>35</v>
      </c>
      <c r="F623" s="18"/>
      <c r="G623" s="42"/>
      <c r="H623" s="43"/>
      <c r="I623" s="43"/>
      <c r="J623" s="43"/>
      <c r="K623" s="43"/>
      <c r="L623" s="43"/>
      <c r="M623" s="43"/>
      <c r="N623" s="43"/>
      <c r="O623" s="43"/>
      <c r="P623" s="43">
        <v>1</v>
      </c>
      <c r="Q623" s="43"/>
      <c r="R623" s="43"/>
      <c r="S623" s="43">
        <v>1</v>
      </c>
      <c r="T623" s="43">
        <v>11</v>
      </c>
      <c r="U623" s="43"/>
      <c r="V623" s="43"/>
      <c r="W623" s="43">
        <v>1</v>
      </c>
      <c r="X623" s="43">
        <v>5</v>
      </c>
      <c r="Y623" s="43"/>
      <c r="Z623" s="43"/>
      <c r="AA623" s="43">
        <v>34</v>
      </c>
      <c r="AB623" s="43">
        <v>12</v>
      </c>
      <c r="AC623" s="43"/>
      <c r="AD623" s="43"/>
      <c r="AE623" s="19">
        <v>34</v>
      </c>
      <c r="AF623" s="43">
        <v>5</v>
      </c>
      <c r="AG623" s="43"/>
      <c r="AH623" s="43"/>
      <c r="AI623" s="43">
        <v>9</v>
      </c>
      <c r="AJ623" s="43">
        <v>1</v>
      </c>
      <c r="AK623" s="43"/>
      <c r="AL623" s="43"/>
      <c r="AM623" s="43">
        <v>2</v>
      </c>
      <c r="AN623" s="43"/>
      <c r="AO623" s="43"/>
      <c r="AP623" s="43"/>
      <c r="AQ623" s="43"/>
      <c r="AR623" s="43"/>
      <c r="AS623" s="43"/>
      <c r="AT623" s="43"/>
      <c r="AU623" s="43">
        <v>2</v>
      </c>
      <c r="AV623" s="43"/>
      <c r="AW623" s="43"/>
      <c r="AX623" s="43"/>
      <c r="AY623" s="43"/>
      <c r="AZ623" s="43"/>
      <c r="BA623" s="43"/>
      <c r="BB623" s="43"/>
      <c r="BC623" s="44">
        <f t="shared" si="99"/>
        <v>83</v>
      </c>
      <c r="BD623" s="44">
        <f t="shared" si="100"/>
        <v>35</v>
      </c>
      <c r="BE623" s="44">
        <f t="shared" si="101"/>
        <v>0</v>
      </c>
      <c r="BF623" s="44">
        <f t="shared" si="102"/>
        <v>0</v>
      </c>
      <c r="BG623" s="44">
        <f t="shared" si="103"/>
        <v>83</v>
      </c>
      <c r="BH623" s="44">
        <f t="shared" si="103"/>
        <v>35</v>
      </c>
      <c r="BI623" s="44">
        <f t="shared" si="104"/>
        <v>20</v>
      </c>
      <c r="BJ623" s="31"/>
    </row>
    <row r="624" spans="1:62" s="3" customFormat="1" ht="25.5">
      <c r="A624" s="42"/>
      <c r="B624" s="43"/>
      <c r="C624" s="43">
        <v>21</v>
      </c>
      <c r="D624" s="57" t="s">
        <v>412</v>
      </c>
      <c r="E624" s="58" t="s">
        <v>47</v>
      </c>
      <c r="F624" s="18"/>
      <c r="G624" s="42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>
        <v>1</v>
      </c>
      <c r="U624" s="43"/>
      <c r="V624" s="43"/>
      <c r="W624" s="43"/>
      <c r="X624" s="43"/>
      <c r="Y624" s="43"/>
      <c r="Z624" s="43"/>
      <c r="AA624" s="43">
        <v>1</v>
      </c>
      <c r="AB624" s="43">
        <v>1</v>
      </c>
      <c r="AC624" s="43"/>
      <c r="AD624" s="43"/>
      <c r="AE624" s="19">
        <v>1</v>
      </c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4">
        <f t="shared" si="99"/>
        <v>2</v>
      </c>
      <c r="BD624" s="44">
        <f t="shared" si="100"/>
        <v>2</v>
      </c>
      <c r="BE624" s="44">
        <f t="shared" si="101"/>
        <v>0</v>
      </c>
      <c r="BF624" s="44">
        <f t="shared" si="102"/>
        <v>0</v>
      </c>
      <c r="BG624" s="44">
        <f t="shared" si="103"/>
        <v>2</v>
      </c>
      <c r="BH624" s="44">
        <f t="shared" si="103"/>
        <v>2</v>
      </c>
      <c r="BI624" s="44">
        <f t="shared" si="104"/>
        <v>21</v>
      </c>
      <c r="BJ624" s="31"/>
    </row>
    <row r="625" spans="1:62" s="3" customFormat="1" ht="25.5">
      <c r="A625" s="42"/>
      <c r="B625" s="43"/>
      <c r="C625" s="43">
        <v>22</v>
      </c>
      <c r="D625" s="57" t="s">
        <v>412</v>
      </c>
      <c r="E625" s="58" t="s">
        <v>35</v>
      </c>
      <c r="F625" s="18"/>
      <c r="G625" s="42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>
        <v>2</v>
      </c>
      <c r="AB625" s="43"/>
      <c r="AC625" s="43"/>
      <c r="AD625" s="43"/>
      <c r="AE625" s="19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4">
        <f t="shared" si="99"/>
        <v>2</v>
      </c>
      <c r="BD625" s="44">
        <f t="shared" si="100"/>
        <v>0</v>
      </c>
      <c r="BE625" s="44">
        <f t="shared" si="101"/>
        <v>0</v>
      </c>
      <c r="BF625" s="44">
        <f t="shared" si="102"/>
        <v>0</v>
      </c>
      <c r="BG625" s="44">
        <f t="shared" si="103"/>
        <v>2</v>
      </c>
      <c r="BH625" s="44">
        <f t="shared" si="103"/>
        <v>0</v>
      </c>
      <c r="BI625" s="44">
        <f t="shared" si="104"/>
        <v>22</v>
      </c>
      <c r="BJ625" s="31"/>
    </row>
    <row r="626" spans="1:62" s="3" customFormat="1" ht="12.75">
      <c r="A626" s="42"/>
      <c r="B626" s="43"/>
      <c r="C626" s="43">
        <v>23</v>
      </c>
      <c r="D626" s="57" t="s">
        <v>413</v>
      </c>
      <c r="E626" s="58" t="s">
        <v>35</v>
      </c>
      <c r="F626" s="18"/>
      <c r="G626" s="42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>
        <v>1</v>
      </c>
      <c r="U626" s="43"/>
      <c r="V626" s="43"/>
      <c r="W626" s="43"/>
      <c r="X626" s="43"/>
      <c r="Y626" s="43"/>
      <c r="Z626" s="43"/>
      <c r="AA626" s="43">
        <v>1</v>
      </c>
      <c r="AB626" s="43"/>
      <c r="AC626" s="43"/>
      <c r="AD626" s="43"/>
      <c r="AE626" s="19">
        <v>2</v>
      </c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>
        <v>1</v>
      </c>
      <c r="AV626" s="43"/>
      <c r="AW626" s="43"/>
      <c r="AX626" s="43"/>
      <c r="AY626" s="43"/>
      <c r="AZ626" s="43"/>
      <c r="BA626" s="43"/>
      <c r="BB626" s="43"/>
      <c r="BC626" s="44">
        <f t="shared" si="99"/>
        <v>4</v>
      </c>
      <c r="BD626" s="44">
        <f t="shared" si="100"/>
        <v>1</v>
      </c>
      <c r="BE626" s="44">
        <f t="shared" si="101"/>
        <v>0</v>
      </c>
      <c r="BF626" s="44">
        <f t="shared" si="102"/>
        <v>0</v>
      </c>
      <c r="BG626" s="44">
        <f t="shared" si="103"/>
        <v>4</v>
      </c>
      <c r="BH626" s="44">
        <f t="shared" si="103"/>
        <v>1</v>
      </c>
      <c r="BI626" s="44">
        <f t="shared" si="104"/>
        <v>23</v>
      </c>
      <c r="BJ626" s="31"/>
    </row>
    <row r="627" spans="1:62" s="3" customFormat="1" ht="25.5">
      <c r="A627" s="42"/>
      <c r="B627" s="43" t="s">
        <v>285</v>
      </c>
      <c r="C627" s="43"/>
      <c r="D627" s="57" t="s">
        <v>414</v>
      </c>
      <c r="E627" s="58"/>
      <c r="F627" s="18"/>
      <c r="G627" s="42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19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4">
        <f t="shared" si="99"/>
        <v>0</v>
      </c>
      <c r="BD627" s="44">
        <f t="shared" si="100"/>
        <v>0</v>
      </c>
      <c r="BE627" s="44">
        <f t="shared" si="101"/>
        <v>0</v>
      </c>
      <c r="BF627" s="44">
        <f t="shared" si="102"/>
        <v>0</v>
      </c>
      <c r="BG627" s="44">
        <f t="shared" si="103"/>
        <v>0</v>
      </c>
      <c r="BH627" s="44">
        <f t="shared" si="103"/>
        <v>0</v>
      </c>
      <c r="BI627" s="44">
        <f t="shared" si="104"/>
        <v>0</v>
      </c>
      <c r="BJ627" s="31"/>
    </row>
    <row r="628" spans="1:62" s="3" customFormat="1" ht="25.5">
      <c r="A628" s="42"/>
      <c r="B628" s="43"/>
      <c r="C628" s="43">
        <v>24</v>
      </c>
      <c r="D628" s="57" t="s">
        <v>415</v>
      </c>
      <c r="E628" s="58" t="s">
        <v>34</v>
      </c>
      <c r="F628" s="18"/>
      <c r="G628" s="42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19">
        <v>1</v>
      </c>
      <c r="AF628" s="43"/>
      <c r="AG628" s="43"/>
      <c r="AH628" s="43"/>
      <c r="AI628" s="43">
        <v>2</v>
      </c>
      <c r="AJ628" s="43"/>
      <c r="AK628" s="43">
        <v>1</v>
      </c>
      <c r="AL628" s="43"/>
      <c r="AM628" s="43"/>
      <c r="AN628" s="43"/>
      <c r="AO628" s="43"/>
      <c r="AP628" s="43"/>
      <c r="AQ628" s="43"/>
      <c r="AR628" s="43"/>
      <c r="AS628" s="43"/>
      <c r="AT628" s="43"/>
      <c r="AU628" s="43">
        <v>1</v>
      </c>
      <c r="AV628" s="43"/>
      <c r="AW628" s="43"/>
      <c r="AX628" s="43"/>
      <c r="AY628" s="43"/>
      <c r="AZ628" s="43"/>
      <c r="BA628" s="43"/>
      <c r="BB628" s="43"/>
      <c r="BC628" s="44">
        <f t="shared" si="99"/>
        <v>4</v>
      </c>
      <c r="BD628" s="44">
        <f t="shared" si="100"/>
        <v>0</v>
      </c>
      <c r="BE628" s="44">
        <f t="shared" si="101"/>
        <v>1</v>
      </c>
      <c r="BF628" s="44">
        <f t="shared" si="102"/>
        <v>0</v>
      </c>
      <c r="BG628" s="44">
        <f t="shared" si="103"/>
        <v>5</v>
      </c>
      <c r="BH628" s="44">
        <f t="shared" si="103"/>
        <v>0</v>
      </c>
      <c r="BI628" s="44">
        <f t="shared" si="104"/>
        <v>24</v>
      </c>
      <c r="BJ628" s="31"/>
    </row>
    <row r="629" spans="1:62" s="3" customFormat="1" ht="25.5">
      <c r="A629" s="42"/>
      <c r="B629" s="43"/>
      <c r="C629" s="43">
        <v>25</v>
      </c>
      <c r="D629" s="57" t="s">
        <v>415</v>
      </c>
      <c r="E629" s="58" t="s">
        <v>47</v>
      </c>
      <c r="F629" s="18"/>
      <c r="G629" s="42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19">
        <v>1</v>
      </c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4">
        <f t="shared" si="99"/>
        <v>1</v>
      </c>
      <c r="BD629" s="44">
        <f t="shared" si="100"/>
        <v>0</v>
      </c>
      <c r="BE629" s="44">
        <f t="shared" si="101"/>
        <v>0</v>
      </c>
      <c r="BF629" s="44">
        <f t="shared" si="102"/>
        <v>0</v>
      </c>
      <c r="BG629" s="44">
        <f t="shared" si="103"/>
        <v>1</v>
      </c>
      <c r="BH629" s="44">
        <f t="shared" si="103"/>
        <v>0</v>
      </c>
      <c r="BI629" s="44">
        <f t="shared" si="104"/>
        <v>25</v>
      </c>
      <c r="BJ629" s="31"/>
    </row>
    <row r="630" spans="1:62" s="3" customFormat="1" ht="25.5">
      <c r="A630" s="42"/>
      <c r="B630" s="43"/>
      <c r="C630" s="43">
        <v>26</v>
      </c>
      <c r="D630" s="57" t="s">
        <v>415</v>
      </c>
      <c r="E630" s="58" t="s">
        <v>35</v>
      </c>
      <c r="F630" s="18"/>
      <c r="G630" s="42"/>
      <c r="H630" s="43"/>
      <c r="I630" s="43"/>
      <c r="J630" s="43"/>
      <c r="K630" s="43"/>
      <c r="L630" s="43"/>
      <c r="M630" s="43">
        <v>1</v>
      </c>
      <c r="N630" s="43"/>
      <c r="O630" s="43"/>
      <c r="P630" s="43">
        <v>1</v>
      </c>
      <c r="Q630" s="43"/>
      <c r="R630" s="43"/>
      <c r="S630" s="43"/>
      <c r="T630" s="43">
        <v>3</v>
      </c>
      <c r="U630" s="43"/>
      <c r="V630" s="43"/>
      <c r="W630" s="43"/>
      <c r="X630" s="43"/>
      <c r="Y630" s="43"/>
      <c r="Z630" s="43"/>
      <c r="AA630" s="43">
        <v>1</v>
      </c>
      <c r="AB630" s="43">
        <v>1</v>
      </c>
      <c r="AC630" s="43"/>
      <c r="AD630" s="43"/>
      <c r="AE630" s="19">
        <v>4</v>
      </c>
      <c r="AF630" s="43">
        <v>1</v>
      </c>
      <c r="AG630" s="43"/>
      <c r="AH630" s="43"/>
      <c r="AI630" s="43">
        <v>2</v>
      </c>
      <c r="AJ630" s="43"/>
      <c r="AK630" s="43"/>
      <c r="AL630" s="43"/>
      <c r="AM630" s="43"/>
      <c r="AN630" s="43"/>
      <c r="AO630" s="43"/>
      <c r="AP630" s="43"/>
      <c r="AQ630" s="43"/>
      <c r="AR630" s="43">
        <v>1</v>
      </c>
      <c r="AS630" s="43"/>
      <c r="AT630" s="43"/>
      <c r="AU630" s="43">
        <v>1</v>
      </c>
      <c r="AV630" s="43"/>
      <c r="AW630" s="43"/>
      <c r="AX630" s="43"/>
      <c r="AY630" s="43"/>
      <c r="AZ630" s="43"/>
      <c r="BA630" s="43"/>
      <c r="BB630" s="43"/>
      <c r="BC630" s="44">
        <f t="shared" si="99"/>
        <v>8</v>
      </c>
      <c r="BD630" s="44">
        <f t="shared" si="100"/>
        <v>8</v>
      </c>
      <c r="BE630" s="44">
        <f t="shared" si="101"/>
        <v>0</v>
      </c>
      <c r="BF630" s="44">
        <f t="shared" si="102"/>
        <v>0</v>
      </c>
      <c r="BG630" s="44">
        <f t="shared" si="103"/>
        <v>8</v>
      </c>
      <c r="BH630" s="44">
        <f t="shared" si="103"/>
        <v>8</v>
      </c>
      <c r="BI630" s="44">
        <f t="shared" si="104"/>
        <v>26</v>
      </c>
      <c r="BJ630" s="31"/>
    </row>
    <row r="631" spans="1:62" s="3" customFormat="1" ht="12.75">
      <c r="A631" s="42"/>
      <c r="B631" s="43"/>
      <c r="C631" s="43">
        <v>27</v>
      </c>
      <c r="D631" s="57" t="s">
        <v>416</v>
      </c>
      <c r="E631" s="58" t="s">
        <v>34</v>
      </c>
      <c r="F631" s="18"/>
      <c r="G631" s="42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>
        <v>2</v>
      </c>
      <c r="AB631" s="43">
        <v>2</v>
      </c>
      <c r="AC631" s="43"/>
      <c r="AD631" s="43"/>
      <c r="AE631" s="19">
        <v>3</v>
      </c>
      <c r="AF631" s="43"/>
      <c r="AG631" s="43"/>
      <c r="AH631" s="43"/>
      <c r="AI631" s="43">
        <v>4</v>
      </c>
      <c r="AJ631" s="43"/>
      <c r="AK631" s="43"/>
      <c r="AL631" s="43"/>
      <c r="AM631" s="43">
        <v>1</v>
      </c>
      <c r="AN631" s="43"/>
      <c r="AO631" s="43"/>
      <c r="AP631" s="43">
        <v>1</v>
      </c>
      <c r="AQ631" s="43"/>
      <c r="AR631" s="43">
        <v>2</v>
      </c>
      <c r="AS631" s="43"/>
      <c r="AT631" s="43"/>
      <c r="AU631" s="43">
        <v>1</v>
      </c>
      <c r="AV631" s="43"/>
      <c r="AW631" s="43">
        <v>1</v>
      </c>
      <c r="AX631" s="43"/>
      <c r="AY631" s="43"/>
      <c r="AZ631" s="43"/>
      <c r="BA631" s="43"/>
      <c r="BB631" s="43"/>
      <c r="BC631" s="44">
        <f t="shared" si="99"/>
        <v>11</v>
      </c>
      <c r="BD631" s="44">
        <f t="shared" si="100"/>
        <v>4</v>
      </c>
      <c r="BE631" s="44">
        <f t="shared" si="101"/>
        <v>1</v>
      </c>
      <c r="BF631" s="44">
        <f t="shared" si="102"/>
        <v>1</v>
      </c>
      <c r="BG631" s="44">
        <f t="shared" si="103"/>
        <v>12</v>
      </c>
      <c r="BH631" s="44">
        <f t="shared" si="103"/>
        <v>5</v>
      </c>
      <c r="BI631" s="44">
        <f t="shared" si="104"/>
        <v>27</v>
      </c>
      <c r="BJ631" s="31"/>
    </row>
    <row r="632" spans="1:62" s="3" customFormat="1" ht="12.75">
      <c r="A632" s="42"/>
      <c r="B632" s="43"/>
      <c r="C632" s="43">
        <v>28</v>
      </c>
      <c r="D632" s="57" t="s">
        <v>416</v>
      </c>
      <c r="E632" s="58" t="s">
        <v>47</v>
      </c>
      <c r="F632" s="18"/>
      <c r="G632" s="42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>
        <v>2</v>
      </c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19"/>
      <c r="AF632" s="43">
        <v>1</v>
      </c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4">
        <f t="shared" si="99"/>
        <v>0</v>
      </c>
      <c r="BD632" s="44">
        <f t="shared" si="100"/>
        <v>3</v>
      </c>
      <c r="BE632" s="44">
        <f t="shared" si="101"/>
        <v>0</v>
      </c>
      <c r="BF632" s="44">
        <f t="shared" si="102"/>
        <v>0</v>
      </c>
      <c r="BG632" s="44">
        <f t="shared" si="103"/>
        <v>0</v>
      </c>
      <c r="BH632" s="44">
        <f t="shared" si="103"/>
        <v>3</v>
      </c>
      <c r="BI632" s="44">
        <f t="shared" si="104"/>
        <v>28</v>
      </c>
      <c r="BJ632" s="31"/>
    </row>
    <row r="633" spans="1:62" s="3" customFormat="1" ht="12.75">
      <c r="A633" s="42"/>
      <c r="B633" s="43"/>
      <c r="C633" s="43">
        <v>29</v>
      </c>
      <c r="D633" s="57" t="s">
        <v>416</v>
      </c>
      <c r="E633" s="58" t="s">
        <v>35</v>
      </c>
      <c r="F633" s="18"/>
      <c r="G633" s="42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>
        <v>2</v>
      </c>
      <c r="U633" s="43"/>
      <c r="V633" s="43"/>
      <c r="W633" s="43"/>
      <c r="X633" s="43"/>
      <c r="Y633" s="43"/>
      <c r="Z633" s="43"/>
      <c r="AA633" s="43">
        <v>1</v>
      </c>
      <c r="AB633" s="43"/>
      <c r="AC633" s="43"/>
      <c r="AD633" s="43"/>
      <c r="AE633" s="19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4">
        <f t="shared" si="99"/>
        <v>1</v>
      </c>
      <c r="BD633" s="44">
        <f t="shared" si="100"/>
        <v>2</v>
      </c>
      <c r="BE633" s="44">
        <f t="shared" si="101"/>
        <v>0</v>
      </c>
      <c r="BF633" s="44">
        <f t="shared" si="102"/>
        <v>0</v>
      </c>
      <c r="BG633" s="44">
        <f t="shared" si="103"/>
        <v>1</v>
      </c>
      <c r="BH633" s="44">
        <f t="shared" si="103"/>
        <v>2</v>
      </c>
      <c r="BI633" s="44">
        <f t="shared" si="104"/>
        <v>29</v>
      </c>
      <c r="BJ633" s="31"/>
    </row>
    <row r="634" spans="1:62" s="3" customFormat="1" ht="12.75">
      <c r="A634" s="42"/>
      <c r="B634" s="43"/>
      <c r="C634" s="43">
        <v>30</v>
      </c>
      <c r="D634" s="57" t="s">
        <v>417</v>
      </c>
      <c r="E634" s="58" t="s">
        <v>35</v>
      </c>
      <c r="F634" s="18"/>
      <c r="G634" s="42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>
        <v>3</v>
      </c>
      <c r="AB634" s="43">
        <v>1</v>
      </c>
      <c r="AC634" s="43"/>
      <c r="AD634" s="43"/>
      <c r="AE634" s="19">
        <v>1</v>
      </c>
      <c r="AF634" s="43"/>
      <c r="AG634" s="43"/>
      <c r="AH634" s="43"/>
      <c r="AI634" s="43">
        <v>2</v>
      </c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4">
        <f t="shared" si="99"/>
        <v>6</v>
      </c>
      <c r="BD634" s="44">
        <f t="shared" si="100"/>
        <v>1</v>
      </c>
      <c r="BE634" s="44">
        <f t="shared" si="101"/>
        <v>0</v>
      </c>
      <c r="BF634" s="44">
        <f t="shared" si="102"/>
        <v>0</v>
      </c>
      <c r="BG634" s="44">
        <f t="shared" si="103"/>
        <v>6</v>
      </c>
      <c r="BH634" s="44">
        <f t="shared" si="103"/>
        <v>1</v>
      </c>
      <c r="BI634" s="44">
        <f t="shared" si="104"/>
        <v>30</v>
      </c>
      <c r="BJ634" s="31"/>
    </row>
    <row r="635" spans="1:62" s="3" customFormat="1" ht="12.75">
      <c r="A635" s="42"/>
      <c r="B635" s="43"/>
      <c r="C635" s="43">
        <v>31</v>
      </c>
      <c r="D635" s="57" t="s">
        <v>418</v>
      </c>
      <c r="E635" s="58" t="s">
        <v>35</v>
      </c>
      <c r="F635" s="18"/>
      <c r="G635" s="42"/>
      <c r="H635" s="43"/>
      <c r="I635" s="43"/>
      <c r="J635" s="43"/>
      <c r="K635" s="43">
        <v>5</v>
      </c>
      <c r="L635" s="43"/>
      <c r="M635" s="43">
        <v>7</v>
      </c>
      <c r="N635" s="43"/>
      <c r="O635" s="43"/>
      <c r="P635" s="43">
        <v>2</v>
      </c>
      <c r="Q635" s="43"/>
      <c r="R635" s="43">
        <v>1</v>
      </c>
      <c r="S635" s="43">
        <v>1</v>
      </c>
      <c r="T635" s="43">
        <v>3</v>
      </c>
      <c r="U635" s="43"/>
      <c r="V635" s="43">
        <v>1</v>
      </c>
      <c r="W635" s="43">
        <v>1</v>
      </c>
      <c r="X635" s="43"/>
      <c r="Y635" s="43"/>
      <c r="Z635" s="43"/>
      <c r="AA635" s="43">
        <v>2</v>
      </c>
      <c r="AB635" s="43">
        <v>1</v>
      </c>
      <c r="AC635" s="43"/>
      <c r="AD635" s="43"/>
      <c r="AE635" s="19">
        <v>6</v>
      </c>
      <c r="AF635" s="43">
        <v>1</v>
      </c>
      <c r="AG635" s="43"/>
      <c r="AH635" s="43">
        <v>1</v>
      </c>
      <c r="AI635" s="43">
        <v>2</v>
      </c>
      <c r="AJ635" s="43"/>
      <c r="AK635" s="43"/>
      <c r="AL635" s="43"/>
      <c r="AM635" s="43">
        <v>1</v>
      </c>
      <c r="AN635" s="43"/>
      <c r="AO635" s="43"/>
      <c r="AP635" s="43"/>
      <c r="AQ635" s="43">
        <v>1</v>
      </c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4">
        <f t="shared" si="99"/>
        <v>14</v>
      </c>
      <c r="BD635" s="44">
        <f t="shared" si="100"/>
        <v>19</v>
      </c>
      <c r="BE635" s="44">
        <f t="shared" si="101"/>
        <v>0</v>
      </c>
      <c r="BF635" s="44">
        <f t="shared" si="102"/>
        <v>3</v>
      </c>
      <c r="BG635" s="44">
        <f t="shared" si="103"/>
        <v>14</v>
      </c>
      <c r="BH635" s="44">
        <f t="shared" si="103"/>
        <v>22</v>
      </c>
      <c r="BI635" s="44">
        <f t="shared" si="104"/>
        <v>31</v>
      </c>
      <c r="BJ635" s="31"/>
    </row>
    <row r="636" spans="1:62" s="3" customFormat="1" ht="12.75">
      <c r="A636" s="42"/>
      <c r="B636" s="43"/>
      <c r="C636" s="21">
        <v>32</v>
      </c>
      <c r="D636" s="57" t="s">
        <v>419</v>
      </c>
      <c r="E636" s="58" t="s">
        <v>34</v>
      </c>
      <c r="F636" s="18"/>
      <c r="G636" s="42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>
        <v>1</v>
      </c>
      <c r="AB636" s="43"/>
      <c r="AC636" s="43"/>
      <c r="AD636" s="43"/>
      <c r="AE636" s="19"/>
      <c r="AF636" s="43">
        <v>1</v>
      </c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>
        <v>1</v>
      </c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4">
        <f t="shared" si="99"/>
        <v>2</v>
      </c>
      <c r="BD636" s="44">
        <f t="shared" si="100"/>
        <v>1</v>
      </c>
      <c r="BE636" s="44">
        <f t="shared" si="101"/>
        <v>0</v>
      </c>
      <c r="BF636" s="44">
        <f t="shared" si="102"/>
        <v>0</v>
      </c>
      <c r="BG636" s="44">
        <f t="shared" si="103"/>
        <v>2</v>
      </c>
      <c r="BH636" s="44">
        <f t="shared" si="103"/>
        <v>1</v>
      </c>
      <c r="BI636" s="44">
        <f t="shared" si="104"/>
        <v>32</v>
      </c>
      <c r="BJ636" s="31"/>
    </row>
    <row r="637" spans="1:62" s="3" customFormat="1" ht="12.75">
      <c r="A637" s="42"/>
      <c r="B637" s="43"/>
      <c r="C637" s="21">
        <v>33</v>
      </c>
      <c r="D637" s="57" t="s">
        <v>420</v>
      </c>
      <c r="E637" s="58" t="s">
        <v>47</v>
      </c>
      <c r="F637" s="18"/>
      <c r="G637" s="42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>
        <v>2</v>
      </c>
      <c r="AB637" s="43"/>
      <c r="AC637" s="43"/>
      <c r="AD637" s="43"/>
      <c r="AE637" s="19">
        <v>1</v>
      </c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4">
        <f t="shared" si="99"/>
        <v>3</v>
      </c>
      <c r="BD637" s="44">
        <f t="shared" si="100"/>
        <v>0</v>
      </c>
      <c r="BE637" s="44">
        <f t="shared" si="101"/>
        <v>0</v>
      </c>
      <c r="BF637" s="44">
        <f t="shared" si="102"/>
        <v>0</v>
      </c>
      <c r="BG637" s="44">
        <f t="shared" si="103"/>
        <v>3</v>
      </c>
      <c r="BH637" s="44">
        <f t="shared" si="103"/>
        <v>0</v>
      </c>
      <c r="BI637" s="44">
        <f t="shared" si="104"/>
        <v>33</v>
      </c>
      <c r="BJ637" s="31"/>
    </row>
    <row r="638" spans="1:62" s="3" customFormat="1" ht="12.75">
      <c r="A638" s="42"/>
      <c r="B638" s="43"/>
      <c r="C638" s="21">
        <v>34</v>
      </c>
      <c r="D638" s="57" t="s">
        <v>420</v>
      </c>
      <c r="E638" s="58" t="s">
        <v>35</v>
      </c>
      <c r="F638" s="18"/>
      <c r="G638" s="42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>
        <v>4</v>
      </c>
      <c r="U638" s="43"/>
      <c r="V638" s="43"/>
      <c r="W638" s="43"/>
      <c r="X638" s="43">
        <v>2</v>
      </c>
      <c r="Y638" s="43"/>
      <c r="Z638" s="43"/>
      <c r="AA638" s="43">
        <v>8</v>
      </c>
      <c r="AB638" s="43">
        <v>3</v>
      </c>
      <c r="AC638" s="43"/>
      <c r="AD638" s="43"/>
      <c r="AE638" s="19">
        <v>8</v>
      </c>
      <c r="AF638" s="43">
        <v>5</v>
      </c>
      <c r="AG638" s="43"/>
      <c r="AH638" s="43"/>
      <c r="AI638" s="43">
        <v>5</v>
      </c>
      <c r="AJ638" s="43"/>
      <c r="AK638" s="43"/>
      <c r="AL638" s="43"/>
      <c r="AM638" s="43">
        <v>1</v>
      </c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4">
        <f t="shared" si="99"/>
        <v>22</v>
      </c>
      <c r="BD638" s="44">
        <f t="shared" si="100"/>
        <v>14</v>
      </c>
      <c r="BE638" s="44">
        <f t="shared" si="101"/>
        <v>0</v>
      </c>
      <c r="BF638" s="44">
        <f t="shared" si="102"/>
        <v>0</v>
      </c>
      <c r="BG638" s="44">
        <f t="shared" si="103"/>
        <v>22</v>
      </c>
      <c r="BH638" s="44">
        <f t="shared" si="103"/>
        <v>14</v>
      </c>
      <c r="BI638" s="44">
        <f t="shared" si="104"/>
        <v>34</v>
      </c>
      <c r="BJ638" s="31"/>
    </row>
    <row r="639" spans="1:62" s="3" customFormat="1" ht="25.5">
      <c r="A639" s="42"/>
      <c r="B639" s="43" t="s">
        <v>289</v>
      </c>
      <c r="C639" s="43"/>
      <c r="D639" s="57" t="s">
        <v>421</v>
      </c>
      <c r="E639" s="58"/>
      <c r="F639" s="18"/>
      <c r="G639" s="42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19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4">
        <f t="shared" si="99"/>
        <v>0</v>
      </c>
      <c r="BD639" s="44">
        <f t="shared" si="100"/>
        <v>0</v>
      </c>
      <c r="BE639" s="44">
        <f t="shared" si="101"/>
        <v>0</v>
      </c>
      <c r="BF639" s="44">
        <f t="shared" si="102"/>
        <v>0</v>
      </c>
      <c r="BG639" s="44">
        <f t="shared" si="103"/>
        <v>0</v>
      </c>
      <c r="BH639" s="44">
        <f t="shared" si="103"/>
        <v>0</v>
      </c>
      <c r="BI639" s="44">
        <f t="shared" si="104"/>
        <v>0</v>
      </c>
      <c r="BJ639" s="31"/>
    </row>
    <row r="640" spans="1:62" s="3" customFormat="1" ht="12.75">
      <c r="A640" s="42"/>
      <c r="B640" s="43"/>
      <c r="C640" s="43">
        <v>35</v>
      </c>
      <c r="D640" s="57" t="s">
        <v>422</v>
      </c>
      <c r="E640" s="58" t="s">
        <v>34</v>
      </c>
      <c r="F640" s="18"/>
      <c r="G640" s="42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>
        <v>1</v>
      </c>
      <c r="V640" s="43"/>
      <c r="W640" s="43"/>
      <c r="X640" s="43"/>
      <c r="Y640" s="43"/>
      <c r="Z640" s="43"/>
      <c r="AA640" s="43"/>
      <c r="AB640" s="43"/>
      <c r="AC640" s="43"/>
      <c r="AD640" s="43">
        <v>1</v>
      </c>
      <c r="AE640" s="19">
        <v>5</v>
      </c>
      <c r="AF640" s="43"/>
      <c r="AG640" s="43"/>
      <c r="AH640" s="43"/>
      <c r="AI640" s="43">
        <v>1</v>
      </c>
      <c r="AJ640" s="43"/>
      <c r="AK640" s="43"/>
      <c r="AL640" s="43"/>
      <c r="AM640" s="43"/>
      <c r="AN640" s="43"/>
      <c r="AO640" s="43">
        <v>1</v>
      </c>
      <c r="AP640" s="43"/>
      <c r="AQ640" s="43">
        <v>2</v>
      </c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4">
        <f t="shared" si="99"/>
        <v>8</v>
      </c>
      <c r="BD640" s="44">
        <f t="shared" si="100"/>
        <v>0</v>
      </c>
      <c r="BE640" s="44">
        <f t="shared" si="101"/>
        <v>2</v>
      </c>
      <c r="BF640" s="44">
        <f t="shared" si="102"/>
        <v>1</v>
      </c>
      <c r="BG640" s="44">
        <f t="shared" si="103"/>
        <v>10</v>
      </c>
      <c r="BH640" s="44">
        <f t="shared" si="103"/>
        <v>1</v>
      </c>
      <c r="BI640" s="44">
        <f t="shared" si="104"/>
        <v>35</v>
      </c>
      <c r="BJ640" s="31"/>
    </row>
    <row r="641" spans="1:62" s="3" customFormat="1" ht="12.75">
      <c r="A641" s="42"/>
      <c r="B641" s="43"/>
      <c r="C641" s="43">
        <v>36</v>
      </c>
      <c r="D641" s="57" t="s">
        <v>423</v>
      </c>
      <c r="E641" s="58" t="s">
        <v>47</v>
      </c>
      <c r="F641" s="18"/>
      <c r="G641" s="42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>
        <v>1</v>
      </c>
      <c r="AA641" s="43"/>
      <c r="AB641" s="43"/>
      <c r="AC641" s="43"/>
      <c r="AD641" s="43"/>
      <c r="AE641" s="19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4">
        <f t="shared" si="99"/>
        <v>0</v>
      </c>
      <c r="BD641" s="44">
        <f t="shared" si="100"/>
        <v>0</v>
      </c>
      <c r="BE641" s="44">
        <f t="shared" si="101"/>
        <v>0</v>
      </c>
      <c r="BF641" s="44">
        <f t="shared" si="102"/>
        <v>1</v>
      </c>
      <c r="BG641" s="44">
        <f t="shared" si="103"/>
        <v>0</v>
      </c>
      <c r="BH641" s="44">
        <f t="shared" si="103"/>
        <v>1</v>
      </c>
      <c r="BI641" s="44">
        <f t="shared" si="104"/>
        <v>36</v>
      </c>
      <c r="BJ641" s="31"/>
    </row>
    <row r="642" spans="1:62" s="3" customFormat="1" ht="12.75">
      <c r="A642" s="42"/>
      <c r="B642" s="43"/>
      <c r="C642" s="43">
        <v>37</v>
      </c>
      <c r="D642" s="57" t="s">
        <v>424</v>
      </c>
      <c r="E642" s="58" t="s">
        <v>34</v>
      </c>
      <c r="F642" s="18"/>
      <c r="G642" s="42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19"/>
      <c r="AF642" s="43"/>
      <c r="AG642" s="43">
        <v>2</v>
      </c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4">
        <f t="shared" si="99"/>
        <v>0</v>
      </c>
      <c r="BD642" s="44">
        <f t="shared" si="100"/>
        <v>0</v>
      </c>
      <c r="BE642" s="44">
        <f t="shared" si="101"/>
        <v>2</v>
      </c>
      <c r="BF642" s="44">
        <f t="shared" si="102"/>
        <v>0</v>
      </c>
      <c r="BG642" s="44">
        <f t="shared" si="103"/>
        <v>2</v>
      </c>
      <c r="BH642" s="44">
        <f t="shared" si="103"/>
        <v>0</v>
      </c>
      <c r="BI642" s="44">
        <f t="shared" si="104"/>
        <v>37</v>
      </c>
      <c r="BJ642" s="31"/>
    </row>
    <row r="643" spans="1:62" s="3" customFormat="1" ht="12.75">
      <c r="A643" s="42"/>
      <c r="B643" s="43"/>
      <c r="C643" s="43">
        <v>38</v>
      </c>
      <c r="D643" s="57" t="s">
        <v>425</v>
      </c>
      <c r="E643" s="58" t="s">
        <v>34</v>
      </c>
      <c r="F643" s="18"/>
      <c r="G643" s="42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>
        <v>11</v>
      </c>
      <c r="AB643" s="43">
        <v>2</v>
      </c>
      <c r="AC643" s="43"/>
      <c r="AD643" s="43"/>
      <c r="AE643" s="19">
        <v>29</v>
      </c>
      <c r="AF643" s="43">
        <v>1</v>
      </c>
      <c r="AG643" s="43"/>
      <c r="AH643" s="43"/>
      <c r="AI643" s="43">
        <v>6</v>
      </c>
      <c r="AJ643" s="43"/>
      <c r="AK643" s="43">
        <v>3</v>
      </c>
      <c r="AL643" s="43"/>
      <c r="AM643" s="43">
        <v>3</v>
      </c>
      <c r="AN643" s="43"/>
      <c r="AO643" s="43">
        <v>2</v>
      </c>
      <c r="AP643" s="43"/>
      <c r="AQ643" s="43">
        <v>4</v>
      </c>
      <c r="AR643" s="43"/>
      <c r="AS643" s="43">
        <v>1</v>
      </c>
      <c r="AT643" s="43"/>
      <c r="AU643" s="43">
        <v>1</v>
      </c>
      <c r="AV643" s="43"/>
      <c r="AW643" s="43">
        <v>3</v>
      </c>
      <c r="AX643" s="43"/>
      <c r="AY643" s="43"/>
      <c r="AZ643" s="43"/>
      <c r="BA643" s="43"/>
      <c r="BB643" s="43"/>
      <c r="BC643" s="44">
        <f t="shared" si="99"/>
        <v>54</v>
      </c>
      <c r="BD643" s="44">
        <f t="shared" si="100"/>
        <v>3</v>
      </c>
      <c r="BE643" s="44">
        <f t="shared" si="101"/>
        <v>9</v>
      </c>
      <c r="BF643" s="44">
        <f t="shared" si="102"/>
        <v>0</v>
      </c>
      <c r="BG643" s="44">
        <f t="shared" si="103"/>
        <v>63</v>
      </c>
      <c r="BH643" s="44">
        <f t="shared" si="103"/>
        <v>3</v>
      </c>
      <c r="BI643" s="44">
        <f t="shared" si="104"/>
        <v>38</v>
      </c>
      <c r="BJ643" s="31"/>
    </row>
    <row r="644" spans="1:62" s="3" customFormat="1" ht="12.75">
      <c r="A644" s="42"/>
      <c r="B644" s="43"/>
      <c r="C644" s="43">
        <v>39</v>
      </c>
      <c r="D644" s="57" t="s">
        <v>425</v>
      </c>
      <c r="E644" s="58" t="s">
        <v>46</v>
      </c>
      <c r="F644" s="18"/>
      <c r="G644" s="42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>
        <v>1</v>
      </c>
      <c r="AB644" s="43"/>
      <c r="AC644" s="43"/>
      <c r="AD644" s="43"/>
      <c r="AE644" s="19">
        <v>1</v>
      </c>
      <c r="AF644" s="43"/>
      <c r="AG644" s="43"/>
      <c r="AH644" s="43"/>
      <c r="AI644" s="43"/>
      <c r="AJ644" s="43"/>
      <c r="AK644" s="43">
        <v>1</v>
      </c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4">
        <f t="shared" si="99"/>
        <v>2</v>
      </c>
      <c r="BD644" s="44">
        <f t="shared" si="100"/>
        <v>0</v>
      </c>
      <c r="BE644" s="44">
        <f t="shared" si="101"/>
        <v>1</v>
      </c>
      <c r="BF644" s="44">
        <f t="shared" si="102"/>
        <v>0</v>
      </c>
      <c r="BG644" s="44">
        <f t="shared" si="103"/>
        <v>3</v>
      </c>
      <c r="BH644" s="44">
        <f t="shared" si="103"/>
        <v>0</v>
      </c>
      <c r="BI644" s="44">
        <f t="shared" si="104"/>
        <v>39</v>
      </c>
      <c r="BJ644" s="31"/>
    </row>
    <row r="645" spans="1:62" s="3" customFormat="1" ht="12.75">
      <c r="A645" s="42"/>
      <c r="B645" s="43"/>
      <c r="C645" s="43">
        <v>40</v>
      </c>
      <c r="D645" s="57" t="s">
        <v>426</v>
      </c>
      <c r="E645" s="58" t="s">
        <v>34</v>
      </c>
      <c r="F645" s="18"/>
      <c r="G645" s="42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>
        <v>7</v>
      </c>
      <c r="AB645" s="43">
        <v>3</v>
      </c>
      <c r="AC645" s="43"/>
      <c r="AD645" s="43"/>
      <c r="AE645" s="19">
        <v>23</v>
      </c>
      <c r="AF645" s="43">
        <v>1</v>
      </c>
      <c r="AG645" s="43">
        <v>2</v>
      </c>
      <c r="AH645" s="43"/>
      <c r="AI645" s="43">
        <v>12</v>
      </c>
      <c r="AJ645" s="43"/>
      <c r="AK645" s="43">
        <v>2</v>
      </c>
      <c r="AL645" s="43"/>
      <c r="AM645" s="43">
        <v>7</v>
      </c>
      <c r="AN645" s="43"/>
      <c r="AO645" s="43">
        <v>1</v>
      </c>
      <c r="AP645" s="43"/>
      <c r="AQ645" s="43">
        <v>3</v>
      </c>
      <c r="AR645" s="43"/>
      <c r="AS645" s="43">
        <v>1</v>
      </c>
      <c r="AT645" s="43"/>
      <c r="AU645" s="43">
        <v>2</v>
      </c>
      <c r="AV645" s="43"/>
      <c r="AW645" s="43">
        <v>1</v>
      </c>
      <c r="AX645" s="43">
        <v>1</v>
      </c>
      <c r="AY645" s="43"/>
      <c r="AZ645" s="43"/>
      <c r="BA645" s="43"/>
      <c r="BB645" s="43"/>
      <c r="BC645" s="44">
        <f t="shared" si="99"/>
        <v>54</v>
      </c>
      <c r="BD645" s="44">
        <f t="shared" si="100"/>
        <v>4</v>
      </c>
      <c r="BE645" s="44">
        <f t="shared" si="101"/>
        <v>7</v>
      </c>
      <c r="BF645" s="44">
        <f t="shared" si="102"/>
        <v>1</v>
      </c>
      <c r="BG645" s="44">
        <f t="shared" si="103"/>
        <v>61</v>
      </c>
      <c r="BH645" s="44">
        <f t="shared" si="103"/>
        <v>5</v>
      </c>
      <c r="BI645" s="44">
        <f t="shared" si="104"/>
        <v>40</v>
      </c>
      <c r="BJ645" s="31"/>
    </row>
    <row r="646" spans="1:62" s="3" customFormat="1" ht="12.75">
      <c r="A646" s="42"/>
      <c r="B646" s="43"/>
      <c r="C646" s="43">
        <v>41</v>
      </c>
      <c r="D646" s="57" t="s">
        <v>426</v>
      </c>
      <c r="E646" s="58" t="s">
        <v>46</v>
      </c>
      <c r="F646" s="18"/>
      <c r="G646" s="42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>
        <v>1</v>
      </c>
      <c r="AB646" s="43"/>
      <c r="AC646" s="43"/>
      <c r="AD646" s="43"/>
      <c r="AE646" s="19">
        <v>3</v>
      </c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4">
        <f t="shared" si="99"/>
        <v>4</v>
      </c>
      <c r="BD646" s="44">
        <f t="shared" si="100"/>
        <v>0</v>
      </c>
      <c r="BE646" s="44">
        <f t="shared" si="101"/>
        <v>0</v>
      </c>
      <c r="BF646" s="44">
        <f t="shared" si="102"/>
        <v>0</v>
      </c>
      <c r="BG646" s="44">
        <f t="shared" si="103"/>
        <v>4</v>
      </c>
      <c r="BH646" s="44">
        <f t="shared" si="103"/>
        <v>0</v>
      </c>
      <c r="BI646" s="44">
        <f t="shared" si="104"/>
        <v>41</v>
      </c>
      <c r="BJ646" s="31"/>
    </row>
    <row r="647" spans="1:62" s="3" customFormat="1" ht="12.75">
      <c r="A647" s="42"/>
      <c r="B647" s="43"/>
      <c r="C647" s="43">
        <v>42</v>
      </c>
      <c r="D647" s="57" t="s">
        <v>427</v>
      </c>
      <c r="E647" s="58" t="s">
        <v>35</v>
      </c>
      <c r="F647" s="18"/>
      <c r="G647" s="42"/>
      <c r="H647" s="43"/>
      <c r="I647" s="43"/>
      <c r="J647" s="43"/>
      <c r="K647" s="43">
        <v>1</v>
      </c>
      <c r="L647" s="43"/>
      <c r="M647" s="43">
        <v>2</v>
      </c>
      <c r="N647" s="43"/>
      <c r="O647" s="43"/>
      <c r="P647" s="43">
        <v>2</v>
      </c>
      <c r="Q647" s="43"/>
      <c r="R647" s="43"/>
      <c r="S647" s="43"/>
      <c r="T647" s="43">
        <v>6</v>
      </c>
      <c r="U647" s="43"/>
      <c r="V647" s="43"/>
      <c r="W647" s="43">
        <v>1</v>
      </c>
      <c r="X647" s="43">
        <v>1</v>
      </c>
      <c r="Y647" s="43"/>
      <c r="Z647" s="43"/>
      <c r="AA647" s="43">
        <v>1</v>
      </c>
      <c r="AB647" s="43">
        <v>7</v>
      </c>
      <c r="AC647" s="43"/>
      <c r="AD647" s="43"/>
      <c r="AE647" s="19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4">
        <f t="shared" si="99"/>
        <v>2</v>
      </c>
      <c r="BD647" s="44">
        <f t="shared" si="100"/>
        <v>19</v>
      </c>
      <c r="BE647" s="44">
        <f t="shared" si="101"/>
        <v>0</v>
      </c>
      <c r="BF647" s="44">
        <f t="shared" si="102"/>
        <v>0</v>
      </c>
      <c r="BG647" s="44">
        <f t="shared" si="103"/>
        <v>2</v>
      </c>
      <c r="BH647" s="44">
        <f t="shared" si="103"/>
        <v>19</v>
      </c>
      <c r="BI647" s="44">
        <f t="shared" si="104"/>
        <v>42</v>
      </c>
      <c r="BJ647" s="31"/>
    </row>
    <row r="648" spans="1:62" s="3" customFormat="1" ht="12.75">
      <c r="A648" s="42"/>
      <c r="B648" s="43"/>
      <c r="C648" s="43">
        <v>43</v>
      </c>
      <c r="D648" s="57" t="s">
        <v>428</v>
      </c>
      <c r="E648" s="58" t="s">
        <v>34</v>
      </c>
      <c r="F648" s="18"/>
      <c r="G648" s="42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19">
        <v>1</v>
      </c>
      <c r="AF648" s="43"/>
      <c r="AG648" s="43"/>
      <c r="AH648" s="43"/>
      <c r="AI648" s="43">
        <v>1</v>
      </c>
      <c r="AJ648" s="43"/>
      <c r="AK648" s="43">
        <v>1</v>
      </c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4">
        <f t="shared" si="99"/>
        <v>2</v>
      </c>
      <c r="BD648" s="44">
        <f t="shared" si="100"/>
        <v>0</v>
      </c>
      <c r="BE648" s="44">
        <f t="shared" si="101"/>
        <v>1</v>
      </c>
      <c r="BF648" s="44">
        <f t="shared" si="102"/>
        <v>0</v>
      </c>
      <c r="BG648" s="44">
        <f t="shared" si="103"/>
        <v>3</v>
      </c>
      <c r="BH648" s="44">
        <f t="shared" si="103"/>
        <v>0</v>
      </c>
      <c r="BI648" s="44">
        <f t="shared" si="104"/>
        <v>43</v>
      </c>
      <c r="BJ648" s="31"/>
    </row>
    <row r="649" spans="1:62" s="3" customFormat="1" ht="12.75">
      <c r="A649" s="42"/>
      <c r="B649" s="43"/>
      <c r="C649" s="43">
        <v>44</v>
      </c>
      <c r="D649" s="57" t="s">
        <v>428</v>
      </c>
      <c r="E649" s="58" t="s">
        <v>46</v>
      </c>
      <c r="F649" s="18"/>
      <c r="G649" s="42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>
        <v>1</v>
      </c>
      <c r="AB649" s="43"/>
      <c r="AC649" s="43"/>
      <c r="AD649" s="43"/>
      <c r="AE649" s="19"/>
      <c r="AF649" s="43"/>
      <c r="AG649" s="43"/>
      <c r="AH649" s="43"/>
      <c r="AI649" s="43"/>
      <c r="AJ649" s="43"/>
      <c r="AK649" s="43">
        <v>1</v>
      </c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4">
        <f aca="true" t="shared" si="105" ref="BC649:BC712">AY649+AU649+AQ649+AM649+AI649+AE649+AA649+W649+S649+O649</f>
        <v>1</v>
      </c>
      <c r="BD649" s="44">
        <f aca="true" t="shared" si="106" ref="BD649:BD712">AZ649+AV649+AR649+AN649+AJ649+AF649+AB649+X649+T649+P649+M649+K649+I649+G649</f>
        <v>0</v>
      </c>
      <c r="BE649" s="44">
        <f aca="true" t="shared" si="107" ref="BE649:BE712">BA649+AW649+AS649+AO649+AK649+AG649+AC649+Y649+U649+Q649</f>
        <v>1</v>
      </c>
      <c r="BF649" s="44">
        <f aca="true" t="shared" si="108" ref="BF649:BF712">BB649+AX649+AT649+AP649+AL649+AH649+AD649+Z649+V649+R649+N649+L649+J649+H649</f>
        <v>0</v>
      </c>
      <c r="BG649" s="44">
        <f aca="true" t="shared" si="109" ref="BG649:BH712">BC649+BE649</f>
        <v>2</v>
      </c>
      <c r="BH649" s="44">
        <f t="shared" si="109"/>
        <v>0</v>
      </c>
      <c r="BI649" s="44">
        <f aca="true" t="shared" si="110" ref="BI649:BI712">C649</f>
        <v>44</v>
      </c>
      <c r="BJ649" s="31"/>
    </row>
    <row r="650" spans="1:62" s="3" customFormat="1" ht="12.75">
      <c r="A650" s="42"/>
      <c r="B650" s="43"/>
      <c r="C650" s="43">
        <v>45</v>
      </c>
      <c r="D650" s="57" t="s">
        <v>429</v>
      </c>
      <c r="E650" s="58" t="s">
        <v>34</v>
      </c>
      <c r="F650" s="18"/>
      <c r="G650" s="42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>
        <v>1</v>
      </c>
      <c r="T650" s="43">
        <v>2</v>
      </c>
      <c r="U650" s="43"/>
      <c r="V650" s="43"/>
      <c r="W650" s="43">
        <v>1</v>
      </c>
      <c r="X650" s="43"/>
      <c r="Y650" s="43"/>
      <c r="Z650" s="43">
        <v>2</v>
      </c>
      <c r="AA650" s="43">
        <v>46</v>
      </c>
      <c r="AB650" s="43">
        <v>10</v>
      </c>
      <c r="AC650" s="43">
        <v>2</v>
      </c>
      <c r="AD650" s="43">
        <v>4</v>
      </c>
      <c r="AE650" s="19">
        <v>97</v>
      </c>
      <c r="AF650" s="43">
        <v>8</v>
      </c>
      <c r="AG650" s="43">
        <v>10</v>
      </c>
      <c r="AH650" s="43">
        <v>2</v>
      </c>
      <c r="AI650" s="43">
        <v>59</v>
      </c>
      <c r="AJ650" s="43">
        <v>3</v>
      </c>
      <c r="AK650" s="43">
        <v>19</v>
      </c>
      <c r="AL650" s="43">
        <v>4</v>
      </c>
      <c r="AM650" s="43">
        <v>27</v>
      </c>
      <c r="AN650" s="43"/>
      <c r="AO650" s="43">
        <v>13</v>
      </c>
      <c r="AP650" s="43"/>
      <c r="AQ650" s="43">
        <v>26</v>
      </c>
      <c r="AR650" s="43">
        <v>1</v>
      </c>
      <c r="AS650" s="43">
        <v>9</v>
      </c>
      <c r="AT650" s="43"/>
      <c r="AU650" s="43">
        <v>29</v>
      </c>
      <c r="AV650" s="43">
        <v>2</v>
      </c>
      <c r="AW650" s="43">
        <v>14</v>
      </c>
      <c r="AX650" s="43"/>
      <c r="AY650" s="43"/>
      <c r="AZ650" s="43"/>
      <c r="BA650" s="43"/>
      <c r="BB650" s="43"/>
      <c r="BC650" s="44">
        <f t="shared" si="105"/>
        <v>286</v>
      </c>
      <c r="BD650" s="44">
        <f t="shared" si="106"/>
        <v>26</v>
      </c>
      <c r="BE650" s="44">
        <f t="shared" si="107"/>
        <v>67</v>
      </c>
      <c r="BF650" s="44">
        <f t="shared" si="108"/>
        <v>12</v>
      </c>
      <c r="BG650" s="44">
        <f t="shared" si="109"/>
        <v>353</v>
      </c>
      <c r="BH650" s="44">
        <f t="shared" si="109"/>
        <v>38</v>
      </c>
      <c r="BI650" s="44">
        <f t="shared" si="110"/>
        <v>45</v>
      </c>
      <c r="BJ650" s="31"/>
    </row>
    <row r="651" spans="1:62" s="3" customFormat="1" ht="12.75">
      <c r="A651" s="42"/>
      <c r="B651" s="43"/>
      <c r="C651" s="43">
        <v>46</v>
      </c>
      <c r="D651" s="57" t="s">
        <v>429</v>
      </c>
      <c r="E651" s="58" t="s">
        <v>46</v>
      </c>
      <c r="F651" s="18"/>
      <c r="G651" s="42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>
        <v>1</v>
      </c>
      <c r="AC651" s="43"/>
      <c r="AD651" s="43"/>
      <c r="AE651" s="19"/>
      <c r="AF651" s="43"/>
      <c r="AG651" s="43"/>
      <c r="AH651" s="43">
        <v>1</v>
      </c>
      <c r="AI651" s="43">
        <v>1</v>
      </c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4">
        <f t="shared" si="105"/>
        <v>1</v>
      </c>
      <c r="BD651" s="44">
        <f t="shared" si="106"/>
        <v>1</v>
      </c>
      <c r="BE651" s="44">
        <f t="shared" si="107"/>
        <v>0</v>
      </c>
      <c r="BF651" s="44">
        <f t="shared" si="108"/>
        <v>1</v>
      </c>
      <c r="BG651" s="44">
        <f t="shared" si="109"/>
        <v>1</v>
      </c>
      <c r="BH651" s="44">
        <f t="shared" si="109"/>
        <v>2</v>
      </c>
      <c r="BI651" s="44">
        <f t="shared" si="110"/>
        <v>46</v>
      </c>
      <c r="BJ651" s="31"/>
    </row>
    <row r="652" spans="1:62" s="3" customFormat="1" ht="25.5">
      <c r="A652" s="42"/>
      <c r="B652" s="43"/>
      <c r="C652" s="43">
        <v>47</v>
      </c>
      <c r="D652" s="57" t="s">
        <v>430</v>
      </c>
      <c r="E652" s="58" t="s">
        <v>35</v>
      </c>
      <c r="F652" s="18"/>
      <c r="G652" s="42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>
        <v>2</v>
      </c>
      <c r="Y652" s="43"/>
      <c r="Z652" s="43"/>
      <c r="AA652" s="43">
        <v>2</v>
      </c>
      <c r="AB652" s="43">
        <v>1</v>
      </c>
      <c r="AC652" s="43"/>
      <c r="AD652" s="43"/>
      <c r="AE652" s="19">
        <v>2</v>
      </c>
      <c r="AF652" s="43">
        <v>1</v>
      </c>
      <c r="AG652" s="43"/>
      <c r="AH652" s="43"/>
      <c r="AI652" s="43">
        <v>2</v>
      </c>
      <c r="AJ652" s="43"/>
      <c r="AK652" s="43">
        <v>1</v>
      </c>
      <c r="AL652" s="43"/>
      <c r="AM652" s="43"/>
      <c r="AN652" s="43"/>
      <c r="AO652" s="43"/>
      <c r="AP652" s="43"/>
      <c r="AQ652" s="43">
        <v>2</v>
      </c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4">
        <f t="shared" si="105"/>
        <v>8</v>
      </c>
      <c r="BD652" s="44">
        <f t="shared" si="106"/>
        <v>4</v>
      </c>
      <c r="BE652" s="44">
        <f t="shared" si="107"/>
        <v>1</v>
      </c>
      <c r="BF652" s="44">
        <f t="shared" si="108"/>
        <v>0</v>
      </c>
      <c r="BG652" s="44">
        <f t="shared" si="109"/>
        <v>9</v>
      </c>
      <c r="BH652" s="44">
        <f t="shared" si="109"/>
        <v>4</v>
      </c>
      <c r="BI652" s="44">
        <f t="shared" si="110"/>
        <v>47</v>
      </c>
      <c r="BJ652" s="31"/>
    </row>
    <row r="653" spans="1:62" s="3" customFormat="1" ht="12.75">
      <c r="A653" s="42"/>
      <c r="B653" s="43"/>
      <c r="C653" s="43"/>
      <c r="D653" s="57" t="s">
        <v>431</v>
      </c>
      <c r="E653" s="58" t="s">
        <v>34</v>
      </c>
      <c r="F653" s="18"/>
      <c r="G653" s="42"/>
      <c r="H653" s="43"/>
      <c r="I653" s="43"/>
      <c r="J653" s="43"/>
      <c r="K653" s="43"/>
      <c r="L653" s="43"/>
      <c r="M653" s="43">
        <v>5</v>
      </c>
      <c r="N653" s="43"/>
      <c r="O653" s="43"/>
      <c r="P653" s="43">
        <v>12</v>
      </c>
      <c r="Q653" s="43"/>
      <c r="R653" s="43"/>
      <c r="S653" s="43">
        <v>2</v>
      </c>
      <c r="T653" s="43">
        <v>51</v>
      </c>
      <c r="U653" s="43">
        <v>1</v>
      </c>
      <c r="V653" s="43"/>
      <c r="W653" s="43">
        <v>5</v>
      </c>
      <c r="X653" s="43">
        <v>29</v>
      </c>
      <c r="Y653" s="43"/>
      <c r="Z653" s="43">
        <v>2</v>
      </c>
      <c r="AA653" s="43">
        <v>213</v>
      </c>
      <c r="AB653" s="43">
        <v>144</v>
      </c>
      <c r="AC653" s="43">
        <v>5</v>
      </c>
      <c r="AD653" s="43">
        <v>5</v>
      </c>
      <c r="AE653" s="19">
        <v>500</v>
      </c>
      <c r="AF653" s="43">
        <v>99</v>
      </c>
      <c r="AG653" s="43">
        <v>22</v>
      </c>
      <c r="AH653" s="43">
        <v>2</v>
      </c>
      <c r="AI653" s="43">
        <v>303</v>
      </c>
      <c r="AJ653" s="43">
        <v>17</v>
      </c>
      <c r="AK653" s="43">
        <v>31</v>
      </c>
      <c r="AL653" s="43">
        <v>5</v>
      </c>
      <c r="AM653" s="43">
        <v>129</v>
      </c>
      <c r="AN653" s="43">
        <v>10</v>
      </c>
      <c r="AO653" s="43">
        <v>19</v>
      </c>
      <c r="AP653" s="43">
        <v>3</v>
      </c>
      <c r="AQ653" s="43">
        <v>91</v>
      </c>
      <c r="AR653" s="43">
        <v>7</v>
      </c>
      <c r="AS653" s="43">
        <v>16</v>
      </c>
      <c r="AT653" s="43"/>
      <c r="AU653" s="43">
        <v>67</v>
      </c>
      <c r="AV653" s="43">
        <v>4</v>
      </c>
      <c r="AW653" s="43">
        <v>21</v>
      </c>
      <c r="AX653" s="43">
        <v>1</v>
      </c>
      <c r="AY653" s="43"/>
      <c r="AZ653" s="43"/>
      <c r="BA653" s="43"/>
      <c r="BB653" s="43"/>
      <c r="BC653" s="44">
        <f t="shared" si="105"/>
        <v>1310</v>
      </c>
      <c r="BD653" s="44">
        <f t="shared" si="106"/>
        <v>378</v>
      </c>
      <c r="BE653" s="44">
        <f t="shared" si="107"/>
        <v>115</v>
      </c>
      <c r="BF653" s="44">
        <f t="shared" si="108"/>
        <v>18</v>
      </c>
      <c r="BG653" s="44">
        <f t="shared" si="109"/>
        <v>1425</v>
      </c>
      <c r="BH653" s="44">
        <f t="shared" si="109"/>
        <v>396</v>
      </c>
      <c r="BI653" s="44">
        <f t="shared" si="110"/>
        <v>0</v>
      </c>
      <c r="BJ653" s="31"/>
    </row>
    <row r="654" spans="1:62" s="3" customFormat="1" ht="12.75">
      <c r="A654" s="42"/>
      <c r="B654" s="43"/>
      <c r="C654" s="43"/>
      <c r="D654" s="57" t="s">
        <v>431</v>
      </c>
      <c r="E654" s="58" t="s">
        <v>46</v>
      </c>
      <c r="F654" s="18"/>
      <c r="G654" s="42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>
        <v>9</v>
      </c>
      <c r="U654" s="43"/>
      <c r="V654" s="43"/>
      <c r="W654" s="43"/>
      <c r="X654" s="43">
        <v>3</v>
      </c>
      <c r="Y654" s="43"/>
      <c r="Z654" s="43"/>
      <c r="AA654" s="43">
        <v>19</v>
      </c>
      <c r="AB654" s="43">
        <v>14</v>
      </c>
      <c r="AC654" s="43"/>
      <c r="AD654" s="43"/>
      <c r="AE654" s="19">
        <v>33</v>
      </c>
      <c r="AF654" s="43">
        <v>9</v>
      </c>
      <c r="AG654" s="43"/>
      <c r="AH654" s="43">
        <v>1</v>
      </c>
      <c r="AI654" s="43">
        <v>11</v>
      </c>
      <c r="AJ654" s="43">
        <v>2</v>
      </c>
      <c r="AK654" s="43">
        <v>2</v>
      </c>
      <c r="AL654" s="43"/>
      <c r="AM654" s="43">
        <v>5</v>
      </c>
      <c r="AN654" s="43"/>
      <c r="AO654" s="43"/>
      <c r="AP654" s="43"/>
      <c r="AQ654" s="43">
        <v>3</v>
      </c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4">
        <f t="shared" si="105"/>
        <v>71</v>
      </c>
      <c r="BD654" s="44">
        <f t="shared" si="106"/>
        <v>37</v>
      </c>
      <c r="BE654" s="44">
        <f t="shared" si="107"/>
        <v>2</v>
      </c>
      <c r="BF654" s="44">
        <f t="shared" si="108"/>
        <v>1</v>
      </c>
      <c r="BG654" s="44">
        <f t="shared" si="109"/>
        <v>73</v>
      </c>
      <c r="BH654" s="44">
        <f t="shared" si="109"/>
        <v>38</v>
      </c>
      <c r="BI654" s="44">
        <f t="shared" si="110"/>
        <v>0</v>
      </c>
      <c r="BJ654" s="31"/>
    </row>
    <row r="655" spans="1:62" s="3" customFormat="1" ht="12.75">
      <c r="A655" s="42"/>
      <c r="B655" s="43"/>
      <c r="C655" s="43"/>
      <c r="D655" s="57" t="s">
        <v>431</v>
      </c>
      <c r="E655" s="58" t="s">
        <v>47</v>
      </c>
      <c r="F655" s="18"/>
      <c r="G655" s="42"/>
      <c r="H655" s="43"/>
      <c r="I655" s="43"/>
      <c r="J655" s="43"/>
      <c r="K655" s="43"/>
      <c r="L655" s="43"/>
      <c r="M655" s="43">
        <v>1</v>
      </c>
      <c r="N655" s="43"/>
      <c r="O655" s="43"/>
      <c r="P655" s="43">
        <v>3</v>
      </c>
      <c r="Q655" s="43"/>
      <c r="R655" s="43"/>
      <c r="S655" s="43"/>
      <c r="T655" s="43">
        <v>16</v>
      </c>
      <c r="U655" s="43"/>
      <c r="V655" s="43">
        <v>1</v>
      </c>
      <c r="W655" s="43">
        <v>3</v>
      </c>
      <c r="X655" s="43">
        <v>12</v>
      </c>
      <c r="Y655" s="43"/>
      <c r="Z655" s="43">
        <v>1</v>
      </c>
      <c r="AA655" s="43">
        <v>45</v>
      </c>
      <c r="AB655" s="43">
        <v>21</v>
      </c>
      <c r="AC655" s="43">
        <v>1</v>
      </c>
      <c r="AD655" s="43">
        <v>1</v>
      </c>
      <c r="AE655" s="19">
        <v>52</v>
      </c>
      <c r="AF655" s="43">
        <v>5</v>
      </c>
      <c r="AG655" s="43">
        <v>1</v>
      </c>
      <c r="AH655" s="43"/>
      <c r="AI655" s="43">
        <v>18</v>
      </c>
      <c r="AJ655" s="43">
        <v>2</v>
      </c>
      <c r="AK655" s="43"/>
      <c r="AL655" s="43"/>
      <c r="AM655" s="43">
        <v>6</v>
      </c>
      <c r="AN655" s="43"/>
      <c r="AO655" s="43"/>
      <c r="AP655" s="43">
        <v>1</v>
      </c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4">
        <f t="shared" si="105"/>
        <v>124</v>
      </c>
      <c r="BD655" s="44">
        <f t="shared" si="106"/>
        <v>60</v>
      </c>
      <c r="BE655" s="44">
        <f t="shared" si="107"/>
        <v>2</v>
      </c>
      <c r="BF655" s="44">
        <f t="shared" si="108"/>
        <v>4</v>
      </c>
      <c r="BG655" s="44">
        <f t="shared" si="109"/>
        <v>126</v>
      </c>
      <c r="BH655" s="44">
        <f t="shared" si="109"/>
        <v>64</v>
      </c>
      <c r="BI655" s="44">
        <f t="shared" si="110"/>
        <v>0</v>
      </c>
      <c r="BJ655" s="31"/>
    </row>
    <row r="656" spans="1:62" s="3" customFormat="1" ht="12.75">
      <c r="A656" s="42"/>
      <c r="B656" s="43"/>
      <c r="C656" s="43"/>
      <c r="D656" s="57" t="s">
        <v>431</v>
      </c>
      <c r="E656" s="58" t="s">
        <v>35</v>
      </c>
      <c r="F656" s="18"/>
      <c r="G656" s="42"/>
      <c r="H656" s="43"/>
      <c r="I656" s="43">
        <v>1</v>
      </c>
      <c r="J656" s="43"/>
      <c r="K656" s="43">
        <v>14</v>
      </c>
      <c r="L656" s="43"/>
      <c r="M656" s="43">
        <v>37</v>
      </c>
      <c r="N656" s="43"/>
      <c r="O656" s="43"/>
      <c r="P656" s="43">
        <v>65</v>
      </c>
      <c r="Q656" s="43"/>
      <c r="R656" s="43">
        <v>1</v>
      </c>
      <c r="S656" s="43">
        <v>4</v>
      </c>
      <c r="T656" s="43">
        <v>319</v>
      </c>
      <c r="U656" s="43">
        <v>2</v>
      </c>
      <c r="V656" s="43">
        <v>2</v>
      </c>
      <c r="W656" s="43">
        <v>11</v>
      </c>
      <c r="X656" s="43">
        <v>119</v>
      </c>
      <c r="Y656" s="43">
        <v>1</v>
      </c>
      <c r="Z656" s="43"/>
      <c r="AA656" s="43">
        <v>277</v>
      </c>
      <c r="AB656" s="43">
        <v>334</v>
      </c>
      <c r="AC656" s="43">
        <v>35</v>
      </c>
      <c r="AD656" s="43"/>
      <c r="AE656" s="19">
        <v>274</v>
      </c>
      <c r="AF656" s="43">
        <v>86</v>
      </c>
      <c r="AG656" s="43">
        <v>20</v>
      </c>
      <c r="AH656" s="43">
        <v>1</v>
      </c>
      <c r="AI656" s="43">
        <v>93</v>
      </c>
      <c r="AJ656" s="43">
        <v>19</v>
      </c>
      <c r="AK656" s="43">
        <v>5</v>
      </c>
      <c r="AL656" s="43"/>
      <c r="AM656" s="43">
        <v>27</v>
      </c>
      <c r="AN656" s="43">
        <v>3</v>
      </c>
      <c r="AO656" s="43"/>
      <c r="AP656" s="43"/>
      <c r="AQ656" s="43">
        <v>10</v>
      </c>
      <c r="AR656" s="43">
        <v>3</v>
      </c>
      <c r="AS656" s="43">
        <v>4</v>
      </c>
      <c r="AT656" s="43">
        <v>2</v>
      </c>
      <c r="AU656" s="43">
        <v>6</v>
      </c>
      <c r="AV656" s="43"/>
      <c r="AW656" s="43"/>
      <c r="AX656" s="43"/>
      <c r="AY656" s="43"/>
      <c r="AZ656" s="43"/>
      <c r="BA656" s="43"/>
      <c r="BB656" s="43"/>
      <c r="BC656" s="44">
        <f t="shared" si="105"/>
        <v>702</v>
      </c>
      <c r="BD656" s="44">
        <f t="shared" si="106"/>
        <v>1000</v>
      </c>
      <c r="BE656" s="44">
        <f t="shared" si="107"/>
        <v>67</v>
      </c>
      <c r="BF656" s="44">
        <f t="shared" si="108"/>
        <v>6</v>
      </c>
      <c r="BG656" s="44">
        <f t="shared" si="109"/>
        <v>769</v>
      </c>
      <c r="BH656" s="44">
        <f t="shared" si="109"/>
        <v>1006</v>
      </c>
      <c r="BI656" s="44">
        <f t="shared" si="110"/>
        <v>0</v>
      </c>
      <c r="BJ656" s="31"/>
    </row>
    <row r="657" spans="1:62" s="10" customFormat="1" ht="12.75">
      <c r="A657" s="47"/>
      <c r="B657" s="21"/>
      <c r="C657" s="21"/>
      <c r="D657" s="51" t="s">
        <v>432</v>
      </c>
      <c r="E657" s="62"/>
      <c r="F657" s="24"/>
      <c r="G657" s="47">
        <f aca="true" t="shared" si="111" ref="G657:BB657">G653+G654+G655+G656</f>
        <v>0</v>
      </c>
      <c r="H657" s="21">
        <f t="shared" si="111"/>
        <v>0</v>
      </c>
      <c r="I657" s="21">
        <f t="shared" si="111"/>
        <v>1</v>
      </c>
      <c r="J657" s="21">
        <f t="shared" si="111"/>
        <v>0</v>
      </c>
      <c r="K657" s="21">
        <f t="shared" si="111"/>
        <v>14</v>
      </c>
      <c r="L657" s="21">
        <f t="shared" si="111"/>
        <v>0</v>
      </c>
      <c r="M657" s="21">
        <f t="shared" si="111"/>
        <v>43</v>
      </c>
      <c r="N657" s="21">
        <f t="shared" si="111"/>
        <v>0</v>
      </c>
      <c r="O657" s="21">
        <f t="shared" si="111"/>
        <v>0</v>
      </c>
      <c r="P657" s="21">
        <f t="shared" si="111"/>
        <v>80</v>
      </c>
      <c r="Q657" s="21">
        <f t="shared" si="111"/>
        <v>0</v>
      </c>
      <c r="R657" s="21">
        <f t="shared" si="111"/>
        <v>1</v>
      </c>
      <c r="S657" s="21">
        <f t="shared" si="111"/>
        <v>6</v>
      </c>
      <c r="T657" s="21">
        <f t="shared" si="111"/>
        <v>395</v>
      </c>
      <c r="U657" s="21">
        <f t="shared" si="111"/>
        <v>3</v>
      </c>
      <c r="V657" s="21">
        <f t="shared" si="111"/>
        <v>3</v>
      </c>
      <c r="W657" s="21">
        <f t="shared" si="111"/>
        <v>19</v>
      </c>
      <c r="X657" s="21">
        <f t="shared" si="111"/>
        <v>163</v>
      </c>
      <c r="Y657" s="21">
        <f t="shared" si="111"/>
        <v>1</v>
      </c>
      <c r="Z657" s="21">
        <f t="shared" si="111"/>
        <v>3</v>
      </c>
      <c r="AA657" s="21">
        <f t="shared" si="111"/>
        <v>554</v>
      </c>
      <c r="AB657" s="21">
        <f t="shared" si="111"/>
        <v>513</v>
      </c>
      <c r="AC657" s="21">
        <f t="shared" si="111"/>
        <v>41</v>
      </c>
      <c r="AD657" s="21">
        <f t="shared" si="111"/>
        <v>6</v>
      </c>
      <c r="AE657" s="21">
        <f t="shared" si="111"/>
        <v>859</v>
      </c>
      <c r="AF657" s="21">
        <f t="shared" si="111"/>
        <v>199</v>
      </c>
      <c r="AG657" s="21">
        <f t="shared" si="111"/>
        <v>43</v>
      </c>
      <c r="AH657" s="21">
        <f t="shared" si="111"/>
        <v>4</v>
      </c>
      <c r="AI657" s="21">
        <f t="shared" si="111"/>
        <v>425</v>
      </c>
      <c r="AJ657" s="21">
        <f t="shared" si="111"/>
        <v>40</v>
      </c>
      <c r="AK657" s="21">
        <f t="shared" si="111"/>
        <v>38</v>
      </c>
      <c r="AL657" s="21">
        <f t="shared" si="111"/>
        <v>5</v>
      </c>
      <c r="AM657" s="21">
        <f t="shared" si="111"/>
        <v>167</v>
      </c>
      <c r="AN657" s="21">
        <f t="shared" si="111"/>
        <v>13</v>
      </c>
      <c r="AO657" s="21">
        <f t="shared" si="111"/>
        <v>19</v>
      </c>
      <c r="AP657" s="21">
        <f t="shared" si="111"/>
        <v>4</v>
      </c>
      <c r="AQ657" s="21">
        <f t="shared" si="111"/>
        <v>104</v>
      </c>
      <c r="AR657" s="21">
        <f t="shared" si="111"/>
        <v>10</v>
      </c>
      <c r="AS657" s="21">
        <f t="shared" si="111"/>
        <v>20</v>
      </c>
      <c r="AT657" s="21">
        <f t="shared" si="111"/>
        <v>2</v>
      </c>
      <c r="AU657" s="21">
        <f t="shared" si="111"/>
        <v>73</v>
      </c>
      <c r="AV657" s="21">
        <f t="shared" si="111"/>
        <v>4</v>
      </c>
      <c r="AW657" s="21">
        <f t="shared" si="111"/>
        <v>21</v>
      </c>
      <c r="AX657" s="21">
        <f t="shared" si="111"/>
        <v>1</v>
      </c>
      <c r="AY657" s="21">
        <f t="shared" si="111"/>
        <v>0</v>
      </c>
      <c r="AZ657" s="21">
        <f t="shared" si="111"/>
        <v>0</v>
      </c>
      <c r="BA657" s="21">
        <f t="shared" si="111"/>
        <v>0</v>
      </c>
      <c r="BB657" s="21">
        <f t="shared" si="111"/>
        <v>0</v>
      </c>
      <c r="BC657" s="44">
        <f t="shared" si="105"/>
        <v>2207</v>
      </c>
      <c r="BD657" s="44">
        <f t="shared" si="106"/>
        <v>1475</v>
      </c>
      <c r="BE657" s="44">
        <f t="shared" si="107"/>
        <v>186</v>
      </c>
      <c r="BF657" s="44">
        <f t="shared" si="108"/>
        <v>29</v>
      </c>
      <c r="BG657" s="44">
        <f t="shared" si="109"/>
        <v>2393</v>
      </c>
      <c r="BH657" s="44">
        <f t="shared" si="109"/>
        <v>1504</v>
      </c>
      <c r="BI657" s="44">
        <f t="shared" si="110"/>
        <v>0</v>
      </c>
      <c r="BJ657" s="33"/>
    </row>
    <row r="658" spans="1:62" ht="12.75">
      <c r="A658" s="42" t="s">
        <v>433</v>
      </c>
      <c r="B658" s="43"/>
      <c r="C658" s="43"/>
      <c r="D658" s="57" t="s">
        <v>434</v>
      </c>
      <c r="E658" s="58"/>
      <c r="G658" s="42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E658" s="19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4">
        <f t="shared" si="105"/>
        <v>0</v>
      </c>
      <c r="BD658" s="44">
        <f t="shared" si="106"/>
        <v>0</v>
      </c>
      <c r="BE658" s="44">
        <f t="shared" si="107"/>
        <v>0</v>
      </c>
      <c r="BF658" s="44">
        <f t="shared" si="108"/>
        <v>0</v>
      </c>
      <c r="BG658" s="44">
        <f t="shared" si="109"/>
        <v>0</v>
      </c>
      <c r="BH658" s="44">
        <f t="shared" si="109"/>
        <v>0</v>
      </c>
      <c r="BI658" s="44">
        <f t="shared" si="110"/>
        <v>0</v>
      </c>
      <c r="BJ658" s="31">
        <v>320087</v>
      </c>
    </row>
    <row r="659" spans="1:62" ht="12.75">
      <c r="A659" s="42"/>
      <c r="B659" s="43"/>
      <c r="C659" s="43">
        <v>1</v>
      </c>
      <c r="D659" s="57" t="s">
        <v>435</v>
      </c>
      <c r="E659" s="58" t="s">
        <v>46</v>
      </c>
      <c r="G659" s="42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>
        <v>1</v>
      </c>
      <c r="AB659" s="43">
        <v>1</v>
      </c>
      <c r="AC659" s="43"/>
      <c r="AE659" s="19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4">
        <f t="shared" si="105"/>
        <v>1</v>
      </c>
      <c r="BD659" s="44">
        <f t="shared" si="106"/>
        <v>1</v>
      </c>
      <c r="BE659" s="44">
        <f t="shared" si="107"/>
        <v>0</v>
      </c>
      <c r="BF659" s="44">
        <f t="shared" si="108"/>
        <v>0</v>
      </c>
      <c r="BG659" s="44">
        <f t="shared" si="109"/>
        <v>1</v>
      </c>
      <c r="BH659" s="44">
        <f t="shared" si="109"/>
        <v>1</v>
      </c>
      <c r="BI659" s="44">
        <f t="shared" si="110"/>
        <v>1</v>
      </c>
      <c r="BJ659" s="31"/>
    </row>
    <row r="660" spans="1:62" ht="12.75">
      <c r="A660" s="42"/>
      <c r="B660" s="43"/>
      <c r="C660" s="43"/>
      <c r="D660" s="57" t="s">
        <v>436</v>
      </c>
      <c r="E660" s="58" t="s">
        <v>34</v>
      </c>
      <c r="G660" s="42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E660" s="19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4">
        <f t="shared" si="105"/>
        <v>0</v>
      </c>
      <c r="BD660" s="44">
        <f t="shared" si="106"/>
        <v>0</v>
      </c>
      <c r="BE660" s="44">
        <f t="shared" si="107"/>
        <v>0</v>
      </c>
      <c r="BF660" s="44">
        <f t="shared" si="108"/>
        <v>0</v>
      </c>
      <c r="BG660" s="44">
        <f t="shared" si="109"/>
        <v>0</v>
      </c>
      <c r="BH660" s="44">
        <f t="shared" si="109"/>
        <v>0</v>
      </c>
      <c r="BI660" s="44">
        <f t="shared" si="110"/>
        <v>0</v>
      </c>
      <c r="BJ660" s="31"/>
    </row>
    <row r="661" spans="1:62" ht="12.75">
      <c r="A661" s="42"/>
      <c r="B661" s="43"/>
      <c r="C661" s="43"/>
      <c r="D661" s="57" t="s">
        <v>436</v>
      </c>
      <c r="E661" s="58" t="s">
        <v>46</v>
      </c>
      <c r="G661" s="42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>
        <v>1</v>
      </c>
      <c r="AB661" s="43">
        <v>1</v>
      </c>
      <c r="AC661" s="43"/>
      <c r="AE661" s="19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4">
        <f t="shared" si="105"/>
        <v>1</v>
      </c>
      <c r="BD661" s="44">
        <f t="shared" si="106"/>
        <v>1</v>
      </c>
      <c r="BE661" s="44">
        <f t="shared" si="107"/>
        <v>0</v>
      </c>
      <c r="BF661" s="44">
        <f t="shared" si="108"/>
        <v>0</v>
      </c>
      <c r="BG661" s="44">
        <f t="shared" si="109"/>
        <v>1</v>
      </c>
      <c r="BH661" s="44">
        <f t="shared" si="109"/>
        <v>1</v>
      </c>
      <c r="BI661" s="44">
        <f t="shared" si="110"/>
        <v>0</v>
      </c>
      <c r="BJ661" s="31"/>
    </row>
    <row r="662" spans="1:62" ht="12.75">
      <c r="A662" s="42"/>
      <c r="B662" s="43"/>
      <c r="C662" s="43"/>
      <c r="D662" s="57" t="s">
        <v>436</v>
      </c>
      <c r="E662" s="58" t="s">
        <v>47</v>
      </c>
      <c r="G662" s="42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E662" s="19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4">
        <f t="shared" si="105"/>
        <v>0</v>
      </c>
      <c r="BD662" s="44">
        <f t="shared" si="106"/>
        <v>0</v>
      </c>
      <c r="BE662" s="44">
        <f t="shared" si="107"/>
        <v>0</v>
      </c>
      <c r="BF662" s="44">
        <f t="shared" si="108"/>
        <v>0</v>
      </c>
      <c r="BG662" s="44">
        <f t="shared" si="109"/>
        <v>0</v>
      </c>
      <c r="BH662" s="44">
        <f t="shared" si="109"/>
        <v>0</v>
      </c>
      <c r="BI662" s="44">
        <f t="shared" si="110"/>
        <v>0</v>
      </c>
      <c r="BJ662" s="31"/>
    </row>
    <row r="663" spans="1:62" ht="12.75">
      <c r="A663" s="42"/>
      <c r="B663" s="43"/>
      <c r="C663" s="43"/>
      <c r="D663" s="51" t="s">
        <v>436</v>
      </c>
      <c r="E663" s="58" t="s">
        <v>35</v>
      </c>
      <c r="G663" s="42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E663" s="19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21"/>
      <c r="AQ663" s="21"/>
      <c r="AR663" s="21"/>
      <c r="AS663" s="21"/>
      <c r="AT663" s="51"/>
      <c r="AU663" s="43"/>
      <c r="AV663" s="43"/>
      <c r="AW663" s="43"/>
      <c r="AX663" s="43"/>
      <c r="AY663" s="43"/>
      <c r="AZ663" s="43"/>
      <c r="BA663" s="43"/>
      <c r="BB663" s="43"/>
      <c r="BC663" s="44">
        <f t="shared" si="105"/>
        <v>0</v>
      </c>
      <c r="BD663" s="44">
        <f t="shared" si="106"/>
        <v>0</v>
      </c>
      <c r="BE663" s="44">
        <f t="shared" si="107"/>
        <v>0</v>
      </c>
      <c r="BF663" s="44">
        <f t="shared" si="108"/>
        <v>0</v>
      </c>
      <c r="BG663" s="44">
        <f t="shared" si="109"/>
        <v>0</v>
      </c>
      <c r="BH663" s="44">
        <f t="shared" si="109"/>
        <v>0</v>
      </c>
      <c r="BI663" s="44">
        <f t="shared" si="110"/>
        <v>0</v>
      </c>
      <c r="BJ663" s="31"/>
    </row>
    <row r="664" spans="1:62" s="10" customFormat="1" ht="12.75">
      <c r="A664" s="47"/>
      <c r="B664" s="21"/>
      <c r="C664" s="21"/>
      <c r="D664" s="51" t="s">
        <v>437</v>
      </c>
      <c r="E664" s="62"/>
      <c r="F664" s="24"/>
      <c r="G664" s="47">
        <f>G660+G661+G662+G663</f>
        <v>0</v>
      </c>
      <c r="H664" s="21">
        <f aca="true" t="shared" si="112" ref="H664:BB664">H660+H661+H662+H663</f>
        <v>0</v>
      </c>
      <c r="I664" s="21">
        <f t="shared" si="112"/>
        <v>0</v>
      </c>
      <c r="J664" s="21">
        <f t="shared" si="112"/>
        <v>0</v>
      </c>
      <c r="K664" s="21">
        <f t="shared" si="112"/>
        <v>0</v>
      </c>
      <c r="L664" s="21">
        <f t="shared" si="112"/>
        <v>0</v>
      </c>
      <c r="M664" s="21">
        <f t="shared" si="112"/>
        <v>0</v>
      </c>
      <c r="N664" s="21">
        <f t="shared" si="112"/>
        <v>0</v>
      </c>
      <c r="O664" s="21">
        <f t="shared" si="112"/>
        <v>0</v>
      </c>
      <c r="P664" s="21">
        <f t="shared" si="112"/>
        <v>0</v>
      </c>
      <c r="Q664" s="21">
        <f t="shared" si="112"/>
        <v>0</v>
      </c>
      <c r="R664" s="21">
        <f t="shared" si="112"/>
        <v>0</v>
      </c>
      <c r="S664" s="21">
        <f t="shared" si="112"/>
        <v>0</v>
      </c>
      <c r="T664" s="21">
        <f t="shared" si="112"/>
        <v>0</v>
      </c>
      <c r="U664" s="21">
        <f t="shared" si="112"/>
        <v>0</v>
      </c>
      <c r="V664" s="21">
        <f t="shared" si="112"/>
        <v>0</v>
      </c>
      <c r="W664" s="21">
        <f t="shared" si="112"/>
        <v>0</v>
      </c>
      <c r="X664" s="21">
        <f t="shared" si="112"/>
        <v>0</v>
      </c>
      <c r="Y664" s="21">
        <f t="shared" si="112"/>
        <v>0</v>
      </c>
      <c r="Z664" s="21">
        <f t="shared" si="112"/>
        <v>0</v>
      </c>
      <c r="AA664" s="21">
        <f t="shared" si="112"/>
        <v>1</v>
      </c>
      <c r="AB664" s="21">
        <f t="shared" si="112"/>
        <v>1</v>
      </c>
      <c r="AC664" s="21">
        <f t="shared" si="112"/>
        <v>0</v>
      </c>
      <c r="AD664" s="21">
        <f t="shared" si="112"/>
        <v>0</v>
      </c>
      <c r="AE664" s="21">
        <f t="shared" si="112"/>
        <v>0</v>
      </c>
      <c r="AF664" s="21">
        <f t="shared" si="112"/>
        <v>0</v>
      </c>
      <c r="AG664" s="21">
        <f t="shared" si="112"/>
        <v>0</v>
      </c>
      <c r="AH664" s="21">
        <f t="shared" si="112"/>
        <v>0</v>
      </c>
      <c r="AI664" s="21">
        <f t="shared" si="112"/>
        <v>0</v>
      </c>
      <c r="AJ664" s="21">
        <f t="shared" si="112"/>
        <v>0</v>
      </c>
      <c r="AK664" s="21">
        <f t="shared" si="112"/>
        <v>0</v>
      </c>
      <c r="AL664" s="21">
        <f t="shared" si="112"/>
        <v>0</v>
      </c>
      <c r="AM664" s="21">
        <f t="shared" si="112"/>
        <v>0</v>
      </c>
      <c r="AN664" s="21">
        <f t="shared" si="112"/>
        <v>0</v>
      </c>
      <c r="AO664" s="21">
        <f t="shared" si="112"/>
        <v>0</v>
      </c>
      <c r="AP664" s="21">
        <f t="shared" si="112"/>
        <v>0</v>
      </c>
      <c r="AQ664" s="21">
        <f t="shared" si="112"/>
        <v>0</v>
      </c>
      <c r="AR664" s="21">
        <f t="shared" si="112"/>
        <v>0</v>
      </c>
      <c r="AS664" s="21">
        <f t="shared" si="112"/>
        <v>0</v>
      </c>
      <c r="AT664" s="21">
        <f t="shared" si="112"/>
        <v>0</v>
      </c>
      <c r="AU664" s="21">
        <f t="shared" si="112"/>
        <v>0</v>
      </c>
      <c r="AV664" s="21">
        <f t="shared" si="112"/>
        <v>0</v>
      </c>
      <c r="AW664" s="21">
        <f t="shared" si="112"/>
        <v>0</v>
      </c>
      <c r="AX664" s="21">
        <f t="shared" si="112"/>
        <v>0</v>
      </c>
      <c r="AY664" s="21">
        <f t="shared" si="112"/>
        <v>0</v>
      </c>
      <c r="AZ664" s="21">
        <f t="shared" si="112"/>
        <v>0</v>
      </c>
      <c r="BA664" s="21">
        <f t="shared" si="112"/>
        <v>0</v>
      </c>
      <c r="BB664" s="21">
        <f t="shared" si="112"/>
        <v>0</v>
      </c>
      <c r="BC664" s="44">
        <f t="shared" si="105"/>
        <v>1</v>
      </c>
      <c r="BD664" s="44">
        <f t="shared" si="106"/>
        <v>1</v>
      </c>
      <c r="BE664" s="44">
        <f t="shared" si="107"/>
        <v>0</v>
      </c>
      <c r="BF664" s="44">
        <f t="shared" si="108"/>
        <v>0</v>
      </c>
      <c r="BG664" s="44">
        <f t="shared" si="109"/>
        <v>1</v>
      </c>
      <c r="BH664" s="44">
        <f t="shared" si="109"/>
        <v>1</v>
      </c>
      <c r="BI664" s="44">
        <f t="shared" si="110"/>
        <v>0</v>
      </c>
      <c r="BJ664" s="33"/>
    </row>
    <row r="665" spans="1:62" ht="12.75">
      <c r="A665" s="42" t="s">
        <v>438</v>
      </c>
      <c r="B665" s="43"/>
      <c r="C665" s="43"/>
      <c r="D665" s="51" t="s">
        <v>439</v>
      </c>
      <c r="E665" s="58"/>
      <c r="G665" s="42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E665" s="19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4">
        <f t="shared" si="105"/>
        <v>0</v>
      </c>
      <c r="BD665" s="44">
        <f t="shared" si="106"/>
        <v>0</v>
      </c>
      <c r="BE665" s="44">
        <f t="shared" si="107"/>
        <v>0</v>
      </c>
      <c r="BF665" s="44">
        <f t="shared" si="108"/>
        <v>0</v>
      </c>
      <c r="BG665" s="44">
        <f t="shared" si="109"/>
        <v>0</v>
      </c>
      <c r="BH665" s="44">
        <f t="shared" si="109"/>
        <v>0</v>
      </c>
      <c r="BI665" s="44">
        <f t="shared" si="110"/>
        <v>0</v>
      </c>
      <c r="BJ665" s="31"/>
    </row>
    <row r="666" spans="1:62" ht="12.75">
      <c r="A666" s="42"/>
      <c r="B666" s="43" t="s">
        <v>325</v>
      </c>
      <c r="C666" s="43"/>
      <c r="D666" s="51" t="s">
        <v>440</v>
      </c>
      <c r="E666" s="58"/>
      <c r="G666" s="42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E666" s="19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4">
        <f t="shared" si="105"/>
        <v>0</v>
      </c>
      <c r="BD666" s="44">
        <f t="shared" si="106"/>
        <v>0</v>
      </c>
      <c r="BE666" s="44">
        <f t="shared" si="107"/>
        <v>0</v>
      </c>
      <c r="BF666" s="44">
        <f t="shared" si="108"/>
        <v>0</v>
      </c>
      <c r="BG666" s="44">
        <f t="shared" si="109"/>
        <v>0</v>
      </c>
      <c r="BH666" s="44">
        <f t="shared" si="109"/>
        <v>0</v>
      </c>
      <c r="BI666" s="44">
        <f t="shared" si="110"/>
        <v>0</v>
      </c>
      <c r="BJ666" s="31"/>
    </row>
    <row r="667" spans="1:62" ht="12.75">
      <c r="A667" s="42"/>
      <c r="B667" s="43"/>
      <c r="C667" s="43">
        <v>2</v>
      </c>
      <c r="D667" s="51" t="s">
        <v>441</v>
      </c>
      <c r="E667" s="58" t="s">
        <v>46</v>
      </c>
      <c r="G667" s="42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>
        <v>1</v>
      </c>
      <c r="Y667" s="43"/>
      <c r="Z667" s="43"/>
      <c r="AA667" s="43">
        <v>1</v>
      </c>
      <c r="AB667" s="43"/>
      <c r="AC667" s="43"/>
      <c r="AE667" s="19"/>
      <c r="AF667" s="43">
        <v>2</v>
      </c>
      <c r="AG667" s="43"/>
      <c r="AH667" s="43"/>
      <c r="AI667" s="43">
        <v>1</v>
      </c>
      <c r="AJ667" s="43"/>
      <c r="AK667" s="43"/>
      <c r="AL667" s="43"/>
      <c r="AM667" s="43"/>
      <c r="AN667" s="43"/>
      <c r="AO667" s="43"/>
      <c r="AP667" s="43"/>
      <c r="AQ667" s="43">
        <v>1</v>
      </c>
      <c r="AR667" s="43"/>
      <c r="AS667" s="43"/>
      <c r="AT667" s="43"/>
      <c r="AU667" s="43">
        <v>1</v>
      </c>
      <c r="AV667" s="43"/>
      <c r="AW667" s="43"/>
      <c r="AX667" s="43"/>
      <c r="AY667" s="43"/>
      <c r="AZ667" s="43"/>
      <c r="BA667" s="43"/>
      <c r="BB667" s="43"/>
      <c r="BC667" s="44">
        <f t="shared" si="105"/>
        <v>4</v>
      </c>
      <c r="BD667" s="44">
        <f t="shared" si="106"/>
        <v>3</v>
      </c>
      <c r="BE667" s="44">
        <f t="shared" si="107"/>
        <v>0</v>
      </c>
      <c r="BF667" s="44">
        <f t="shared" si="108"/>
        <v>0</v>
      </c>
      <c r="BG667" s="44">
        <f t="shared" si="109"/>
        <v>4</v>
      </c>
      <c r="BH667" s="44">
        <f t="shared" si="109"/>
        <v>3</v>
      </c>
      <c r="BI667" s="44">
        <f t="shared" si="110"/>
        <v>2</v>
      </c>
      <c r="BJ667" s="31"/>
    </row>
    <row r="668" spans="1:62" ht="12.75">
      <c r="A668" s="42"/>
      <c r="B668" s="43"/>
      <c r="C668" s="43">
        <v>3</v>
      </c>
      <c r="D668" s="51" t="s">
        <v>442</v>
      </c>
      <c r="E668" s="58" t="s">
        <v>47</v>
      </c>
      <c r="G668" s="42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>
        <v>1</v>
      </c>
      <c r="AB668" s="43">
        <v>1</v>
      </c>
      <c r="AC668" s="43"/>
      <c r="AE668" s="19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4">
        <f t="shared" si="105"/>
        <v>1</v>
      </c>
      <c r="BD668" s="44">
        <f t="shared" si="106"/>
        <v>1</v>
      </c>
      <c r="BE668" s="44">
        <f t="shared" si="107"/>
        <v>0</v>
      </c>
      <c r="BF668" s="44">
        <f t="shared" si="108"/>
        <v>0</v>
      </c>
      <c r="BG668" s="44">
        <f t="shared" si="109"/>
        <v>1</v>
      </c>
      <c r="BH668" s="44">
        <f t="shared" si="109"/>
        <v>1</v>
      </c>
      <c r="BI668" s="44">
        <f t="shared" si="110"/>
        <v>3</v>
      </c>
      <c r="BJ668" s="31"/>
    </row>
    <row r="669" spans="1:62" ht="12.75">
      <c r="A669" s="42"/>
      <c r="B669" s="43" t="s">
        <v>338</v>
      </c>
      <c r="C669" s="43"/>
      <c r="D669" s="51" t="s">
        <v>443</v>
      </c>
      <c r="E669" s="58"/>
      <c r="G669" s="42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E669" s="19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4">
        <f t="shared" si="105"/>
        <v>0</v>
      </c>
      <c r="BD669" s="44">
        <f t="shared" si="106"/>
        <v>0</v>
      </c>
      <c r="BE669" s="44">
        <f t="shared" si="107"/>
        <v>0</v>
      </c>
      <c r="BF669" s="44">
        <f t="shared" si="108"/>
        <v>0</v>
      </c>
      <c r="BG669" s="44">
        <f t="shared" si="109"/>
        <v>0</v>
      </c>
      <c r="BH669" s="44">
        <f t="shared" si="109"/>
        <v>0</v>
      </c>
      <c r="BI669" s="44">
        <f t="shared" si="110"/>
        <v>0</v>
      </c>
      <c r="BJ669" s="31"/>
    </row>
    <row r="670" spans="1:62" ht="12.75">
      <c r="A670" s="42"/>
      <c r="B670" s="43"/>
      <c r="C670" s="43">
        <v>4</v>
      </c>
      <c r="D670" s="51" t="s">
        <v>390</v>
      </c>
      <c r="E670" s="58" t="s">
        <v>46</v>
      </c>
      <c r="G670" s="42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E670" s="19"/>
      <c r="AF670" s="43"/>
      <c r="AG670" s="43"/>
      <c r="AH670" s="43"/>
      <c r="AI670" s="43">
        <v>1</v>
      </c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4">
        <f t="shared" si="105"/>
        <v>1</v>
      </c>
      <c r="BD670" s="44">
        <f t="shared" si="106"/>
        <v>0</v>
      </c>
      <c r="BE670" s="44">
        <f t="shared" si="107"/>
        <v>0</v>
      </c>
      <c r="BF670" s="44">
        <f t="shared" si="108"/>
        <v>0</v>
      </c>
      <c r="BG670" s="44">
        <f t="shared" si="109"/>
        <v>1</v>
      </c>
      <c r="BH670" s="44">
        <f t="shared" si="109"/>
        <v>0</v>
      </c>
      <c r="BI670" s="44">
        <f t="shared" si="110"/>
        <v>4</v>
      </c>
      <c r="BJ670" s="31"/>
    </row>
    <row r="671" spans="1:62" ht="12.75">
      <c r="A671" s="42"/>
      <c r="B671" s="43" t="s">
        <v>282</v>
      </c>
      <c r="C671" s="43"/>
      <c r="D671" s="51" t="s">
        <v>444</v>
      </c>
      <c r="E671" s="58"/>
      <c r="G671" s="42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E671" s="19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4">
        <f t="shared" si="105"/>
        <v>0</v>
      </c>
      <c r="BD671" s="44">
        <f t="shared" si="106"/>
        <v>0</v>
      </c>
      <c r="BE671" s="44">
        <f t="shared" si="107"/>
        <v>0</v>
      </c>
      <c r="BF671" s="44">
        <f t="shared" si="108"/>
        <v>0</v>
      </c>
      <c r="BG671" s="44">
        <f t="shared" si="109"/>
        <v>0</v>
      </c>
      <c r="BH671" s="44">
        <f t="shared" si="109"/>
        <v>0</v>
      </c>
      <c r="BI671" s="44">
        <f t="shared" si="110"/>
        <v>0</v>
      </c>
      <c r="BJ671" s="31"/>
    </row>
    <row r="672" spans="1:62" ht="12.75">
      <c r="A672" s="42"/>
      <c r="B672" s="43"/>
      <c r="C672" s="43">
        <v>5</v>
      </c>
      <c r="D672" s="51" t="s">
        <v>441</v>
      </c>
      <c r="E672" s="58" t="s">
        <v>46</v>
      </c>
      <c r="G672" s="42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>
        <v>1</v>
      </c>
      <c r="AC672" s="43"/>
      <c r="AE672" s="19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>
        <v>1</v>
      </c>
      <c r="AS672" s="43"/>
      <c r="AT672" s="43"/>
      <c r="AU672" s="43">
        <v>2</v>
      </c>
      <c r="AV672" s="43"/>
      <c r="AW672" s="43"/>
      <c r="AX672" s="43"/>
      <c r="AY672" s="43"/>
      <c r="AZ672" s="43"/>
      <c r="BA672" s="43"/>
      <c r="BB672" s="43"/>
      <c r="BC672" s="44">
        <f t="shared" si="105"/>
        <v>2</v>
      </c>
      <c r="BD672" s="44">
        <f t="shared" si="106"/>
        <v>2</v>
      </c>
      <c r="BE672" s="44">
        <f t="shared" si="107"/>
        <v>0</v>
      </c>
      <c r="BF672" s="44">
        <f t="shared" si="108"/>
        <v>0</v>
      </c>
      <c r="BG672" s="44">
        <f t="shared" si="109"/>
        <v>2</v>
      </c>
      <c r="BH672" s="44">
        <f t="shared" si="109"/>
        <v>2</v>
      </c>
      <c r="BI672" s="44">
        <f t="shared" si="110"/>
        <v>5</v>
      </c>
      <c r="BJ672" s="31"/>
    </row>
    <row r="673" spans="1:62" ht="12.75">
      <c r="A673" s="42"/>
      <c r="B673" s="43"/>
      <c r="C673" s="43">
        <v>6</v>
      </c>
      <c r="D673" s="51" t="s">
        <v>445</v>
      </c>
      <c r="E673" s="58" t="s">
        <v>34</v>
      </c>
      <c r="G673" s="42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>
        <v>1</v>
      </c>
      <c r="AB673" s="43"/>
      <c r="AC673" s="43"/>
      <c r="AE673" s="19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4">
        <f t="shared" si="105"/>
        <v>1</v>
      </c>
      <c r="BD673" s="44">
        <f t="shared" si="106"/>
        <v>0</v>
      </c>
      <c r="BE673" s="44">
        <f t="shared" si="107"/>
        <v>0</v>
      </c>
      <c r="BF673" s="44">
        <f t="shared" si="108"/>
        <v>0</v>
      </c>
      <c r="BG673" s="44">
        <f t="shared" si="109"/>
        <v>1</v>
      </c>
      <c r="BH673" s="44">
        <f t="shared" si="109"/>
        <v>0</v>
      </c>
      <c r="BI673" s="44">
        <f t="shared" si="110"/>
        <v>6</v>
      </c>
      <c r="BJ673" s="31"/>
    </row>
    <row r="674" spans="1:62" ht="12.75">
      <c r="A674" s="42"/>
      <c r="B674" s="43"/>
      <c r="C674" s="43"/>
      <c r="D674" s="51" t="s">
        <v>446</v>
      </c>
      <c r="E674" s="58" t="s">
        <v>34</v>
      </c>
      <c r="G674" s="42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>
        <v>1</v>
      </c>
      <c r="AB674" s="43"/>
      <c r="AC674" s="43"/>
      <c r="AE674" s="19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4">
        <f t="shared" si="105"/>
        <v>1</v>
      </c>
      <c r="BD674" s="44">
        <f t="shared" si="106"/>
        <v>0</v>
      </c>
      <c r="BE674" s="44">
        <f t="shared" si="107"/>
        <v>0</v>
      </c>
      <c r="BF674" s="44">
        <f t="shared" si="108"/>
        <v>0</v>
      </c>
      <c r="BG674" s="44">
        <f t="shared" si="109"/>
        <v>1</v>
      </c>
      <c r="BH674" s="44">
        <f t="shared" si="109"/>
        <v>0</v>
      </c>
      <c r="BI674" s="44">
        <f t="shared" si="110"/>
        <v>0</v>
      </c>
      <c r="BJ674" s="31"/>
    </row>
    <row r="675" spans="1:62" ht="12.75">
      <c r="A675" s="42"/>
      <c r="B675" s="43"/>
      <c r="C675" s="43"/>
      <c r="D675" s="51" t="s">
        <v>446</v>
      </c>
      <c r="E675" s="58" t="s">
        <v>46</v>
      </c>
      <c r="G675" s="42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>
        <v>1</v>
      </c>
      <c r="Y675" s="43"/>
      <c r="Z675" s="43"/>
      <c r="AA675" s="43">
        <v>1</v>
      </c>
      <c r="AB675" s="43">
        <v>1</v>
      </c>
      <c r="AC675" s="43"/>
      <c r="AE675" s="19"/>
      <c r="AF675" s="43">
        <v>2</v>
      </c>
      <c r="AG675" s="43"/>
      <c r="AH675" s="43"/>
      <c r="AI675" s="43">
        <v>2</v>
      </c>
      <c r="AJ675" s="43"/>
      <c r="AK675" s="43"/>
      <c r="AL675" s="43"/>
      <c r="AM675" s="43"/>
      <c r="AN675" s="43"/>
      <c r="AO675" s="43"/>
      <c r="AP675" s="43"/>
      <c r="AQ675" s="43">
        <v>1</v>
      </c>
      <c r="AR675" s="43">
        <v>1</v>
      </c>
      <c r="AS675" s="43"/>
      <c r="AT675" s="43"/>
      <c r="AU675" s="43">
        <v>3</v>
      </c>
      <c r="AV675" s="43"/>
      <c r="AW675" s="43"/>
      <c r="AX675" s="43"/>
      <c r="AY675" s="43"/>
      <c r="AZ675" s="43"/>
      <c r="BA675" s="43"/>
      <c r="BB675" s="43"/>
      <c r="BC675" s="44">
        <f t="shared" si="105"/>
        <v>7</v>
      </c>
      <c r="BD675" s="44">
        <f t="shared" si="106"/>
        <v>5</v>
      </c>
      <c r="BE675" s="44">
        <f t="shared" si="107"/>
        <v>0</v>
      </c>
      <c r="BF675" s="44">
        <f t="shared" si="108"/>
        <v>0</v>
      </c>
      <c r="BG675" s="44">
        <f t="shared" si="109"/>
        <v>7</v>
      </c>
      <c r="BH675" s="44">
        <f t="shared" si="109"/>
        <v>5</v>
      </c>
      <c r="BI675" s="44">
        <f t="shared" si="110"/>
        <v>0</v>
      </c>
      <c r="BJ675" s="31"/>
    </row>
    <row r="676" spans="1:62" ht="12.75">
      <c r="A676" s="42"/>
      <c r="B676" s="43"/>
      <c r="C676" s="43"/>
      <c r="D676" s="51" t="s">
        <v>446</v>
      </c>
      <c r="E676" s="58" t="s">
        <v>47</v>
      </c>
      <c r="G676" s="42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>
        <v>1</v>
      </c>
      <c r="AB676" s="43">
        <v>1</v>
      </c>
      <c r="AC676" s="43"/>
      <c r="AE676" s="19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4">
        <f t="shared" si="105"/>
        <v>1</v>
      </c>
      <c r="BD676" s="44">
        <f t="shared" si="106"/>
        <v>1</v>
      </c>
      <c r="BE676" s="44">
        <f t="shared" si="107"/>
        <v>0</v>
      </c>
      <c r="BF676" s="44">
        <f t="shared" si="108"/>
        <v>0</v>
      </c>
      <c r="BG676" s="44">
        <f t="shared" si="109"/>
        <v>1</v>
      </c>
      <c r="BH676" s="44">
        <f t="shared" si="109"/>
        <v>1</v>
      </c>
      <c r="BI676" s="44">
        <f t="shared" si="110"/>
        <v>0</v>
      </c>
      <c r="BJ676" s="31"/>
    </row>
    <row r="677" spans="1:62" s="10" customFormat="1" ht="12.75">
      <c r="A677" s="47"/>
      <c r="B677" s="21"/>
      <c r="C677" s="21"/>
      <c r="D677" s="51" t="s">
        <v>447</v>
      </c>
      <c r="E677" s="62"/>
      <c r="F677" s="24"/>
      <c r="G677" s="47">
        <f>G674+G675+G676</f>
        <v>0</v>
      </c>
      <c r="H677" s="21">
        <f aca="true" t="shared" si="113" ref="H677:BB677">H674+H675+H676</f>
        <v>0</v>
      </c>
      <c r="I677" s="21">
        <f t="shared" si="113"/>
        <v>0</v>
      </c>
      <c r="J677" s="21">
        <f t="shared" si="113"/>
        <v>0</v>
      </c>
      <c r="K677" s="21">
        <f t="shared" si="113"/>
        <v>0</v>
      </c>
      <c r="L677" s="21">
        <f t="shared" si="113"/>
        <v>0</v>
      </c>
      <c r="M677" s="21">
        <f t="shared" si="113"/>
        <v>0</v>
      </c>
      <c r="N677" s="21">
        <f t="shared" si="113"/>
        <v>0</v>
      </c>
      <c r="O677" s="21">
        <f t="shared" si="113"/>
        <v>0</v>
      </c>
      <c r="P677" s="21">
        <f t="shared" si="113"/>
        <v>0</v>
      </c>
      <c r="Q677" s="21">
        <f t="shared" si="113"/>
        <v>0</v>
      </c>
      <c r="R677" s="21">
        <f t="shared" si="113"/>
        <v>0</v>
      </c>
      <c r="S677" s="21">
        <f t="shared" si="113"/>
        <v>0</v>
      </c>
      <c r="T677" s="21">
        <f t="shared" si="113"/>
        <v>0</v>
      </c>
      <c r="U677" s="21">
        <f t="shared" si="113"/>
        <v>0</v>
      </c>
      <c r="V677" s="21">
        <f t="shared" si="113"/>
        <v>0</v>
      </c>
      <c r="W677" s="21">
        <f t="shared" si="113"/>
        <v>0</v>
      </c>
      <c r="X677" s="21">
        <f t="shared" si="113"/>
        <v>1</v>
      </c>
      <c r="Y677" s="21">
        <f t="shared" si="113"/>
        <v>0</v>
      </c>
      <c r="Z677" s="21">
        <f t="shared" si="113"/>
        <v>0</v>
      </c>
      <c r="AA677" s="21">
        <f t="shared" si="113"/>
        <v>3</v>
      </c>
      <c r="AB677" s="21">
        <f t="shared" si="113"/>
        <v>2</v>
      </c>
      <c r="AC677" s="21">
        <f t="shared" si="113"/>
        <v>0</v>
      </c>
      <c r="AD677" s="21">
        <f t="shared" si="113"/>
        <v>0</v>
      </c>
      <c r="AE677" s="21">
        <f t="shared" si="113"/>
        <v>0</v>
      </c>
      <c r="AF677" s="21">
        <f t="shared" si="113"/>
        <v>2</v>
      </c>
      <c r="AG677" s="21">
        <f t="shared" si="113"/>
        <v>0</v>
      </c>
      <c r="AH677" s="21">
        <f t="shared" si="113"/>
        <v>0</v>
      </c>
      <c r="AI677" s="21">
        <f t="shared" si="113"/>
        <v>2</v>
      </c>
      <c r="AJ677" s="21">
        <f t="shared" si="113"/>
        <v>0</v>
      </c>
      <c r="AK677" s="21">
        <f t="shared" si="113"/>
        <v>0</v>
      </c>
      <c r="AL677" s="21">
        <f t="shared" si="113"/>
        <v>0</v>
      </c>
      <c r="AM677" s="21">
        <f t="shared" si="113"/>
        <v>0</v>
      </c>
      <c r="AN677" s="21">
        <f t="shared" si="113"/>
        <v>0</v>
      </c>
      <c r="AO677" s="21">
        <f t="shared" si="113"/>
        <v>0</v>
      </c>
      <c r="AP677" s="21">
        <f t="shared" si="113"/>
        <v>0</v>
      </c>
      <c r="AQ677" s="21">
        <f t="shared" si="113"/>
        <v>1</v>
      </c>
      <c r="AR677" s="21">
        <f t="shared" si="113"/>
        <v>1</v>
      </c>
      <c r="AS677" s="21">
        <f t="shared" si="113"/>
        <v>0</v>
      </c>
      <c r="AT677" s="21">
        <f t="shared" si="113"/>
        <v>0</v>
      </c>
      <c r="AU677" s="21">
        <f t="shared" si="113"/>
        <v>3</v>
      </c>
      <c r="AV677" s="21">
        <f t="shared" si="113"/>
        <v>0</v>
      </c>
      <c r="AW677" s="21">
        <f t="shared" si="113"/>
        <v>0</v>
      </c>
      <c r="AX677" s="21">
        <f t="shared" si="113"/>
        <v>0</v>
      </c>
      <c r="AY677" s="21">
        <f t="shared" si="113"/>
        <v>0</v>
      </c>
      <c r="AZ677" s="21">
        <f t="shared" si="113"/>
        <v>0</v>
      </c>
      <c r="BA677" s="21">
        <f t="shared" si="113"/>
        <v>0</v>
      </c>
      <c r="BB677" s="21">
        <f t="shared" si="113"/>
        <v>0</v>
      </c>
      <c r="BC677" s="44">
        <f t="shared" si="105"/>
        <v>9</v>
      </c>
      <c r="BD677" s="44">
        <f t="shared" si="106"/>
        <v>6</v>
      </c>
      <c r="BE677" s="44">
        <f t="shared" si="107"/>
        <v>0</v>
      </c>
      <c r="BF677" s="44">
        <f t="shared" si="108"/>
        <v>0</v>
      </c>
      <c r="BG677" s="44">
        <f t="shared" si="109"/>
        <v>9</v>
      </c>
      <c r="BH677" s="44">
        <f t="shared" si="109"/>
        <v>6</v>
      </c>
      <c r="BI677" s="44">
        <f t="shared" si="110"/>
        <v>0</v>
      </c>
      <c r="BJ677" s="33"/>
    </row>
    <row r="678" spans="1:62" ht="25.5">
      <c r="A678" s="42" t="s">
        <v>448</v>
      </c>
      <c r="B678" s="43"/>
      <c r="C678" s="43"/>
      <c r="D678" s="51" t="s">
        <v>449</v>
      </c>
      <c r="E678" s="58"/>
      <c r="G678" s="42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E678" s="19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4">
        <f t="shared" si="105"/>
        <v>0</v>
      </c>
      <c r="BD678" s="44">
        <f t="shared" si="106"/>
        <v>0</v>
      </c>
      <c r="BE678" s="44">
        <f t="shared" si="107"/>
        <v>0</v>
      </c>
      <c r="BF678" s="44">
        <f t="shared" si="108"/>
        <v>0</v>
      </c>
      <c r="BG678" s="44">
        <f t="shared" si="109"/>
        <v>0</v>
      </c>
      <c r="BH678" s="44">
        <f t="shared" si="109"/>
        <v>0</v>
      </c>
      <c r="BI678" s="44">
        <f t="shared" si="110"/>
        <v>0</v>
      </c>
      <c r="BJ678" s="31"/>
    </row>
    <row r="679" spans="1:62" ht="12.75">
      <c r="A679" s="42"/>
      <c r="B679" s="43" t="s">
        <v>325</v>
      </c>
      <c r="C679" s="43"/>
      <c r="D679" s="51" t="s">
        <v>450</v>
      </c>
      <c r="E679" s="58"/>
      <c r="G679" s="42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E679" s="19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4">
        <f t="shared" si="105"/>
        <v>0</v>
      </c>
      <c r="BD679" s="44">
        <f t="shared" si="106"/>
        <v>0</v>
      </c>
      <c r="BE679" s="44">
        <f t="shared" si="107"/>
        <v>0</v>
      </c>
      <c r="BF679" s="44">
        <f t="shared" si="108"/>
        <v>0</v>
      </c>
      <c r="BG679" s="44">
        <f t="shared" si="109"/>
        <v>0</v>
      </c>
      <c r="BH679" s="44">
        <f t="shared" si="109"/>
        <v>0</v>
      </c>
      <c r="BI679" s="44">
        <f t="shared" si="110"/>
        <v>0</v>
      </c>
      <c r="BJ679" s="31"/>
    </row>
    <row r="680" spans="1:62" ht="12.75">
      <c r="A680" s="42"/>
      <c r="B680" s="43"/>
      <c r="C680" s="43">
        <v>7</v>
      </c>
      <c r="D680" s="51" t="s">
        <v>451</v>
      </c>
      <c r="E680" s="58" t="s">
        <v>46</v>
      </c>
      <c r="G680" s="42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E680" s="19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>
        <v>1</v>
      </c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4">
        <f t="shared" si="105"/>
        <v>1</v>
      </c>
      <c r="BD680" s="44">
        <f t="shared" si="106"/>
        <v>0</v>
      </c>
      <c r="BE680" s="44">
        <f t="shared" si="107"/>
        <v>0</v>
      </c>
      <c r="BF680" s="44">
        <f t="shared" si="108"/>
        <v>0</v>
      </c>
      <c r="BG680" s="44">
        <f t="shared" si="109"/>
        <v>1</v>
      </c>
      <c r="BH680" s="44">
        <f t="shared" si="109"/>
        <v>0</v>
      </c>
      <c r="BI680" s="44">
        <f t="shared" si="110"/>
        <v>7</v>
      </c>
      <c r="BJ680" s="31"/>
    </row>
    <row r="681" spans="1:62" ht="12.75">
      <c r="A681" s="42"/>
      <c r="B681" s="43" t="s">
        <v>329</v>
      </c>
      <c r="C681" s="43"/>
      <c r="D681" s="51" t="s">
        <v>452</v>
      </c>
      <c r="E681" s="58"/>
      <c r="G681" s="42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E681" s="19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4">
        <f t="shared" si="105"/>
        <v>0</v>
      </c>
      <c r="BD681" s="44">
        <f t="shared" si="106"/>
        <v>0</v>
      </c>
      <c r="BE681" s="44">
        <f t="shared" si="107"/>
        <v>0</v>
      </c>
      <c r="BF681" s="44">
        <f t="shared" si="108"/>
        <v>0</v>
      </c>
      <c r="BG681" s="44">
        <f t="shared" si="109"/>
        <v>0</v>
      </c>
      <c r="BH681" s="44">
        <f t="shared" si="109"/>
        <v>0</v>
      </c>
      <c r="BI681" s="44">
        <f t="shared" si="110"/>
        <v>0</v>
      </c>
      <c r="BJ681" s="31"/>
    </row>
    <row r="682" spans="1:62" ht="12.75">
      <c r="A682" s="42"/>
      <c r="B682" s="43"/>
      <c r="C682" s="43">
        <v>8</v>
      </c>
      <c r="D682" s="51" t="s">
        <v>441</v>
      </c>
      <c r="E682" s="58" t="s">
        <v>46</v>
      </c>
      <c r="G682" s="42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>
        <v>1</v>
      </c>
      <c r="U682" s="43"/>
      <c r="V682" s="43"/>
      <c r="W682" s="43"/>
      <c r="X682" s="43">
        <v>2</v>
      </c>
      <c r="Y682" s="43"/>
      <c r="Z682" s="43"/>
      <c r="AA682" s="43"/>
      <c r="AB682" s="43"/>
      <c r="AC682" s="43"/>
      <c r="AE682" s="19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4">
        <f t="shared" si="105"/>
        <v>0</v>
      </c>
      <c r="BD682" s="44">
        <f t="shared" si="106"/>
        <v>3</v>
      </c>
      <c r="BE682" s="44">
        <f t="shared" si="107"/>
        <v>0</v>
      </c>
      <c r="BF682" s="44">
        <f t="shared" si="108"/>
        <v>0</v>
      </c>
      <c r="BG682" s="44">
        <f t="shared" si="109"/>
        <v>0</v>
      </c>
      <c r="BH682" s="44">
        <f t="shared" si="109"/>
        <v>3</v>
      </c>
      <c r="BI682" s="44">
        <f t="shared" si="110"/>
        <v>8</v>
      </c>
      <c r="BJ682" s="31"/>
    </row>
    <row r="683" spans="1:62" ht="12.75">
      <c r="A683" s="42"/>
      <c r="B683" s="43" t="s">
        <v>338</v>
      </c>
      <c r="C683" s="43"/>
      <c r="D683" s="51" t="s">
        <v>453</v>
      </c>
      <c r="E683" s="58"/>
      <c r="G683" s="42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E683" s="19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4">
        <f t="shared" si="105"/>
        <v>0</v>
      </c>
      <c r="BD683" s="44">
        <f t="shared" si="106"/>
        <v>0</v>
      </c>
      <c r="BE683" s="44">
        <f t="shared" si="107"/>
        <v>0</v>
      </c>
      <c r="BF683" s="44">
        <f t="shared" si="108"/>
        <v>0</v>
      </c>
      <c r="BG683" s="44">
        <f t="shared" si="109"/>
        <v>0</v>
      </c>
      <c r="BH683" s="44">
        <f t="shared" si="109"/>
        <v>0</v>
      </c>
      <c r="BI683" s="44">
        <f t="shared" si="110"/>
        <v>0</v>
      </c>
      <c r="BJ683" s="31"/>
    </row>
    <row r="684" spans="1:62" ht="12.75">
      <c r="A684" s="42"/>
      <c r="B684" s="43"/>
      <c r="C684" s="43">
        <v>9</v>
      </c>
      <c r="D684" s="51" t="s">
        <v>441</v>
      </c>
      <c r="E684" s="58" t="s">
        <v>46</v>
      </c>
      <c r="G684" s="42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>
        <v>1</v>
      </c>
      <c r="U684" s="43"/>
      <c r="V684" s="43"/>
      <c r="W684" s="43"/>
      <c r="X684" s="43"/>
      <c r="Y684" s="43"/>
      <c r="Z684" s="43"/>
      <c r="AA684" s="43">
        <v>1</v>
      </c>
      <c r="AB684" s="43"/>
      <c r="AC684" s="43"/>
      <c r="AE684" s="19"/>
      <c r="AF684" s="43">
        <v>2</v>
      </c>
      <c r="AG684" s="43"/>
      <c r="AH684" s="43"/>
      <c r="AI684" s="43">
        <v>2</v>
      </c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4">
        <f t="shared" si="105"/>
        <v>3</v>
      </c>
      <c r="BD684" s="44">
        <f t="shared" si="106"/>
        <v>3</v>
      </c>
      <c r="BE684" s="44">
        <f t="shared" si="107"/>
        <v>0</v>
      </c>
      <c r="BF684" s="44">
        <f t="shared" si="108"/>
        <v>0</v>
      </c>
      <c r="BG684" s="44">
        <f t="shared" si="109"/>
        <v>3</v>
      </c>
      <c r="BH684" s="44">
        <f t="shared" si="109"/>
        <v>3</v>
      </c>
      <c r="BI684" s="44">
        <f t="shared" si="110"/>
        <v>9</v>
      </c>
      <c r="BJ684" s="31"/>
    </row>
    <row r="685" spans="1:62" ht="12.75">
      <c r="A685" s="42"/>
      <c r="B685" s="43"/>
      <c r="C685" s="43">
        <v>10</v>
      </c>
      <c r="D685" s="51" t="s">
        <v>451</v>
      </c>
      <c r="E685" s="58" t="s">
        <v>46</v>
      </c>
      <c r="G685" s="42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>
        <v>5</v>
      </c>
      <c r="AC685" s="43"/>
      <c r="AE685" s="19">
        <v>6</v>
      </c>
      <c r="AF685" s="43">
        <v>1</v>
      </c>
      <c r="AG685" s="43"/>
      <c r="AH685" s="43"/>
      <c r="AI685" s="43">
        <v>3</v>
      </c>
      <c r="AJ685" s="43"/>
      <c r="AK685" s="43"/>
      <c r="AL685" s="43"/>
      <c r="AM685" s="43">
        <v>1</v>
      </c>
      <c r="AN685" s="43"/>
      <c r="AO685" s="43"/>
      <c r="AP685" s="43"/>
      <c r="AQ685" s="43"/>
      <c r="AR685" s="43"/>
      <c r="AS685" s="43"/>
      <c r="AT685" s="43"/>
      <c r="AU685" s="43">
        <v>1</v>
      </c>
      <c r="AV685" s="43"/>
      <c r="AW685" s="43"/>
      <c r="AX685" s="43"/>
      <c r="AY685" s="43"/>
      <c r="AZ685" s="43"/>
      <c r="BA685" s="43"/>
      <c r="BB685" s="43"/>
      <c r="BC685" s="44">
        <f t="shared" si="105"/>
        <v>11</v>
      </c>
      <c r="BD685" s="44">
        <f t="shared" si="106"/>
        <v>6</v>
      </c>
      <c r="BE685" s="44">
        <f t="shared" si="107"/>
        <v>0</v>
      </c>
      <c r="BF685" s="44">
        <f t="shared" si="108"/>
        <v>0</v>
      </c>
      <c r="BG685" s="44">
        <f t="shared" si="109"/>
        <v>11</v>
      </c>
      <c r="BH685" s="44">
        <f t="shared" si="109"/>
        <v>6</v>
      </c>
      <c r="BI685" s="44">
        <f t="shared" si="110"/>
        <v>10</v>
      </c>
      <c r="BJ685" s="31"/>
    </row>
    <row r="686" spans="1:62" ht="12.75">
      <c r="A686" s="42"/>
      <c r="B686" s="43" t="s">
        <v>282</v>
      </c>
      <c r="C686" s="43"/>
      <c r="D686" s="51" t="s">
        <v>454</v>
      </c>
      <c r="E686" s="58"/>
      <c r="G686" s="42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E686" s="19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4">
        <f t="shared" si="105"/>
        <v>0</v>
      </c>
      <c r="BD686" s="44">
        <f t="shared" si="106"/>
        <v>0</v>
      </c>
      <c r="BE686" s="44">
        <f t="shared" si="107"/>
        <v>0</v>
      </c>
      <c r="BF686" s="44">
        <f t="shared" si="108"/>
        <v>0</v>
      </c>
      <c r="BG686" s="44">
        <f t="shared" si="109"/>
        <v>0</v>
      </c>
      <c r="BH686" s="44">
        <f t="shared" si="109"/>
        <v>0</v>
      </c>
      <c r="BI686" s="44">
        <f t="shared" si="110"/>
        <v>0</v>
      </c>
      <c r="BJ686" s="31"/>
    </row>
    <row r="687" spans="1:62" ht="12.75">
      <c r="A687" s="42"/>
      <c r="B687" s="43"/>
      <c r="C687" s="43">
        <v>11</v>
      </c>
      <c r="D687" s="51" t="s">
        <v>441</v>
      </c>
      <c r="E687" s="58" t="s">
        <v>46</v>
      </c>
      <c r="G687" s="42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E687" s="19"/>
      <c r="AF687" s="43">
        <v>1</v>
      </c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4">
        <f t="shared" si="105"/>
        <v>0</v>
      </c>
      <c r="BD687" s="44">
        <f t="shared" si="106"/>
        <v>1</v>
      </c>
      <c r="BE687" s="44">
        <f t="shared" si="107"/>
        <v>0</v>
      </c>
      <c r="BF687" s="44">
        <f t="shared" si="108"/>
        <v>0</v>
      </c>
      <c r="BG687" s="44">
        <f t="shared" si="109"/>
        <v>0</v>
      </c>
      <c r="BH687" s="44">
        <f t="shared" si="109"/>
        <v>1</v>
      </c>
      <c r="BI687" s="44">
        <f t="shared" si="110"/>
        <v>11</v>
      </c>
      <c r="BJ687" s="31"/>
    </row>
    <row r="688" spans="1:62" ht="12.75">
      <c r="A688" s="42"/>
      <c r="B688" s="43"/>
      <c r="C688" s="43">
        <v>12</v>
      </c>
      <c r="D688" s="51" t="s">
        <v>451</v>
      </c>
      <c r="E688" s="58" t="s">
        <v>46</v>
      </c>
      <c r="G688" s="42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E688" s="19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>
        <v>1</v>
      </c>
      <c r="AV688" s="43"/>
      <c r="AW688" s="43"/>
      <c r="AX688" s="43"/>
      <c r="AY688" s="43"/>
      <c r="AZ688" s="43"/>
      <c r="BA688" s="43"/>
      <c r="BB688" s="43"/>
      <c r="BC688" s="44">
        <f t="shared" si="105"/>
        <v>1</v>
      </c>
      <c r="BD688" s="44">
        <f t="shared" si="106"/>
        <v>0</v>
      </c>
      <c r="BE688" s="44">
        <f t="shared" si="107"/>
        <v>0</v>
      </c>
      <c r="BF688" s="44">
        <f t="shared" si="108"/>
        <v>0</v>
      </c>
      <c r="BG688" s="44">
        <f t="shared" si="109"/>
        <v>1</v>
      </c>
      <c r="BH688" s="44">
        <f t="shared" si="109"/>
        <v>0</v>
      </c>
      <c r="BI688" s="44">
        <f t="shared" si="110"/>
        <v>12</v>
      </c>
      <c r="BJ688" s="31"/>
    </row>
    <row r="689" spans="1:62" ht="12.75">
      <c r="A689" s="42"/>
      <c r="B689" s="43" t="s">
        <v>285</v>
      </c>
      <c r="C689" s="43"/>
      <c r="D689" s="51" t="s">
        <v>455</v>
      </c>
      <c r="E689" s="58"/>
      <c r="G689" s="42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E689" s="19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4">
        <f t="shared" si="105"/>
        <v>0</v>
      </c>
      <c r="BD689" s="44">
        <f t="shared" si="106"/>
        <v>0</v>
      </c>
      <c r="BE689" s="44">
        <f t="shared" si="107"/>
        <v>0</v>
      </c>
      <c r="BF689" s="44">
        <f t="shared" si="108"/>
        <v>0</v>
      </c>
      <c r="BG689" s="44">
        <f t="shared" si="109"/>
        <v>0</v>
      </c>
      <c r="BH689" s="44">
        <f t="shared" si="109"/>
        <v>0</v>
      </c>
      <c r="BI689" s="44">
        <f t="shared" si="110"/>
        <v>0</v>
      </c>
      <c r="BJ689" s="31"/>
    </row>
    <row r="690" spans="1:62" ht="12.75">
      <c r="A690" s="42"/>
      <c r="B690" s="43"/>
      <c r="C690" s="43">
        <v>13</v>
      </c>
      <c r="D690" s="51" t="s">
        <v>441</v>
      </c>
      <c r="E690" s="58" t="s">
        <v>46</v>
      </c>
      <c r="G690" s="42"/>
      <c r="H690" s="43"/>
      <c r="I690" s="43"/>
      <c r="J690" s="43"/>
      <c r="K690" s="43"/>
      <c r="L690" s="43"/>
      <c r="M690" s="43"/>
      <c r="N690" s="43"/>
      <c r="O690" s="43"/>
      <c r="P690" s="43">
        <v>1</v>
      </c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E690" s="19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4">
        <f t="shared" si="105"/>
        <v>0</v>
      </c>
      <c r="BD690" s="44">
        <f t="shared" si="106"/>
        <v>1</v>
      </c>
      <c r="BE690" s="44">
        <f t="shared" si="107"/>
        <v>0</v>
      </c>
      <c r="BF690" s="44">
        <f t="shared" si="108"/>
        <v>0</v>
      </c>
      <c r="BG690" s="44">
        <f t="shared" si="109"/>
        <v>0</v>
      </c>
      <c r="BH690" s="44">
        <f t="shared" si="109"/>
        <v>1</v>
      </c>
      <c r="BI690" s="44">
        <f t="shared" si="110"/>
        <v>13</v>
      </c>
      <c r="BJ690" s="31"/>
    </row>
    <row r="691" spans="1:62" ht="12.75">
      <c r="A691" s="42"/>
      <c r="B691" s="43" t="s">
        <v>289</v>
      </c>
      <c r="C691" s="43"/>
      <c r="D691" s="51" t="s">
        <v>456</v>
      </c>
      <c r="E691" s="58"/>
      <c r="G691" s="42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E691" s="19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4">
        <f t="shared" si="105"/>
        <v>0</v>
      </c>
      <c r="BD691" s="44">
        <f t="shared" si="106"/>
        <v>0</v>
      </c>
      <c r="BE691" s="44">
        <f t="shared" si="107"/>
        <v>0</v>
      </c>
      <c r="BF691" s="44">
        <f t="shared" si="108"/>
        <v>0</v>
      </c>
      <c r="BG691" s="44">
        <f t="shared" si="109"/>
        <v>0</v>
      </c>
      <c r="BH691" s="44">
        <f t="shared" si="109"/>
        <v>0</v>
      </c>
      <c r="BI691" s="44">
        <f t="shared" si="110"/>
        <v>0</v>
      </c>
      <c r="BJ691" s="31"/>
    </row>
    <row r="692" spans="1:62" ht="12.75">
      <c r="A692" s="42"/>
      <c r="B692" s="43"/>
      <c r="C692" s="43">
        <v>14</v>
      </c>
      <c r="D692" s="51" t="s">
        <v>451</v>
      </c>
      <c r="E692" s="58" t="s">
        <v>46</v>
      </c>
      <c r="G692" s="42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E692" s="19"/>
      <c r="AF692" s="43"/>
      <c r="AG692" s="43"/>
      <c r="AH692" s="43"/>
      <c r="AI692" s="43">
        <v>1</v>
      </c>
      <c r="AJ692" s="43"/>
      <c r="AK692" s="43"/>
      <c r="AL692" s="43"/>
      <c r="AM692" s="43">
        <v>1</v>
      </c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4">
        <f t="shared" si="105"/>
        <v>2</v>
      </c>
      <c r="BD692" s="44">
        <f t="shared" si="106"/>
        <v>0</v>
      </c>
      <c r="BE692" s="44">
        <f t="shared" si="107"/>
        <v>0</v>
      </c>
      <c r="BF692" s="44">
        <f t="shared" si="108"/>
        <v>0</v>
      </c>
      <c r="BG692" s="44">
        <f t="shared" si="109"/>
        <v>2</v>
      </c>
      <c r="BH692" s="44">
        <f t="shared" si="109"/>
        <v>0</v>
      </c>
      <c r="BI692" s="44">
        <f t="shared" si="110"/>
        <v>14</v>
      </c>
      <c r="BJ692" s="31"/>
    </row>
    <row r="693" spans="1:62" ht="12.75">
      <c r="A693" s="42"/>
      <c r="B693" s="43" t="s">
        <v>376</v>
      </c>
      <c r="C693" s="43"/>
      <c r="D693" s="51" t="s">
        <v>457</v>
      </c>
      <c r="E693" s="58"/>
      <c r="G693" s="42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E693" s="19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4">
        <f t="shared" si="105"/>
        <v>0</v>
      </c>
      <c r="BD693" s="44">
        <f t="shared" si="106"/>
        <v>0</v>
      </c>
      <c r="BE693" s="44">
        <f t="shared" si="107"/>
        <v>0</v>
      </c>
      <c r="BF693" s="44">
        <f t="shared" si="108"/>
        <v>0</v>
      </c>
      <c r="BG693" s="44">
        <f t="shared" si="109"/>
        <v>0</v>
      </c>
      <c r="BH693" s="44">
        <f t="shared" si="109"/>
        <v>0</v>
      </c>
      <c r="BI693" s="44">
        <f t="shared" si="110"/>
        <v>0</v>
      </c>
      <c r="BJ693" s="31"/>
    </row>
    <row r="694" spans="1:62" ht="12.75">
      <c r="A694" s="42"/>
      <c r="B694" s="43"/>
      <c r="C694" s="43">
        <v>15</v>
      </c>
      <c r="D694" s="51" t="s">
        <v>441</v>
      </c>
      <c r="E694" s="58" t="s">
        <v>46</v>
      </c>
      <c r="G694" s="42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>
        <v>1</v>
      </c>
      <c r="AB694" s="43"/>
      <c r="AC694" s="43"/>
      <c r="AE694" s="19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4">
        <f>AY694+AU694+AQ694+AM694+AI694+AE694+AA694+W694+S694+O694</f>
        <v>1</v>
      </c>
      <c r="BD694" s="44">
        <f>AZ694+AV694+AR694+AN694+AJ694+AF694+AB694+X694+T694+P694+M694+K694+I694+G694</f>
        <v>0</v>
      </c>
      <c r="BE694" s="44">
        <f>BA694+AW694+AS694+AO694+AK694+AG694+AC694+Y694+U694+Q694</f>
        <v>0</v>
      </c>
      <c r="BF694" s="44">
        <f t="shared" si="108"/>
        <v>0</v>
      </c>
      <c r="BG694" s="44">
        <f t="shared" si="109"/>
        <v>1</v>
      </c>
      <c r="BH694" s="44">
        <f t="shared" si="109"/>
        <v>0</v>
      </c>
      <c r="BI694" s="44">
        <f t="shared" si="110"/>
        <v>15</v>
      </c>
      <c r="BJ694" s="31"/>
    </row>
    <row r="695" spans="1:62" ht="12.75">
      <c r="A695" s="42"/>
      <c r="B695" s="43"/>
      <c r="C695" s="43">
        <v>16</v>
      </c>
      <c r="D695" s="51" t="s">
        <v>458</v>
      </c>
      <c r="E695" s="58" t="s">
        <v>46</v>
      </c>
      <c r="G695" s="42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>
        <v>1</v>
      </c>
      <c r="AC695" s="43"/>
      <c r="AE695" s="19"/>
      <c r="AF695" s="43">
        <v>1</v>
      </c>
      <c r="AG695" s="43"/>
      <c r="AH695" s="43"/>
      <c r="AI695" s="43">
        <v>1</v>
      </c>
      <c r="AJ695" s="43"/>
      <c r="AK695" s="43"/>
      <c r="AL695" s="43"/>
      <c r="AM695" s="43">
        <v>1</v>
      </c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4">
        <f>AY695+AU695+AQ695+AM695+AI695+AE695+AA695+W695+S695+O695</f>
        <v>2</v>
      </c>
      <c r="BD695" s="44">
        <f>AZ695+AV695+AR695+AN695+AJ695+AF695+AB695+X695+T695+P695+M695+K695+I695+G695</f>
        <v>2</v>
      </c>
      <c r="BE695" s="44">
        <f>BA695+AW695+AS695+AO695+AK695+AG695+AC695+Y695+U695+Q695</f>
        <v>0</v>
      </c>
      <c r="BF695" s="44">
        <f t="shared" si="108"/>
        <v>0</v>
      </c>
      <c r="BG695" s="44">
        <f t="shared" si="109"/>
        <v>2</v>
      </c>
      <c r="BH695" s="44">
        <f t="shared" si="109"/>
        <v>2</v>
      </c>
      <c r="BI695" s="44">
        <f t="shared" si="110"/>
        <v>16</v>
      </c>
      <c r="BJ695" s="31"/>
    </row>
    <row r="696" spans="1:62" ht="12.75">
      <c r="A696" s="42"/>
      <c r="B696" s="43"/>
      <c r="C696" s="43">
        <v>17</v>
      </c>
      <c r="D696" s="51" t="s">
        <v>451</v>
      </c>
      <c r="E696" s="58" t="s">
        <v>46</v>
      </c>
      <c r="G696" s="42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>
        <v>1</v>
      </c>
      <c r="AC696" s="43"/>
      <c r="AE696" s="19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4">
        <f>AY696+AU696+AQ696+AM696+AI696+AE696+AA696+W696+S696+O696</f>
        <v>0</v>
      </c>
      <c r="BD696" s="44">
        <f>AZ696+AV696+AR696+AN696+AJ696+AF696+AB696+X696+T696+P696+M696+K696+I696+G696</f>
        <v>1</v>
      </c>
      <c r="BE696" s="44">
        <f>BA696+AW696+AS696+AO696+AK696+AG696+AC696+Y696+U696+Q696</f>
        <v>0</v>
      </c>
      <c r="BF696" s="44">
        <f t="shared" si="108"/>
        <v>0</v>
      </c>
      <c r="BG696" s="44">
        <f t="shared" si="109"/>
        <v>0</v>
      </c>
      <c r="BH696" s="44">
        <f t="shared" si="109"/>
        <v>1</v>
      </c>
      <c r="BI696" s="44">
        <f t="shared" si="110"/>
        <v>17</v>
      </c>
      <c r="BJ696" s="31"/>
    </row>
    <row r="697" spans="1:62" ht="12.75">
      <c r="A697" s="42"/>
      <c r="B697" s="43"/>
      <c r="C697" s="43"/>
      <c r="D697" s="51" t="s">
        <v>459</v>
      </c>
      <c r="E697" s="58" t="s">
        <v>34</v>
      </c>
      <c r="G697" s="42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E697" s="19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4">
        <f t="shared" si="105"/>
        <v>0</v>
      </c>
      <c r="BD697" s="44">
        <f t="shared" si="106"/>
        <v>0</v>
      </c>
      <c r="BE697" s="44">
        <f t="shared" si="107"/>
        <v>0</v>
      </c>
      <c r="BF697" s="44">
        <f t="shared" si="108"/>
        <v>0</v>
      </c>
      <c r="BG697" s="44">
        <f t="shared" si="109"/>
        <v>0</v>
      </c>
      <c r="BH697" s="44">
        <f t="shared" si="109"/>
        <v>0</v>
      </c>
      <c r="BI697" s="44">
        <f t="shared" si="110"/>
        <v>0</v>
      </c>
      <c r="BJ697" s="31"/>
    </row>
    <row r="698" spans="1:62" ht="12.75">
      <c r="A698" s="42"/>
      <c r="B698" s="43"/>
      <c r="C698" s="43"/>
      <c r="D698" s="51" t="s">
        <v>459</v>
      </c>
      <c r="E698" s="58" t="s">
        <v>46</v>
      </c>
      <c r="G698" s="42"/>
      <c r="H698" s="43"/>
      <c r="I698" s="43"/>
      <c r="J698" s="43"/>
      <c r="K698" s="43"/>
      <c r="L698" s="43"/>
      <c r="M698" s="43"/>
      <c r="N698" s="43"/>
      <c r="O698" s="43"/>
      <c r="P698" s="43">
        <v>1</v>
      </c>
      <c r="Q698" s="43"/>
      <c r="R698" s="43"/>
      <c r="S698" s="43"/>
      <c r="T698" s="43">
        <v>2</v>
      </c>
      <c r="U698" s="43"/>
      <c r="V698" s="43"/>
      <c r="W698" s="43"/>
      <c r="X698" s="43">
        <v>2</v>
      </c>
      <c r="Y698" s="43"/>
      <c r="Z698" s="43"/>
      <c r="AA698" s="43">
        <v>2</v>
      </c>
      <c r="AB698" s="43">
        <v>7</v>
      </c>
      <c r="AC698" s="43"/>
      <c r="AE698" s="19">
        <v>6</v>
      </c>
      <c r="AF698" s="43">
        <v>5</v>
      </c>
      <c r="AG698" s="43"/>
      <c r="AH698" s="43"/>
      <c r="AI698" s="43">
        <v>7</v>
      </c>
      <c r="AJ698" s="43"/>
      <c r="AK698" s="43"/>
      <c r="AL698" s="43"/>
      <c r="AM698" s="43">
        <v>3</v>
      </c>
      <c r="AN698" s="43"/>
      <c r="AO698" s="43"/>
      <c r="AP698" s="43"/>
      <c r="AQ698" s="43">
        <v>1</v>
      </c>
      <c r="AR698" s="43"/>
      <c r="AS698" s="43"/>
      <c r="AT698" s="43"/>
      <c r="AU698" s="43">
        <v>2</v>
      </c>
      <c r="AV698" s="43"/>
      <c r="AW698" s="43"/>
      <c r="AX698" s="43"/>
      <c r="AY698" s="43"/>
      <c r="AZ698" s="43"/>
      <c r="BA698" s="43"/>
      <c r="BB698" s="43"/>
      <c r="BC698" s="44">
        <f t="shared" si="105"/>
        <v>21</v>
      </c>
      <c r="BD698" s="44">
        <f t="shared" si="106"/>
        <v>17</v>
      </c>
      <c r="BE698" s="44">
        <f t="shared" si="107"/>
        <v>0</v>
      </c>
      <c r="BF698" s="44">
        <f t="shared" si="108"/>
        <v>0</v>
      </c>
      <c r="BG698" s="44">
        <f t="shared" si="109"/>
        <v>21</v>
      </c>
      <c r="BH698" s="44">
        <f t="shared" si="109"/>
        <v>17</v>
      </c>
      <c r="BI698" s="44">
        <f t="shared" si="110"/>
        <v>0</v>
      </c>
      <c r="BJ698" s="31"/>
    </row>
    <row r="699" spans="1:62" ht="12.75">
      <c r="A699" s="42"/>
      <c r="B699" s="43"/>
      <c r="C699" s="43"/>
      <c r="D699" s="51" t="s">
        <v>459</v>
      </c>
      <c r="E699" s="58" t="s">
        <v>47</v>
      </c>
      <c r="G699" s="42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E699" s="19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4">
        <f t="shared" si="105"/>
        <v>0</v>
      </c>
      <c r="BD699" s="44">
        <f t="shared" si="106"/>
        <v>0</v>
      </c>
      <c r="BE699" s="44">
        <f t="shared" si="107"/>
        <v>0</v>
      </c>
      <c r="BF699" s="44">
        <f t="shared" si="108"/>
        <v>0</v>
      </c>
      <c r="BG699" s="44">
        <f t="shared" si="109"/>
        <v>0</v>
      </c>
      <c r="BH699" s="44">
        <f t="shared" si="109"/>
        <v>0</v>
      </c>
      <c r="BI699" s="44">
        <f t="shared" si="110"/>
        <v>0</v>
      </c>
      <c r="BJ699" s="31"/>
    </row>
    <row r="700" spans="1:62" ht="12.75">
      <c r="A700" s="42"/>
      <c r="B700" s="43"/>
      <c r="C700" s="43"/>
      <c r="D700" s="51" t="s">
        <v>459</v>
      </c>
      <c r="E700" s="58" t="s">
        <v>35</v>
      </c>
      <c r="G700" s="42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E700" s="19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4">
        <f t="shared" si="105"/>
        <v>0</v>
      </c>
      <c r="BD700" s="44">
        <f t="shared" si="106"/>
        <v>0</v>
      </c>
      <c r="BE700" s="44">
        <f t="shared" si="107"/>
        <v>0</v>
      </c>
      <c r="BF700" s="44">
        <f t="shared" si="108"/>
        <v>0</v>
      </c>
      <c r="BG700" s="44">
        <f t="shared" si="109"/>
        <v>0</v>
      </c>
      <c r="BH700" s="44">
        <f t="shared" si="109"/>
        <v>0</v>
      </c>
      <c r="BI700" s="44">
        <f t="shared" si="110"/>
        <v>0</v>
      </c>
      <c r="BJ700" s="31"/>
    </row>
    <row r="701" spans="1:62" s="10" customFormat="1" ht="12.75">
      <c r="A701" s="47"/>
      <c r="B701" s="21"/>
      <c r="C701" s="21"/>
      <c r="D701" s="51" t="s">
        <v>460</v>
      </c>
      <c r="E701" s="62"/>
      <c r="F701" s="24"/>
      <c r="G701" s="47">
        <f>G697+G698+G699+G700</f>
        <v>0</v>
      </c>
      <c r="H701" s="21">
        <f aca="true" t="shared" si="114" ref="H701:BB701">H697+H698+H699+H700</f>
        <v>0</v>
      </c>
      <c r="I701" s="21">
        <f t="shared" si="114"/>
        <v>0</v>
      </c>
      <c r="J701" s="21">
        <f t="shared" si="114"/>
        <v>0</v>
      </c>
      <c r="K701" s="21">
        <f t="shared" si="114"/>
        <v>0</v>
      </c>
      <c r="L701" s="21">
        <f t="shared" si="114"/>
        <v>0</v>
      </c>
      <c r="M701" s="21">
        <f t="shared" si="114"/>
        <v>0</v>
      </c>
      <c r="N701" s="21">
        <f t="shared" si="114"/>
        <v>0</v>
      </c>
      <c r="O701" s="21">
        <f t="shared" si="114"/>
        <v>0</v>
      </c>
      <c r="P701" s="21">
        <f t="shared" si="114"/>
        <v>1</v>
      </c>
      <c r="Q701" s="21">
        <f t="shared" si="114"/>
        <v>0</v>
      </c>
      <c r="R701" s="21">
        <f t="shared" si="114"/>
        <v>0</v>
      </c>
      <c r="S701" s="21">
        <f t="shared" si="114"/>
        <v>0</v>
      </c>
      <c r="T701" s="21">
        <f t="shared" si="114"/>
        <v>2</v>
      </c>
      <c r="U701" s="21">
        <f t="shared" si="114"/>
        <v>0</v>
      </c>
      <c r="V701" s="21">
        <f t="shared" si="114"/>
        <v>0</v>
      </c>
      <c r="W701" s="21">
        <f t="shared" si="114"/>
        <v>0</v>
      </c>
      <c r="X701" s="21">
        <f t="shared" si="114"/>
        <v>2</v>
      </c>
      <c r="Y701" s="21">
        <f t="shared" si="114"/>
        <v>0</v>
      </c>
      <c r="Z701" s="21">
        <f t="shared" si="114"/>
        <v>0</v>
      </c>
      <c r="AA701" s="21">
        <f t="shared" si="114"/>
        <v>2</v>
      </c>
      <c r="AB701" s="21">
        <f t="shared" si="114"/>
        <v>7</v>
      </c>
      <c r="AC701" s="21">
        <f t="shared" si="114"/>
        <v>0</v>
      </c>
      <c r="AD701" s="21">
        <f t="shared" si="114"/>
        <v>0</v>
      </c>
      <c r="AE701" s="21">
        <f t="shared" si="114"/>
        <v>6</v>
      </c>
      <c r="AF701" s="21">
        <f t="shared" si="114"/>
        <v>5</v>
      </c>
      <c r="AG701" s="21">
        <f t="shared" si="114"/>
        <v>0</v>
      </c>
      <c r="AH701" s="21">
        <f t="shared" si="114"/>
        <v>0</v>
      </c>
      <c r="AI701" s="21">
        <f t="shared" si="114"/>
        <v>7</v>
      </c>
      <c r="AJ701" s="21">
        <f t="shared" si="114"/>
        <v>0</v>
      </c>
      <c r="AK701" s="21">
        <f t="shared" si="114"/>
        <v>0</v>
      </c>
      <c r="AL701" s="21">
        <f t="shared" si="114"/>
        <v>0</v>
      </c>
      <c r="AM701" s="21">
        <f t="shared" si="114"/>
        <v>3</v>
      </c>
      <c r="AN701" s="21">
        <f t="shared" si="114"/>
        <v>0</v>
      </c>
      <c r="AO701" s="21">
        <f t="shared" si="114"/>
        <v>0</v>
      </c>
      <c r="AP701" s="21">
        <f t="shared" si="114"/>
        <v>0</v>
      </c>
      <c r="AQ701" s="21">
        <f t="shared" si="114"/>
        <v>1</v>
      </c>
      <c r="AR701" s="21">
        <f t="shared" si="114"/>
        <v>0</v>
      </c>
      <c r="AS701" s="21">
        <f t="shared" si="114"/>
        <v>0</v>
      </c>
      <c r="AT701" s="21">
        <f t="shared" si="114"/>
        <v>0</v>
      </c>
      <c r="AU701" s="21">
        <f t="shared" si="114"/>
        <v>2</v>
      </c>
      <c r="AV701" s="21">
        <f t="shared" si="114"/>
        <v>0</v>
      </c>
      <c r="AW701" s="21">
        <f t="shared" si="114"/>
        <v>0</v>
      </c>
      <c r="AX701" s="21">
        <f t="shared" si="114"/>
        <v>0</v>
      </c>
      <c r="AY701" s="21">
        <f t="shared" si="114"/>
        <v>0</v>
      </c>
      <c r="AZ701" s="21">
        <f t="shared" si="114"/>
        <v>0</v>
      </c>
      <c r="BA701" s="21">
        <f t="shared" si="114"/>
        <v>0</v>
      </c>
      <c r="BB701" s="21">
        <f t="shared" si="114"/>
        <v>0</v>
      </c>
      <c r="BC701" s="44">
        <f t="shared" si="105"/>
        <v>21</v>
      </c>
      <c r="BD701" s="44">
        <f t="shared" si="106"/>
        <v>17</v>
      </c>
      <c r="BE701" s="44">
        <f t="shared" si="107"/>
        <v>0</v>
      </c>
      <c r="BF701" s="44">
        <f t="shared" si="108"/>
        <v>0</v>
      </c>
      <c r="BG701" s="44">
        <f t="shared" si="109"/>
        <v>21</v>
      </c>
      <c r="BH701" s="44">
        <f t="shared" si="109"/>
        <v>17</v>
      </c>
      <c r="BI701" s="44">
        <f t="shared" si="110"/>
        <v>0</v>
      </c>
      <c r="BJ701" s="33"/>
    </row>
    <row r="702" spans="1:62" s="3" customFormat="1" ht="12.75">
      <c r="A702" s="42" t="s">
        <v>461</v>
      </c>
      <c r="B702" s="43"/>
      <c r="C702" s="43"/>
      <c r="D702" s="57" t="s">
        <v>462</v>
      </c>
      <c r="E702" s="58"/>
      <c r="F702" s="18"/>
      <c r="G702" s="42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19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4">
        <f t="shared" si="105"/>
        <v>0</v>
      </c>
      <c r="BD702" s="44">
        <f t="shared" si="106"/>
        <v>0</v>
      </c>
      <c r="BE702" s="44">
        <f t="shared" si="107"/>
        <v>0</v>
      </c>
      <c r="BF702" s="44">
        <f t="shared" si="108"/>
        <v>0</v>
      </c>
      <c r="BG702" s="44">
        <f t="shared" si="109"/>
        <v>0</v>
      </c>
      <c r="BH702" s="44">
        <f t="shared" si="109"/>
        <v>0</v>
      </c>
      <c r="BI702" s="44">
        <f t="shared" si="110"/>
        <v>0</v>
      </c>
      <c r="BJ702" s="31">
        <v>320088</v>
      </c>
    </row>
    <row r="703" spans="1:62" s="3" customFormat="1" ht="12.75">
      <c r="A703" s="42"/>
      <c r="B703" s="43" t="s">
        <v>325</v>
      </c>
      <c r="C703" s="43"/>
      <c r="D703" s="57" t="s">
        <v>450</v>
      </c>
      <c r="E703" s="58"/>
      <c r="F703" s="18"/>
      <c r="G703" s="42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19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4">
        <f t="shared" si="105"/>
        <v>0</v>
      </c>
      <c r="BD703" s="44">
        <f t="shared" si="106"/>
        <v>0</v>
      </c>
      <c r="BE703" s="44">
        <f t="shared" si="107"/>
        <v>0</v>
      </c>
      <c r="BF703" s="44">
        <f t="shared" si="108"/>
        <v>0</v>
      </c>
      <c r="BG703" s="44">
        <f t="shared" si="109"/>
        <v>0</v>
      </c>
      <c r="BH703" s="44">
        <f t="shared" si="109"/>
        <v>0</v>
      </c>
      <c r="BI703" s="44">
        <f t="shared" si="110"/>
        <v>0</v>
      </c>
      <c r="BJ703" s="31"/>
    </row>
    <row r="704" spans="1:62" s="3" customFormat="1" ht="12.75">
      <c r="A704" s="42"/>
      <c r="B704" s="43"/>
      <c r="C704" s="43">
        <v>1</v>
      </c>
      <c r="D704" s="57" t="s">
        <v>463</v>
      </c>
      <c r="E704" s="58" t="s">
        <v>47</v>
      </c>
      <c r="F704" s="18"/>
      <c r="G704" s="42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>
        <v>1</v>
      </c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19"/>
      <c r="AF704" s="43"/>
      <c r="AG704" s="43"/>
      <c r="AH704" s="43"/>
      <c r="AI704" s="43"/>
      <c r="AJ704" s="43">
        <v>1</v>
      </c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4">
        <f t="shared" si="105"/>
        <v>0</v>
      </c>
      <c r="BD704" s="44">
        <f t="shared" si="106"/>
        <v>2</v>
      </c>
      <c r="BE704" s="44">
        <f t="shared" si="107"/>
        <v>0</v>
      </c>
      <c r="BF704" s="44">
        <f t="shared" si="108"/>
        <v>0</v>
      </c>
      <c r="BG704" s="44">
        <f t="shared" si="109"/>
        <v>0</v>
      </c>
      <c r="BH704" s="44">
        <f t="shared" si="109"/>
        <v>2</v>
      </c>
      <c r="BI704" s="44">
        <f t="shared" si="110"/>
        <v>1</v>
      </c>
      <c r="BJ704" s="31"/>
    </row>
    <row r="705" spans="1:62" s="3" customFormat="1" ht="12.75">
      <c r="A705" s="42"/>
      <c r="B705" s="43" t="s">
        <v>329</v>
      </c>
      <c r="C705" s="43"/>
      <c r="D705" s="57" t="s">
        <v>452</v>
      </c>
      <c r="E705" s="58"/>
      <c r="F705" s="18"/>
      <c r="G705" s="42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19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4">
        <f t="shared" si="105"/>
        <v>0</v>
      </c>
      <c r="BD705" s="44">
        <f t="shared" si="106"/>
        <v>0</v>
      </c>
      <c r="BE705" s="44">
        <f t="shared" si="107"/>
        <v>0</v>
      </c>
      <c r="BF705" s="44">
        <f t="shared" si="108"/>
        <v>0</v>
      </c>
      <c r="BG705" s="44">
        <f t="shared" si="109"/>
        <v>0</v>
      </c>
      <c r="BH705" s="44">
        <f t="shared" si="109"/>
        <v>0</v>
      </c>
      <c r="BI705" s="44">
        <f t="shared" si="110"/>
        <v>0</v>
      </c>
      <c r="BJ705" s="31"/>
    </row>
    <row r="706" spans="1:62" s="3" customFormat="1" ht="12.75">
      <c r="A706" s="42"/>
      <c r="B706" s="43"/>
      <c r="C706" s="43">
        <v>2</v>
      </c>
      <c r="D706" s="57" t="s">
        <v>463</v>
      </c>
      <c r="E706" s="58" t="s">
        <v>47</v>
      </c>
      <c r="F706" s="18"/>
      <c r="G706" s="42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>
        <v>5</v>
      </c>
      <c r="U706" s="43"/>
      <c r="V706" s="43"/>
      <c r="W706" s="43"/>
      <c r="X706" s="43">
        <v>1</v>
      </c>
      <c r="Y706" s="43"/>
      <c r="Z706" s="43"/>
      <c r="AA706" s="43">
        <v>2</v>
      </c>
      <c r="AB706" s="43">
        <v>4</v>
      </c>
      <c r="AC706" s="43"/>
      <c r="AD706" s="43"/>
      <c r="AE706" s="19"/>
      <c r="AF706" s="43">
        <v>1</v>
      </c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>
        <v>1</v>
      </c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4">
        <f t="shared" si="105"/>
        <v>3</v>
      </c>
      <c r="BD706" s="44">
        <f t="shared" si="106"/>
        <v>11</v>
      </c>
      <c r="BE706" s="44">
        <f t="shared" si="107"/>
        <v>0</v>
      </c>
      <c r="BF706" s="44">
        <f t="shared" si="108"/>
        <v>0</v>
      </c>
      <c r="BG706" s="44">
        <f t="shared" si="109"/>
        <v>3</v>
      </c>
      <c r="BH706" s="44">
        <f t="shared" si="109"/>
        <v>11</v>
      </c>
      <c r="BI706" s="44">
        <f t="shared" si="110"/>
        <v>2</v>
      </c>
      <c r="BJ706" s="31"/>
    </row>
    <row r="707" spans="1:62" s="3" customFormat="1" ht="12.75">
      <c r="A707" s="42"/>
      <c r="B707" s="43" t="s">
        <v>338</v>
      </c>
      <c r="C707" s="43"/>
      <c r="D707" s="57" t="s">
        <v>453</v>
      </c>
      <c r="E707" s="58"/>
      <c r="F707" s="18"/>
      <c r="G707" s="42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19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4">
        <f t="shared" si="105"/>
        <v>0</v>
      </c>
      <c r="BD707" s="44">
        <f t="shared" si="106"/>
        <v>0</v>
      </c>
      <c r="BE707" s="44">
        <f t="shared" si="107"/>
        <v>0</v>
      </c>
      <c r="BF707" s="44">
        <f t="shared" si="108"/>
        <v>0</v>
      </c>
      <c r="BG707" s="44">
        <f t="shared" si="109"/>
        <v>0</v>
      </c>
      <c r="BH707" s="44">
        <f t="shared" si="109"/>
        <v>0</v>
      </c>
      <c r="BI707" s="44">
        <f t="shared" si="110"/>
        <v>0</v>
      </c>
      <c r="BJ707" s="31"/>
    </row>
    <row r="708" spans="1:62" s="3" customFormat="1" ht="12.75">
      <c r="A708" s="42"/>
      <c r="B708" s="43"/>
      <c r="C708" s="43">
        <v>3</v>
      </c>
      <c r="D708" s="57" t="s">
        <v>463</v>
      </c>
      <c r="E708" s="58" t="s">
        <v>47</v>
      </c>
      <c r="F708" s="18"/>
      <c r="G708" s="42"/>
      <c r="H708" s="43"/>
      <c r="I708" s="43"/>
      <c r="J708" s="43"/>
      <c r="K708" s="43"/>
      <c r="L708" s="43"/>
      <c r="M708" s="43"/>
      <c r="N708" s="43"/>
      <c r="O708" s="43"/>
      <c r="P708" s="43">
        <v>1</v>
      </c>
      <c r="Q708" s="43"/>
      <c r="R708" s="43"/>
      <c r="S708" s="43"/>
      <c r="T708" s="43">
        <v>3</v>
      </c>
      <c r="U708" s="43"/>
      <c r="V708" s="43"/>
      <c r="W708" s="43">
        <v>1</v>
      </c>
      <c r="X708" s="43">
        <v>1</v>
      </c>
      <c r="Y708" s="43"/>
      <c r="Z708" s="43"/>
      <c r="AA708" s="43">
        <v>1</v>
      </c>
      <c r="AB708" s="43">
        <v>4</v>
      </c>
      <c r="AC708" s="43"/>
      <c r="AD708" s="43"/>
      <c r="AE708" s="19">
        <v>2</v>
      </c>
      <c r="AF708" s="43"/>
      <c r="AG708" s="43"/>
      <c r="AH708" s="43"/>
      <c r="AI708" s="43"/>
      <c r="AJ708" s="43"/>
      <c r="AK708" s="43"/>
      <c r="AL708" s="43"/>
      <c r="AM708" s="43">
        <v>1</v>
      </c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4">
        <f t="shared" si="105"/>
        <v>5</v>
      </c>
      <c r="BD708" s="44">
        <f t="shared" si="106"/>
        <v>9</v>
      </c>
      <c r="BE708" s="44">
        <f t="shared" si="107"/>
        <v>0</v>
      </c>
      <c r="BF708" s="44">
        <f t="shared" si="108"/>
        <v>0</v>
      </c>
      <c r="BG708" s="44">
        <f t="shared" si="109"/>
        <v>5</v>
      </c>
      <c r="BH708" s="44">
        <f t="shared" si="109"/>
        <v>9</v>
      </c>
      <c r="BI708" s="44">
        <f t="shared" si="110"/>
        <v>3</v>
      </c>
      <c r="BJ708" s="31"/>
    </row>
    <row r="709" spans="1:62" s="3" customFormat="1" ht="12.75">
      <c r="A709" s="42"/>
      <c r="B709" s="43" t="s">
        <v>282</v>
      </c>
      <c r="C709" s="43"/>
      <c r="D709" s="57" t="s">
        <v>454</v>
      </c>
      <c r="E709" s="58"/>
      <c r="F709" s="18"/>
      <c r="G709" s="42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19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4">
        <f t="shared" si="105"/>
        <v>0</v>
      </c>
      <c r="BD709" s="44">
        <f t="shared" si="106"/>
        <v>0</v>
      </c>
      <c r="BE709" s="44">
        <f t="shared" si="107"/>
        <v>0</v>
      </c>
      <c r="BF709" s="44">
        <f t="shared" si="108"/>
        <v>0</v>
      </c>
      <c r="BG709" s="44">
        <f t="shared" si="109"/>
        <v>0</v>
      </c>
      <c r="BH709" s="44">
        <f t="shared" si="109"/>
        <v>0</v>
      </c>
      <c r="BI709" s="44">
        <f t="shared" si="110"/>
        <v>0</v>
      </c>
      <c r="BJ709" s="31"/>
    </row>
    <row r="710" spans="1:62" s="3" customFormat="1" ht="12.75">
      <c r="A710" s="42"/>
      <c r="B710" s="43"/>
      <c r="C710" s="43">
        <v>4</v>
      </c>
      <c r="D710" s="57" t="s">
        <v>463</v>
      </c>
      <c r="E710" s="58" t="s">
        <v>47</v>
      </c>
      <c r="F710" s="18"/>
      <c r="G710" s="42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>
        <v>1</v>
      </c>
      <c r="AC710" s="43"/>
      <c r="AD710" s="43"/>
      <c r="AE710" s="19">
        <v>1</v>
      </c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4">
        <f t="shared" si="105"/>
        <v>1</v>
      </c>
      <c r="BD710" s="44">
        <f t="shared" si="106"/>
        <v>1</v>
      </c>
      <c r="BE710" s="44">
        <f t="shared" si="107"/>
        <v>0</v>
      </c>
      <c r="BF710" s="44">
        <f t="shared" si="108"/>
        <v>0</v>
      </c>
      <c r="BG710" s="44">
        <f t="shared" si="109"/>
        <v>1</v>
      </c>
      <c r="BH710" s="44">
        <f t="shared" si="109"/>
        <v>1</v>
      </c>
      <c r="BI710" s="44">
        <f t="shared" si="110"/>
        <v>4</v>
      </c>
      <c r="BJ710" s="31"/>
    </row>
    <row r="711" spans="1:62" s="3" customFormat="1" ht="25.5">
      <c r="A711" s="42"/>
      <c r="B711" s="43" t="s">
        <v>370</v>
      </c>
      <c r="C711" s="43"/>
      <c r="D711" s="57" t="s">
        <v>464</v>
      </c>
      <c r="E711" s="58"/>
      <c r="F711" s="18"/>
      <c r="G711" s="42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19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4">
        <f t="shared" si="105"/>
        <v>0</v>
      </c>
      <c r="BD711" s="44">
        <f t="shared" si="106"/>
        <v>0</v>
      </c>
      <c r="BE711" s="44">
        <f t="shared" si="107"/>
        <v>0</v>
      </c>
      <c r="BF711" s="44">
        <f t="shared" si="108"/>
        <v>0</v>
      </c>
      <c r="BG711" s="44">
        <f t="shared" si="109"/>
        <v>0</v>
      </c>
      <c r="BH711" s="44">
        <f t="shared" si="109"/>
        <v>0</v>
      </c>
      <c r="BI711" s="44">
        <f t="shared" si="110"/>
        <v>0</v>
      </c>
      <c r="BJ711" s="31"/>
    </row>
    <row r="712" spans="1:62" s="3" customFormat="1" ht="12.75">
      <c r="A712" s="42"/>
      <c r="B712" s="43"/>
      <c r="C712" s="43">
        <v>5</v>
      </c>
      <c r="D712" s="57" t="s">
        <v>465</v>
      </c>
      <c r="E712" s="58" t="s">
        <v>47</v>
      </c>
      <c r="F712" s="18"/>
      <c r="G712" s="42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19"/>
      <c r="AF712" s="43"/>
      <c r="AG712" s="43"/>
      <c r="AH712" s="43"/>
      <c r="AI712" s="43">
        <v>1</v>
      </c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4">
        <f t="shared" si="105"/>
        <v>1</v>
      </c>
      <c r="BD712" s="44">
        <f t="shared" si="106"/>
        <v>0</v>
      </c>
      <c r="BE712" s="44">
        <f t="shared" si="107"/>
        <v>0</v>
      </c>
      <c r="BF712" s="44">
        <f t="shared" si="108"/>
        <v>0</v>
      </c>
      <c r="BG712" s="44">
        <f t="shared" si="109"/>
        <v>1</v>
      </c>
      <c r="BH712" s="44">
        <f t="shared" si="109"/>
        <v>0</v>
      </c>
      <c r="BI712" s="44">
        <f t="shared" si="110"/>
        <v>5</v>
      </c>
      <c r="BJ712" s="31"/>
    </row>
    <row r="713" spans="1:62" s="3" customFormat="1" ht="12.75">
      <c r="A713" s="42"/>
      <c r="B713" s="43" t="s">
        <v>285</v>
      </c>
      <c r="C713" s="43"/>
      <c r="D713" s="57" t="s">
        <v>455</v>
      </c>
      <c r="E713" s="58"/>
      <c r="F713" s="18"/>
      <c r="G713" s="42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19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4">
        <f aca="true" t="shared" si="115" ref="BC713:BC776">AY713+AU713+AQ713+AM713+AI713+AE713+AA713+W713+S713+O713</f>
        <v>0</v>
      </c>
      <c r="BD713" s="44">
        <f aca="true" t="shared" si="116" ref="BD713:BD776">AZ713+AV713+AR713+AN713+AJ713+AF713+AB713+X713+T713+P713+M713+K713+I713+G713</f>
        <v>0</v>
      </c>
      <c r="BE713" s="44">
        <f aca="true" t="shared" si="117" ref="BE713:BE776">BA713+AW713+AS713+AO713+AK713+AG713+AC713+Y713+U713+Q713</f>
        <v>0</v>
      </c>
      <c r="BF713" s="44">
        <f aca="true" t="shared" si="118" ref="BF713:BF776">BB713+AX713+AT713+AP713+AL713+AH713+AD713+Z713+V713+R713+N713+L713+J713+H713</f>
        <v>0</v>
      </c>
      <c r="BG713" s="44">
        <f aca="true" t="shared" si="119" ref="BG713:BH776">BC713+BE713</f>
        <v>0</v>
      </c>
      <c r="BH713" s="44">
        <f t="shared" si="119"/>
        <v>0</v>
      </c>
      <c r="BI713" s="44">
        <f aca="true" t="shared" si="120" ref="BI713:BI776">C713</f>
        <v>0</v>
      </c>
      <c r="BJ713" s="31"/>
    </row>
    <row r="714" spans="1:62" s="3" customFormat="1" ht="12.75">
      <c r="A714" s="42"/>
      <c r="B714" s="43"/>
      <c r="C714" s="43">
        <v>6</v>
      </c>
      <c r="D714" s="57" t="s">
        <v>463</v>
      </c>
      <c r="E714" s="58" t="s">
        <v>47</v>
      </c>
      <c r="F714" s="18"/>
      <c r="G714" s="42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>
        <v>1</v>
      </c>
      <c r="AC714" s="43"/>
      <c r="AD714" s="43"/>
      <c r="AE714" s="19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4">
        <f t="shared" si="115"/>
        <v>0</v>
      </c>
      <c r="BD714" s="44">
        <f t="shared" si="116"/>
        <v>1</v>
      </c>
      <c r="BE714" s="44">
        <f t="shared" si="117"/>
        <v>0</v>
      </c>
      <c r="BF714" s="44">
        <f t="shared" si="118"/>
        <v>0</v>
      </c>
      <c r="BG714" s="44">
        <f t="shared" si="119"/>
        <v>0</v>
      </c>
      <c r="BH714" s="44">
        <f t="shared" si="119"/>
        <v>1</v>
      </c>
      <c r="BI714" s="44">
        <f t="shared" si="120"/>
        <v>6</v>
      </c>
      <c r="BJ714" s="31"/>
    </row>
    <row r="715" spans="1:62" s="3" customFormat="1" ht="12.75">
      <c r="A715" s="42"/>
      <c r="B715" s="43" t="s">
        <v>376</v>
      </c>
      <c r="C715" s="43"/>
      <c r="D715" s="57" t="s">
        <v>466</v>
      </c>
      <c r="E715" s="58"/>
      <c r="F715" s="18"/>
      <c r="G715" s="42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19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4">
        <f t="shared" si="115"/>
        <v>0</v>
      </c>
      <c r="BD715" s="44">
        <f t="shared" si="116"/>
        <v>0</v>
      </c>
      <c r="BE715" s="44">
        <f t="shared" si="117"/>
        <v>0</v>
      </c>
      <c r="BF715" s="44">
        <f t="shared" si="118"/>
        <v>0</v>
      </c>
      <c r="BG715" s="44">
        <f t="shared" si="119"/>
        <v>0</v>
      </c>
      <c r="BH715" s="44">
        <f t="shared" si="119"/>
        <v>0</v>
      </c>
      <c r="BI715" s="44">
        <f t="shared" si="120"/>
        <v>0</v>
      </c>
      <c r="BJ715" s="31"/>
    </row>
    <row r="716" spans="1:62" s="3" customFormat="1" ht="12.75">
      <c r="A716" s="42"/>
      <c r="B716" s="43"/>
      <c r="C716" s="43">
        <v>7</v>
      </c>
      <c r="D716" s="57" t="s">
        <v>463</v>
      </c>
      <c r="E716" s="58" t="s">
        <v>47</v>
      </c>
      <c r="F716" s="18"/>
      <c r="G716" s="42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>
        <v>1</v>
      </c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19"/>
      <c r="AF716" s="43"/>
      <c r="AG716" s="43"/>
      <c r="AH716" s="43"/>
      <c r="AI716" s="43"/>
      <c r="AJ716" s="43"/>
      <c r="AK716" s="43"/>
      <c r="AL716" s="43"/>
      <c r="AM716" s="43">
        <v>1</v>
      </c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4">
        <f t="shared" si="115"/>
        <v>1</v>
      </c>
      <c r="BD716" s="44">
        <f t="shared" si="116"/>
        <v>1</v>
      </c>
      <c r="BE716" s="44">
        <f t="shared" si="117"/>
        <v>0</v>
      </c>
      <c r="BF716" s="44">
        <f t="shared" si="118"/>
        <v>0</v>
      </c>
      <c r="BG716" s="44">
        <f t="shared" si="119"/>
        <v>1</v>
      </c>
      <c r="BH716" s="44">
        <f t="shared" si="119"/>
        <v>1</v>
      </c>
      <c r="BI716" s="44">
        <f t="shared" si="120"/>
        <v>7</v>
      </c>
      <c r="BJ716" s="31"/>
    </row>
    <row r="717" spans="1:62" s="3" customFormat="1" ht="12.75">
      <c r="A717" s="42"/>
      <c r="B717" s="43"/>
      <c r="C717" s="43">
        <v>8</v>
      </c>
      <c r="D717" s="57" t="s">
        <v>467</v>
      </c>
      <c r="E717" s="58" t="s">
        <v>35</v>
      </c>
      <c r="F717" s="18"/>
      <c r="G717" s="42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>
        <v>1</v>
      </c>
      <c r="AC717" s="43"/>
      <c r="AD717" s="43"/>
      <c r="AE717" s="19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>
        <v>2</v>
      </c>
      <c r="AV717" s="43"/>
      <c r="AW717" s="43"/>
      <c r="AX717" s="43"/>
      <c r="AY717" s="43"/>
      <c r="AZ717" s="43"/>
      <c r="BA717" s="43"/>
      <c r="BB717" s="43"/>
      <c r="BC717" s="44">
        <f t="shared" si="115"/>
        <v>2</v>
      </c>
      <c r="BD717" s="44">
        <f t="shared" si="116"/>
        <v>1</v>
      </c>
      <c r="BE717" s="44">
        <f t="shared" si="117"/>
        <v>0</v>
      </c>
      <c r="BF717" s="44">
        <f t="shared" si="118"/>
        <v>0</v>
      </c>
      <c r="BG717" s="44">
        <f t="shared" si="119"/>
        <v>2</v>
      </c>
      <c r="BH717" s="44">
        <f t="shared" si="119"/>
        <v>1</v>
      </c>
      <c r="BI717" s="44">
        <f t="shared" si="120"/>
        <v>8</v>
      </c>
      <c r="BJ717" s="31"/>
    </row>
    <row r="718" spans="1:62" s="3" customFormat="1" ht="12.75">
      <c r="A718" s="42"/>
      <c r="B718" s="43"/>
      <c r="C718" s="43"/>
      <c r="D718" s="57" t="s">
        <v>468</v>
      </c>
      <c r="E718" s="58" t="s">
        <v>34</v>
      </c>
      <c r="F718" s="18"/>
      <c r="G718" s="42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19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4">
        <f t="shared" si="115"/>
        <v>0</v>
      </c>
      <c r="BD718" s="44">
        <f t="shared" si="116"/>
        <v>0</v>
      </c>
      <c r="BE718" s="44">
        <f t="shared" si="117"/>
        <v>0</v>
      </c>
      <c r="BF718" s="44">
        <f t="shared" si="118"/>
        <v>0</v>
      </c>
      <c r="BG718" s="44">
        <f t="shared" si="119"/>
        <v>0</v>
      </c>
      <c r="BH718" s="44">
        <f t="shared" si="119"/>
        <v>0</v>
      </c>
      <c r="BI718" s="44">
        <f t="shared" si="120"/>
        <v>0</v>
      </c>
      <c r="BJ718" s="31"/>
    </row>
    <row r="719" spans="1:62" s="3" customFormat="1" ht="12.75">
      <c r="A719" s="42"/>
      <c r="B719" s="43"/>
      <c r="C719" s="43"/>
      <c r="D719" s="57" t="s">
        <v>468</v>
      </c>
      <c r="E719" s="58" t="s">
        <v>46</v>
      </c>
      <c r="F719" s="18"/>
      <c r="G719" s="42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19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4">
        <f t="shared" si="115"/>
        <v>0</v>
      </c>
      <c r="BD719" s="44">
        <f t="shared" si="116"/>
        <v>0</v>
      </c>
      <c r="BE719" s="44">
        <f t="shared" si="117"/>
        <v>0</v>
      </c>
      <c r="BF719" s="44">
        <f t="shared" si="118"/>
        <v>0</v>
      </c>
      <c r="BG719" s="44">
        <f t="shared" si="119"/>
        <v>0</v>
      </c>
      <c r="BH719" s="44">
        <f t="shared" si="119"/>
        <v>0</v>
      </c>
      <c r="BI719" s="44">
        <f t="shared" si="120"/>
        <v>0</v>
      </c>
      <c r="BJ719" s="31"/>
    </row>
    <row r="720" spans="1:62" s="3" customFormat="1" ht="12.75">
      <c r="A720" s="47"/>
      <c r="B720" s="21"/>
      <c r="C720" s="21"/>
      <c r="D720" s="51" t="s">
        <v>468</v>
      </c>
      <c r="E720" s="62" t="s">
        <v>47</v>
      </c>
      <c r="F720" s="24"/>
      <c r="G720" s="47"/>
      <c r="H720" s="21"/>
      <c r="I720" s="21"/>
      <c r="J720" s="21"/>
      <c r="K720" s="21"/>
      <c r="L720" s="21"/>
      <c r="M720" s="21"/>
      <c r="N720" s="21"/>
      <c r="O720" s="21"/>
      <c r="P720" s="21">
        <v>1</v>
      </c>
      <c r="Q720" s="21"/>
      <c r="R720" s="21"/>
      <c r="S720" s="21"/>
      <c r="T720" s="21">
        <v>10</v>
      </c>
      <c r="U720" s="21"/>
      <c r="V720" s="21"/>
      <c r="W720" s="21">
        <v>1</v>
      </c>
      <c r="X720" s="21">
        <v>2</v>
      </c>
      <c r="Y720" s="21"/>
      <c r="Z720" s="21"/>
      <c r="AA720" s="21">
        <v>3</v>
      </c>
      <c r="AB720" s="21">
        <v>10</v>
      </c>
      <c r="AC720" s="21"/>
      <c r="AD720" s="21"/>
      <c r="AE720" s="21">
        <v>3</v>
      </c>
      <c r="AF720" s="21">
        <v>1</v>
      </c>
      <c r="AG720" s="21"/>
      <c r="AH720" s="21"/>
      <c r="AI720" s="21">
        <v>1</v>
      </c>
      <c r="AJ720" s="21">
        <v>1</v>
      </c>
      <c r="AK720" s="21"/>
      <c r="AL720" s="21"/>
      <c r="AM720" s="21">
        <v>2</v>
      </c>
      <c r="AN720" s="21"/>
      <c r="AO720" s="21"/>
      <c r="AP720" s="21"/>
      <c r="AQ720" s="21">
        <v>1</v>
      </c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44">
        <f t="shared" si="115"/>
        <v>11</v>
      </c>
      <c r="BD720" s="44">
        <f t="shared" si="116"/>
        <v>25</v>
      </c>
      <c r="BE720" s="44">
        <f t="shared" si="117"/>
        <v>0</v>
      </c>
      <c r="BF720" s="44">
        <f t="shared" si="118"/>
        <v>0</v>
      </c>
      <c r="BG720" s="44">
        <f t="shared" si="119"/>
        <v>11</v>
      </c>
      <c r="BH720" s="44">
        <f t="shared" si="119"/>
        <v>25</v>
      </c>
      <c r="BI720" s="44">
        <f t="shared" si="120"/>
        <v>0</v>
      </c>
      <c r="BJ720" s="35"/>
    </row>
    <row r="721" spans="1:62" s="3" customFormat="1" ht="12.75">
      <c r="A721" s="42"/>
      <c r="B721" s="43"/>
      <c r="C721" s="43"/>
      <c r="D721" s="57" t="s">
        <v>468</v>
      </c>
      <c r="E721" s="62" t="s">
        <v>35</v>
      </c>
      <c r="F721" s="24"/>
      <c r="G721" s="42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>
        <v>1</v>
      </c>
      <c r="AC721" s="43"/>
      <c r="AD721" s="43"/>
      <c r="AE721" s="19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>
        <v>2</v>
      </c>
      <c r="AV721" s="43"/>
      <c r="AW721" s="43"/>
      <c r="AX721" s="43"/>
      <c r="AY721" s="43"/>
      <c r="AZ721" s="43"/>
      <c r="BA721" s="43"/>
      <c r="BB721" s="43"/>
      <c r="BC721" s="44">
        <f t="shared" si="115"/>
        <v>2</v>
      </c>
      <c r="BD721" s="44">
        <f t="shared" si="116"/>
        <v>1</v>
      </c>
      <c r="BE721" s="44">
        <f t="shared" si="117"/>
        <v>0</v>
      </c>
      <c r="BF721" s="44">
        <f t="shared" si="118"/>
        <v>0</v>
      </c>
      <c r="BG721" s="44">
        <f t="shared" si="119"/>
        <v>2</v>
      </c>
      <c r="BH721" s="44">
        <f t="shared" si="119"/>
        <v>1</v>
      </c>
      <c r="BI721" s="44">
        <f t="shared" si="120"/>
        <v>0</v>
      </c>
      <c r="BJ721" s="31"/>
    </row>
    <row r="722" spans="1:62" s="10" customFormat="1" ht="12.75">
      <c r="A722" s="47"/>
      <c r="B722" s="21"/>
      <c r="C722" s="21"/>
      <c r="D722" s="51" t="s">
        <v>469</v>
      </c>
      <c r="E722" s="62"/>
      <c r="F722" s="24"/>
      <c r="G722" s="47">
        <f aca="true" t="shared" si="121" ref="G722:BB722">G718+G719+G720+G721</f>
        <v>0</v>
      </c>
      <c r="H722" s="21">
        <f t="shared" si="121"/>
        <v>0</v>
      </c>
      <c r="I722" s="21">
        <f t="shared" si="121"/>
        <v>0</v>
      </c>
      <c r="J722" s="21">
        <f t="shared" si="121"/>
        <v>0</v>
      </c>
      <c r="K722" s="21">
        <f t="shared" si="121"/>
        <v>0</v>
      </c>
      <c r="L722" s="21">
        <f t="shared" si="121"/>
        <v>0</v>
      </c>
      <c r="M722" s="21">
        <f t="shared" si="121"/>
        <v>0</v>
      </c>
      <c r="N722" s="21">
        <f t="shared" si="121"/>
        <v>0</v>
      </c>
      <c r="O722" s="21">
        <f t="shared" si="121"/>
        <v>0</v>
      </c>
      <c r="P722" s="21">
        <f t="shared" si="121"/>
        <v>1</v>
      </c>
      <c r="Q722" s="21">
        <f t="shared" si="121"/>
        <v>0</v>
      </c>
      <c r="R722" s="21">
        <f t="shared" si="121"/>
        <v>0</v>
      </c>
      <c r="S722" s="21">
        <f t="shared" si="121"/>
        <v>0</v>
      </c>
      <c r="T722" s="21">
        <f t="shared" si="121"/>
        <v>10</v>
      </c>
      <c r="U722" s="21">
        <f t="shared" si="121"/>
        <v>0</v>
      </c>
      <c r="V722" s="21">
        <f t="shared" si="121"/>
        <v>0</v>
      </c>
      <c r="W722" s="21">
        <f t="shared" si="121"/>
        <v>1</v>
      </c>
      <c r="X722" s="21">
        <f t="shared" si="121"/>
        <v>2</v>
      </c>
      <c r="Y722" s="21">
        <f t="shared" si="121"/>
        <v>0</v>
      </c>
      <c r="Z722" s="21">
        <f t="shared" si="121"/>
        <v>0</v>
      </c>
      <c r="AA722" s="21">
        <f t="shared" si="121"/>
        <v>3</v>
      </c>
      <c r="AB722" s="21">
        <f t="shared" si="121"/>
        <v>11</v>
      </c>
      <c r="AC722" s="21">
        <f t="shared" si="121"/>
        <v>0</v>
      </c>
      <c r="AD722" s="21">
        <f t="shared" si="121"/>
        <v>0</v>
      </c>
      <c r="AE722" s="21">
        <f t="shared" si="121"/>
        <v>3</v>
      </c>
      <c r="AF722" s="21">
        <f t="shared" si="121"/>
        <v>1</v>
      </c>
      <c r="AG722" s="21">
        <f t="shared" si="121"/>
        <v>0</v>
      </c>
      <c r="AH722" s="21">
        <f t="shared" si="121"/>
        <v>0</v>
      </c>
      <c r="AI722" s="21">
        <f t="shared" si="121"/>
        <v>1</v>
      </c>
      <c r="AJ722" s="21">
        <f t="shared" si="121"/>
        <v>1</v>
      </c>
      <c r="AK722" s="21">
        <f t="shared" si="121"/>
        <v>0</v>
      </c>
      <c r="AL722" s="21">
        <f t="shared" si="121"/>
        <v>0</v>
      </c>
      <c r="AM722" s="21">
        <f t="shared" si="121"/>
        <v>2</v>
      </c>
      <c r="AN722" s="21">
        <f t="shared" si="121"/>
        <v>0</v>
      </c>
      <c r="AO722" s="21">
        <f t="shared" si="121"/>
        <v>0</v>
      </c>
      <c r="AP722" s="21">
        <f t="shared" si="121"/>
        <v>0</v>
      </c>
      <c r="AQ722" s="21">
        <f t="shared" si="121"/>
        <v>1</v>
      </c>
      <c r="AR722" s="21">
        <f t="shared" si="121"/>
        <v>0</v>
      </c>
      <c r="AS722" s="21">
        <f t="shared" si="121"/>
        <v>0</v>
      </c>
      <c r="AT722" s="21">
        <f t="shared" si="121"/>
        <v>0</v>
      </c>
      <c r="AU722" s="21">
        <f t="shared" si="121"/>
        <v>2</v>
      </c>
      <c r="AV722" s="21">
        <f t="shared" si="121"/>
        <v>0</v>
      </c>
      <c r="AW722" s="21">
        <f t="shared" si="121"/>
        <v>0</v>
      </c>
      <c r="AX722" s="21">
        <f t="shared" si="121"/>
        <v>0</v>
      </c>
      <c r="AY722" s="21">
        <f t="shared" si="121"/>
        <v>0</v>
      </c>
      <c r="AZ722" s="21">
        <f t="shared" si="121"/>
        <v>0</v>
      </c>
      <c r="BA722" s="21">
        <f t="shared" si="121"/>
        <v>0</v>
      </c>
      <c r="BB722" s="21">
        <f t="shared" si="121"/>
        <v>0</v>
      </c>
      <c r="BC722" s="44">
        <f t="shared" si="115"/>
        <v>13</v>
      </c>
      <c r="BD722" s="44">
        <f t="shared" si="116"/>
        <v>26</v>
      </c>
      <c r="BE722" s="44">
        <f t="shared" si="117"/>
        <v>0</v>
      </c>
      <c r="BF722" s="44">
        <f t="shared" si="118"/>
        <v>0</v>
      </c>
      <c r="BG722" s="44">
        <f t="shared" si="119"/>
        <v>13</v>
      </c>
      <c r="BH722" s="44">
        <f t="shared" si="119"/>
        <v>26</v>
      </c>
      <c r="BI722" s="44">
        <f t="shared" si="120"/>
        <v>0</v>
      </c>
      <c r="BJ722" s="33"/>
    </row>
    <row r="723" spans="1:62" s="3" customFormat="1" ht="12.75">
      <c r="A723" s="42"/>
      <c r="B723" s="43" t="s">
        <v>325</v>
      </c>
      <c r="C723" s="43">
        <v>9</v>
      </c>
      <c r="D723" s="57" t="s">
        <v>470</v>
      </c>
      <c r="E723" s="58"/>
      <c r="F723" s="18"/>
      <c r="G723" s="42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>
        <v>1</v>
      </c>
      <c r="Y723" s="43"/>
      <c r="Z723" s="43"/>
      <c r="AA723" s="43">
        <v>14</v>
      </c>
      <c r="AB723" s="43">
        <v>7</v>
      </c>
      <c r="AC723" s="43"/>
      <c r="AD723" s="43"/>
      <c r="AE723" s="19">
        <v>10</v>
      </c>
      <c r="AF723" s="43">
        <v>1</v>
      </c>
      <c r="AG723" s="43"/>
      <c r="AH723" s="43"/>
      <c r="AI723" s="43">
        <v>15</v>
      </c>
      <c r="AJ723" s="43">
        <v>1</v>
      </c>
      <c r="AK723" s="43"/>
      <c r="AL723" s="43"/>
      <c r="AM723" s="43">
        <v>6</v>
      </c>
      <c r="AN723" s="43"/>
      <c r="AO723" s="43"/>
      <c r="AP723" s="43"/>
      <c r="AQ723" s="43">
        <v>6</v>
      </c>
      <c r="AR723" s="43"/>
      <c r="AS723" s="43"/>
      <c r="AT723" s="43"/>
      <c r="AU723" s="43">
        <v>5</v>
      </c>
      <c r="AV723" s="43">
        <v>1</v>
      </c>
      <c r="AW723" s="43"/>
      <c r="AX723" s="43"/>
      <c r="AY723" s="43"/>
      <c r="AZ723" s="43"/>
      <c r="BA723" s="43"/>
      <c r="BB723" s="43"/>
      <c r="BC723" s="44">
        <f t="shared" si="115"/>
        <v>56</v>
      </c>
      <c r="BD723" s="44">
        <f t="shared" si="116"/>
        <v>11</v>
      </c>
      <c r="BE723" s="44">
        <f t="shared" si="117"/>
        <v>0</v>
      </c>
      <c r="BF723" s="44">
        <f t="shared" si="118"/>
        <v>0</v>
      </c>
      <c r="BG723" s="44">
        <f t="shared" si="119"/>
        <v>56</v>
      </c>
      <c r="BH723" s="44">
        <f t="shared" si="119"/>
        <v>11</v>
      </c>
      <c r="BI723" s="44">
        <f t="shared" si="120"/>
        <v>9</v>
      </c>
      <c r="BJ723" s="31"/>
    </row>
    <row r="724" spans="1:62" s="3" customFormat="1" ht="12.75">
      <c r="A724" s="42"/>
      <c r="B724" s="43" t="s">
        <v>329</v>
      </c>
      <c r="C724" s="43">
        <v>10</v>
      </c>
      <c r="D724" s="57" t="s">
        <v>471</v>
      </c>
      <c r="E724" s="58"/>
      <c r="F724" s="18"/>
      <c r="G724" s="42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>
        <v>3</v>
      </c>
      <c r="AA724" s="43"/>
      <c r="AB724" s="43"/>
      <c r="AC724" s="43">
        <v>6</v>
      </c>
      <c r="AD724" s="43">
        <v>3</v>
      </c>
      <c r="AE724" s="19"/>
      <c r="AF724" s="43"/>
      <c r="AG724" s="43">
        <v>5</v>
      </c>
      <c r="AH724" s="43">
        <v>1</v>
      </c>
      <c r="AI724" s="43"/>
      <c r="AJ724" s="43"/>
      <c r="AK724" s="43">
        <v>5</v>
      </c>
      <c r="AL724" s="43">
        <v>1</v>
      </c>
      <c r="AM724" s="43"/>
      <c r="AN724" s="43"/>
      <c r="AO724" s="43">
        <v>4</v>
      </c>
      <c r="AP724" s="43">
        <v>1</v>
      </c>
      <c r="AQ724" s="43"/>
      <c r="AR724" s="43"/>
      <c r="AS724" s="43">
        <v>2</v>
      </c>
      <c r="AT724" s="43">
        <v>1</v>
      </c>
      <c r="AU724" s="43"/>
      <c r="AV724" s="43"/>
      <c r="AW724" s="43">
        <v>2</v>
      </c>
      <c r="AX724" s="43"/>
      <c r="AY724" s="43"/>
      <c r="AZ724" s="43"/>
      <c r="BA724" s="43"/>
      <c r="BB724" s="43"/>
      <c r="BC724" s="44">
        <f t="shared" si="115"/>
        <v>0</v>
      </c>
      <c r="BD724" s="44">
        <f t="shared" si="116"/>
        <v>0</v>
      </c>
      <c r="BE724" s="44">
        <f t="shared" si="117"/>
        <v>24</v>
      </c>
      <c r="BF724" s="44">
        <f t="shared" si="118"/>
        <v>10</v>
      </c>
      <c r="BG724" s="44">
        <f t="shared" si="119"/>
        <v>24</v>
      </c>
      <c r="BH724" s="44">
        <f t="shared" si="119"/>
        <v>10</v>
      </c>
      <c r="BI724" s="44">
        <f t="shared" si="120"/>
        <v>10</v>
      </c>
      <c r="BJ724" s="31"/>
    </row>
    <row r="725" spans="1:62" s="3" customFormat="1" ht="12.75">
      <c r="A725" s="42"/>
      <c r="B725" s="43" t="s">
        <v>338</v>
      </c>
      <c r="C725" s="43">
        <v>11</v>
      </c>
      <c r="D725" s="57" t="s">
        <v>472</v>
      </c>
      <c r="E725" s="58"/>
      <c r="F725" s="18"/>
      <c r="G725" s="42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19"/>
      <c r="AF725" s="43"/>
      <c r="AG725" s="43">
        <v>2</v>
      </c>
      <c r="AH725" s="43"/>
      <c r="AI725" s="43"/>
      <c r="AJ725" s="43"/>
      <c r="AK725" s="43">
        <v>4</v>
      </c>
      <c r="AL725" s="43"/>
      <c r="AM725" s="43"/>
      <c r="AN725" s="43"/>
      <c r="AO725" s="43">
        <v>4</v>
      </c>
      <c r="AP725" s="43"/>
      <c r="AQ725" s="43"/>
      <c r="AR725" s="43"/>
      <c r="AS725" s="43">
        <v>1</v>
      </c>
      <c r="AT725" s="43"/>
      <c r="AU725" s="43"/>
      <c r="AV725" s="43"/>
      <c r="AW725" s="43">
        <v>1</v>
      </c>
      <c r="AX725" s="43"/>
      <c r="AY725" s="43"/>
      <c r="AZ725" s="43"/>
      <c r="BA725" s="43"/>
      <c r="BB725" s="43"/>
      <c r="BC725" s="44">
        <f t="shared" si="115"/>
        <v>0</v>
      </c>
      <c r="BD725" s="44">
        <f t="shared" si="116"/>
        <v>0</v>
      </c>
      <c r="BE725" s="44">
        <f t="shared" si="117"/>
        <v>12</v>
      </c>
      <c r="BF725" s="44">
        <f t="shared" si="118"/>
        <v>0</v>
      </c>
      <c r="BG725" s="44">
        <f t="shared" si="119"/>
        <v>12</v>
      </c>
      <c r="BH725" s="44">
        <f t="shared" si="119"/>
        <v>0</v>
      </c>
      <c r="BI725" s="44">
        <f t="shared" si="120"/>
        <v>11</v>
      </c>
      <c r="BJ725" s="31"/>
    </row>
    <row r="726" spans="1:62" s="3" customFormat="1" ht="12.75">
      <c r="A726" s="42"/>
      <c r="B726" s="43" t="s">
        <v>282</v>
      </c>
      <c r="C726" s="43">
        <v>12</v>
      </c>
      <c r="D726" s="57" t="s">
        <v>473</v>
      </c>
      <c r="E726" s="58"/>
      <c r="F726" s="18"/>
      <c r="G726" s="42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>
        <v>2</v>
      </c>
      <c r="Y726" s="43"/>
      <c r="Z726" s="43"/>
      <c r="AA726" s="43">
        <v>3</v>
      </c>
      <c r="AB726" s="43">
        <v>3</v>
      </c>
      <c r="AC726" s="43"/>
      <c r="AD726" s="43"/>
      <c r="AE726" s="19">
        <v>7</v>
      </c>
      <c r="AF726" s="43"/>
      <c r="AG726" s="43"/>
      <c r="AH726" s="43"/>
      <c r="AI726" s="43">
        <v>3</v>
      </c>
      <c r="AJ726" s="43"/>
      <c r="AK726" s="43"/>
      <c r="AL726" s="43"/>
      <c r="AM726" s="43"/>
      <c r="AN726" s="43"/>
      <c r="AO726" s="43"/>
      <c r="AP726" s="43"/>
      <c r="AQ726" s="43">
        <v>1</v>
      </c>
      <c r="AR726" s="43"/>
      <c r="AS726" s="43"/>
      <c r="AT726" s="43"/>
      <c r="AU726" s="43">
        <v>3</v>
      </c>
      <c r="AV726" s="43"/>
      <c r="AW726" s="43"/>
      <c r="AX726" s="43"/>
      <c r="AY726" s="43"/>
      <c r="AZ726" s="43"/>
      <c r="BA726" s="43"/>
      <c r="BB726" s="43"/>
      <c r="BC726" s="44">
        <f t="shared" si="115"/>
        <v>17</v>
      </c>
      <c r="BD726" s="44">
        <f t="shared" si="116"/>
        <v>5</v>
      </c>
      <c r="BE726" s="44">
        <f t="shared" si="117"/>
        <v>0</v>
      </c>
      <c r="BF726" s="44">
        <f t="shared" si="118"/>
        <v>0</v>
      </c>
      <c r="BG726" s="44">
        <f t="shared" si="119"/>
        <v>17</v>
      </c>
      <c r="BH726" s="44">
        <f t="shared" si="119"/>
        <v>5</v>
      </c>
      <c r="BI726" s="44">
        <f t="shared" si="120"/>
        <v>12</v>
      </c>
      <c r="BJ726" s="31"/>
    </row>
    <row r="727" spans="1:62" s="3" customFormat="1" ht="12.75">
      <c r="A727" s="42"/>
      <c r="B727" s="43" t="s">
        <v>370</v>
      </c>
      <c r="C727" s="43">
        <v>13</v>
      </c>
      <c r="D727" s="57" t="s">
        <v>474</v>
      </c>
      <c r="E727" s="58"/>
      <c r="F727" s="18"/>
      <c r="G727" s="42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>
        <v>1</v>
      </c>
      <c r="AB727" s="43">
        <v>2</v>
      </c>
      <c r="AC727" s="43"/>
      <c r="AD727" s="43"/>
      <c r="AE727" s="19">
        <v>3</v>
      </c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4">
        <f t="shared" si="115"/>
        <v>4</v>
      </c>
      <c r="BD727" s="44">
        <f t="shared" si="116"/>
        <v>2</v>
      </c>
      <c r="BE727" s="44">
        <f t="shared" si="117"/>
        <v>0</v>
      </c>
      <c r="BF727" s="44">
        <f t="shared" si="118"/>
        <v>0</v>
      </c>
      <c r="BG727" s="44">
        <f t="shared" si="119"/>
        <v>4</v>
      </c>
      <c r="BH727" s="44">
        <f t="shared" si="119"/>
        <v>2</v>
      </c>
      <c r="BI727" s="44">
        <f t="shared" si="120"/>
        <v>13</v>
      </c>
      <c r="BJ727" s="31"/>
    </row>
    <row r="728" spans="1:62" s="3" customFormat="1" ht="12.75">
      <c r="A728" s="42"/>
      <c r="B728" s="43" t="s">
        <v>285</v>
      </c>
      <c r="C728" s="43">
        <v>14</v>
      </c>
      <c r="D728" s="57" t="s">
        <v>475</v>
      </c>
      <c r="E728" s="58"/>
      <c r="F728" s="18"/>
      <c r="G728" s="42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>
        <v>1</v>
      </c>
      <c r="Y728" s="43"/>
      <c r="Z728" s="43"/>
      <c r="AA728" s="43">
        <v>2</v>
      </c>
      <c r="AB728" s="43">
        <v>1</v>
      </c>
      <c r="AC728" s="43"/>
      <c r="AD728" s="43"/>
      <c r="AE728" s="19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4">
        <f t="shared" si="115"/>
        <v>2</v>
      </c>
      <c r="BD728" s="44">
        <f t="shared" si="116"/>
        <v>2</v>
      </c>
      <c r="BE728" s="44">
        <f t="shared" si="117"/>
        <v>0</v>
      </c>
      <c r="BF728" s="44">
        <f t="shared" si="118"/>
        <v>0</v>
      </c>
      <c r="BG728" s="44">
        <f t="shared" si="119"/>
        <v>2</v>
      </c>
      <c r="BH728" s="44">
        <f t="shared" si="119"/>
        <v>2</v>
      </c>
      <c r="BI728" s="44">
        <f t="shared" si="120"/>
        <v>14</v>
      </c>
      <c r="BJ728" s="31"/>
    </row>
    <row r="729" spans="1:62" s="3" customFormat="1" ht="12.75">
      <c r="A729" s="42"/>
      <c r="B729" s="43" t="s">
        <v>289</v>
      </c>
      <c r="C729" s="43">
        <v>15</v>
      </c>
      <c r="D729" s="57" t="s">
        <v>476</v>
      </c>
      <c r="E729" s="58"/>
      <c r="F729" s="18"/>
      <c r="G729" s="42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>
        <v>1</v>
      </c>
      <c r="U729" s="43"/>
      <c r="V729" s="43"/>
      <c r="W729" s="43"/>
      <c r="X729" s="43">
        <v>1</v>
      </c>
      <c r="Y729" s="43"/>
      <c r="Z729" s="43"/>
      <c r="AA729" s="43">
        <v>1</v>
      </c>
      <c r="AB729" s="43">
        <v>1</v>
      </c>
      <c r="AC729" s="43"/>
      <c r="AD729" s="43"/>
      <c r="AE729" s="19">
        <v>1</v>
      </c>
      <c r="AF729" s="43">
        <v>1</v>
      </c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>
        <v>1</v>
      </c>
      <c r="AR729" s="43"/>
      <c r="AS729" s="43"/>
      <c r="AT729" s="43"/>
      <c r="AU729" s="43">
        <v>2</v>
      </c>
      <c r="AV729" s="43"/>
      <c r="AW729" s="43"/>
      <c r="AX729" s="43"/>
      <c r="AY729" s="43"/>
      <c r="AZ729" s="43"/>
      <c r="BA729" s="43"/>
      <c r="BB729" s="43"/>
      <c r="BC729" s="44">
        <f t="shared" si="115"/>
        <v>5</v>
      </c>
      <c r="BD729" s="44">
        <f t="shared" si="116"/>
        <v>4</v>
      </c>
      <c r="BE729" s="44">
        <f t="shared" si="117"/>
        <v>0</v>
      </c>
      <c r="BF729" s="44">
        <f t="shared" si="118"/>
        <v>0</v>
      </c>
      <c r="BG729" s="44">
        <f t="shared" si="119"/>
        <v>5</v>
      </c>
      <c r="BH729" s="44">
        <f t="shared" si="119"/>
        <v>4</v>
      </c>
      <c r="BI729" s="44">
        <f t="shared" si="120"/>
        <v>15</v>
      </c>
      <c r="BJ729" s="31"/>
    </row>
    <row r="730" spans="1:62" s="3" customFormat="1" ht="12.75">
      <c r="A730" s="42"/>
      <c r="B730" s="43" t="s">
        <v>376</v>
      </c>
      <c r="C730" s="43">
        <v>16</v>
      </c>
      <c r="D730" s="57" t="s">
        <v>477</v>
      </c>
      <c r="E730" s="58"/>
      <c r="F730" s="18"/>
      <c r="G730" s="42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>
        <v>5</v>
      </c>
      <c r="AB730" s="43">
        <v>2</v>
      </c>
      <c r="AC730" s="43"/>
      <c r="AD730" s="43"/>
      <c r="AE730" s="19">
        <v>7</v>
      </c>
      <c r="AF730" s="43">
        <v>3</v>
      </c>
      <c r="AG730" s="43"/>
      <c r="AH730" s="43"/>
      <c r="AI730" s="43">
        <v>3</v>
      </c>
      <c r="AJ730" s="43">
        <v>1</v>
      </c>
      <c r="AK730" s="43"/>
      <c r="AL730" s="43"/>
      <c r="AM730" s="43">
        <v>1</v>
      </c>
      <c r="AN730" s="43">
        <v>1</v>
      </c>
      <c r="AO730" s="43"/>
      <c r="AP730" s="43"/>
      <c r="AQ730" s="43">
        <v>2</v>
      </c>
      <c r="AR730" s="43"/>
      <c r="AS730" s="43"/>
      <c r="AT730" s="43"/>
      <c r="AU730" s="43"/>
      <c r="AV730" s="43">
        <v>1</v>
      </c>
      <c r="AW730" s="43"/>
      <c r="AX730" s="43"/>
      <c r="AY730" s="43"/>
      <c r="AZ730" s="43"/>
      <c r="BA730" s="43"/>
      <c r="BB730" s="43"/>
      <c r="BC730" s="44">
        <f t="shared" si="115"/>
        <v>18</v>
      </c>
      <c r="BD730" s="44">
        <f t="shared" si="116"/>
        <v>8</v>
      </c>
      <c r="BE730" s="44">
        <f t="shared" si="117"/>
        <v>0</v>
      </c>
      <c r="BF730" s="44">
        <f t="shared" si="118"/>
        <v>0</v>
      </c>
      <c r="BG730" s="44">
        <f t="shared" si="119"/>
        <v>18</v>
      </c>
      <c r="BH730" s="44">
        <f t="shared" si="119"/>
        <v>8</v>
      </c>
      <c r="BI730" s="44">
        <f t="shared" si="120"/>
        <v>16</v>
      </c>
      <c r="BJ730" s="31"/>
    </row>
    <row r="731" spans="1:62" s="3" customFormat="1" ht="12.75">
      <c r="A731" s="42"/>
      <c r="B731" s="43" t="s">
        <v>296</v>
      </c>
      <c r="C731" s="43">
        <v>17</v>
      </c>
      <c r="D731" s="57" t="s">
        <v>478</v>
      </c>
      <c r="E731" s="58"/>
      <c r="F731" s="18"/>
      <c r="G731" s="42"/>
      <c r="H731" s="43"/>
      <c r="I731" s="43">
        <v>1</v>
      </c>
      <c r="J731" s="43"/>
      <c r="K731" s="43"/>
      <c r="L731" s="43"/>
      <c r="M731" s="43">
        <v>4</v>
      </c>
      <c r="N731" s="43"/>
      <c r="O731" s="43"/>
      <c r="P731" s="43">
        <v>10</v>
      </c>
      <c r="Q731" s="43"/>
      <c r="R731" s="43"/>
      <c r="S731" s="43"/>
      <c r="T731" s="43">
        <v>30</v>
      </c>
      <c r="U731" s="43"/>
      <c r="V731" s="43"/>
      <c r="W731" s="43"/>
      <c r="X731" s="43">
        <v>12</v>
      </c>
      <c r="Y731" s="43"/>
      <c r="Z731" s="43"/>
      <c r="AA731" s="43">
        <v>9</v>
      </c>
      <c r="AB731" s="43">
        <v>30</v>
      </c>
      <c r="AC731" s="43"/>
      <c r="AD731" s="43"/>
      <c r="AE731" s="19">
        <v>12</v>
      </c>
      <c r="AF731" s="43">
        <v>10</v>
      </c>
      <c r="AG731" s="43"/>
      <c r="AH731" s="43">
        <v>1</v>
      </c>
      <c r="AI731" s="43">
        <v>6</v>
      </c>
      <c r="AJ731" s="43"/>
      <c r="AK731" s="43"/>
      <c r="AL731" s="43"/>
      <c r="AM731" s="43">
        <v>2</v>
      </c>
      <c r="AN731" s="43"/>
      <c r="AO731" s="43"/>
      <c r="AP731" s="43"/>
      <c r="AQ731" s="43">
        <v>1</v>
      </c>
      <c r="AR731" s="43"/>
      <c r="AS731" s="43"/>
      <c r="AT731" s="43"/>
      <c r="AU731" s="43">
        <v>4</v>
      </c>
      <c r="AV731" s="43"/>
      <c r="AW731" s="43"/>
      <c r="AX731" s="43"/>
      <c r="AY731" s="43"/>
      <c r="AZ731" s="43"/>
      <c r="BA731" s="43"/>
      <c r="BB731" s="43"/>
      <c r="BC731" s="44">
        <f t="shared" si="115"/>
        <v>34</v>
      </c>
      <c r="BD731" s="44">
        <f t="shared" si="116"/>
        <v>97</v>
      </c>
      <c r="BE731" s="44">
        <f t="shared" si="117"/>
        <v>0</v>
      </c>
      <c r="BF731" s="44">
        <f t="shared" si="118"/>
        <v>1</v>
      </c>
      <c r="BG731" s="44">
        <f t="shared" si="119"/>
        <v>34</v>
      </c>
      <c r="BH731" s="44">
        <f t="shared" si="119"/>
        <v>98</v>
      </c>
      <c r="BI731" s="44">
        <f t="shared" si="120"/>
        <v>17</v>
      </c>
      <c r="BJ731" s="31"/>
    </row>
    <row r="732" spans="1:62" s="3" customFormat="1" ht="25.5">
      <c r="A732" s="42"/>
      <c r="B732" s="43" t="s">
        <v>300</v>
      </c>
      <c r="C732" s="43">
        <v>18</v>
      </c>
      <c r="D732" s="57" t="s">
        <v>479</v>
      </c>
      <c r="E732" s="58"/>
      <c r="F732" s="18"/>
      <c r="G732" s="42"/>
      <c r="H732" s="43"/>
      <c r="I732" s="43"/>
      <c r="J732" s="43"/>
      <c r="K732" s="43"/>
      <c r="L732" s="43"/>
      <c r="M732" s="43">
        <v>2</v>
      </c>
      <c r="N732" s="43"/>
      <c r="O732" s="43"/>
      <c r="P732" s="43"/>
      <c r="Q732" s="43"/>
      <c r="R732" s="43"/>
      <c r="S732" s="43"/>
      <c r="T732" s="43">
        <v>1</v>
      </c>
      <c r="U732" s="43"/>
      <c r="V732" s="43"/>
      <c r="W732" s="43"/>
      <c r="X732" s="43"/>
      <c r="Y732" s="43"/>
      <c r="Z732" s="43"/>
      <c r="AA732" s="43">
        <v>2</v>
      </c>
      <c r="AB732" s="43"/>
      <c r="AC732" s="43"/>
      <c r="AD732" s="43"/>
      <c r="AE732" s="19">
        <v>4</v>
      </c>
      <c r="AF732" s="43"/>
      <c r="AG732" s="43"/>
      <c r="AH732" s="43"/>
      <c r="AI732" s="43">
        <v>1</v>
      </c>
      <c r="AJ732" s="43"/>
      <c r="AK732" s="43"/>
      <c r="AL732" s="43"/>
      <c r="AM732" s="43">
        <v>1</v>
      </c>
      <c r="AN732" s="43"/>
      <c r="AO732" s="43"/>
      <c r="AP732" s="43"/>
      <c r="AQ732" s="43"/>
      <c r="AR732" s="43"/>
      <c r="AS732" s="43"/>
      <c r="AT732" s="43"/>
      <c r="AU732" s="43">
        <v>1</v>
      </c>
      <c r="AV732" s="43"/>
      <c r="AW732" s="43"/>
      <c r="AX732" s="43"/>
      <c r="AY732" s="43"/>
      <c r="AZ732" s="43"/>
      <c r="BA732" s="43"/>
      <c r="BB732" s="43"/>
      <c r="BC732" s="44">
        <f t="shared" si="115"/>
        <v>9</v>
      </c>
      <c r="BD732" s="44">
        <f t="shared" si="116"/>
        <v>3</v>
      </c>
      <c r="BE732" s="44">
        <f t="shared" si="117"/>
        <v>0</v>
      </c>
      <c r="BF732" s="44">
        <f t="shared" si="118"/>
        <v>0</v>
      </c>
      <c r="BG732" s="44">
        <f t="shared" si="119"/>
        <v>9</v>
      </c>
      <c r="BH732" s="44">
        <f t="shared" si="119"/>
        <v>3</v>
      </c>
      <c r="BI732" s="44">
        <f t="shared" si="120"/>
        <v>18</v>
      </c>
      <c r="BJ732" s="31"/>
    </row>
    <row r="733" spans="1:62" s="3" customFormat="1" ht="25.5">
      <c r="A733" s="42"/>
      <c r="B733" s="43" t="s">
        <v>307</v>
      </c>
      <c r="C733" s="43">
        <v>19</v>
      </c>
      <c r="D733" s="57" t="s">
        <v>480</v>
      </c>
      <c r="E733" s="58"/>
      <c r="F733" s="18"/>
      <c r="G733" s="42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>
        <v>2</v>
      </c>
      <c r="U733" s="43"/>
      <c r="V733" s="43"/>
      <c r="W733" s="43"/>
      <c r="X733" s="43"/>
      <c r="Y733" s="43"/>
      <c r="Z733" s="43"/>
      <c r="AA733" s="43">
        <v>1</v>
      </c>
      <c r="AB733" s="43"/>
      <c r="AC733" s="43"/>
      <c r="AD733" s="43"/>
      <c r="AE733" s="19">
        <v>1</v>
      </c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>
        <v>1</v>
      </c>
      <c r="AV733" s="43"/>
      <c r="AW733" s="43"/>
      <c r="AX733" s="43"/>
      <c r="AY733" s="43"/>
      <c r="AZ733" s="43"/>
      <c r="BA733" s="43"/>
      <c r="BB733" s="43"/>
      <c r="BC733" s="44">
        <f t="shared" si="115"/>
        <v>3</v>
      </c>
      <c r="BD733" s="44">
        <f t="shared" si="116"/>
        <v>2</v>
      </c>
      <c r="BE733" s="44">
        <f t="shared" si="117"/>
        <v>0</v>
      </c>
      <c r="BF733" s="44">
        <f t="shared" si="118"/>
        <v>0</v>
      </c>
      <c r="BG733" s="44">
        <f t="shared" si="119"/>
        <v>3</v>
      </c>
      <c r="BH733" s="44">
        <f t="shared" si="119"/>
        <v>2</v>
      </c>
      <c r="BI733" s="44">
        <f t="shared" si="120"/>
        <v>19</v>
      </c>
      <c r="BJ733" s="31"/>
    </row>
    <row r="734" spans="1:62" s="3" customFormat="1" ht="25.5">
      <c r="A734" s="42"/>
      <c r="B734" s="43" t="s">
        <v>312</v>
      </c>
      <c r="C734" s="43">
        <v>20</v>
      </c>
      <c r="D734" s="57" t="s">
        <v>481</v>
      </c>
      <c r="E734" s="58"/>
      <c r="F734" s="18"/>
      <c r="G734" s="42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>
        <v>1</v>
      </c>
      <c r="AC734" s="43"/>
      <c r="AD734" s="43"/>
      <c r="AE734" s="19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4">
        <f t="shared" si="115"/>
        <v>0</v>
      </c>
      <c r="BD734" s="44">
        <f t="shared" si="116"/>
        <v>1</v>
      </c>
      <c r="BE734" s="44">
        <f t="shared" si="117"/>
        <v>0</v>
      </c>
      <c r="BF734" s="44">
        <f t="shared" si="118"/>
        <v>0</v>
      </c>
      <c r="BG734" s="44">
        <f t="shared" si="119"/>
        <v>0</v>
      </c>
      <c r="BH734" s="44">
        <f t="shared" si="119"/>
        <v>1</v>
      </c>
      <c r="BI734" s="44">
        <f t="shared" si="120"/>
        <v>20</v>
      </c>
      <c r="BJ734" s="31"/>
    </row>
    <row r="735" spans="1:62" s="3" customFormat="1" ht="25.5">
      <c r="A735" s="42"/>
      <c r="B735" s="43" t="s">
        <v>317</v>
      </c>
      <c r="C735" s="43">
        <v>21</v>
      </c>
      <c r="D735" s="57" t="s">
        <v>482</v>
      </c>
      <c r="E735" s="58"/>
      <c r="F735" s="18"/>
      <c r="G735" s="42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>
        <v>4</v>
      </c>
      <c r="U735" s="43"/>
      <c r="V735" s="43"/>
      <c r="W735" s="43"/>
      <c r="X735" s="43">
        <v>6</v>
      </c>
      <c r="Y735" s="43"/>
      <c r="Z735" s="43"/>
      <c r="AA735" s="43">
        <v>9</v>
      </c>
      <c r="AB735" s="43">
        <v>45</v>
      </c>
      <c r="AC735" s="43"/>
      <c r="AD735" s="43">
        <v>4</v>
      </c>
      <c r="AE735" s="19">
        <v>15</v>
      </c>
      <c r="AF735" s="43">
        <v>6</v>
      </c>
      <c r="AG735" s="43"/>
      <c r="AH735" s="43">
        <v>6</v>
      </c>
      <c r="AI735" s="43">
        <v>14</v>
      </c>
      <c r="AJ735" s="43">
        <v>2</v>
      </c>
      <c r="AK735" s="43"/>
      <c r="AL735" s="43"/>
      <c r="AM735" s="43">
        <v>7</v>
      </c>
      <c r="AN735" s="43">
        <v>1</v>
      </c>
      <c r="AO735" s="43">
        <v>1</v>
      </c>
      <c r="AP735" s="43"/>
      <c r="AQ735" s="43">
        <v>5</v>
      </c>
      <c r="AR735" s="43"/>
      <c r="AS735" s="43"/>
      <c r="AT735" s="43"/>
      <c r="AU735" s="43">
        <v>11</v>
      </c>
      <c r="AV735" s="43">
        <v>1</v>
      </c>
      <c r="AW735" s="43"/>
      <c r="AX735" s="43"/>
      <c r="AY735" s="43"/>
      <c r="AZ735" s="43"/>
      <c r="BA735" s="43"/>
      <c r="BB735" s="43"/>
      <c r="BC735" s="44">
        <f t="shared" si="115"/>
        <v>61</v>
      </c>
      <c r="BD735" s="44">
        <f t="shared" si="116"/>
        <v>65</v>
      </c>
      <c r="BE735" s="44">
        <f t="shared" si="117"/>
        <v>1</v>
      </c>
      <c r="BF735" s="44">
        <f t="shared" si="118"/>
        <v>10</v>
      </c>
      <c r="BG735" s="44">
        <f t="shared" si="119"/>
        <v>62</v>
      </c>
      <c r="BH735" s="44">
        <f t="shared" si="119"/>
        <v>75</v>
      </c>
      <c r="BI735" s="44">
        <f t="shared" si="120"/>
        <v>21</v>
      </c>
      <c r="BJ735" s="31"/>
    </row>
    <row r="736" spans="1:62" s="10" customFormat="1" ht="12.75">
      <c r="A736" s="47"/>
      <c r="B736" s="21"/>
      <c r="C736" s="21"/>
      <c r="D736" s="51" t="s">
        <v>483</v>
      </c>
      <c r="E736" s="62"/>
      <c r="F736" s="24"/>
      <c r="G736" s="47">
        <f>G735+G734+G733+G732+G731+G730+G729+G728+G727+G726+G725+G724+G723</f>
        <v>0</v>
      </c>
      <c r="H736" s="21">
        <f aca="true" t="shared" si="122" ref="H736:BB736">H735+H734+H733+H732+H731+H730+H729+H728+H727+H726+H725+H724+H723</f>
        <v>0</v>
      </c>
      <c r="I736" s="21">
        <f t="shared" si="122"/>
        <v>1</v>
      </c>
      <c r="J736" s="21">
        <f t="shared" si="122"/>
        <v>0</v>
      </c>
      <c r="K736" s="21">
        <f t="shared" si="122"/>
        <v>0</v>
      </c>
      <c r="L736" s="21">
        <f t="shared" si="122"/>
        <v>0</v>
      </c>
      <c r="M736" s="21">
        <f t="shared" si="122"/>
        <v>6</v>
      </c>
      <c r="N736" s="21">
        <f t="shared" si="122"/>
        <v>0</v>
      </c>
      <c r="O736" s="21">
        <f t="shared" si="122"/>
        <v>0</v>
      </c>
      <c r="P736" s="21">
        <f t="shared" si="122"/>
        <v>10</v>
      </c>
      <c r="Q736" s="21">
        <f t="shared" si="122"/>
        <v>0</v>
      </c>
      <c r="R736" s="21">
        <f t="shared" si="122"/>
        <v>0</v>
      </c>
      <c r="S736" s="21">
        <f t="shared" si="122"/>
        <v>0</v>
      </c>
      <c r="T736" s="21">
        <f t="shared" si="122"/>
        <v>38</v>
      </c>
      <c r="U736" s="21">
        <f t="shared" si="122"/>
        <v>0</v>
      </c>
      <c r="V736" s="21">
        <f t="shared" si="122"/>
        <v>0</v>
      </c>
      <c r="W736" s="21">
        <f t="shared" si="122"/>
        <v>0</v>
      </c>
      <c r="X736" s="21">
        <f t="shared" si="122"/>
        <v>23</v>
      </c>
      <c r="Y736" s="21">
        <f t="shared" si="122"/>
        <v>0</v>
      </c>
      <c r="Z736" s="21">
        <f t="shared" si="122"/>
        <v>3</v>
      </c>
      <c r="AA736" s="21">
        <f t="shared" si="122"/>
        <v>47</v>
      </c>
      <c r="AB736" s="21">
        <f t="shared" si="122"/>
        <v>92</v>
      </c>
      <c r="AC736" s="21">
        <f t="shared" si="122"/>
        <v>6</v>
      </c>
      <c r="AD736" s="21">
        <f t="shared" si="122"/>
        <v>7</v>
      </c>
      <c r="AE736" s="21">
        <f t="shared" si="122"/>
        <v>60</v>
      </c>
      <c r="AF736" s="21">
        <f t="shared" si="122"/>
        <v>21</v>
      </c>
      <c r="AG736" s="21">
        <f t="shared" si="122"/>
        <v>7</v>
      </c>
      <c r="AH736" s="21">
        <f t="shared" si="122"/>
        <v>8</v>
      </c>
      <c r="AI736" s="21">
        <f t="shared" si="122"/>
        <v>42</v>
      </c>
      <c r="AJ736" s="21">
        <f t="shared" si="122"/>
        <v>4</v>
      </c>
      <c r="AK736" s="21">
        <f t="shared" si="122"/>
        <v>9</v>
      </c>
      <c r="AL736" s="21">
        <f t="shared" si="122"/>
        <v>1</v>
      </c>
      <c r="AM736" s="21">
        <f t="shared" si="122"/>
        <v>17</v>
      </c>
      <c r="AN736" s="21">
        <f t="shared" si="122"/>
        <v>2</v>
      </c>
      <c r="AO736" s="21">
        <f t="shared" si="122"/>
        <v>9</v>
      </c>
      <c r="AP736" s="21">
        <f t="shared" si="122"/>
        <v>1</v>
      </c>
      <c r="AQ736" s="21">
        <f t="shared" si="122"/>
        <v>16</v>
      </c>
      <c r="AR736" s="21">
        <f t="shared" si="122"/>
        <v>0</v>
      </c>
      <c r="AS736" s="21">
        <f t="shared" si="122"/>
        <v>3</v>
      </c>
      <c r="AT736" s="21">
        <f t="shared" si="122"/>
        <v>1</v>
      </c>
      <c r="AU736" s="21">
        <f t="shared" si="122"/>
        <v>27</v>
      </c>
      <c r="AV736" s="21">
        <f t="shared" si="122"/>
        <v>3</v>
      </c>
      <c r="AW736" s="21">
        <f t="shared" si="122"/>
        <v>3</v>
      </c>
      <c r="AX736" s="21">
        <f t="shared" si="122"/>
        <v>0</v>
      </c>
      <c r="AY736" s="21">
        <f t="shared" si="122"/>
        <v>0</v>
      </c>
      <c r="AZ736" s="21">
        <f t="shared" si="122"/>
        <v>0</v>
      </c>
      <c r="BA736" s="21">
        <f t="shared" si="122"/>
        <v>0</v>
      </c>
      <c r="BB736" s="21">
        <f t="shared" si="122"/>
        <v>0</v>
      </c>
      <c r="BC736" s="44">
        <f t="shared" si="115"/>
        <v>209</v>
      </c>
      <c r="BD736" s="44">
        <f t="shared" si="116"/>
        <v>200</v>
      </c>
      <c r="BE736" s="44">
        <f t="shared" si="117"/>
        <v>37</v>
      </c>
      <c r="BF736" s="44">
        <f t="shared" si="118"/>
        <v>21</v>
      </c>
      <c r="BG736" s="44">
        <f t="shared" si="119"/>
        <v>246</v>
      </c>
      <c r="BH736" s="44">
        <f t="shared" si="119"/>
        <v>221</v>
      </c>
      <c r="BI736" s="44">
        <f t="shared" si="120"/>
        <v>0</v>
      </c>
      <c r="BJ736" s="33"/>
    </row>
    <row r="737" spans="1:62" s="3" customFormat="1" ht="12.75">
      <c r="A737" s="42" t="s">
        <v>484</v>
      </c>
      <c r="B737" s="43"/>
      <c r="C737" s="43"/>
      <c r="D737" s="57" t="s">
        <v>485</v>
      </c>
      <c r="E737" s="58"/>
      <c r="F737" s="18"/>
      <c r="G737" s="42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19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4">
        <f t="shared" si="115"/>
        <v>0</v>
      </c>
      <c r="BD737" s="44">
        <f t="shared" si="116"/>
        <v>0</v>
      </c>
      <c r="BE737" s="44">
        <f t="shared" si="117"/>
        <v>0</v>
      </c>
      <c r="BF737" s="44">
        <f t="shared" si="118"/>
        <v>0</v>
      </c>
      <c r="BG737" s="44">
        <f t="shared" si="119"/>
        <v>0</v>
      </c>
      <c r="BH737" s="44">
        <f t="shared" si="119"/>
        <v>0</v>
      </c>
      <c r="BI737" s="44">
        <f t="shared" si="120"/>
        <v>0</v>
      </c>
      <c r="BJ737" s="31"/>
    </row>
    <row r="738" spans="1:62" s="3" customFormat="1" ht="25.5">
      <c r="A738" s="42"/>
      <c r="B738" s="43"/>
      <c r="C738" s="43">
        <v>22</v>
      </c>
      <c r="D738" s="57" t="s">
        <v>486</v>
      </c>
      <c r="E738" s="58"/>
      <c r="F738" s="18"/>
      <c r="G738" s="42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>
        <v>1</v>
      </c>
      <c r="W738" s="43"/>
      <c r="X738" s="43"/>
      <c r="Y738" s="43"/>
      <c r="Z738" s="43">
        <v>2</v>
      </c>
      <c r="AA738" s="43"/>
      <c r="AB738" s="43"/>
      <c r="AC738" s="43"/>
      <c r="AD738" s="43">
        <v>6</v>
      </c>
      <c r="AE738" s="19"/>
      <c r="AF738" s="43"/>
      <c r="AG738" s="43"/>
      <c r="AH738" s="43">
        <v>2</v>
      </c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4">
        <f t="shared" si="115"/>
        <v>0</v>
      </c>
      <c r="BD738" s="44">
        <f t="shared" si="116"/>
        <v>0</v>
      </c>
      <c r="BE738" s="44">
        <f t="shared" si="117"/>
        <v>0</v>
      </c>
      <c r="BF738" s="44">
        <f t="shared" si="118"/>
        <v>11</v>
      </c>
      <c r="BG738" s="44">
        <f t="shared" si="119"/>
        <v>0</v>
      </c>
      <c r="BH738" s="44">
        <f t="shared" si="119"/>
        <v>11</v>
      </c>
      <c r="BI738" s="44">
        <f t="shared" si="120"/>
        <v>22</v>
      </c>
      <c r="BJ738" s="31"/>
    </row>
    <row r="739" spans="1:62" s="3" customFormat="1" ht="12.75">
      <c r="A739" s="42"/>
      <c r="B739" s="43"/>
      <c r="C739" s="43">
        <v>23</v>
      </c>
      <c r="D739" s="57" t="s">
        <v>487</v>
      </c>
      <c r="E739" s="58"/>
      <c r="F739" s="18"/>
      <c r="G739" s="42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>
        <v>1</v>
      </c>
      <c r="W739" s="43"/>
      <c r="X739" s="43"/>
      <c r="Y739" s="43"/>
      <c r="Z739" s="43">
        <v>1</v>
      </c>
      <c r="AA739" s="43"/>
      <c r="AB739" s="43">
        <v>1</v>
      </c>
      <c r="AC739" s="43"/>
      <c r="AD739" s="43">
        <v>2</v>
      </c>
      <c r="AE739" s="19"/>
      <c r="AF739" s="43"/>
      <c r="AG739" s="43"/>
      <c r="AH739" s="43">
        <v>2</v>
      </c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4">
        <f t="shared" si="115"/>
        <v>0</v>
      </c>
      <c r="BD739" s="44">
        <f t="shared" si="116"/>
        <v>1</v>
      </c>
      <c r="BE739" s="44">
        <f t="shared" si="117"/>
        <v>0</v>
      </c>
      <c r="BF739" s="44">
        <f t="shared" si="118"/>
        <v>6</v>
      </c>
      <c r="BG739" s="44">
        <f t="shared" si="119"/>
        <v>0</v>
      </c>
      <c r="BH739" s="44">
        <f t="shared" si="119"/>
        <v>7</v>
      </c>
      <c r="BI739" s="44">
        <f t="shared" si="120"/>
        <v>23</v>
      </c>
      <c r="BJ739" s="31"/>
    </row>
    <row r="740" spans="1:62" s="3" customFormat="1" ht="12.75">
      <c r="A740" s="42"/>
      <c r="B740" s="43"/>
      <c r="C740" s="43">
        <v>24</v>
      </c>
      <c r="D740" s="57" t="s">
        <v>488</v>
      </c>
      <c r="E740" s="58"/>
      <c r="F740" s="18"/>
      <c r="G740" s="42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>
        <v>1</v>
      </c>
      <c r="AB740" s="43"/>
      <c r="AC740" s="43"/>
      <c r="AD740" s="43"/>
      <c r="AE740" s="19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4">
        <f t="shared" si="115"/>
        <v>1</v>
      </c>
      <c r="BD740" s="44">
        <f t="shared" si="116"/>
        <v>0</v>
      </c>
      <c r="BE740" s="44">
        <f t="shared" si="117"/>
        <v>0</v>
      </c>
      <c r="BF740" s="44">
        <f t="shared" si="118"/>
        <v>0</v>
      </c>
      <c r="BG740" s="44">
        <f t="shared" si="119"/>
        <v>1</v>
      </c>
      <c r="BH740" s="44">
        <f t="shared" si="119"/>
        <v>0</v>
      </c>
      <c r="BI740" s="44">
        <f t="shared" si="120"/>
        <v>24</v>
      </c>
      <c r="BJ740" s="31"/>
    </row>
    <row r="741" spans="1:62" s="3" customFormat="1" ht="25.5">
      <c r="A741" s="42"/>
      <c r="B741" s="43"/>
      <c r="C741" s="43">
        <v>25</v>
      </c>
      <c r="D741" s="57" t="s">
        <v>489</v>
      </c>
      <c r="E741" s="58"/>
      <c r="F741" s="18"/>
      <c r="G741" s="42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>
        <v>1</v>
      </c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19"/>
      <c r="AF741" s="43"/>
      <c r="AG741" s="43"/>
      <c r="AH741" s="43"/>
      <c r="AI741" s="43"/>
      <c r="AJ741" s="43"/>
      <c r="AK741" s="43"/>
      <c r="AL741" s="43">
        <v>1</v>
      </c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4">
        <f t="shared" si="115"/>
        <v>0</v>
      </c>
      <c r="BD741" s="44">
        <f t="shared" si="116"/>
        <v>1</v>
      </c>
      <c r="BE741" s="44">
        <f t="shared" si="117"/>
        <v>0</v>
      </c>
      <c r="BF741" s="44">
        <f t="shared" si="118"/>
        <v>1</v>
      </c>
      <c r="BG741" s="44">
        <f t="shared" si="119"/>
        <v>0</v>
      </c>
      <c r="BH741" s="44">
        <f t="shared" si="119"/>
        <v>2</v>
      </c>
      <c r="BI741" s="44">
        <f t="shared" si="120"/>
        <v>25</v>
      </c>
      <c r="BJ741" s="31"/>
    </row>
    <row r="742" spans="1:62" s="3" customFormat="1" ht="12.75">
      <c r="A742" s="42"/>
      <c r="B742" s="43"/>
      <c r="C742" s="43">
        <v>26</v>
      </c>
      <c r="D742" s="57" t="s">
        <v>490</v>
      </c>
      <c r="E742" s="58"/>
      <c r="F742" s="18"/>
      <c r="G742" s="42"/>
      <c r="H742" s="43"/>
      <c r="I742" s="43"/>
      <c r="J742" s="43"/>
      <c r="K742" s="43"/>
      <c r="L742" s="43"/>
      <c r="M742" s="43"/>
      <c r="N742" s="43"/>
      <c r="O742" s="43"/>
      <c r="P742" s="43">
        <v>4</v>
      </c>
      <c r="Q742" s="43"/>
      <c r="R742" s="43">
        <v>2</v>
      </c>
      <c r="S742" s="43"/>
      <c r="T742" s="43">
        <v>5</v>
      </c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19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4">
        <f t="shared" si="115"/>
        <v>0</v>
      </c>
      <c r="BD742" s="44">
        <f t="shared" si="116"/>
        <v>9</v>
      </c>
      <c r="BE742" s="44">
        <f t="shared" si="117"/>
        <v>0</v>
      </c>
      <c r="BF742" s="44">
        <f t="shared" si="118"/>
        <v>2</v>
      </c>
      <c r="BG742" s="44">
        <f t="shared" si="119"/>
        <v>0</v>
      </c>
      <c r="BH742" s="44">
        <f t="shared" si="119"/>
        <v>11</v>
      </c>
      <c r="BI742" s="44">
        <f t="shared" si="120"/>
        <v>26</v>
      </c>
      <c r="BJ742" s="31"/>
    </row>
    <row r="743" spans="1:62" s="3" customFormat="1" ht="12.75">
      <c r="A743" s="42" t="s">
        <v>484</v>
      </c>
      <c r="B743" s="43"/>
      <c r="C743" s="43">
        <v>1</v>
      </c>
      <c r="D743" s="57" t="s">
        <v>491</v>
      </c>
      <c r="E743" s="58"/>
      <c r="F743" s="18"/>
      <c r="G743" s="42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>
        <v>1</v>
      </c>
      <c r="AC743" s="43"/>
      <c r="AD743" s="43"/>
      <c r="AE743" s="19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4">
        <f t="shared" si="115"/>
        <v>0</v>
      </c>
      <c r="BD743" s="44">
        <f t="shared" si="116"/>
        <v>1</v>
      </c>
      <c r="BE743" s="44">
        <f t="shared" si="117"/>
        <v>0</v>
      </c>
      <c r="BF743" s="44">
        <f t="shared" si="118"/>
        <v>0</v>
      </c>
      <c r="BG743" s="44">
        <f t="shared" si="119"/>
        <v>0</v>
      </c>
      <c r="BH743" s="44">
        <f t="shared" si="119"/>
        <v>1</v>
      </c>
      <c r="BI743" s="44">
        <f t="shared" si="120"/>
        <v>1</v>
      </c>
      <c r="BJ743" s="31">
        <v>320089</v>
      </c>
    </row>
    <row r="744" spans="1:62" s="3" customFormat="1" ht="12.75">
      <c r="A744" s="42"/>
      <c r="B744" s="43"/>
      <c r="C744" s="43">
        <v>2</v>
      </c>
      <c r="D744" s="57" t="s">
        <v>492</v>
      </c>
      <c r="E744" s="58"/>
      <c r="F744" s="18"/>
      <c r="G744" s="42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>
        <v>1</v>
      </c>
      <c r="Y744" s="43"/>
      <c r="Z744" s="43"/>
      <c r="AA744" s="43"/>
      <c r="AB744" s="43">
        <v>2</v>
      </c>
      <c r="AC744" s="43"/>
      <c r="AD744" s="43">
        <v>1</v>
      </c>
      <c r="AE744" s="19"/>
      <c r="AF744" s="43"/>
      <c r="AG744" s="43"/>
      <c r="AH744" s="43"/>
      <c r="AI744" s="43">
        <v>2</v>
      </c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4">
        <f t="shared" si="115"/>
        <v>2</v>
      </c>
      <c r="BD744" s="44">
        <f t="shared" si="116"/>
        <v>3</v>
      </c>
      <c r="BE744" s="44">
        <f t="shared" si="117"/>
        <v>0</v>
      </c>
      <c r="BF744" s="44">
        <f t="shared" si="118"/>
        <v>1</v>
      </c>
      <c r="BG744" s="44">
        <f t="shared" si="119"/>
        <v>2</v>
      </c>
      <c r="BH744" s="44">
        <f t="shared" si="119"/>
        <v>4</v>
      </c>
      <c r="BI744" s="44">
        <f t="shared" si="120"/>
        <v>2</v>
      </c>
      <c r="BJ744" s="31"/>
    </row>
    <row r="745" spans="1:62" s="3" customFormat="1" ht="12.75">
      <c r="A745" s="42"/>
      <c r="B745" s="43"/>
      <c r="C745" s="43">
        <v>3</v>
      </c>
      <c r="D745" s="57" t="s">
        <v>493</v>
      </c>
      <c r="E745" s="58"/>
      <c r="F745" s="18"/>
      <c r="G745" s="42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>
        <v>4</v>
      </c>
      <c r="U745" s="43"/>
      <c r="V745" s="43"/>
      <c r="W745" s="43"/>
      <c r="X745" s="43"/>
      <c r="Y745" s="43"/>
      <c r="Z745" s="43"/>
      <c r="AA745" s="43"/>
      <c r="AB745" s="43">
        <v>2</v>
      </c>
      <c r="AC745" s="43"/>
      <c r="AD745" s="43">
        <v>6</v>
      </c>
      <c r="AE745" s="19"/>
      <c r="AF745" s="43"/>
      <c r="AG745" s="43">
        <v>1</v>
      </c>
      <c r="AH745" s="43">
        <v>6</v>
      </c>
      <c r="AI745" s="43">
        <v>1</v>
      </c>
      <c r="AJ745" s="43"/>
      <c r="AK745" s="43"/>
      <c r="AL745" s="43"/>
      <c r="AM745" s="43">
        <v>1</v>
      </c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4">
        <f t="shared" si="115"/>
        <v>2</v>
      </c>
      <c r="BD745" s="44">
        <f t="shared" si="116"/>
        <v>6</v>
      </c>
      <c r="BE745" s="44">
        <f t="shared" si="117"/>
        <v>1</v>
      </c>
      <c r="BF745" s="44">
        <f t="shared" si="118"/>
        <v>12</v>
      </c>
      <c r="BG745" s="44">
        <f t="shared" si="119"/>
        <v>3</v>
      </c>
      <c r="BH745" s="44">
        <f t="shared" si="119"/>
        <v>18</v>
      </c>
      <c r="BI745" s="44">
        <f t="shared" si="120"/>
        <v>3</v>
      </c>
      <c r="BJ745" s="31"/>
    </row>
    <row r="746" spans="1:62" s="3" customFormat="1" ht="12.75">
      <c r="A746" s="42"/>
      <c r="B746" s="43"/>
      <c r="C746" s="43">
        <v>4</v>
      </c>
      <c r="D746" s="57" t="s">
        <v>494</v>
      </c>
      <c r="E746" s="58"/>
      <c r="F746" s="18"/>
      <c r="G746" s="42"/>
      <c r="H746" s="43"/>
      <c r="I746" s="43"/>
      <c r="J746" s="43"/>
      <c r="K746" s="43"/>
      <c r="L746" s="43"/>
      <c r="M746" s="43"/>
      <c r="N746" s="43">
        <v>1</v>
      </c>
      <c r="O746" s="43"/>
      <c r="P746" s="43"/>
      <c r="Q746" s="43"/>
      <c r="R746" s="43"/>
      <c r="S746" s="43">
        <v>2</v>
      </c>
      <c r="T746" s="43">
        <v>19</v>
      </c>
      <c r="U746" s="43"/>
      <c r="V746" s="43">
        <v>11</v>
      </c>
      <c r="W746" s="43">
        <v>2</v>
      </c>
      <c r="X746" s="43">
        <v>7</v>
      </c>
      <c r="Y746" s="43"/>
      <c r="Z746" s="43">
        <v>6</v>
      </c>
      <c r="AA746" s="43">
        <v>13</v>
      </c>
      <c r="AB746" s="43">
        <v>9</v>
      </c>
      <c r="AC746" s="43"/>
      <c r="AD746" s="43">
        <v>30</v>
      </c>
      <c r="AE746" s="19">
        <v>20</v>
      </c>
      <c r="AF746" s="43"/>
      <c r="AG746" s="43">
        <v>1</v>
      </c>
      <c r="AH746" s="43">
        <v>11</v>
      </c>
      <c r="AI746" s="43">
        <v>5</v>
      </c>
      <c r="AJ746" s="43"/>
      <c r="AK746" s="43"/>
      <c r="AL746" s="43">
        <v>5</v>
      </c>
      <c r="AM746" s="43">
        <v>1</v>
      </c>
      <c r="AN746" s="43">
        <v>1</v>
      </c>
      <c r="AO746" s="43"/>
      <c r="AP746" s="43">
        <v>1</v>
      </c>
      <c r="AQ746" s="43">
        <v>2</v>
      </c>
      <c r="AR746" s="43">
        <v>1</v>
      </c>
      <c r="AS746" s="43"/>
      <c r="AT746" s="43"/>
      <c r="AU746" s="43">
        <v>1</v>
      </c>
      <c r="AV746" s="43"/>
      <c r="AW746" s="43"/>
      <c r="AX746" s="43"/>
      <c r="AY746" s="43"/>
      <c r="AZ746" s="43"/>
      <c r="BA746" s="43"/>
      <c r="BB746" s="43"/>
      <c r="BC746" s="44">
        <f t="shared" si="115"/>
        <v>46</v>
      </c>
      <c r="BD746" s="44">
        <f t="shared" si="116"/>
        <v>37</v>
      </c>
      <c r="BE746" s="44">
        <f t="shared" si="117"/>
        <v>1</v>
      </c>
      <c r="BF746" s="44">
        <f t="shared" si="118"/>
        <v>65</v>
      </c>
      <c r="BG746" s="44">
        <f t="shared" si="119"/>
        <v>47</v>
      </c>
      <c r="BH746" s="44">
        <f t="shared" si="119"/>
        <v>102</v>
      </c>
      <c r="BI746" s="44">
        <f t="shared" si="120"/>
        <v>4</v>
      </c>
      <c r="BJ746" s="31"/>
    </row>
    <row r="747" spans="1:62" s="10" customFormat="1" ht="12.75">
      <c r="A747" s="47"/>
      <c r="B747" s="21"/>
      <c r="C747" s="21"/>
      <c r="D747" s="51" t="s">
        <v>495</v>
      </c>
      <c r="E747" s="62"/>
      <c r="F747" s="24"/>
      <c r="G747" s="47">
        <f>G738+G739+G740+G741+G742+G743+G744+G745+G746</f>
        <v>0</v>
      </c>
      <c r="H747" s="21">
        <f aca="true" t="shared" si="123" ref="H747:BB747">H738+H739+H740+H741+H742+H743+H744+H745+H746</f>
        <v>0</v>
      </c>
      <c r="I747" s="21">
        <f t="shared" si="123"/>
        <v>0</v>
      </c>
      <c r="J747" s="21">
        <f t="shared" si="123"/>
        <v>0</v>
      </c>
      <c r="K747" s="21">
        <f t="shared" si="123"/>
        <v>0</v>
      </c>
      <c r="L747" s="21">
        <f t="shared" si="123"/>
        <v>0</v>
      </c>
      <c r="M747" s="21">
        <f t="shared" si="123"/>
        <v>0</v>
      </c>
      <c r="N747" s="21">
        <f t="shared" si="123"/>
        <v>1</v>
      </c>
      <c r="O747" s="21">
        <f t="shared" si="123"/>
        <v>0</v>
      </c>
      <c r="P747" s="21">
        <f t="shared" si="123"/>
        <v>4</v>
      </c>
      <c r="Q747" s="21">
        <f t="shared" si="123"/>
        <v>0</v>
      </c>
      <c r="R747" s="21">
        <f t="shared" si="123"/>
        <v>2</v>
      </c>
      <c r="S747" s="21">
        <f t="shared" si="123"/>
        <v>2</v>
      </c>
      <c r="T747" s="21">
        <f t="shared" si="123"/>
        <v>29</v>
      </c>
      <c r="U747" s="21">
        <f t="shared" si="123"/>
        <v>0</v>
      </c>
      <c r="V747" s="21">
        <f t="shared" si="123"/>
        <v>13</v>
      </c>
      <c r="W747" s="21">
        <f t="shared" si="123"/>
        <v>2</v>
      </c>
      <c r="X747" s="21">
        <f t="shared" si="123"/>
        <v>8</v>
      </c>
      <c r="Y747" s="21">
        <f t="shared" si="123"/>
        <v>0</v>
      </c>
      <c r="Z747" s="21">
        <f t="shared" si="123"/>
        <v>9</v>
      </c>
      <c r="AA747" s="21">
        <f t="shared" si="123"/>
        <v>14</v>
      </c>
      <c r="AB747" s="21">
        <f t="shared" si="123"/>
        <v>15</v>
      </c>
      <c r="AC747" s="21">
        <f t="shared" si="123"/>
        <v>0</v>
      </c>
      <c r="AD747" s="21">
        <f t="shared" si="123"/>
        <v>45</v>
      </c>
      <c r="AE747" s="21">
        <f t="shared" si="123"/>
        <v>20</v>
      </c>
      <c r="AF747" s="21">
        <f t="shared" si="123"/>
        <v>0</v>
      </c>
      <c r="AG747" s="21">
        <f t="shared" si="123"/>
        <v>2</v>
      </c>
      <c r="AH747" s="21">
        <f t="shared" si="123"/>
        <v>21</v>
      </c>
      <c r="AI747" s="21">
        <f t="shared" si="123"/>
        <v>8</v>
      </c>
      <c r="AJ747" s="21">
        <f t="shared" si="123"/>
        <v>0</v>
      </c>
      <c r="AK747" s="21">
        <f t="shared" si="123"/>
        <v>0</v>
      </c>
      <c r="AL747" s="21">
        <f t="shared" si="123"/>
        <v>6</v>
      </c>
      <c r="AM747" s="21">
        <f t="shared" si="123"/>
        <v>2</v>
      </c>
      <c r="AN747" s="21">
        <f t="shared" si="123"/>
        <v>1</v>
      </c>
      <c r="AO747" s="21">
        <f t="shared" si="123"/>
        <v>0</v>
      </c>
      <c r="AP747" s="21">
        <f t="shared" si="123"/>
        <v>1</v>
      </c>
      <c r="AQ747" s="21">
        <f t="shared" si="123"/>
        <v>2</v>
      </c>
      <c r="AR747" s="21">
        <f t="shared" si="123"/>
        <v>1</v>
      </c>
      <c r="AS747" s="21">
        <f t="shared" si="123"/>
        <v>0</v>
      </c>
      <c r="AT747" s="21">
        <f t="shared" si="123"/>
        <v>0</v>
      </c>
      <c r="AU747" s="21">
        <f t="shared" si="123"/>
        <v>1</v>
      </c>
      <c r="AV747" s="21">
        <f t="shared" si="123"/>
        <v>0</v>
      </c>
      <c r="AW747" s="21">
        <f t="shared" si="123"/>
        <v>0</v>
      </c>
      <c r="AX747" s="21">
        <f t="shared" si="123"/>
        <v>0</v>
      </c>
      <c r="AY747" s="21">
        <f t="shared" si="123"/>
        <v>0</v>
      </c>
      <c r="AZ747" s="21">
        <f t="shared" si="123"/>
        <v>0</v>
      </c>
      <c r="BA747" s="21">
        <f t="shared" si="123"/>
        <v>0</v>
      </c>
      <c r="BB747" s="21">
        <f t="shared" si="123"/>
        <v>0</v>
      </c>
      <c r="BC747" s="44">
        <f t="shared" si="115"/>
        <v>51</v>
      </c>
      <c r="BD747" s="44">
        <f t="shared" si="116"/>
        <v>58</v>
      </c>
      <c r="BE747" s="44">
        <f t="shared" si="117"/>
        <v>2</v>
      </c>
      <c r="BF747" s="44">
        <f t="shared" si="118"/>
        <v>98</v>
      </c>
      <c r="BG747" s="44">
        <f t="shared" si="119"/>
        <v>53</v>
      </c>
      <c r="BH747" s="44">
        <f t="shared" si="119"/>
        <v>156</v>
      </c>
      <c r="BI747" s="44">
        <f t="shared" si="120"/>
        <v>0</v>
      </c>
      <c r="BJ747" s="33"/>
    </row>
    <row r="748" spans="1:62" s="3" customFormat="1" ht="51">
      <c r="A748" s="42" t="s">
        <v>496</v>
      </c>
      <c r="B748" s="43"/>
      <c r="C748" s="43"/>
      <c r="D748" s="57" t="s">
        <v>497</v>
      </c>
      <c r="E748" s="58"/>
      <c r="F748" s="18"/>
      <c r="G748" s="42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19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4">
        <f t="shared" si="115"/>
        <v>0</v>
      </c>
      <c r="BD748" s="44">
        <f t="shared" si="116"/>
        <v>0</v>
      </c>
      <c r="BE748" s="44">
        <f t="shared" si="117"/>
        <v>0</v>
      </c>
      <c r="BF748" s="44">
        <f t="shared" si="118"/>
        <v>0</v>
      </c>
      <c r="BG748" s="44">
        <f t="shared" si="119"/>
        <v>0</v>
      </c>
      <c r="BH748" s="44">
        <f t="shared" si="119"/>
        <v>0</v>
      </c>
      <c r="BI748" s="44">
        <f t="shared" si="120"/>
        <v>0</v>
      </c>
      <c r="BJ748" s="31"/>
    </row>
    <row r="749" spans="1:62" s="3" customFormat="1" ht="25.5">
      <c r="A749" s="42"/>
      <c r="B749" s="43"/>
      <c r="C749" s="43">
        <v>5</v>
      </c>
      <c r="D749" s="57" t="s">
        <v>498</v>
      </c>
      <c r="E749" s="58"/>
      <c r="F749" s="18"/>
      <c r="G749" s="42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19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>
        <v>1</v>
      </c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4">
        <f t="shared" si="115"/>
        <v>0</v>
      </c>
      <c r="BD749" s="44">
        <f t="shared" si="116"/>
        <v>0</v>
      </c>
      <c r="BE749" s="44">
        <f t="shared" si="117"/>
        <v>1</v>
      </c>
      <c r="BF749" s="44">
        <f t="shared" si="118"/>
        <v>0</v>
      </c>
      <c r="BG749" s="44">
        <f t="shared" si="119"/>
        <v>1</v>
      </c>
      <c r="BH749" s="44">
        <f t="shared" si="119"/>
        <v>0</v>
      </c>
      <c r="BI749" s="44">
        <f t="shared" si="120"/>
        <v>5</v>
      </c>
      <c r="BJ749" s="31"/>
    </row>
    <row r="750" spans="1:62" s="3" customFormat="1" ht="38.25">
      <c r="A750" s="42"/>
      <c r="B750" s="43"/>
      <c r="C750" s="43">
        <v>6</v>
      </c>
      <c r="D750" s="57" t="s">
        <v>499</v>
      </c>
      <c r="E750" s="58"/>
      <c r="F750" s="18"/>
      <c r="G750" s="42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19">
        <v>1</v>
      </c>
      <c r="AF750" s="43"/>
      <c r="AG750" s="43"/>
      <c r="AH750" s="43">
        <v>1</v>
      </c>
      <c r="AI750" s="43">
        <v>2</v>
      </c>
      <c r="AJ750" s="43"/>
      <c r="AK750" s="43">
        <v>2</v>
      </c>
      <c r="AL750" s="43">
        <v>1</v>
      </c>
      <c r="AM750" s="43"/>
      <c r="AN750" s="43"/>
      <c r="AO750" s="43"/>
      <c r="AP750" s="43"/>
      <c r="AQ750" s="43">
        <v>1</v>
      </c>
      <c r="AR750" s="43"/>
      <c r="AS750" s="43">
        <v>1</v>
      </c>
      <c r="AT750" s="43"/>
      <c r="AU750" s="43"/>
      <c r="AV750" s="43"/>
      <c r="AW750" s="43"/>
      <c r="AX750" s="43"/>
      <c r="AY750" s="43"/>
      <c r="AZ750" s="43"/>
      <c r="BA750" s="43"/>
      <c r="BB750" s="43"/>
      <c r="BC750" s="44">
        <f t="shared" si="115"/>
        <v>4</v>
      </c>
      <c r="BD750" s="44">
        <f t="shared" si="116"/>
        <v>0</v>
      </c>
      <c r="BE750" s="44">
        <f t="shared" si="117"/>
        <v>3</v>
      </c>
      <c r="BF750" s="44">
        <f t="shared" si="118"/>
        <v>2</v>
      </c>
      <c r="BG750" s="44">
        <f t="shared" si="119"/>
        <v>7</v>
      </c>
      <c r="BH750" s="44">
        <f t="shared" si="119"/>
        <v>2</v>
      </c>
      <c r="BI750" s="44">
        <f t="shared" si="120"/>
        <v>6</v>
      </c>
      <c r="BJ750" s="31"/>
    </row>
    <row r="751" spans="1:62" s="3" customFormat="1" ht="25.5">
      <c r="A751" s="42"/>
      <c r="B751" s="43"/>
      <c r="C751" s="43">
        <v>7</v>
      </c>
      <c r="D751" s="57" t="s">
        <v>500</v>
      </c>
      <c r="E751" s="58"/>
      <c r="F751" s="18"/>
      <c r="G751" s="42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19"/>
      <c r="AF751" s="43"/>
      <c r="AG751" s="43"/>
      <c r="AH751" s="43"/>
      <c r="AI751" s="43"/>
      <c r="AJ751" s="43"/>
      <c r="AK751" s="43"/>
      <c r="AL751" s="43">
        <v>1</v>
      </c>
      <c r="AM751" s="43"/>
      <c r="AN751" s="43"/>
      <c r="AO751" s="43"/>
      <c r="AP751" s="43"/>
      <c r="AQ751" s="43">
        <v>1</v>
      </c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4">
        <f t="shared" si="115"/>
        <v>1</v>
      </c>
      <c r="BD751" s="44">
        <f t="shared" si="116"/>
        <v>0</v>
      </c>
      <c r="BE751" s="44">
        <f t="shared" si="117"/>
        <v>0</v>
      </c>
      <c r="BF751" s="44">
        <f t="shared" si="118"/>
        <v>1</v>
      </c>
      <c r="BG751" s="44">
        <f t="shared" si="119"/>
        <v>1</v>
      </c>
      <c r="BH751" s="44">
        <f t="shared" si="119"/>
        <v>1</v>
      </c>
      <c r="BI751" s="44">
        <f t="shared" si="120"/>
        <v>7</v>
      </c>
      <c r="BJ751" s="31"/>
    </row>
    <row r="752" spans="1:62" s="3" customFormat="1" ht="12.75">
      <c r="A752" s="42"/>
      <c r="B752" s="43"/>
      <c r="C752" s="43">
        <v>8</v>
      </c>
      <c r="D752" s="57" t="s">
        <v>501</v>
      </c>
      <c r="E752" s="58"/>
      <c r="F752" s="18"/>
      <c r="G752" s="42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19">
        <v>2</v>
      </c>
      <c r="AF752" s="43"/>
      <c r="AG752" s="43">
        <v>1</v>
      </c>
      <c r="AH752" s="43"/>
      <c r="AI752" s="43">
        <v>2</v>
      </c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>
        <v>1</v>
      </c>
      <c r="AV752" s="43"/>
      <c r="AW752" s="43"/>
      <c r="AX752" s="43"/>
      <c r="AY752" s="43"/>
      <c r="AZ752" s="43"/>
      <c r="BA752" s="43"/>
      <c r="BB752" s="43"/>
      <c r="BC752" s="44">
        <f t="shared" si="115"/>
        <v>5</v>
      </c>
      <c r="BD752" s="44">
        <f t="shared" si="116"/>
        <v>0</v>
      </c>
      <c r="BE752" s="44">
        <f t="shared" si="117"/>
        <v>1</v>
      </c>
      <c r="BF752" s="44">
        <f t="shared" si="118"/>
        <v>0</v>
      </c>
      <c r="BG752" s="44">
        <f t="shared" si="119"/>
        <v>6</v>
      </c>
      <c r="BH752" s="44">
        <f t="shared" si="119"/>
        <v>0</v>
      </c>
      <c r="BI752" s="44">
        <f t="shared" si="120"/>
        <v>8</v>
      </c>
      <c r="BJ752" s="31"/>
    </row>
    <row r="753" spans="1:62" s="3" customFormat="1" ht="12.75">
      <c r="A753" s="42"/>
      <c r="B753" s="43"/>
      <c r="C753" s="43">
        <v>9</v>
      </c>
      <c r="D753" s="57" t="s">
        <v>502</v>
      </c>
      <c r="E753" s="58"/>
      <c r="F753" s="18"/>
      <c r="G753" s="42"/>
      <c r="H753" s="43"/>
      <c r="I753" s="43"/>
      <c r="J753" s="43"/>
      <c r="K753" s="43"/>
      <c r="L753" s="43"/>
      <c r="M753" s="43"/>
      <c r="N753" s="43">
        <v>1</v>
      </c>
      <c r="O753" s="43"/>
      <c r="P753" s="43"/>
      <c r="Q753" s="43"/>
      <c r="R753" s="43"/>
      <c r="S753" s="43"/>
      <c r="T753" s="43">
        <v>1</v>
      </c>
      <c r="U753" s="43"/>
      <c r="V753" s="43"/>
      <c r="W753" s="43"/>
      <c r="X753" s="43"/>
      <c r="Y753" s="43"/>
      <c r="Z753" s="43"/>
      <c r="AA753" s="43"/>
      <c r="AB753" s="43">
        <v>3</v>
      </c>
      <c r="AC753" s="43"/>
      <c r="AD753" s="43"/>
      <c r="AE753" s="19"/>
      <c r="AF753" s="43">
        <v>2</v>
      </c>
      <c r="AG753" s="43"/>
      <c r="AH753" s="43"/>
      <c r="AI753" s="43"/>
      <c r="AJ753" s="43"/>
      <c r="AK753" s="43"/>
      <c r="AL753" s="43"/>
      <c r="AM753" s="43">
        <v>1</v>
      </c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4">
        <f t="shared" si="115"/>
        <v>1</v>
      </c>
      <c r="BD753" s="44">
        <f t="shared" si="116"/>
        <v>6</v>
      </c>
      <c r="BE753" s="44">
        <f t="shared" si="117"/>
        <v>0</v>
      </c>
      <c r="BF753" s="44">
        <f t="shared" si="118"/>
        <v>1</v>
      </c>
      <c r="BG753" s="44">
        <f t="shared" si="119"/>
        <v>1</v>
      </c>
      <c r="BH753" s="44">
        <f t="shared" si="119"/>
        <v>7</v>
      </c>
      <c r="BI753" s="44">
        <f t="shared" si="120"/>
        <v>9</v>
      </c>
      <c r="BJ753" s="31"/>
    </row>
    <row r="754" spans="1:62" s="3" customFormat="1" ht="12.75">
      <c r="A754" s="42"/>
      <c r="B754" s="43"/>
      <c r="C754" s="43">
        <v>10</v>
      </c>
      <c r="D754" s="57" t="s">
        <v>503</v>
      </c>
      <c r="E754" s="58"/>
      <c r="F754" s="18"/>
      <c r="G754" s="42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19"/>
      <c r="AF754" s="43">
        <v>1</v>
      </c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4">
        <f t="shared" si="115"/>
        <v>0</v>
      </c>
      <c r="BD754" s="44">
        <f t="shared" si="116"/>
        <v>1</v>
      </c>
      <c r="BE754" s="44">
        <f t="shared" si="117"/>
        <v>0</v>
      </c>
      <c r="BF754" s="44">
        <f t="shared" si="118"/>
        <v>0</v>
      </c>
      <c r="BG754" s="44">
        <f t="shared" si="119"/>
        <v>0</v>
      </c>
      <c r="BH754" s="44">
        <f t="shared" si="119"/>
        <v>1</v>
      </c>
      <c r="BI754" s="44">
        <f t="shared" si="120"/>
        <v>10</v>
      </c>
      <c r="BJ754" s="31"/>
    </row>
    <row r="755" spans="1:62" s="10" customFormat="1" ht="12.75">
      <c r="A755" s="47"/>
      <c r="B755" s="21"/>
      <c r="C755" s="21"/>
      <c r="D755" s="51" t="s">
        <v>504</v>
      </c>
      <c r="E755" s="62"/>
      <c r="F755" s="24"/>
      <c r="G755" s="47">
        <f>G749+G750+G751+G752+G753+G754</f>
        <v>0</v>
      </c>
      <c r="H755" s="21">
        <f aca="true" t="shared" si="124" ref="H755:BB755">H749+H750+H751+H752+H753+H754</f>
        <v>0</v>
      </c>
      <c r="I755" s="21">
        <f t="shared" si="124"/>
        <v>0</v>
      </c>
      <c r="J755" s="21">
        <f t="shared" si="124"/>
        <v>0</v>
      </c>
      <c r="K755" s="21">
        <f t="shared" si="124"/>
        <v>0</v>
      </c>
      <c r="L755" s="21">
        <f t="shared" si="124"/>
        <v>0</v>
      </c>
      <c r="M755" s="21">
        <f t="shared" si="124"/>
        <v>0</v>
      </c>
      <c r="N755" s="21">
        <f t="shared" si="124"/>
        <v>1</v>
      </c>
      <c r="O755" s="21">
        <f t="shared" si="124"/>
        <v>0</v>
      </c>
      <c r="P755" s="21">
        <f t="shared" si="124"/>
        <v>0</v>
      </c>
      <c r="Q755" s="21">
        <f t="shared" si="124"/>
        <v>0</v>
      </c>
      <c r="R755" s="21">
        <f t="shared" si="124"/>
        <v>0</v>
      </c>
      <c r="S755" s="21">
        <f t="shared" si="124"/>
        <v>0</v>
      </c>
      <c r="T755" s="21">
        <f t="shared" si="124"/>
        <v>1</v>
      </c>
      <c r="U755" s="21">
        <f t="shared" si="124"/>
        <v>0</v>
      </c>
      <c r="V755" s="21">
        <f t="shared" si="124"/>
        <v>0</v>
      </c>
      <c r="W755" s="21">
        <f t="shared" si="124"/>
        <v>0</v>
      </c>
      <c r="X755" s="21">
        <f t="shared" si="124"/>
        <v>0</v>
      </c>
      <c r="Y755" s="21">
        <f t="shared" si="124"/>
        <v>0</v>
      </c>
      <c r="Z755" s="21">
        <f t="shared" si="124"/>
        <v>0</v>
      </c>
      <c r="AA755" s="21">
        <f t="shared" si="124"/>
        <v>0</v>
      </c>
      <c r="AB755" s="21">
        <f t="shared" si="124"/>
        <v>3</v>
      </c>
      <c r="AC755" s="21">
        <f t="shared" si="124"/>
        <v>0</v>
      </c>
      <c r="AD755" s="21">
        <f t="shared" si="124"/>
        <v>0</v>
      </c>
      <c r="AE755" s="21">
        <f t="shared" si="124"/>
        <v>3</v>
      </c>
      <c r="AF755" s="21">
        <f t="shared" si="124"/>
        <v>3</v>
      </c>
      <c r="AG755" s="21">
        <f t="shared" si="124"/>
        <v>1</v>
      </c>
      <c r="AH755" s="21">
        <f t="shared" si="124"/>
        <v>1</v>
      </c>
      <c r="AI755" s="21">
        <f t="shared" si="124"/>
        <v>4</v>
      </c>
      <c r="AJ755" s="21">
        <f t="shared" si="124"/>
        <v>0</v>
      </c>
      <c r="AK755" s="21">
        <f t="shared" si="124"/>
        <v>2</v>
      </c>
      <c r="AL755" s="21">
        <f t="shared" si="124"/>
        <v>2</v>
      </c>
      <c r="AM755" s="21">
        <f t="shared" si="124"/>
        <v>1</v>
      </c>
      <c r="AN755" s="21">
        <f t="shared" si="124"/>
        <v>0</v>
      </c>
      <c r="AO755" s="21">
        <f t="shared" si="124"/>
        <v>1</v>
      </c>
      <c r="AP755" s="21">
        <f t="shared" si="124"/>
        <v>0</v>
      </c>
      <c r="AQ755" s="21">
        <f t="shared" si="124"/>
        <v>2</v>
      </c>
      <c r="AR755" s="21">
        <f t="shared" si="124"/>
        <v>0</v>
      </c>
      <c r="AS755" s="21">
        <f t="shared" si="124"/>
        <v>1</v>
      </c>
      <c r="AT755" s="21">
        <f t="shared" si="124"/>
        <v>0</v>
      </c>
      <c r="AU755" s="21">
        <f t="shared" si="124"/>
        <v>1</v>
      </c>
      <c r="AV755" s="21">
        <f t="shared" si="124"/>
        <v>0</v>
      </c>
      <c r="AW755" s="21">
        <f t="shared" si="124"/>
        <v>0</v>
      </c>
      <c r="AX755" s="21">
        <f t="shared" si="124"/>
        <v>0</v>
      </c>
      <c r="AY755" s="21">
        <f t="shared" si="124"/>
        <v>0</v>
      </c>
      <c r="AZ755" s="21">
        <f t="shared" si="124"/>
        <v>0</v>
      </c>
      <c r="BA755" s="21">
        <f t="shared" si="124"/>
        <v>0</v>
      </c>
      <c r="BB755" s="21">
        <f t="shared" si="124"/>
        <v>0</v>
      </c>
      <c r="BC755" s="44">
        <f t="shared" si="115"/>
        <v>11</v>
      </c>
      <c r="BD755" s="44">
        <f t="shared" si="116"/>
        <v>7</v>
      </c>
      <c r="BE755" s="44">
        <f t="shared" si="117"/>
        <v>5</v>
      </c>
      <c r="BF755" s="44">
        <f t="shared" si="118"/>
        <v>4</v>
      </c>
      <c r="BG755" s="44">
        <f t="shared" si="119"/>
        <v>16</v>
      </c>
      <c r="BH755" s="44">
        <f t="shared" si="119"/>
        <v>11</v>
      </c>
      <c r="BI755" s="44">
        <f t="shared" si="120"/>
        <v>0</v>
      </c>
      <c r="BJ755" s="33"/>
    </row>
    <row r="756" spans="1:62" s="3" customFormat="1" ht="25.5">
      <c r="A756" s="42" t="s">
        <v>505</v>
      </c>
      <c r="B756" s="43"/>
      <c r="C756" s="43"/>
      <c r="D756" s="57" t="s">
        <v>506</v>
      </c>
      <c r="E756" s="58"/>
      <c r="F756" s="18"/>
      <c r="G756" s="42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19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4">
        <f t="shared" si="115"/>
        <v>0</v>
      </c>
      <c r="BD756" s="44">
        <f t="shared" si="116"/>
        <v>0</v>
      </c>
      <c r="BE756" s="44">
        <f t="shared" si="117"/>
        <v>0</v>
      </c>
      <c r="BF756" s="44">
        <f t="shared" si="118"/>
        <v>0</v>
      </c>
      <c r="BG756" s="44">
        <f t="shared" si="119"/>
        <v>0</v>
      </c>
      <c r="BH756" s="44">
        <f t="shared" si="119"/>
        <v>0</v>
      </c>
      <c r="BI756" s="44">
        <f t="shared" si="120"/>
        <v>0</v>
      </c>
      <c r="BJ756" s="31"/>
    </row>
    <row r="757" spans="1:62" s="3" customFormat="1" ht="12.75">
      <c r="A757" s="42"/>
      <c r="B757" s="43"/>
      <c r="C757" s="43">
        <v>11</v>
      </c>
      <c r="D757" s="57" t="s">
        <v>507</v>
      </c>
      <c r="E757" s="58"/>
      <c r="F757" s="18"/>
      <c r="G757" s="42">
        <v>9</v>
      </c>
      <c r="H757" s="43"/>
      <c r="I757" s="43"/>
      <c r="J757" s="43">
        <v>19</v>
      </c>
      <c r="K757" s="43">
        <v>4</v>
      </c>
      <c r="L757" s="43">
        <v>71</v>
      </c>
      <c r="M757" s="43">
        <v>20</v>
      </c>
      <c r="N757" s="43">
        <v>344</v>
      </c>
      <c r="O757" s="43"/>
      <c r="P757" s="43">
        <v>21</v>
      </c>
      <c r="Q757" s="43"/>
      <c r="R757" s="43">
        <v>602</v>
      </c>
      <c r="S757" s="43"/>
      <c r="T757" s="43">
        <v>39</v>
      </c>
      <c r="U757" s="43">
        <v>1</v>
      </c>
      <c r="V757" s="43">
        <v>1633</v>
      </c>
      <c r="W757" s="43"/>
      <c r="X757" s="43">
        <v>17</v>
      </c>
      <c r="Y757" s="43">
        <v>2</v>
      </c>
      <c r="Z757" s="43">
        <v>451</v>
      </c>
      <c r="AA757" s="43">
        <v>14</v>
      </c>
      <c r="AB757" s="43">
        <v>30</v>
      </c>
      <c r="AC757" s="43">
        <v>17</v>
      </c>
      <c r="AD757" s="43">
        <v>628</v>
      </c>
      <c r="AE757" s="19">
        <v>18</v>
      </c>
      <c r="AF757" s="43">
        <v>27</v>
      </c>
      <c r="AG757" s="43">
        <v>21</v>
      </c>
      <c r="AH757" s="43">
        <v>221</v>
      </c>
      <c r="AI757" s="43">
        <v>6</v>
      </c>
      <c r="AJ757" s="43">
        <v>2</v>
      </c>
      <c r="AK757" s="43">
        <v>15</v>
      </c>
      <c r="AL757" s="43">
        <v>57</v>
      </c>
      <c r="AM757" s="43">
        <v>1</v>
      </c>
      <c r="AN757" s="43">
        <v>2</v>
      </c>
      <c r="AO757" s="43">
        <v>5</v>
      </c>
      <c r="AP757" s="43">
        <v>16</v>
      </c>
      <c r="AQ757" s="43">
        <v>1</v>
      </c>
      <c r="AR757" s="43">
        <v>1</v>
      </c>
      <c r="AS757" s="43">
        <v>4</v>
      </c>
      <c r="AT757" s="43">
        <v>35</v>
      </c>
      <c r="AU757" s="43">
        <v>1</v>
      </c>
      <c r="AV757" s="43"/>
      <c r="AW757" s="43">
        <v>1</v>
      </c>
      <c r="AX757" s="43">
        <v>7</v>
      </c>
      <c r="AY757" s="43"/>
      <c r="AZ757" s="43"/>
      <c r="BA757" s="43"/>
      <c r="BB757" s="43"/>
      <c r="BC757" s="44">
        <f t="shared" si="115"/>
        <v>41</v>
      </c>
      <c r="BD757" s="44">
        <f t="shared" si="116"/>
        <v>172</v>
      </c>
      <c r="BE757" s="44">
        <f t="shared" si="117"/>
        <v>66</v>
      </c>
      <c r="BF757" s="44">
        <f t="shared" si="118"/>
        <v>4084</v>
      </c>
      <c r="BG757" s="44">
        <f t="shared" si="119"/>
        <v>107</v>
      </c>
      <c r="BH757" s="44">
        <f t="shared" si="119"/>
        <v>4256</v>
      </c>
      <c r="BI757" s="44">
        <f t="shared" si="120"/>
        <v>11</v>
      </c>
      <c r="BJ757" s="31"/>
    </row>
    <row r="758" spans="1:62" s="3" customFormat="1" ht="12.75">
      <c r="A758" s="42"/>
      <c r="B758" s="43"/>
      <c r="C758" s="43">
        <v>12</v>
      </c>
      <c r="D758" s="57" t="s">
        <v>508</v>
      </c>
      <c r="E758" s="58"/>
      <c r="F758" s="18"/>
      <c r="G758" s="42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>
        <v>1</v>
      </c>
      <c r="AB758" s="43"/>
      <c r="AC758" s="43"/>
      <c r="AD758" s="43"/>
      <c r="AE758" s="19">
        <v>1</v>
      </c>
      <c r="AF758" s="43"/>
      <c r="AG758" s="43">
        <v>3</v>
      </c>
      <c r="AH758" s="43"/>
      <c r="AI758" s="43">
        <v>2</v>
      </c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4">
        <f t="shared" si="115"/>
        <v>4</v>
      </c>
      <c r="BD758" s="44">
        <f t="shared" si="116"/>
        <v>0</v>
      </c>
      <c r="BE758" s="44">
        <f t="shared" si="117"/>
        <v>3</v>
      </c>
      <c r="BF758" s="44">
        <f t="shared" si="118"/>
        <v>0</v>
      </c>
      <c r="BG758" s="44">
        <f t="shared" si="119"/>
        <v>7</v>
      </c>
      <c r="BH758" s="44">
        <f t="shared" si="119"/>
        <v>0</v>
      </c>
      <c r="BI758" s="44">
        <f t="shared" si="120"/>
        <v>12</v>
      </c>
      <c r="BJ758" s="31"/>
    </row>
    <row r="759" spans="1:62" s="3" customFormat="1" ht="12.75">
      <c r="A759" s="42"/>
      <c r="B759" s="43"/>
      <c r="C759" s="43">
        <v>13</v>
      </c>
      <c r="D759" s="57" t="s">
        <v>509</v>
      </c>
      <c r="E759" s="58"/>
      <c r="F759" s="18"/>
      <c r="G759" s="42"/>
      <c r="H759" s="43"/>
      <c r="I759" s="43"/>
      <c r="J759" s="43"/>
      <c r="K759" s="43"/>
      <c r="L759" s="43"/>
      <c r="M759" s="43"/>
      <c r="N759" s="43">
        <v>1</v>
      </c>
      <c r="O759" s="43"/>
      <c r="P759" s="43"/>
      <c r="Q759" s="43"/>
      <c r="R759" s="43">
        <v>3</v>
      </c>
      <c r="S759" s="43"/>
      <c r="T759" s="43"/>
      <c r="U759" s="43"/>
      <c r="V759" s="43">
        <v>12</v>
      </c>
      <c r="W759" s="43"/>
      <c r="X759" s="43"/>
      <c r="Y759" s="43">
        <v>1</v>
      </c>
      <c r="Z759" s="43">
        <v>13</v>
      </c>
      <c r="AA759" s="43"/>
      <c r="AB759" s="43"/>
      <c r="AC759" s="43">
        <v>5</v>
      </c>
      <c r="AD759" s="43">
        <v>53</v>
      </c>
      <c r="AE759" s="19"/>
      <c r="AF759" s="43"/>
      <c r="AG759" s="43">
        <v>13</v>
      </c>
      <c r="AH759" s="43">
        <v>58</v>
      </c>
      <c r="AI759" s="43"/>
      <c r="AJ759" s="43"/>
      <c r="AK759" s="43">
        <v>5</v>
      </c>
      <c r="AL759" s="43">
        <v>22</v>
      </c>
      <c r="AM759" s="43"/>
      <c r="AN759" s="43"/>
      <c r="AO759" s="43">
        <v>6</v>
      </c>
      <c r="AP759" s="43">
        <v>11</v>
      </c>
      <c r="AQ759" s="43"/>
      <c r="AR759" s="43"/>
      <c r="AS759" s="43">
        <v>2</v>
      </c>
      <c r="AT759" s="43">
        <v>6</v>
      </c>
      <c r="AU759" s="43"/>
      <c r="AV759" s="43"/>
      <c r="AW759" s="43">
        <v>4</v>
      </c>
      <c r="AX759" s="43">
        <v>4</v>
      </c>
      <c r="AY759" s="43"/>
      <c r="AZ759" s="43"/>
      <c r="BA759" s="43"/>
      <c r="BB759" s="43"/>
      <c r="BC759" s="44">
        <f t="shared" si="115"/>
        <v>0</v>
      </c>
      <c r="BD759" s="44">
        <f t="shared" si="116"/>
        <v>0</v>
      </c>
      <c r="BE759" s="44">
        <f t="shared" si="117"/>
        <v>36</v>
      </c>
      <c r="BF759" s="44">
        <f t="shared" si="118"/>
        <v>183</v>
      </c>
      <c r="BG759" s="44">
        <f t="shared" si="119"/>
        <v>36</v>
      </c>
      <c r="BH759" s="44">
        <f t="shared" si="119"/>
        <v>183</v>
      </c>
      <c r="BI759" s="44">
        <f t="shared" si="120"/>
        <v>13</v>
      </c>
      <c r="BJ759" s="31"/>
    </row>
    <row r="760" spans="1:62" s="3" customFormat="1" ht="12.75">
      <c r="A760" s="42"/>
      <c r="B760" s="43"/>
      <c r="C760" s="43">
        <v>14</v>
      </c>
      <c r="D760" s="57" t="s">
        <v>510</v>
      </c>
      <c r="E760" s="58"/>
      <c r="F760" s="18"/>
      <c r="G760" s="42"/>
      <c r="H760" s="43"/>
      <c r="I760" s="43"/>
      <c r="J760" s="43"/>
      <c r="K760" s="43"/>
      <c r="L760" s="43"/>
      <c r="M760" s="43">
        <v>1</v>
      </c>
      <c r="N760" s="43"/>
      <c r="O760" s="43"/>
      <c r="P760" s="43"/>
      <c r="Q760" s="43"/>
      <c r="R760" s="43"/>
      <c r="S760" s="43"/>
      <c r="T760" s="43">
        <v>6</v>
      </c>
      <c r="U760" s="43"/>
      <c r="V760" s="43"/>
      <c r="W760" s="43">
        <v>1</v>
      </c>
      <c r="X760" s="43">
        <v>12</v>
      </c>
      <c r="Y760" s="43"/>
      <c r="Z760" s="43"/>
      <c r="AA760" s="43">
        <v>26</v>
      </c>
      <c r="AB760" s="43">
        <v>34</v>
      </c>
      <c r="AC760" s="43"/>
      <c r="AD760" s="43"/>
      <c r="AE760" s="19">
        <v>25</v>
      </c>
      <c r="AF760" s="43">
        <v>10</v>
      </c>
      <c r="AG760" s="43"/>
      <c r="AH760" s="43"/>
      <c r="AI760" s="43">
        <v>17</v>
      </c>
      <c r="AJ760" s="43"/>
      <c r="AK760" s="43"/>
      <c r="AL760" s="43"/>
      <c r="AM760" s="43">
        <v>1</v>
      </c>
      <c r="AN760" s="43"/>
      <c r="AO760" s="43"/>
      <c r="AP760" s="43"/>
      <c r="AQ760" s="43">
        <v>1</v>
      </c>
      <c r="AR760" s="43"/>
      <c r="AS760" s="43"/>
      <c r="AT760" s="43"/>
      <c r="AU760" s="43">
        <v>1</v>
      </c>
      <c r="AV760" s="43"/>
      <c r="AW760" s="43"/>
      <c r="AX760" s="43"/>
      <c r="AY760" s="43"/>
      <c r="AZ760" s="43"/>
      <c r="BA760" s="43"/>
      <c r="BB760" s="43"/>
      <c r="BC760" s="44">
        <f t="shared" si="115"/>
        <v>72</v>
      </c>
      <c r="BD760" s="44">
        <f t="shared" si="116"/>
        <v>63</v>
      </c>
      <c r="BE760" s="44">
        <f t="shared" si="117"/>
        <v>0</v>
      </c>
      <c r="BF760" s="44">
        <f t="shared" si="118"/>
        <v>0</v>
      </c>
      <c r="BG760" s="44">
        <f t="shared" si="119"/>
        <v>72</v>
      </c>
      <c r="BH760" s="44">
        <f t="shared" si="119"/>
        <v>63</v>
      </c>
      <c r="BI760" s="44">
        <f t="shared" si="120"/>
        <v>14</v>
      </c>
      <c r="BJ760" s="31"/>
    </row>
    <row r="761" spans="1:62" s="3" customFormat="1" ht="25.5">
      <c r="A761" s="42"/>
      <c r="B761" s="43"/>
      <c r="C761" s="43">
        <v>15</v>
      </c>
      <c r="D761" s="57" t="s">
        <v>511</v>
      </c>
      <c r="E761" s="58"/>
      <c r="F761" s="18"/>
      <c r="G761" s="42"/>
      <c r="H761" s="43"/>
      <c r="I761" s="43"/>
      <c r="J761" s="43"/>
      <c r="K761" s="43"/>
      <c r="L761" s="43"/>
      <c r="M761" s="43">
        <v>1</v>
      </c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19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4">
        <f t="shared" si="115"/>
        <v>0</v>
      </c>
      <c r="BD761" s="44">
        <f t="shared" si="116"/>
        <v>1</v>
      </c>
      <c r="BE761" s="44">
        <f t="shared" si="117"/>
        <v>0</v>
      </c>
      <c r="BF761" s="44">
        <f t="shared" si="118"/>
        <v>0</v>
      </c>
      <c r="BG761" s="44">
        <f t="shared" si="119"/>
        <v>0</v>
      </c>
      <c r="BH761" s="44">
        <f t="shared" si="119"/>
        <v>1</v>
      </c>
      <c r="BI761" s="44">
        <f t="shared" si="120"/>
        <v>15</v>
      </c>
      <c r="BJ761" s="31"/>
    </row>
    <row r="762" spans="1:62" s="3" customFormat="1" ht="12.75">
      <c r="A762" s="42"/>
      <c r="B762" s="43"/>
      <c r="C762" s="43">
        <v>16</v>
      </c>
      <c r="D762" s="57" t="s">
        <v>512</v>
      </c>
      <c r="E762" s="58"/>
      <c r="F762" s="18"/>
      <c r="G762" s="42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19"/>
      <c r="AF762" s="43"/>
      <c r="AG762" s="43"/>
      <c r="AH762" s="43"/>
      <c r="AI762" s="43">
        <v>1</v>
      </c>
      <c r="AJ762" s="43"/>
      <c r="AK762" s="43"/>
      <c r="AL762" s="43"/>
      <c r="AM762" s="43"/>
      <c r="AN762" s="43"/>
      <c r="AO762" s="43"/>
      <c r="AP762" s="43"/>
      <c r="AQ762" s="43">
        <v>1</v>
      </c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4">
        <f t="shared" si="115"/>
        <v>2</v>
      </c>
      <c r="BD762" s="44">
        <f t="shared" si="116"/>
        <v>0</v>
      </c>
      <c r="BE762" s="44">
        <f t="shared" si="117"/>
        <v>0</v>
      </c>
      <c r="BF762" s="44">
        <f t="shared" si="118"/>
        <v>0</v>
      </c>
      <c r="BG762" s="44">
        <f t="shared" si="119"/>
        <v>2</v>
      </c>
      <c r="BH762" s="44">
        <f t="shared" si="119"/>
        <v>0</v>
      </c>
      <c r="BI762" s="44">
        <f t="shared" si="120"/>
        <v>16</v>
      </c>
      <c r="BJ762" s="31"/>
    </row>
    <row r="763" spans="1:62" s="3" customFormat="1" ht="12.75">
      <c r="A763" s="42"/>
      <c r="B763" s="43"/>
      <c r="C763" s="43">
        <v>17</v>
      </c>
      <c r="D763" s="57" t="s">
        <v>513</v>
      </c>
      <c r="E763" s="58"/>
      <c r="F763" s="18"/>
      <c r="G763" s="42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>
        <v>2</v>
      </c>
      <c r="S763" s="43"/>
      <c r="T763" s="43"/>
      <c r="U763" s="43"/>
      <c r="V763" s="43">
        <v>4</v>
      </c>
      <c r="W763" s="43"/>
      <c r="X763" s="43"/>
      <c r="Y763" s="43"/>
      <c r="Z763" s="43"/>
      <c r="AA763" s="43"/>
      <c r="AB763" s="43"/>
      <c r="AC763" s="43">
        <v>6</v>
      </c>
      <c r="AD763" s="43">
        <v>11</v>
      </c>
      <c r="AE763" s="19"/>
      <c r="AF763" s="43"/>
      <c r="AG763" s="43">
        <v>42</v>
      </c>
      <c r="AH763" s="43">
        <v>10</v>
      </c>
      <c r="AI763" s="43"/>
      <c r="AJ763" s="43"/>
      <c r="AK763" s="43">
        <v>28</v>
      </c>
      <c r="AL763" s="43">
        <v>2</v>
      </c>
      <c r="AM763" s="43"/>
      <c r="AN763" s="43"/>
      <c r="AO763" s="43">
        <v>11</v>
      </c>
      <c r="AP763" s="43"/>
      <c r="AQ763" s="43"/>
      <c r="AR763" s="43"/>
      <c r="AS763" s="43">
        <v>10</v>
      </c>
      <c r="AT763" s="43"/>
      <c r="AU763" s="43"/>
      <c r="AV763" s="43"/>
      <c r="AW763" s="43">
        <v>5</v>
      </c>
      <c r="AX763" s="43">
        <v>4</v>
      </c>
      <c r="AY763" s="43"/>
      <c r="AZ763" s="43"/>
      <c r="BA763" s="43"/>
      <c r="BB763" s="43"/>
      <c r="BC763" s="44">
        <f>AY763+AU763+AQ763+AM763+AI763+AE763+AA763+W763+S763+O763</f>
        <v>0</v>
      </c>
      <c r="BD763" s="44">
        <f>AZ763+AV763+AR763+AN763+AJ763+AF763+AB763+X763+T763+P763+M763+K763+I763+G763</f>
        <v>0</v>
      </c>
      <c r="BE763" s="44">
        <f>BA763+AW763+AS763+AO763+AK763+AG763+AC763+Y763+U763+Q763</f>
        <v>102</v>
      </c>
      <c r="BF763" s="44">
        <f>BB763+AX763+AT763+AP763+AL763+AH763+AD763+Z763+V763+R763+N763+L763+J763+H763</f>
        <v>33</v>
      </c>
      <c r="BG763" s="44">
        <f t="shared" si="119"/>
        <v>102</v>
      </c>
      <c r="BH763" s="44">
        <f t="shared" si="119"/>
        <v>33</v>
      </c>
      <c r="BI763" s="44">
        <f>C763</f>
        <v>17</v>
      </c>
      <c r="BJ763" s="31"/>
    </row>
    <row r="764" spans="1:62" s="3" customFormat="1" ht="12.75">
      <c r="A764" s="42"/>
      <c r="B764" s="43"/>
      <c r="C764" s="43">
        <v>18</v>
      </c>
      <c r="D764" s="57" t="s">
        <v>514</v>
      </c>
      <c r="E764" s="58"/>
      <c r="F764" s="18"/>
      <c r="G764" s="42"/>
      <c r="H764" s="43"/>
      <c r="I764" s="43"/>
      <c r="J764" s="43"/>
      <c r="K764" s="43"/>
      <c r="L764" s="43"/>
      <c r="M764" s="43">
        <v>1</v>
      </c>
      <c r="N764" s="43"/>
      <c r="O764" s="43"/>
      <c r="P764" s="43">
        <v>2</v>
      </c>
      <c r="Q764" s="43"/>
      <c r="R764" s="43"/>
      <c r="S764" s="43"/>
      <c r="T764" s="43"/>
      <c r="U764" s="43"/>
      <c r="V764" s="43"/>
      <c r="W764" s="43"/>
      <c r="X764" s="43">
        <v>2</v>
      </c>
      <c r="Y764" s="43"/>
      <c r="Z764" s="43"/>
      <c r="AA764" s="43"/>
      <c r="AB764" s="43">
        <v>2</v>
      </c>
      <c r="AC764" s="43"/>
      <c r="AD764" s="43"/>
      <c r="AE764" s="19">
        <v>1</v>
      </c>
      <c r="AF764" s="43"/>
      <c r="AG764" s="43"/>
      <c r="AH764" s="43"/>
      <c r="AI764" s="43">
        <v>1</v>
      </c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4">
        <f>AY764+AU764+AQ764+AM764+AI764+AE764+AA764+W764+S764+O764</f>
        <v>2</v>
      </c>
      <c r="BD764" s="44">
        <f>AZ764+AV764+AR764+AN764+AJ764+AF764+AB764+X764+T764+P764+M764+K764+I764+G764</f>
        <v>7</v>
      </c>
      <c r="BE764" s="44">
        <f>BA764+AW764+AS764+AO764+AK764+AG764+AC764+Y764+U764+Q764</f>
        <v>0</v>
      </c>
      <c r="BF764" s="44">
        <f>BB764+AX764+AT764+AP764+AL764+AH764+AD764+Z764+V764+R764+N764+L764+J764+H764</f>
        <v>0</v>
      </c>
      <c r="BG764" s="44">
        <f t="shared" si="119"/>
        <v>2</v>
      </c>
      <c r="BH764" s="44">
        <f t="shared" si="119"/>
        <v>7</v>
      </c>
      <c r="BI764" s="44">
        <f>C764</f>
        <v>18</v>
      </c>
      <c r="BJ764" s="31"/>
    </row>
    <row r="765" spans="1:62" s="10" customFormat="1" ht="12.75">
      <c r="A765" s="47"/>
      <c r="B765" s="21"/>
      <c r="C765" s="21"/>
      <c r="D765" s="51" t="s">
        <v>515</v>
      </c>
      <c r="E765" s="62"/>
      <c r="F765" s="24"/>
      <c r="G765" s="47">
        <f>G757+G758+G759+G760+G761+G762+G763+G764</f>
        <v>9</v>
      </c>
      <c r="H765" s="21">
        <f aca="true" t="shared" si="125" ref="H765:BB765">H757+H758+H759+H760+H761+H762+H763+H764</f>
        <v>0</v>
      </c>
      <c r="I765" s="21">
        <f t="shared" si="125"/>
        <v>0</v>
      </c>
      <c r="J765" s="21">
        <f t="shared" si="125"/>
        <v>19</v>
      </c>
      <c r="K765" s="21">
        <f t="shared" si="125"/>
        <v>4</v>
      </c>
      <c r="L765" s="21">
        <f t="shared" si="125"/>
        <v>71</v>
      </c>
      <c r="M765" s="21">
        <f t="shared" si="125"/>
        <v>23</v>
      </c>
      <c r="N765" s="21">
        <f t="shared" si="125"/>
        <v>345</v>
      </c>
      <c r="O765" s="21">
        <f t="shared" si="125"/>
        <v>0</v>
      </c>
      <c r="P765" s="21">
        <f t="shared" si="125"/>
        <v>23</v>
      </c>
      <c r="Q765" s="21">
        <f t="shared" si="125"/>
        <v>0</v>
      </c>
      <c r="R765" s="21">
        <f t="shared" si="125"/>
        <v>607</v>
      </c>
      <c r="S765" s="21">
        <f t="shared" si="125"/>
        <v>0</v>
      </c>
      <c r="T765" s="21">
        <f t="shared" si="125"/>
        <v>45</v>
      </c>
      <c r="U765" s="21">
        <f t="shared" si="125"/>
        <v>1</v>
      </c>
      <c r="V765" s="21">
        <f t="shared" si="125"/>
        <v>1649</v>
      </c>
      <c r="W765" s="21">
        <f t="shared" si="125"/>
        <v>1</v>
      </c>
      <c r="X765" s="21">
        <f t="shared" si="125"/>
        <v>31</v>
      </c>
      <c r="Y765" s="21">
        <f t="shared" si="125"/>
        <v>3</v>
      </c>
      <c r="Z765" s="21">
        <f t="shared" si="125"/>
        <v>464</v>
      </c>
      <c r="AA765" s="21">
        <f t="shared" si="125"/>
        <v>41</v>
      </c>
      <c r="AB765" s="21">
        <f t="shared" si="125"/>
        <v>66</v>
      </c>
      <c r="AC765" s="21">
        <f t="shared" si="125"/>
        <v>28</v>
      </c>
      <c r="AD765" s="21">
        <f t="shared" si="125"/>
        <v>692</v>
      </c>
      <c r="AE765" s="21">
        <f t="shared" si="125"/>
        <v>45</v>
      </c>
      <c r="AF765" s="21">
        <f t="shared" si="125"/>
        <v>37</v>
      </c>
      <c r="AG765" s="21">
        <f t="shared" si="125"/>
        <v>79</v>
      </c>
      <c r="AH765" s="21">
        <f t="shared" si="125"/>
        <v>289</v>
      </c>
      <c r="AI765" s="21">
        <f t="shared" si="125"/>
        <v>27</v>
      </c>
      <c r="AJ765" s="21">
        <f t="shared" si="125"/>
        <v>2</v>
      </c>
      <c r="AK765" s="21">
        <f t="shared" si="125"/>
        <v>48</v>
      </c>
      <c r="AL765" s="21">
        <f t="shared" si="125"/>
        <v>81</v>
      </c>
      <c r="AM765" s="21">
        <f t="shared" si="125"/>
        <v>2</v>
      </c>
      <c r="AN765" s="21">
        <f t="shared" si="125"/>
        <v>2</v>
      </c>
      <c r="AO765" s="21">
        <f t="shared" si="125"/>
        <v>22</v>
      </c>
      <c r="AP765" s="21">
        <f t="shared" si="125"/>
        <v>27</v>
      </c>
      <c r="AQ765" s="21">
        <f t="shared" si="125"/>
        <v>3</v>
      </c>
      <c r="AR765" s="21">
        <f t="shared" si="125"/>
        <v>1</v>
      </c>
      <c r="AS765" s="21">
        <f t="shared" si="125"/>
        <v>16</v>
      </c>
      <c r="AT765" s="21">
        <f t="shared" si="125"/>
        <v>41</v>
      </c>
      <c r="AU765" s="21">
        <f t="shared" si="125"/>
        <v>2</v>
      </c>
      <c r="AV765" s="21">
        <f t="shared" si="125"/>
        <v>0</v>
      </c>
      <c r="AW765" s="21">
        <f t="shared" si="125"/>
        <v>10</v>
      </c>
      <c r="AX765" s="21">
        <f t="shared" si="125"/>
        <v>15</v>
      </c>
      <c r="AY765" s="21">
        <f t="shared" si="125"/>
        <v>0</v>
      </c>
      <c r="AZ765" s="21">
        <f t="shared" si="125"/>
        <v>0</v>
      </c>
      <c r="BA765" s="21">
        <f t="shared" si="125"/>
        <v>0</v>
      </c>
      <c r="BB765" s="21">
        <f t="shared" si="125"/>
        <v>0</v>
      </c>
      <c r="BC765" s="44">
        <f>AY765+AU765+AQ765+AM765+AI765+AE765+AA765+W765+S765+O765</f>
        <v>121</v>
      </c>
      <c r="BD765" s="44">
        <f>AZ765+AV765+AR765+AN765+AJ765+AF765+AB765+X765+T765+P765+M765+K765+I765+G765</f>
        <v>243</v>
      </c>
      <c r="BE765" s="44">
        <f>BA765+AW765+AS765+AO765+AK765+AG765+AC765+Y765+U765+Q765</f>
        <v>207</v>
      </c>
      <c r="BF765" s="44">
        <f>BB765+AX765+AT765+AP765+AL765+AH765+AD765+Z765+V765+R765+N765+L765+J765+H765</f>
        <v>4300</v>
      </c>
      <c r="BG765" s="44">
        <f t="shared" si="119"/>
        <v>328</v>
      </c>
      <c r="BH765" s="44">
        <f t="shared" si="119"/>
        <v>4543</v>
      </c>
      <c r="BI765" s="44">
        <f>C765</f>
        <v>0</v>
      </c>
      <c r="BJ765" s="33"/>
    </row>
    <row r="766" spans="1:62" s="3" customFormat="1" ht="25.5">
      <c r="A766" s="47" t="s">
        <v>516</v>
      </c>
      <c r="B766" s="21"/>
      <c r="C766" s="21"/>
      <c r="D766" s="51" t="s">
        <v>517</v>
      </c>
      <c r="E766" s="62"/>
      <c r="F766" s="24"/>
      <c r="G766" s="47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44">
        <f t="shared" si="115"/>
        <v>0</v>
      </c>
      <c r="BD766" s="44">
        <f t="shared" si="116"/>
        <v>0</v>
      </c>
      <c r="BE766" s="44">
        <f t="shared" si="117"/>
        <v>0</v>
      </c>
      <c r="BF766" s="44">
        <f t="shared" si="118"/>
        <v>0</v>
      </c>
      <c r="BG766" s="44">
        <f t="shared" si="119"/>
        <v>0</v>
      </c>
      <c r="BH766" s="44">
        <f t="shared" si="119"/>
        <v>0</v>
      </c>
      <c r="BI766" s="44">
        <f t="shared" si="120"/>
        <v>0</v>
      </c>
      <c r="BJ766" s="35"/>
    </row>
    <row r="767" spans="1:62" s="3" customFormat="1" ht="25.5">
      <c r="A767" s="42"/>
      <c r="B767" s="43"/>
      <c r="C767" s="21">
        <v>19</v>
      </c>
      <c r="D767" s="57" t="s">
        <v>518</v>
      </c>
      <c r="E767" s="58"/>
      <c r="F767" s="18"/>
      <c r="G767" s="42"/>
      <c r="H767" s="43"/>
      <c r="I767" s="43"/>
      <c r="J767" s="43"/>
      <c r="K767" s="43"/>
      <c r="L767" s="43"/>
      <c r="M767" s="43">
        <v>1</v>
      </c>
      <c r="N767" s="43">
        <v>1</v>
      </c>
      <c r="O767" s="43"/>
      <c r="P767" s="43">
        <v>17</v>
      </c>
      <c r="Q767" s="43"/>
      <c r="R767" s="43"/>
      <c r="S767" s="43">
        <v>1</v>
      </c>
      <c r="T767" s="43">
        <v>106</v>
      </c>
      <c r="U767" s="43"/>
      <c r="V767" s="43">
        <v>1</v>
      </c>
      <c r="W767" s="43">
        <v>3</v>
      </c>
      <c r="X767" s="43">
        <v>13</v>
      </c>
      <c r="Y767" s="43"/>
      <c r="Z767" s="43"/>
      <c r="AA767" s="43">
        <v>60</v>
      </c>
      <c r="AB767" s="43">
        <v>68</v>
      </c>
      <c r="AC767" s="43"/>
      <c r="AD767" s="43">
        <v>2</v>
      </c>
      <c r="AE767" s="19">
        <v>108</v>
      </c>
      <c r="AF767" s="43">
        <v>28</v>
      </c>
      <c r="AG767" s="43"/>
      <c r="AH767" s="43">
        <v>2</v>
      </c>
      <c r="AI767" s="43">
        <v>48</v>
      </c>
      <c r="AJ767" s="43">
        <v>7</v>
      </c>
      <c r="AK767" s="43">
        <v>3</v>
      </c>
      <c r="AL767" s="43"/>
      <c r="AM767" s="43">
        <v>28</v>
      </c>
      <c r="AN767" s="43">
        <v>3</v>
      </c>
      <c r="AO767" s="43">
        <v>1</v>
      </c>
      <c r="AP767" s="43"/>
      <c r="AQ767" s="43">
        <v>24</v>
      </c>
      <c r="AR767" s="43">
        <v>1</v>
      </c>
      <c r="AS767" s="43">
        <v>2</v>
      </c>
      <c r="AT767" s="43"/>
      <c r="AU767" s="43">
        <v>7</v>
      </c>
      <c r="AV767" s="43"/>
      <c r="AW767" s="43"/>
      <c r="AX767" s="43"/>
      <c r="AY767" s="43"/>
      <c r="AZ767" s="43"/>
      <c r="BA767" s="43"/>
      <c r="BB767" s="43"/>
      <c r="BC767" s="44">
        <f t="shared" si="115"/>
        <v>279</v>
      </c>
      <c r="BD767" s="44">
        <f t="shared" si="116"/>
        <v>244</v>
      </c>
      <c r="BE767" s="44">
        <f t="shared" si="117"/>
        <v>6</v>
      </c>
      <c r="BF767" s="44">
        <f t="shared" si="118"/>
        <v>6</v>
      </c>
      <c r="BG767" s="44">
        <f t="shared" si="119"/>
        <v>285</v>
      </c>
      <c r="BH767" s="44">
        <f t="shared" si="119"/>
        <v>250</v>
      </c>
      <c r="BI767" s="44">
        <f t="shared" si="120"/>
        <v>19</v>
      </c>
      <c r="BJ767" s="31"/>
    </row>
    <row r="768" spans="1:62" s="10" customFormat="1" ht="12.75">
      <c r="A768" s="47"/>
      <c r="B768" s="21"/>
      <c r="C768" s="21"/>
      <c r="D768" s="51" t="s">
        <v>519</v>
      </c>
      <c r="E768" s="62"/>
      <c r="F768" s="24"/>
      <c r="G768" s="47">
        <f>G767</f>
        <v>0</v>
      </c>
      <c r="H768" s="21">
        <f aca="true" t="shared" si="126" ref="H768:BB768">H767</f>
        <v>0</v>
      </c>
      <c r="I768" s="21">
        <f t="shared" si="126"/>
        <v>0</v>
      </c>
      <c r="J768" s="21">
        <f t="shared" si="126"/>
        <v>0</v>
      </c>
      <c r="K768" s="21">
        <f t="shared" si="126"/>
        <v>0</v>
      </c>
      <c r="L768" s="21">
        <f t="shared" si="126"/>
        <v>0</v>
      </c>
      <c r="M768" s="21">
        <f t="shared" si="126"/>
        <v>1</v>
      </c>
      <c r="N768" s="21">
        <f t="shared" si="126"/>
        <v>1</v>
      </c>
      <c r="O768" s="21">
        <f t="shared" si="126"/>
        <v>0</v>
      </c>
      <c r="P768" s="21">
        <f t="shared" si="126"/>
        <v>17</v>
      </c>
      <c r="Q768" s="21">
        <f t="shared" si="126"/>
        <v>0</v>
      </c>
      <c r="R768" s="21">
        <f t="shared" si="126"/>
        <v>0</v>
      </c>
      <c r="S768" s="21">
        <f t="shared" si="126"/>
        <v>1</v>
      </c>
      <c r="T768" s="21">
        <f t="shared" si="126"/>
        <v>106</v>
      </c>
      <c r="U768" s="21">
        <f t="shared" si="126"/>
        <v>0</v>
      </c>
      <c r="V768" s="21">
        <f t="shared" si="126"/>
        <v>1</v>
      </c>
      <c r="W768" s="21">
        <f t="shared" si="126"/>
        <v>3</v>
      </c>
      <c r="X768" s="21">
        <f t="shared" si="126"/>
        <v>13</v>
      </c>
      <c r="Y768" s="21">
        <f t="shared" si="126"/>
        <v>0</v>
      </c>
      <c r="Z768" s="21">
        <f t="shared" si="126"/>
        <v>0</v>
      </c>
      <c r="AA768" s="21">
        <f t="shared" si="126"/>
        <v>60</v>
      </c>
      <c r="AB768" s="21">
        <f t="shared" si="126"/>
        <v>68</v>
      </c>
      <c r="AC768" s="21">
        <f t="shared" si="126"/>
        <v>0</v>
      </c>
      <c r="AD768" s="21">
        <f t="shared" si="126"/>
        <v>2</v>
      </c>
      <c r="AE768" s="21">
        <f t="shared" si="126"/>
        <v>108</v>
      </c>
      <c r="AF768" s="21">
        <f t="shared" si="126"/>
        <v>28</v>
      </c>
      <c r="AG768" s="21">
        <f t="shared" si="126"/>
        <v>0</v>
      </c>
      <c r="AH768" s="21">
        <f t="shared" si="126"/>
        <v>2</v>
      </c>
      <c r="AI768" s="21">
        <f t="shared" si="126"/>
        <v>48</v>
      </c>
      <c r="AJ768" s="21">
        <f t="shared" si="126"/>
        <v>7</v>
      </c>
      <c r="AK768" s="21">
        <f t="shared" si="126"/>
        <v>3</v>
      </c>
      <c r="AL768" s="21">
        <f t="shared" si="126"/>
        <v>0</v>
      </c>
      <c r="AM768" s="21">
        <f t="shared" si="126"/>
        <v>28</v>
      </c>
      <c r="AN768" s="21">
        <f t="shared" si="126"/>
        <v>3</v>
      </c>
      <c r="AO768" s="21">
        <f t="shared" si="126"/>
        <v>1</v>
      </c>
      <c r="AP768" s="21">
        <f t="shared" si="126"/>
        <v>0</v>
      </c>
      <c r="AQ768" s="21">
        <f t="shared" si="126"/>
        <v>24</v>
      </c>
      <c r="AR768" s="21">
        <f t="shared" si="126"/>
        <v>1</v>
      </c>
      <c r="AS768" s="21">
        <f t="shared" si="126"/>
        <v>2</v>
      </c>
      <c r="AT768" s="21">
        <f t="shared" si="126"/>
        <v>0</v>
      </c>
      <c r="AU768" s="21">
        <f t="shared" si="126"/>
        <v>7</v>
      </c>
      <c r="AV768" s="21">
        <f t="shared" si="126"/>
        <v>0</v>
      </c>
      <c r="AW768" s="21">
        <f t="shared" si="126"/>
        <v>0</v>
      </c>
      <c r="AX768" s="21">
        <f t="shared" si="126"/>
        <v>0</v>
      </c>
      <c r="AY768" s="21">
        <f t="shared" si="126"/>
        <v>0</v>
      </c>
      <c r="AZ768" s="21">
        <f t="shared" si="126"/>
        <v>0</v>
      </c>
      <c r="BA768" s="21">
        <f t="shared" si="126"/>
        <v>0</v>
      </c>
      <c r="BB768" s="21">
        <f t="shared" si="126"/>
        <v>0</v>
      </c>
      <c r="BC768" s="44">
        <f t="shared" si="115"/>
        <v>279</v>
      </c>
      <c r="BD768" s="44">
        <f t="shared" si="116"/>
        <v>244</v>
      </c>
      <c r="BE768" s="44">
        <f t="shared" si="117"/>
        <v>6</v>
      </c>
      <c r="BF768" s="44">
        <f t="shared" si="118"/>
        <v>6</v>
      </c>
      <c r="BG768" s="44">
        <f t="shared" si="119"/>
        <v>285</v>
      </c>
      <c r="BH768" s="44">
        <f t="shared" si="119"/>
        <v>250</v>
      </c>
      <c r="BI768" s="44">
        <f t="shared" si="120"/>
        <v>0</v>
      </c>
      <c r="BJ768" s="33"/>
    </row>
    <row r="769" spans="1:62" s="3" customFormat="1" ht="51">
      <c r="A769" s="42" t="s">
        <v>520</v>
      </c>
      <c r="B769" s="43"/>
      <c r="C769" s="43"/>
      <c r="D769" s="57" t="s">
        <v>521</v>
      </c>
      <c r="E769" s="58"/>
      <c r="F769" s="18"/>
      <c r="G769" s="42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19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4">
        <f t="shared" si="115"/>
        <v>0</v>
      </c>
      <c r="BD769" s="44">
        <f t="shared" si="116"/>
        <v>0</v>
      </c>
      <c r="BE769" s="44">
        <f t="shared" si="117"/>
        <v>0</v>
      </c>
      <c r="BF769" s="44">
        <f t="shared" si="118"/>
        <v>0</v>
      </c>
      <c r="BG769" s="44">
        <f t="shared" si="119"/>
        <v>0</v>
      </c>
      <c r="BH769" s="44">
        <f t="shared" si="119"/>
        <v>0</v>
      </c>
      <c r="BI769" s="44">
        <f t="shared" si="120"/>
        <v>0</v>
      </c>
      <c r="BJ769" s="31"/>
    </row>
    <row r="770" spans="1:62" s="3" customFormat="1" ht="12.75">
      <c r="A770" s="42"/>
      <c r="B770" s="43" t="s">
        <v>329</v>
      </c>
      <c r="C770" s="43">
        <v>20</v>
      </c>
      <c r="D770" s="57" t="s">
        <v>522</v>
      </c>
      <c r="E770" s="58"/>
      <c r="F770" s="18"/>
      <c r="G770" s="42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>
        <v>1</v>
      </c>
      <c r="AC770" s="43"/>
      <c r="AD770" s="43"/>
      <c r="AE770" s="19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4">
        <f t="shared" si="115"/>
        <v>0</v>
      </c>
      <c r="BD770" s="44">
        <f t="shared" si="116"/>
        <v>1</v>
      </c>
      <c r="BE770" s="44">
        <f t="shared" si="117"/>
        <v>0</v>
      </c>
      <c r="BF770" s="44">
        <f t="shared" si="118"/>
        <v>0</v>
      </c>
      <c r="BG770" s="44">
        <f t="shared" si="119"/>
        <v>0</v>
      </c>
      <c r="BH770" s="44">
        <f t="shared" si="119"/>
        <v>1</v>
      </c>
      <c r="BI770" s="44">
        <f t="shared" si="120"/>
        <v>20</v>
      </c>
      <c r="BJ770" s="31"/>
    </row>
    <row r="771" spans="1:62" s="3" customFormat="1" ht="25.5">
      <c r="A771" s="42"/>
      <c r="B771" s="43" t="s">
        <v>338</v>
      </c>
      <c r="C771" s="43">
        <v>21</v>
      </c>
      <c r="D771" s="57" t="s">
        <v>523</v>
      </c>
      <c r="E771" s="58"/>
      <c r="F771" s="18"/>
      <c r="G771" s="42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>
        <v>1</v>
      </c>
      <c r="Y771" s="43"/>
      <c r="Z771" s="43"/>
      <c r="AA771" s="43">
        <v>20</v>
      </c>
      <c r="AB771" s="43">
        <v>2</v>
      </c>
      <c r="AC771" s="43"/>
      <c r="AD771" s="43"/>
      <c r="AE771" s="19">
        <v>62</v>
      </c>
      <c r="AF771" s="43">
        <v>6</v>
      </c>
      <c r="AG771" s="43"/>
      <c r="AH771" s="43"/>
      <c r="AI771" s="43">
        <v>30</v>
      </c>
      <c r="AJ771" s="43"/>
      <c r="AK771" s="43"/>
      <c r="AL771" s="43"/>
      <c r="AM771" s="43">
        <v>8</v>
      </c>
      <c r="AN771" s="43"/>
      <c r="AO771" s="43"/>
      <c r="AP771" s="43"/>
      <c r="AQ771" s="43">
        <v>5</v>
      </c>
      <c r="AR771" s="43">
        <v>1</v>
      </c>
      <c r="AS771" s="43"/>
      <c r="AT771" s="43"/>
      <c r="AU771" s="43">
        <v>1</v>
      </c>
      <c r="AV771" s="43"/>
      <c r="AW771" s="43"/>
      <c r="AX771" s="43"/>
      <c r="AY771" s="43"/>
      <c r="AZ771" s="43"/>
      <c r="BA771" s="43"/>
      <c r="BB771" s="43"/>
      <c r="BC771" s="44">
        <f t="shared" si="115"/>
        <v>126</v>
      </c>
      <c r="BD771" s="44">
        <f t="shared" si="116"/>
        <v>10</v>
      </c>
      <c r="BE771" s="44">
        <f t="shared" si="117"/>
        <v>0</v>
      </c>
      <c r="BF771" s="44">
        <f t="shared" si="118"/>
        <v>0</v>
      </c>
      <c r="BG771" s="44">
        <f t="shared" si="119"/>
        <v>126</v>
      </c>
      <c r="BH771" s="44">
        <f t="shared" si="119"/>
        <v>10</v>
      </c>
      <c r="BI771" s="44">
        <f t="shared" si="120"/>
        <v>21</v>
      </c>
      <c r="BJ771" s="31"/>
    </row>
    <row r="772" spans="1:62" s="3" customFormat="1" ht="25.5">
      <c r="A772" s="42"/>
      <c r="B772" s="43" t="s">
        <v>282</v>
      </c>
      <c r="C772" s="43">
        <v>22</v>
      </c>
      <c r="D772" s="57" t="s">
        <v>524</v>
      </c>
      <c r="E772" s="58"/>
      <c r="F772" s="18"/>
      <c r="G772" s="42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>
        <v>1</v>
      </c>
      <c r="U772" s="43"/>
      <c r="V772" s="43"/>
      <c r="W772" s="43"/>
      <c r="X772" s="43"/>
      <c r="Y772" s="43"/>
      <c r="Z772" s="43"/>
      <c r="AA772" s="43">
        <v>1</v>
      </c>
      <c r="AB772" s="43">
        <v>3</v>
      </c>
      <c r="AC772" s="43"/>
      <c r="AD772" s="43"/>
      <c r="AE772" s="19">
        <v>1</v>
      </c>
      <c r="AF772" s="43"/>
      <c r="AG772" s="43"/>
      <c r="AH772" s="43">
        <v>1</v>
      </c>
      <c r="AI772" s="43">
        <v>3</v>
      </c>
      <c r="AJ772" s="43">
        <v>1</v>
      </c>
      <c r="AK772" s="43"/>
      <c r="AL772" s="43"/>
      <c r="AM772" s="43"/>
      <c r="AN772" s="43"/>
      <c r="AO772" s="43"/>
      <c r="AP772" s="43"/>
      <c r="AQ772" s="43">
        <v>1</v>
      </c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4">
        <f t="shared" si="115"/>
        <v>6</v>
      </c>
      <c r="BD772" s="44">
        <f t="shared" si="116"/>
        <v>5</v>
      </c>
      <c r="BE772" s="44">
        <f t="shared" si="117"/>
        <v>0</v>
      </c>
      <c r="BF772" s="44">
        <f t="shared" si="118"/>
        <v>1</v>
      </c>
      <c r="BG772" s="44">
        <f t="shared" si="119"/>
        <v>6</v>
      </c>
      <c r="BH772" s="44">
        <f t="shared" si="119"/>
        <v>6</v>
      </c>
      <c r="BI772" s="44">
        <f t="shared" si="120"/>
        <v>22</v>
      </c>
      <c r="BJ772" s="31"/>
    </row>
    <row r="773" spans="1:62" s="3" customFormat="1" ht="38.25">
      <c r="A773" s="42"/>
      <c r="B773" s="43" t="s">
        <v>285</v>
      </c>
      <c r="C773" s="43">
        <v>23</v>
      </c>
      <c r="D773" s="57" t="s">
        <v>525</v>
      </c>
      <c r="E773" s="58"/>
      <c r="F773" s="18"/>
      <c r="G773" s="42"/>
      <c r="H773" s="43"/>
      <c r="I773" s="43"/>
      <c r="J773" s="43"/>
      <c r="K773" s="43"/>
      <c r="L773" s="43"/>
      <c r="M773" s="43"/>
      <c r="N773" s="43"/>
      <c r="O773" s="43"/>
      <c r="P773" s="43">
        <v>7</v>
      </c>
      <c r="Q773" s="43"/>
      <c r="R773" s="43"/>
      <c r="S773" s="43"/>
      <c r="T773" s="43">
        <v>51</v>
      </c>
      <c r="U773" s="43"/>
      <c r="V773" s="43"/>
      <c r="W773" s="43"/>
      <c r="X773" s="43">
        <v>21</v>
      </c>
      <c r="Y773" s="43"/>
      <c r="Z773" s="43"/>
      <c r="AA773" s="43">
        <v>12</v>
      </c>
      <c r="AB773" s="43">
        <v>38</v>
      </c>
      <c r="AC773" s="43"/>
      <c r="AD773" s="43"/>
      <c r="AE773" s="19">
        <v>27</v>
      </c>
      <c r="AF773" s="43">
        <v>3</v>
      </c>
      <c r="AG773" s="43"/>
      <c r="AH773" s="43"/>
      <c r="AI773" s="43">
        <v>4</v>
      </c>
      <c r="AJ773" s="43"/>
      <c r="AK773" s="43"/>
      <c r="AL773" s="43"/>
      <c r="AM773" s="43">
        <v>3</v>
      </c>
      <c r="AN773" s="43"/>
      <c r="AO773" s="43"/>
      <c r="AP773" s="43"/>
      <c r="AQ773" s="43">
        <v>4</v>
      </c>
      <c r="AR773" s="43"/>
      <c r="AS773" s="43"/>
      <c r="AT773" s="43"/>
      <c r="AU773" s="43">
        <v>2</v>
      </c>
      <c r="AV773" s="43"/>
      <c r="AW773" s="43"/>
      <c r="AX773" s="43"/>
      <c r="AY773" s="43"/>
      <c r="AZ773" s="43"/>
      <c r="BA773" s="43"/>
      <c r="BB773" s="43"/>
      <c r="BC773" s="44">
        <f t="shared" si="115"/>
        <v>52</v>
      </c>
      <c r="BD773" s="44">
        <f t="shared" si="116"/>
        <v>120</v>
      </c>
      <c r="BE773" s="44">
        <f t="shared" si="117"/>
        <v>0</v>
      </c>
      <c r="BF773" s="44">
        <f t="shared" si="118"/>
        <v>0</v>
      </c>
      <c r="BG773" s="44">
        <f t="shared" si="119"/>
        <v>52</v>
      </c>
      <c r="BH773" s="44">
        <f t="shared" si="119"/>
        <v>120</v>
      </c>
      <c r="BI773" s="44">
        <f t="shared" si="120"/>
        <v>23</v>
      </c>
      <c r="BJ773" s="31"/>
    </row>
    <row r="774" spans="1:62" s="3" customFormat="1" ht="38.25">
      <c r="A774" s="42"/>
      <c r="B774" s="43" t="s">
        <v>289</v>
      </c>
      <c r="C774" s="43">
        <v>24</v>
      </c>
      <c r="D774" s="57" t="s">
        <v>526</v>
      </c>
      <c r="E774" s="58"/>
      <c r="F774" s="18"/>
      <c r="G774" s="42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>
        <v>6</v>
      </c>
      <c r="U774" s="43"/>
      <c r="V774" s="43"/>
      <c r="W774" s="43"/>
      <c r="X774" s="43">
        <v>10</v>
      </c>
      <c r="Y774" s="43"/>
      <c r="Z774" s="43"/>
      <c r="AA774" s="43">
        <v>40</v>
      </c>
      <c r="AB774" s="43">
        <v>56</v>
      </c>
      <c r="AC774" s="43"/>
      <c r="AD774" s="43"/>
      <c r="AE774" s="19">
        <v>61</v>
      </c>
      <c r="AF774" s="43">
        <v>7</v>
      </c>
      <c r="AG774" s="43"/>
      <c r="AH774" s="43"/>
      <c r="AI774" s="43">
        <v>18</v>
      </c>
      <c r="AJ774" s="43">
        <v>1</v>
      </c>
      <c r="AK774" s="43"/>
      <c r="AL774" s="43"/>
      <c r="AM774" s="43">
        <v>9</v>
      </c>
      <c r="AN774" s="43"/>
      <c r="AO774" s="43">
        <v>1</v>
      </c>
      <c r="AP774" s="43"/>
      <c r="AQ774" s="43">
        <v>2</v>
      </c>
      <c r="AR774" s="43"/>
      <c r="AS774" s="43"/>
      <c r="AT774" s="43"/>
      <c r="AU774" s="43">
        <v>2</v>
      </c>
      <c r="AV774" s="43"/>
      <c r="AW774" s="43"/>
      <c r="AX774" s="43"/>
      <c r="AY774" s="43"/>
      <c r="AZ774" s="43"/>
      <c r="BA774" s="43"/>
      <c r="BB774" s="43"/>
      <c r="BC774" s="44">
        <f t="shared" si="115"/>
        <v>132</v>
      </c>
      <c r="BD774" s="44">
        <f t="shared" si="116"/>
        <v>80</v>
      </c>
      <c r="BE774" s="44">
        <f t="shared" si="117"/>
        <v>1</v>
      </c>
      <c r="BF774" s="44">
        <f t="shared" si="118"/>
        <v>0</v>
      </c>
      <c r="BG774" s="44">
        <f t="shared" si="119"/>
        <v>133</v>
      </c>
      <c r="BH774" s="44">
        <f t="shared" si="119"/>
        <v>80</v>
      </c>
      <c r="BI774" s="44">
        <f t="shared" si="120"/>
        <v>24</v>
      </c>
      <c r="BJ774" s="31"/>
    </row>
    <row r="775" spans="1:62" s="3" customFormat="1" ht="12.75">
      <c r="A775" s="42" t="s">
        <v>520</v>
      </c>
      <c r="B775" s="43" t="s">
        <v>376</v>
      </c>
      <c r="C775" s="43">
        <v>1</v>
      </c>
      <c r="D775" s="57" t="s">
        <v>527</v>
      </c>
      <c r="E775" s="58"/>
      <c r="F775" s="18"/>
      <c r="G775" s="42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>
        <v>7</v>
      </c>
      <c r="AB775" s="43"/>
      <c r="AC775" s="43"/>
      <c r="AD775" s="43"/>
      <c r="AE775" s="19">
        <v>15</v>
      </c>
      <c r="AF775" s="43"/>
      <c r="AG775" s="43"/>
      <c r="AH775" s="43"/>
      <c r="AI775" s="43">
        <v>4</v>
      </c>
      <c r="AJ775" s="43"/>
      <c r="AK775" s="43"/>
      <c r="AL775" s="43"/>
      <c r="AM775" s="43">
        <v>1</v>
      </c>
      <c r="AN775" s="43"/>
      <c r="AO775" s="43"/>
      <c r="AP775" s="43"/>
      <c r="AQ775" s="43">
        <v>4</v>
      </c>
      <c r="AR775" s="43"/>
      <c r="AS775" s="43"/>
      <c r="AT775" s="43"/>
      <c r="AU775" s="43">
        <v>2</v>
      </c>
      <c r="AV775" s="43"/>
      <c r="AW775" s="43"/>
      <c r="AX775" s="43"/>
      <c r="AY775" s="43"/>
      <c r="AZ775" s="43"/>
      <c r="BA775" s="43"/>
      <c r="BB775" s="43"/>
      <c r="BC775" s="44">
        <f t="shared" si="115"/>
        <v>33</v>
      </c>
      <c r="BD775" s="44">
        <f t="shared" si="116"/>
        <v>0</v>
      </c>
      <c r="BE775" s="44">
        <f t="shared" si="117"/>
        <v>0</v>
      </c>
      <c r="BF775" s="44">
        <f t="shared" si="118"/>
        <v>0</v>
      </c>
      <c r="BG775" s="44">
        <f t="shared" si="119"/>
        <v>33</v>
      </c>
      <c r="BH775" s="44">
        <f t="shared" si="119"/>
        <v>0</v>
      </c>
      <c r="BI775" s="44">
        <f t="shared" si="120"/>
        <v>1</v>
      </c>
      <c r="BJ775" s="31">
        <v>320090</v>
      </c>
    </row>
    <row r="776" spans="1:62" s="3" customFormat="1" ht="12.75">
      <c r="A776" s="42"/>
      <c r="B776" s="43" t="s">
        <v>296</v>
      </c>
      <c r="C776" s="43">
        <v>2</v>
      </c>
      <c r="D776" s="57" t="s">
        <v>528</v>
      </c>
      <c r="E776" s="58"/>
      <c r="F776" s="18"/>
      <c r="G776" s="42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>
        <v>2</v>
      </c>
      <c r="AB776" s="43">
        <v>2</v>
      </c>
      <c r="AC776" s="43"/>
      <c r="AD776" s="43"/>
      <c r="AE776" s="19">
        <v>11</v>
      </c>
      <c r="AF776" s="43"/>
      <c r="AG776" s="43"/>
      <c r="AH776" s="43"/>
      <c r="AI776" s="43">
        <v>3</v>
      </c>
      <c r="AJ776" s="43"/>
      <c r="AK776" s="43"/>
      <c r="AL776" s="43"/>
      <c r="AM776" s="43">
        <v>1</v>
      </c>
      <c r="AN776" s="43">
        <v>1</v>
      </c>
      <c r="AO776" s="43"/>
      <c r="AP776" s="43"/>
      <c r="AQ776" s="43">
        <v>2</v>
      </c>
      <c r="AR776" s="43"/>
      <c r="AS776" s="43"/>
      <c r="AT776" s="43"/>
      <c r="AU776" s="43">
        <v>1</v>
      </c>
      <c r="AV776" s="43"/>
      <c r="AW776" s="43"/>
      <c r="AX776" s="43"/>
      <c r="AY776" s="43"/>
      <c r="AZ776" s="43"/>
      <c r="BA776" s="43"/>
      <c r="BB776" s="43"/>
      <c r="BC776" s="44">
        <f t="shared" si="115"/>
        <v>20</v>
      </c>
      <c r="BD776" s="44">
        <f t="shared" si="116"/>
        <v>3</v>
      </c>
      <c r="BE776" s="44">
        <f t="shared" si="117"/>
        <v>0</v>
      </c>
      <c r="BF776" s="44">
        <f t="shared" si="118"/>
        <v>0</v>
      </c>
      <c r="BG776" s="44">
        <f t="shared" si="119"/>
        <v>20</v>
      </c>
      <c r="BH776" s="44">
        <f t="shared" si="119"/>
        <v>3</v>
      </c>
      <c r="BI776" s="44">
        <f t="shared" si="120"/>
        <v>2</v>
      </c>
      <c r="BJ776" s="31"/>
    </row>
    <row r="777" spans="1:62" s="3" customFormat="1" ht="25.5">
      <c r="A777" s="42"/>
      <c r="B777" s="43" t="s">
        <v>300</v>
      </c>
      <c r="C777" s="43">
        <v>3</v>
      </c>
      <c r="D777" s="57" t="s">
        <v>529</v>
      </c>
      <c r="E777" s="58"/>
      <c r="F777" s="18"/>
      <c r="G777" s="42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>
        <v>1</v>
      </c>
      <c r="Y777" s="43"/>
      <c r="Z777" s="43"/>
      <c r="AA777" s="43"/>
      <c r="AB777" s="43">
        <v>1</v>
      </c>
      <c r="AC777" s="43"/>
      <c r="AD777" s="43"/>
      <c r="AE777" s="19">
        <v>1</v>
      </c>
      <c r="AF777" s="43"/>
      <c r="AG777" s="43"/>
      <c r="AH777" s="43"/>
      <c r="AI777" s="43">
        <v>2</v>
      </c>
      <c r="AJ777" s="43"/>
      <c r="AK777" s="43"/>
      <c r="AL777" s="43"/>
      <c r="AM777" s="43"/>
      <c r="AN777" s="43">
        <v>1</v>
      </c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4">
        <f aca="true" t="shared" si="127" ref="BC777:BC821">AY777+AU777+AQ777+AM777+AI777+AE777+AA777+W777+S777+O777</f>
        <v>3</v>
      </c>
      <c r="BD777" s="44">
        <f aca="true" t="shared" si="128" ref="BD777:BD821">AZ777+AV777+AR777+AN777+AJ777+AF777+AB777+X777+T777+P777+M777+K777+I777+G777</f>
        <v>3</v>
      </c>
      <c r="BE777" s="44">
        <f aca="true" t="shared" si="129" ref="BE777:BE821">BA777+AW777+AS777+AO777+AK777+AG777+AC777+Y777+U777+Q777</f>
        <v>0</v>
      </c>
      <c r="BF777" s="44">
        <f aca="true" t="shared" si="130" ref="BF777:BF821">BB777+AX777+AT777+AP777+AL777+AH777+AD777+Z777+V777+R777+N777+L777+J777+H777</f>
        <v>0</v>
      </c>
      <c r="BG777" s="44">
        <f aca="true" t="shared" si="131" ref="BG777:BH821">BC777+BE777</f>
        <v>3</v>
      </c>
      <c r="BH777" s="44">
        <f t="shared" si="131"/>
        <v>3</v>
      </c>
      <c r="BI777" s="44">
        <f aca="true" t="shared" si="132" ref="BI777:BI821">C777</f>
        <v>3</v>
      </c>
      <c r="BJ777" s="31"/>
    </row>
    <row r="778" spans="1:62" s="3" customFormat="1" ht="12.75">
      <c r="A778" s="42"/>
      <c r="B778" s="43" t="s">
        <v>530</v>
      </c>
      <c r="C778" s="43">
        <v>4</v>
      </c>
      <c r="D778" s="57" t="s">
        <v>531</v>
      </c>
      <c r="E778" s="58"/>
      <c r="F778" s="18"/>
      <c r="G778" s="42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>
        <v>1</v>
      </c>
      <c r="Y778" s="43"/>
      <c r="Z778" s="43"/>
      <c r="AA778" s="43">
        <v>12</v>
      </c>
      <c r="AB778" s="43">
        <v>2</v>
      </c>
      <c r="AC778" s="43"/>
      <c r="AD778" s="43"/>
      <c r="AE778" s="19">
        <v>14</v>
      </c>
      <c r="AF778" s="43">
        <v>2</v>
      </c>
      <c r="AG778" s="43"/>
      <c r="AH778" s="43"/>
      <c r="AI778" s="43">
        <v>7</v>
      </c>
      <c r="AJ778" s="43">
        <v>1</v>
      </c>
      <c r="AK778" s="43"/>
      <c r="AL778" s="43"/>
      <c r="AM778" s="43">
        <v>3</v>
      </c>
      <c r="AN778" s="43"/>
      <c r="AO778" s="43"/>
      <c r="AP778" s="43"/>
      <c r="AQ778" s="43"/>
      <c r="AR778" s="43"/>
      <c r="AS778" s="43"/>
      <c r="AT778" s="43"/>
      <c r="AU778" s="43">
        <v>1</v>
      </c>
      <c r="AV778" s="43"/>
      <c r="AW778" s="43"/>
      <c r="AX778" s="43"/>
      <c r="AY778" s="43"/>
      <c r="AZ778" s="43"/>
      <c r="BA778" s="43"/>
      <c r="BB778" s="43"/>
      <c r="BC778" s="44">
        <f t="shared" si="127"/>
        <v>37</v>
      </c>
      <c r="BD778" s="44">
        <f t="shared" si="128"/>
        <v>6</v>
      </c>
      <c r="BE778" s="44">
        <f t="shared" si="129"/>
        <v>0</v>
      </c>
      <c r="BF778" s="44">
        <f t="shared" si="130"/>
        <v>0</v>
      </c>
      <c r="BG778" s="44">
        <f t="shared" si="131"/>
        <v>37</v>
      </c>
      <c r="BH778" s="44">
        <f t="shared" si="131"/>
        <v>6</v>
      </c>
      <c r="BI778" s="44">
        <f t="shared" si="132"/>
        <v>4</v>
      </c>
      <c r="BJ778" s="31"/>
    </row>
    <row r="779" spans="1:62" s="10" customFormat="1" ht="12.75">
      <c r="A779" s="47"/>
      <c r="B779" s="21"/>
      <c r="C779" s="21"/>
      <c r="D779" s="51" t="s">
        <v>532</v>
      </c>
      <c r="E779" s="62"/>
      <c r="F779" s="24"/>
      <c r="G779" s="47">
        <f>G770+G771+G772+G773+G774+G775+G776+G777+G778</f>
        <v>0</v>
      </c>
      <c r="H779" s="21">
        <f aca="true" t="shared" si="133" ref="H779:BB779">H770+H771+H772+H773+H774+H775+H776+H777+H778</f>
        <v>0</v>
      </c>
      <c r="I779" s="21">
        <f t="shared" si="133"/>
        <v>0</v>
      </c>
      <c r="J779" s="21">
        <f t="shared" si="133"/>
        <v>0</v>
      </c>
      <c r="K779" s="21">
        <f t="shared" si="133"/>
        <v>0</v>
      </c>
      <c r="L779" s="21">
        <f t="shared" si="133"/>
        <v>0</v>
      </c>
      <c r="M779" s="21">
        <f t="shared" si="133"/>
        <v>0</v>
      </c>
      <c r="N779" s="21">
        <f t="shared" si="133"/>
        <v>0</v>
      </c>
      <c r="O779" s="21">
        <f t="shared" si="133"/>
        <v>0</v>
      </c>
      <c r="P779" s="21">
        <f t="shared" si="133"/>
        <v>7</v>
      </c>
      <c r="Q779" s="21">
        <f t="shared" si="133"/>
        <v>0</v>
      </c>
      <c r="R779" s="21">
        <f t="shared" si="133"/>
        <v>0</v>
      </c>
      <c r="S779" s="21">
        <f t="shared" si="133"/>
        <v>0</v>
      </c>
      <c r="T779" s="21">
        <f t="shared" si="133"/>
        <v>58</v>
      </c>
      <c r="U779" s="21">
        <f t="shared" si="133"/>
        <v>0</v>
      </c>
      <c r="V779" s="21">
        <f t="shared" si="133"/>
        <v>0</v>
      </c>
      <c r="W779" s="21">
        <f t="shared" si="133"/>
        <v>0</v>
      </c>
      <c r="X779" s="21">
        <f t="shared" si="133"/>
        <v>34</v>
      </c>
      <c r="Y779" s="21">
        <f t="shared" si="133"/>
        <v>0</v>
      </c>
      <c r="Z779" s="21">
        <f t="shared" si="133"/>
        <v>0</v>
      </c>
      <c r="AA779" s="21">
        <f t="shared" si="133"/>
        <v>94</v>
      </c>
      <c r="AB779" s="21">
        <f t="shared" si="133"/>
        <v>105</v>
      </c>
      <c r="AC779" s="21">
        <f t="shared" si="133"/>
        <v>0</v>
      </c>
      <c r="AD779" s="21">
        <f t="shared" si="133"/>
        <v>0</v>
      </c>
      <c r="AE779" s="21">
        <f t="shared" si="133"/>
        <v>192</v>
      </c>
      <c r="AF779" s="21">
        <f t="shared" si="133"/>
        <v>18</v>
      </c>
      <c r="AG779" s="21">
        <f t="shared" si="133"/>
        <v>0</v>
      </c>
      <c r="AH779" s="21">
        <f t="shared" si="133"/>
        <v>1</v>
      </c>
      <c r="AI779" s="21">
        <f t="shared" si="133"/>
        <v>71</v>
      </c>
      <c r="AJ779" s="21">
        <f t="shared" si="133"/>
        <v>3</v>
      </c>
      <c r="AK779" s="21">
        <f t="shared" si="133"/>
        <v>0</v>
      </c>
      <c r="AL779" s="21">
        <f t="shared" si="133"/>
        <v>0</v>
      </c>
      <c r="AM779" s="21">
        <f t="shared" si="133"/>
        <v>25</v>
      </c>
      <c r="AN779" s="21">
        <f t="shared" si="133"/>
        <v>2</v>
      </c>
      <c r="AO779" s="21">
        <f t="shared" si="133"/>
        <v>1</v>
      </c>
      <c r="AP779" s="21">
        <f t="shared" si="133"/>
        <v>0</v>
      </c>
      <c r="AQ779" s="21">
        <f t="shared" si="133"/>
        <v>18</v>
      </c>
      <c r="AR779" s="21">
        <f t="shared" si="133"/>
        <v>1</v>
      </c>
      <c r="AS779" s="21">
        <f t="shared" si="133"/>
        <v>0</v>
      </c>
      <c r="AT779" s="21">
        <f t="shared" si="133"/>
        <v>0</v>
      </c>
      <c r="AU779" s="21">
        <f t="shared" si="133"/>
        <v>9</v>
      </c>
      <c r="AV779" s="21">
        <f t="shared" si="133"/>
        <v>0</v>
      </c>
      <c r="AW779" s="21">
        <f t="shared" si="133"/>
        <v>0</v>
      </c>
      <c r="AX779" s="21">
        <f t="shared" si="133"/>
        <v>0</v>
      </c>
      <c r="AY779" s="21">
        <f t="shared" si="133"/>
        <v>0</v>
      </c>
      <c r="AZ779" s="21">
        <f t="shared" si="133"/>
        <v>0</v>
      </c>
      <c r="BA779" s="21">
        <f t="shared" si="133"/>
        <v>0</v>
      </c>
      <c r="BB779" s="21">
        <f t="shared" si="133"/>
        <v>0</v>
      </c>
      <c r="BC779" s="44">
        <f t="shared" si="127"/>
        <v>409</v>
      </c>
      <c r="BD779" s="44">
        <f t="shared" si="128"/>
        <v>228</v>
      </c>
      <c r="BE779" s="44">
        <f t="shared" si="129"/>
        <v>1</v>
      </c>
      <c r="BF779" s="44">
        <f t="shared" si="130"/>
        <v>1</v>
      </c>
      <c r="BG779" s="44">
        <f t="shared" si="131"/>
        <v>410</v>
      </c>
      <c r="BH779" s="44">
        <f t="shared" si="131"/>
        <v>229</v>
      </c>
      <c r="BI779" s="44">
        <f t="shared" si="132"/>
        <v>0</v>
      </c>
      <c r="BJ779" s="33"/>
    </row>
    <row r="780" spans="1:62" s="3" customFormat="1" ht="12.75">
      <c r="A780" s="42" t="s">
        <v>533</v>
      </c>
      <c r="B780" s="43"/>
      <c r="C780" s="43"/>
      <c r="D780" s="57" t="s">
        <v>534</v>
      </c>
      <c r="E780" s="58"/>
      <c r="F780" s="18"/>
      <c r="G780" s="42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19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4">
        <f t="shared" si="127"/>
        <v>0</v>
      </c>
      <c r="BD780" s="44">
        <f t="shared" si="128"/>
        <v>0</v>
      </c>
      <c r="BE780" s="44">
        <f t="shared" si="129"/>
        <v>0</v>
      </c>
      <c r="BF780" s="44">
        <f t="shared" si="130"/>
        <v>0</v>
      </c>
      <c r="BG780" s="44">
        <f t="shared" si="131"/>
        <v>0</v>
      </c>
      <c r="BH780" s="44">
        <f t="shared" si="131"/>
        <v>0</v>
      </c>
      <c r="BI780" s="44">
        <f t="shared" si="132"/>
        <v>0</v>
      </c>
      <c r="BJ780" s="31"/>
    </row>
    <row r="781" spans="1:62" s="3" customFormat="1" ht="25.5">
      <c r="A781" s="47"/>
      <c r="B781" s="21" t="s">
        <v>325</v>
      </c>
      <c r="C781" s="21">
        <v>5</v>
      </c>
      <c r="D781" s="51" t="s">
        <v>535</v>
      </c>
      <c r="E781" s="62"/>
      <c r="F781" s="24"/>
      <c r="G781" s="47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>
        <v>1</v>
      </c>
      <c r="AB781" s="21"/>
      <c r="AC781" s="21"/>
      <c r="AD781" s="21"/>
      <c r="AE781" s="25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44">
        <f t="shared" si="127"/>
        <v>1</v>
      </c>
      <c r="BD781" s="44">
        <f t="shared" si="128"/>
        <v>0</v>
      </c>
      <c r="BE781" s="44">
        <f t="shared" si="129"/>
        <v>0</v>
      </c>
      <c r="BF781" s="44">
        <f t="shared" si="130"/>
        <v>0</v>
      </c>
      <c r="BG781" s="44">
        <f t="shared" si="131"/>
        <v>1</v>
      </c>
      <c r="BH781" s="44">
        <f t="shared" si="131"/>
        <v>0</v>
      </c>
      <c r="BI781" s="44">
        <f t="shared" si="132"/>
        <v>5</v>
      </c>
      <c r="BJ781" s="31"/>
    </row>
    <row r="782" spans="1:62" s="3" customFormat="1" ht="12.75">
      <c r="A782" s="47"/>
      <c r="B782" s="21" t="s">
        <v>329</v>
      </c>
      <c r="C782" s="21">
        <v>6</v>
      </c>
      <c r="D782" s="51" t="s">
        <v>527</v>
      </c>
      <c r="E782" s="62"/>
      <c r="F782" s="24"/>
      <c r="G782" s="47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>
        <v>1</v>
      </c>
      <c r="AB782" s="21">
        <v>1</v>
      </c>
      <c r="AC782" s="21"/>
      <c r="AD782" s="21"/>
      <c r="AE782" s="25">
        <v>3</v>
      </c>
      <c r="AF782" s="21"/>
      <c r="AG782" s="21"/>
      <c r="AH782" s="21"/>
      <c r="AI782" s="21"/>
      <c r="AJ782" s="21"/>
      <c r="AK782" s="21"/>
      <c r="AL782" s="21"/>
      <c r="AM782" s="21"/>
      <c r="AN782" s="21">
        <v>2</v>
      </c>
      <c r="AO782" s="21"/>
      <c r="AP782" s="21"/>
      <c r="AQ782" s="21">
        <v>1</v>
      </c>
      <c r="AR782" s="21"/>
      <c r="AS782" s="21"/>
      <c r="AT782" s="21"/>
      <c r="AU782" s="21"/>
      <c r="AV782" s="21">
        <v>1</v>
      </c>
      <c r="AW782" s="21"/>
      <c r="AX782" s="21"/>
      <c r="AY782" s="21"/>
      <c r="AZ782" s="21"/>
      <c r="BA782" s="21"/>
      <c r="BB782" s="21"/>
      <c r="BC782" s="44">
        <f t="shared" si="127"/>
        <v>5</v>
      </c>
      <c r="BD782" s="44">
        <f t="shared" si="128"/>
        <v>4</v>
      </c>
      <c r="BE782" s="44">
        <f t="shared" si="129"/>
        <v>0</v>
      </c>
      <c r="BF782" s="44">
        <f t="shared" si="130"/>
        <v>0</v>
      </c>
      <c r="BG782" s="44">
        <f t="shared" si="131"/>
        <v>5</v>
      </c>
      <c r="BH782" s="44">
        <f t="shared" si="131"/>
        <v>4</v>
      </c>
      <c r="BI782" s="44">
        <f t="shared" si="132"/>
        <v>6</v>
      </c>
      <c r="BJ782" s="31"/>
    </row>
    <row r="783" spans="1:62" s="3" customFormat="1" ht="12.75">
      <c r="A783" s="47"/>
      <c r="B783" s="21" t="s">
        <v>338</v>
      </c>
      <c r="C783" s="21">
        <v>7</v>
      </c>
      <c r="D783" s="51" t="s">
        <v>531</v>
      </c>
      <c r="E783" s="62"/>
      <c r="F783" s="24"/>
      <c r="G783" s="47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>
        <v>1</v>
      </c>
      <c r="AB783" s="21"/>
      <c r="AC783" s="21"/>
      <c r="AD783" s="21"/>
      <c r="AE783" s="25">
        <v>2</v>
      </c>
      <c r="AF783" s="21"/>
      <c r="AG783" s="21"/>
      <c r="AH783" s="21"/>
      <c r="AI783" s="21">
        <v>1</v>
      </c>
      <c r="AJ783" s="21"/>
      <c r="AK783" s="21"/>
      <c r="AL783" s="21"/>
      <c r="AM783" s="21"/>
      <c r="AN783" s="21"/>
      <c r="AO783" s="21"/>
      <c r="AP783" s="21"/>
      <c r="AQ783" s="21">
        <v>1</v>
      </c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44">
        <f t="shared" si="127"/>
        <v>5</v>
      </c>
      <c r="BD783" s="44">
        <f t="shared" si="128"/>
        <v>0</v>
      </c>
      <c r="BE783" s="44">
        <f t="shared" si="129"/>
        <v>0</v>
      </c>
      <c r="BF783" s="44">
        <f t="shared" si="130"/>
        <v>0</v>
      </c>
      <c r="BG783" s="44">
        <f t="shared" si="131"/>
        <v>5</v>
      </c>
      <c r="BH783" s="44">
        <f t="shared" si="131"/>
        <v>0</v>
      </c>
      <c r="BI783" s="44">
        <f t="shared" si="132"/>
        <v>7</v>
      </c>
      <c r="BJ783" s="31"/>
    </row>
    <row r="784" spans="1:62" s="10" customFormat="1" ht="12.75">
      <c r="A784" s="47"/>
      <c r="B784" s="21"/>
      <c r="C784" s="21"/>
      <c r="D784" s="51" t="s">
        <v>536</v>
      </c>
      <c r="E784" s="62"/>
      <c r="F784" s="24"/>
      <c r="G784" s="47">
        <f>G781+G782+G783</f>
        <v>0</v>
      </c>
      <c r="H784" s="21">
        <f aca="true" t="shared" si="134" ref="H784:BB784">H781+H782+H783</f>
        <v>0</v>
      </c>
      <c r="I784" s="21">
        <f t="shared" si="134"/>
        <v>0</v>
      </c>
      <c r="J784" s="21">
        <f t="shared" si="134"/>
        <v>0</v>
      </c>
      <c r="K784" s="21">
        <f t="shared" si="134"/>
        <v>0</v>
      </c>
      <c r="L784" s="21">
        <f t="shared" si="134"/>
        <v>0</v>
      </c>
      <c r="M784" s="21">
        <f t="shared" si="134"/>
        <v>0</v>
      </c>
      <c r="N784" s="21">
        <f t="shared" si="134"/>
        <v>0</v>
      </c>
      <c r="O784" s="21">
        <f t="shared" si="134"/>
        <v>0</v>
      </c>
      <c r="P784" s="21">
        <f t="shared" si="134"/>
        <v>0</v>
      </c>
      <c r="Q784" s="21">
        <f t="shared" si="134"/>
        <v>0</v>
      </c>
      <c r="R784" s="21">
        <f t="shared" si="134"/>
        <v>0</v>
      </c>
      <c r="S784" s="21">
        <f t="shared" si="134"/>
        <v>0</v>
      </c>
      <c r="T784" s="21">
        <f t="shared" si="134"/>
        <v>0</v>
      </c>
      <c r="U784" s="21">
        <f t="shared" si="134"/>
        <v>0</v>
      </c>
      <c r="V784" s="21">
        <f t="shared" si="134"/>
        <v>0</v>
      </c>
      <c r="W784" s="21">
        <f t="shared" si="134"/>
        <v>0</v>
      </c>
      <c r="X784" s="21">
        <f t="shared" si="134"/>
        <v>0</v>
      </c>
      <c r="Y784" s="21">
        <f t="shared" si="134"/>
        <v>0</v>
      </c>
      <c r="Z784" s="21">
        <f t="shared" si="134"/>
        <v>0</v>
      </c>
      <c r="AA784" s="21">
        <f t="shared" si="134"/>
        <v>3</v>
      </c>
      <c r="AB784" s="21">
        <f t="shared" si="134"/>
        <v>1</v>
      </c>
      <c r="AC784" s="21">
        <f t="shared" si="134"/>
        <v>0</v>
      </c>
      <c r="AD784" s="21">
        <f t="shared" si="134"/>
        <v>0</v>
      </c>
      <c r="AE784" s="21">
        <f t="shared" si="134"/>
        <v>5</v>
      </c>
      <c r="AF784" s="21">
        <f t="shared" si="134"/>
        <v>0</v>
      </c>
      <c r="AG784" s="21">
        <f t="shared" si="134"/>
        <v>0</v>
      </c>
      <c r="AH784" s="21">
        <f t="shared" si="134"/>
        <v>0</v>
      </c>
      <c r="AI784" s="21">
        <f t="shared" si="134"/>
        <v>1</v>
      </c>
      <c r="AJ784" s="21">
        <f t="shared" si="134"/>
        <v>0</v>
      </c>
      <c r="AK784" s="21">
        <f t="shared" si="134"/>
        <v>0</v>
      </c>
      <c r="AL784" s="21">
        <f t="shared" si="134"/>
        <v>0</v>
      </c>
      <c r="AM784" s="21">
        <f t="shared" si="134"/>
        <v>0</v>
      </c>
      <c r="AN784" s="21">
        <f t="shared" si="134"/>
        <v>2</v>
      </c>
      <c r="AO784" s="21">
        <f t="shared" si="134"/>
        <v>0</v>
      </c>
      <c r="AP784" s="21">
        <f t="shared" si="134"/>
        <v>0</v>
      </c>
      <c r="AQ784" s="21">
        <f t="shared" si="134"/>
        <v>2</v>
      </c>
      <c r="AR784" s="21">
        <f t="shared" si="134"/>
        <v>0</v>
      </c>
      <c r="AS784" s="21">
        <f t="shared" si="134"/>
        <v>0</v>
      </c>
      <c r="AT784" s="21">
        <f t="shared" si="134"/>
        <v>0</v>
      </c>
      <c r="AU784" s="21">
        <f t="shared" si="134"/>
        <v>0</v>
      </c>
      <c r="AV784" s="21">
        <f t="shared" si="134"/>
        <v>1</v>
      </c>
      <c r="AW784" s="21">
        <f t="shared" si="134"/>
        <v>0</v>
      </c>
      <c r="AX784" s="21">
        <f t="shared" si="134"/>
        <v>0</v>
      </c>
      <c r="AY784" s="21">
        <f t="shared" si="134"/>
        <v>0</v>
      </c>
      <c r="AZ784" s="21">
        <f t="shared" si="134"/>
        <v>0</v>
      </c>
      <c r="BA784" s="21">
        <f t="shared" si="134"/>
        <v>0</v>
      </c>
      <c r="BB784" s="21">
        <f t="shared" si="134"/>
        <v>0</v>
      </c>
      <c r="BC784" s="44">
        <f t="shared" si="127"/>
        <v>11</v>
      </c>
      <c r="BD784" s="44">
        <f t="shared" si="128"/>
        <v>4</v>
      </c>
      <c r="BE784" s="44">
        <f t="shared" si="129"/>
        <v>0</v>
      </c>
      <c r="BF784" s="44">
        <f t="shared" si="130"/>
        <v>0</v>
      </c>
      <c r="BG784" s="44">
        <f t="shared" si="131"/>
        <v>11</v>
      </c>
      <c r="BH784" s="44">
        <f t="shared" si="131"/>
        <v>4</v>
      </c>
      <c r="BI784" s="44">
        <f t="shared" si="132"/>
        <v>0</v>
      </c>
      <c r="BJ784" s="33"/>
    </row>
    <row r="785" spans="1:62" s="3" customFormat="1" ht="38.25">
      <c r="A785" s="47" t="s">
        <v>537</v>
      </c>
      <c r="B785" s="21"/>
      <c r="C785" s="21"/>
      <c r="D785" s="51" t="s">
        <v>538</v>
      </c>
      <c r="E785" s="62"/>
      <c r="F785" s="24"/>
      <c r="G785" s="47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5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44">
        <f t="shared" si="127"/>
        <v>0</v>
      </c>
      <c r="BD785" s="44">
        <f t="shared" si="128"/>
        <v>0</v>
      </c>
      <c r="BE785" s="44">
        <f t="shared" si="129"/>
        <v>0</v>
      </c>
      <c r="BF785" s="44">
        <f t="shared" si="130"/>
        <v>0</v>
      </c>
      <c r="BG785" s="44">
        <f t="shared" si="131"/>
        <v>0</v>
      </c>
      <c r="BH785" s="44">
        <f t="shared" si="131"/>
        <v>0</v>
      </c>
      <c r="BI785" s="44">
        <f t="shared" si="132"/>
        <v>0</v>
      </c>
      <c r="BJ785" s="31"/>
    </row>
    <row r="786" spans="1:62" s="3" customFormat="1" ht="25.5">
      <c r="A786" s="47"/>
      <c r="B786" s="21" t="s">
        <v>325</v>
      </c>
      <c r="C786" s="21">
        <v>8</v>
      </c>
      <c r="D786" s="51" t="s">
        <v>539</v>
      </c>
      <c r="E786" s="62"/>
      <c r="F786" s="24"/>
      <c r="G786" s="47"/>
      <c r="H786" s="21"/>
      <c r="I786" s="21"/>
      <c r="J786" s="21"/>
      <c r="K786" s="21"/>
      <c r="L786" s="21"/>
      <c r="M786" s="21"/>
      <c r="N786" s="21"/>
      <c r="O786" s="21"/>
      <c r="P786" s="21">
        <v>1</v>
      </c>
      <c r="Q786" s="21"/>
      <c r="R786" s="21"/>
      <c r="S786" s="21"/>
      <c r="T786" s="21">
        <v>5</v>
      </c>
      <c r="U786" s="21"/>
      <c r="V786" s="21"/>
      <c r="W786" s="21"/>
      <c r="X786" s="21">
        <v>8</v>
      </c>
      <c r="Y786" s="21"/>
      <c r="Z786" s="21"/>
      <c r="AA786" s="21">
        <v>21</v>
      </c>
      <c r="AB786" s="21">
        <v>23</v>
      </c>
      <c r="AC786" s="21">
        <v>2</v>
      </c>
      <c r="AD786" s="21"/>
      <c r="AE786" s="25">
        <v>45</v>
      </c>
      <c r="AF786" s="21">
        <v>10</v>
      </c>
      <c r="AG786" s="21"/>
      <c r="AH786" s="21"/>
      <c r="AI786" s="21">
        <v>22</v>
      </c>
      <c r="AJ786" s="21">
        <v>5</v>
      </c>
      <c r="AK786" s="21"/>
      <c r="AL786" s="21"/>
      <c r="AM786" s="21">
        <v>8</v>
      </c>
      <c r="AN786" s="21">
        <v>3</v>
      </c>
      <c r="AO786" s="21"/>
      <c r="AP786" s="21"/>
      <c r="AQ786" s="21">
        <v>16</v>
      </c>
      <c r="AR786" s="21"/>
      <c r="AS786" s="21"/>
      <c r="AT786" s="21"/>
      <c r="AU786" s="21">
        <v>8</v>
      </c>
      <c r="AV786" s="21">
        <v>2</v>
      </c>
      <c r="AW786" s="21"/>
      <c r="AX786" s="21"/>
      <c r="AY786" s="21"/>
      <c r="AZ786" s="21"/>
      <c r="BA786" s="21"/>
      <c r="BB786" s="21"/>
      <c r="BC786" s="44">
        <f t="shared" si="127"/>
        <v>120</v>
      </c>
      <c r="BD786" s="44">
        <f t="shared" si="128"/>
        <v>57</v>
      </c>
      <c r="BE786" s="44">
        <f t="shared" si="129"/>
        <v>2</v>
      </c>
      <c r="BF786" s="44">
        <f t="shared" si="130"/>
        <v>0</v>
      </c>
      <c r="BG786" s="44">
        <f t="shared" si="131"/>
        <v>122</v>
      </c>
      <c r="BH786" s="44">
        <f t="shared" si="131"/>
        <v>57</v>
      </c>
      <c r="BI786" s="44">
        <f t="shared" si="132"/>
        <v>8</v>
      </c>
      <c r="BJ786" s="31"/>
    </row>
    <row r="787" spans="1:62" s="3" customFormat="1" ht="12.75">
      <c r="A787" s="47"/>
      <c r="B787" s="21" t="s">
        <v>329</v>
      </c>
      <c r="C787" s="21">
        <v>9</v>
      </c>
      <c r="D787" s="51" t="s">
        <v>540</v>
      </c>
      <c r="E787" s="62"/>
      <c r="F787" s="24"/>
      <c r="G787" s="47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>
        <v>50</v>
      </c>
      <c r="AB787" s="21">
        <v>5</v>
      </c>
      <c r="AC787" s="21"/>
      <c r="AD787" s="21"/>
      <c r="AE787" s="25">
        <v>55</v>
      </c>
      <c r="AF787" s="21">
        <v>2</v>
      </c>
      <c r="AG787" s="21"/>
      <c r="AH787" s="21"/>
      <c r="AI787" s="21">
        <v>25</v>
      </c>
      <c r="AJ787" s="21"/>
      <c r="AK787" s="21"/>
      <c r="AL787" s="21"/>
      <c r="AM787" s="21">
        <v>11</v>
      </c>
      <c r="AN787" s="21">
        <v>1</v>
      </c>
      <c r="AO787" s="21"/>
      <c r="AP787" s="21"/>
      <c r="AQ787" s="21">
        <v>6</v>
      </c>
      <c r="AR787" s="21">
        <v>1</v>
      </c>
      <c r="AS787" s="21"/>
      <c r="AT787" s="21"/>
      <c r="AU787" s="21">
        <v>1</v>
      </c>
      <c r="AV787" s="21">
        <v>2</v>
      </c>
      <c r="AW787" s="21"/>
      <c r="AX787" s="21"/>
      <c r="AY787" s="21"/>
      <c r="AZ787" s="21"/>
      <c r="BA787" s="21"/>
      <c r="BB787" s="21"/>
      <c r="BC787" s="44">
        <f t="shared" si="127"/>
        <v>148</v>
      </c>
      <c r="BD787" s="44">
        <f t="shared" si="128"/>
        <v>11</v>
      </c>
      <c r="BE787" s="44">
        <f t="shared" si="129"/>
        <v>0</v>
      </c>
      <c r="BF787" s="44">
        <f t="shared" si="130"/>
        <v>0</v>
      </c>
      <c r="BG787" s="44">
        <f t="shared" si="131"/>
        <v>148</v>
      </c>
      <c r="BH787" s="44">
        <f t="shared" si="131"/>
        <v>11</v>
      </c>
      <c r="BI787" s="44">
        <f t="shared" si="132"/>
        <v>9</v>
      </c>
      <c r="BJ787" s="31"/>
    </row>
    <row r="788" spans="1:62" s="3" customFormat="1" ht="12.75">
      <c r="A788" s="47"/>
      <c r="B788" s="21" t="s">
        <v>338</v>
      </c>
      <c r="C788" s="21">
        <v>10</v>
      </c>
      <c r="D788" s="51" t="s">
        <v>541</v>
      </c>
      <c r="E788" s="62"/>
      <c r="F788" s="24"/>
      <c r="G788" s="47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>
        <v>1</v>
      </c>
      <c r="Y788" s="21"/>
      <c r="Z788" s="21"/>
      <c r="AA788" s="21">
        <v>4</v>
      </c>
      <c r="AB788" s="21">
        <v>2</v>
      </c>
      <c r="AC788" s="21">
        <v>1</v>
      </c>
      <c r="AD788" s="21"/>
      <c r="AE788" s="25">
        <v>11</v>
      </c>
      <c r="AF788" s="21">
        <v>5</v>
      </c>
      <c r="AG788" s="21">
        <v>1</v>
      </c>
      <c r="AH788" s="21"/>
      <c r="AI788" s="21">
        <v>14</v>
      </c>
      <c r="AJ788" s="21">
        <v>2</v>
      </c>
      <c r="AK788" s="21"/>
      <c r="AL788" s="21"/>
      <c r="AM788" s="21">
        <v>3</v>
      </c>
      <c r="AN788" s="21"/>
      <c r="AO788" s="21"/>
      <c r="AP788" s="21"/>
      <c r="AQ788" s="21">
        <v>3</v>
      </c>
      <c r="AR788" s="21">
        <v>1</v>
      </c>
      <c r="AS788" s="21"/>
      <c r="AT788" s="21"/>
      <c r="AU788" s="21">
        <v>3</v>
      </c>
      <c r="AV788" s="21"/>
      <c r="AW788" s="21"/>
      <c r="AX788" s="21"/>
      <c r="AY788" s="21"/>
      <c r="AZ788" s="21"/>
      <c r="BA788" s="21"/>
      <c r="BB788" s="21"/>
      <c r="BC788" s="44">
        <f t="shared" si="127"/>
        <v>38</v>
      </c>
      <c r="BD788" s="44">
        <f t="shared" si="128"/>
        <v>11</v>
      </c>
      <c r="BE788" s="44">
        <f t="shared" si="129"/>
        <v>2</v>
      </c>
      <c r="BF788" s="44">
        <f t="shared" si="130"/>
        <v>0</v>
      </c>
      <c r="BG788" s="44">
        <f t="shared" si="131"/>
        <v>40</v>
      </c>
      <c r="BH788" s="44">
        <f t="shared" si="131"/>
        <v>11</v>
      </c>
      <c r="BI788" s="44">
        <f t="shared" si="132"/>
        <v>10</v>
      </c>
      <c r="BJ788" s="31"/>
    </row>
    <row r="789" spans="1:62" s="3" customFormat="1" ht="25.5">
      <c r="A789" s="47"/>
      <c r="B789" s="21" t="s">
        <v>282</v>
      </c>
      <c r="C789" s="21">
        <v>11</v>
      </c>
      <c r="D789" s="51" t="s">
        <v>524</v>
      </c>
      <c r="E789" s="62"/>
      <c r="F789" s="24"/>
      <c r="G789" s="47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>
        <v>1</v>
      </c>
      <c r="S789" s="21">
        <v>3</v>
      </c>
      <c r="T789" s="21">
        <v>68</v>
      </c>
      <c r="U789" s="21"/>
      <c r="V789" s="21">
        <v>44</v>
      </c>
      <c r="W789" s="21">
        <v>2</v>
      </c>
      <c r="X789" s="21">
        <v>38</v>
      </c>
      <c r="Y789" s="21"/>
      <c r="Z789" s="21">
        <v>18</v>
      </c>
      <c r="AA789" s="21">
        <v>67</v>
      </c>
      <c r="AB789" s="21">
        <v>83</v>
      </c>
      <c r="AC789" s="21">
        <v>2</v>
      </c>
      <c r="AD789" s="21">
        <v>32</v>
      </c>
      <c r="AE789" s="25">
        <v>89</v>
      </c>
      <c r="AF789" s="21">
        <v>13</v>
      </c>
      <c r="AG789" s="21">
        <v>7</v>
      </c>
      <c r="AH789" s="21">
        <v>12</v>
      </c>
      <c r="AI789" s="21">
        <v>33</v>
      </c>
      <c r="AJ789" s="21">
        <v>2</v>
      </c>
      <c r="AK789" s="21">
        <v>9</v>
      </c>
      <c r="AL789" s="21">
        <v>1</v>
      </c>
      <c r="AM789" s="21">
        <v>17</v>
      </c>
      <c r="AN789" s="21">
        <v>1</v>
      </c>
      <c r="AO789" s="21">
        <v>2</v>
      </c>
      <c r="AP789" s="21"/>
      <c r="AQ789" s="21">
        <v>9</v>
      </c>
      <c r="AR789" s="21"/>
      <c r="AS789" s="21"/>
      <c r="AT789" s="21"/>
      <c r="AU789" s="21">
        <v>1</v>
      </c>
      <c r="AV789" s="21"/>
      <c r="AW789" s="21"/>
      <c r="AX789" s="21">
        <v>1</v>
      </c>
      <c r="AY789" s="21"/>
      <c r="AZ789" s="21"/>
      <c r="BA789" s="21"/>
      <c r="BB789" s="21"/>
      <c r="BC789" s="44">
        <f t="shared" si="127"/>
        <v>221</v>
      </c>
      <c r="BD789" s="44">
        <f t="shared" si="128"/>
        <v>205</v>
      </c>
      <c r="BE789" s="44">
        <f t="shared" si="129"/>
        <v>20</v>
      </c>
      <c r="BF789" s="44">
        <f t="shared" si="130"/>
        <v>109</v>
      </c>
      <c r="BG789" s="44">
        <f t="shared" si="131"/>
        <v>241</v>
      </c>
      <c r="BH789" s="44">
        <f t="shared" si="131"/>
        <v>314</v>
      </c>
      <c r="BI789" s="44">
        <f t="shared" si="132"/>
        <v>11</v>
      </c>
      <c r="BJ789" s="31"/>
    </row>
    <row r="790" spans="1:62" s="3" customFormat="1" ht="12.75">
      <c r="A790" s="47"/>
      <c r="B790" s="21" t="s">
        <v>370</v>
      </c>
      <c r="C790" s="21">
        <v>12</v>
      </c>
      <c r="D790" s="51" t="s">
        <v>531</v>
      </c>
      <c r="E790" s="62"/>
      <c r="F790" s="24"/>
      <c r="G790" s="47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>
        <v>3</v>
      </c>
      <c r="AB790" s="21">
        <v>4</v>
      </c>
      <c r="AC790" s="21"/>
      <c r="AD790" s="21">
        <v>1</v>
      </c>
      <c r="AE790" s="25">
        <v>16</v>
      </c>
      <c r="AF790" s="21">
        <v>7</v>
      </c>
      <c r="AG790" s="21">
        <v>1</v>
      </c>
      <c r="AH790" s="21"/>
      <c r="AI790" s="21">
        <v>14</v>
      </c>
      <c r="AJ790" s="21">
        <v>3</v>
      </c>
      <c r="AK790" s="21"/>
      <c r="AL790" s="21"/>
      <c r="AM790" s="21">
        <v>1</v>
      </c>
      <c r="AN790" s="21">
        <v>1</v>
      </c>
      <c r="AO790" s="21"/>
      <c r="AP790" s="21"/>
      <c r="AQ790" s="21">
        <v>7</v>
      </c>
      <c r="AR790" s="21"/>
      <c r="AS790" s="21"/>
      <c r="AT790" s="21"/>
      <c r="AU790" s="21">
        <v>9</v>
      </c>
      <c r="AV790" s="21">
        <v>3</v>
      </c>
      <c r="AW790" s="21"/>
      <c r="AX790" s="21"/>
      <c r="AY790" s="21"/>
      <c r="AZ790" s="21"/>
      <c r="BA790" s="21"/>
      <c r="BB790" s="21"/>
      <c r="BC790" s="44">
        <f t="shared" si="127"/>
        <v>50</v>
      </c>
      <c r="BD790" s="44">
        <f t="shared" si="128"/>
        <v>18</v>
      </c>
      <c r="BE790" s="44">
        <f t="shared" si="129"/>
        <v>1</v>
      </c>
      <c r="BF790" s="44">
        <f t="shared" si="130"/>
        <v>1</v>
      </c>
      <c r="BG790" s="44">
        <f t="shared" si="131"/>
        <v>51</v>
      </c>
      <c r="BH790" s="44">
        <f t="shared" si="131"/>
        <v>19</v>
      </c>
      <c r="BI790" s="44">
        <f t="shared" si="132"/>
        <v>12</v>
      </c>
      <c r="BJ790" s="31"/>
    </row>
    <row r="791" spans="1:62" s="10" customFormat="1" ht="12.75">
      <c r="A791" s="47"/>
      <c r="B791" s="21"/>
      <c r="C791" s="21"/>
      <c r="D791" s="51" t="s">
        <v>542</v>
      </c>
      <c r="E791" s="62"/>
      <c r="F791" s="24"/>
      <c r="G791" s="47">
        <f>G786+G787+G788+G789+G790</f>
        <v>0</v>
      </c>
      <c r="H791" s="21">
        <f aca="true" t="shared" si="135" ref="H791:BB791">H786+H787+H788+H789+H790</f>
        <v>0</v>
      </c>
      <c r="I791" s="21">
        <f t="shared" si="135"/>
        <v>0</v>
      </c>
      <c r="J791" s="21">
        <f t="shared" si="135"/>
        <v>0</v>
      </c>
      <c r="K791" s="21">
        <f t="shared" si="135"/>
        <v>0</v>
      </c>
      <c r="L791" s="21">
        <f t="shared" si="135"/>
        <v>0</v>
      </c>
      <c r="M791" s="21">
        <f t="shared" si="135"/>
        <v>0</v>
      </c>
      <c r="N791" s="21">
        <f t="shared" si="135"/>
        <v>0</v>
      </c>
      <c r="O791" s="21">
        <f t="shared" si="135"/>
        <v>0</v>
      </c>
      <c r="P791" s="21">
        <f t="shared" si="135"/>
        <v>1</v>
      </c>
      <c r="Q791" s="21">
        <f t="shared" si="135"/>
        <v>0</v>
      </c>
      <c r="R791" s="21">
        <f t="shared" si="135"/>
        <v>1</v>
      </c>
      <c r="S791" s="21">
        <f t="shared" si="135"/>
        <v>3</v>
      </c>
      <c r="T791" s="21">
        <f t="shared" si="135"/>
        <v>73</v>
      </c>
      <c r="U791" s="21">
        <f t="shared" si="135"/>
        <v>0</v>
      </c>
      <c r="V791" s="21">
        <f t="shared" si="135"/>
        <v>44</v>
      </c>
      <c r="W791" s="21">
        <f t="shared" si="135"/>
        <v>2</v>
      </c>
      <c r="X791" s="21">
        <f t="shared" si="135"/>
        <v>47</v>
      </c>
      <c r="Y791" s="21">
        <f t="shared" si="135"/>
        <v>0</v>
      </c>
      <c r="Z791" s="21">
        <f t="shared" si="135"/>
        <v>18</v>
      </c>
      <c r="AA791" s="21">
        <f t="shared" si="135"/>
        <v>145</v>
      </c>
      <c r="AB791" s="21">
        <f t="shared" si="135"/>
        <v>117</v>
      </c>
      <c r="AC791" s="21">
        <f t="shared" si="135"/>
        <v>5</v>
      </c>
      <c r="AD791" s="21">
        <f t="shared" si="135"/>
        <v>33</v>
      </c>
      <c r="AE791" s="21">
        <f t="shared" si="135"/>
        <v>216</v>
      </c>
      <c r="AF791" s="21">
        <f t="shared" si="135"/>
        <v>37</v>
      </c>
      <c r="AG791" s="21">
        <f t="shared" si="135"/>
        <v>9</v>
      </c>
      <c r="AH791" s="21">
        <f t="shared" si="135"/>
        <v>12</v>
      </c>
      <c r="AI791" s="21">
        <f t="shared" si="135"/>
        <v>108</v>
      </c>
      <c r="AJ791" s="21">
        <f t="shared" si="135"/>
        <v>12</v>
      </c>
      <c r="AK791" s="21">
        <f t="shared" si="135"/>
        <v>9</v>
      </c>
      <c r="AL791" s="21">
        <f t="shared" si="135"/>
        <v>1</v>
      </c>
      <c r="AM791" s="21">
        <f t="shared" si="135"/>
        <v>40</v>
      </c>
      <c r="AN791" s="21">
        <f t="shared" si="135"/>
        <v>6</v>
      </c>
      <c r="AO791" s="21">
        <f t="shared" si="135"/>
        <v>2</v>
      </c>
      <c r="AP791" s="21">
        <f t="shared" si="135"/>
        <v>0</v>
      </c>
      <c r="AQ791" s="21">
        <f t="shared" si="135"/>
        <v>41</v>
      </c>
      <c r="AR791" s="21">
        <f t="shared" si="135"/>
        <v>2</v>
      </c>
      <c r="AS791" s="21">
        <f t="shared" si="135"/>
        <v>0</v>
      </c>
      <c r="AT791" s="21">
        <f t="shared" si="135"/>
        <v>0</v>
      </c>
      <c r="AU791" s="21">
        <f t="shared" si="135"/>
        <v>22</v>
      </c>
      <c r="AV791" s="21">
        <f t="shared" si="135"/>
        <v>7</v>
      </c>
      <c r="AW791" s="21">
        <f t="shared" si="135"/>
        <v>0</v>
      </c>
      <c r="AX791" s="21">
        <f t="shared" si="135"/>
        <v>1</v>
      </c>
      <c r="AY791" s="21">
        <f t="shared" si="135"/>
        <v>0</v>
      </c>
      <c r="AZ791" s="21">
        <f t="shared" si="135"/>
        <v>0</v>
      </c>
      <c r="BA791" s="21">
        <f t="shared" si="135"/>
        <v>0</v>
      </c>
      <c r="BB791" s="21">
        <f t="shared" si="135"/>
        <v>0</v>
      </c>
      <c r="BC791" s="44">
        <f t="shared" si="127"/>
        <v>577</v>
      </c>
      <c r="BD791" s="44">
        <f t="shared" si="128"/>
        <v>302</v>
      </c>
      <c r="BE791" s="44">
        <f t="shared" si="129"/>
        <v>25</v>
      </c>
      <c r="BF791" s="44">
        <f t="shared" si="130"/>
        <v>110</v>
      </c>
      <c r="BG791" s="44">
        <f t="shared" si="131"/>
        <v>602</v>
      </c>
      <c r="BH791" s="44">
        <f t="shared" si="131"/>
        <v>412</v>
      </c>
      <c r="BI791" s="44">
        <f t="shared" si="132"/>
        <v>0</v>
      </c>
      <c r="BJ791" s="33"/>
    </row>
    <row r="792" spans="1:62" s="3" customFormat="1" ht="12.75">
      <c r="A792" s="47" t="s">
        <v>543</v>
      </c>
      <c r="B792" s="21"/>
      <c r="C792" s="21"/>
      <c r="D792" s="51" t="s">
        <v>544</v>
      </c>
      <c r="E792" s="62"/>
      <c r="F792" s="24"/>
      <c r="G792" s="47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5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44">
        <f t="shared" si="127"/>
        <v>0</v>
      </c>
      <c r="BD792" s="44">
        <f t="shared" si="128"/>
        <v>0</v>
      </c>
      <c r="BE792" s="44">
        <f t="shared" si="129"/>
        <v>0</v>
      </c>
      <c r="BF792" s="44">
        <f t="shared" si="130"/>
        <v>0</v>
      </c>
      <c r="BG792" s="44">
        <f t="shared" si="131"/>
        <v>0</v>
      </c>
      <c r="BH792" s="44">
        <f t="shared" si="131"/>
        <v>0</v>
      </c>
      <c r="BI792" s="44">
        <f t="shared" si="132"/>
        <v>0</v>
      </c>
      <c r="BJ792" s="31"/>
    </row>
    <row r="793" spans="1:62" s="3" customFormat="1" ht="12.75">
      <c r="A793" s="47"/>
      <c r="B793" s="21"/>
      <c r="C793" s="21">
        <v>13</v>
      </c>
      <c r="D793" s="51" t="s">
        <v>544</v>
      </c>
      <c r="E793" s="62"/>
      <c r="F793" s="24"/>
      <c r="G793" s="47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>
        <v>1</v>
      </c>
      <c r="Y793" s="21"/>
      <c r="Z793" s="21"/>
      <c r="AA793" s="21">
        <v>13</v>
      </c>
      <c r="AB793" s="21">
        <v>10</v>
      </c>
      <c r="AC793" s="21"/>
      <c r="AD793" s="21"/>
      <c r="AE793" s="25">
        <v>48</v>
      </c>
      <c r="AF793" s="21">
        <v>10</v>
      </c>
      <c r="AG793" s="21"/>
      <c r="AH793" s="21"/>
      <c r="AI793" s="21">
        <v>23</v>
      </c>
      <c r="AJ793" s="21">
        <v>4</v>
      </c>
      <c r="AK793" s="21"/>
      <c r="AL793" s="21"/>
      <c r="AM793" s="21">
        <v>9</v>
      </c>
      <c r="AN793" s="21">
        <v>4</v>
      </c>
      <c r="AO793" s="21"/>
      <c r="AP793" s="21"/>
      <c r="AQ793" s="21">
        <v>8</v>
      </c>
      <c r="AR793" s="21">
        <v>2</v>
      </c>
      <c r="AS793" s="21"/>
      <c r="AT793" s="21"/>
      <c r="AU793" s="21">
        <v>8</v>
      </c>
      <c r="AV793" s="21">
        <v>2</v>
      </c>
      <c r="AW793" s="21"/>
      <c r="AX793" s="21"/>
      <c r="AY793" s="21"/>
      <c r="AZ793" s="21"/>
      <c r="BA793" s="21"/>
      <c r="BB793" s="21"/>
      <c r="BC793" s="44">
        <f t="shared" si="127"/>
        <v>109</v>
      </c>
      <c r="BD793" s="44">
        <f t="shared" si="128"/>
        <v>33</v>
      </c>
      <c r="BE793" s="44">
        <f t="shared" si="129"/>
        <v>0</v>
      </c>
      <c r="BF793" s="44">
        <f t="shared" si="130"/>
        <v>0</v>
      </c>
      <c r="BG793" s="44">
        <f t="shared" si="131"/>
        <v>109</v>
      </c>
      <c r="BH793" s="44">
        <f t="shared" si="131"/>
        <v>33</v>
      </c>
      <c r="BI793" s="44">
        <f t="shared" si="132"/>
        <v>13</v>
      </c>
      <c r="BJ793" s="31"/>
    </row>
    <row r="794" spans="1:62" s="10" customFormat="1" ht="12.75">
      <c r="A794" s="47"/>
      <c r="B794" s="21"/>
      <c r="C794" s="21"/>
      <c r="D794" s="51" t="s">
        <v>545</v>
      </c>
      <c r="E794" s="62"/>
      <c r="F794" s="24"/>
      <c r="G794" s="47">
        <f>G793</f>
        <v>0</v>
      </c>
      <c r="H794" s="21">
        <f aca="true" t="shared" si="136" ref="H794:BB794">H793</f>
        <v>0</v>
      </c>
      <c r="I794" s="21">
        <f t="shared" si="136"/>
        <v>0</v>
      </c>
      <c r="J794" s="21">
        <f t="shared" si="136"/>
        <v>0</v>
      </c>
      <c r="K794" s="21">
        <f t="shared" si="136"/>
        <v>0</v>
      </c>
      <c r="L794" s="21">
        <f t="shared" si="136"/>
        <v>0</v>
      </c>
      <c r="M794" s="21">
        <f t="shared" si="136"/>
        <v>0</v>
      </c>
      <c r="N794" s="21">
        <f t="shared" si="136"/>
        <v>0</v>
      </c>
      <c r="O794" s="21">
        <f t="shared" si="136"/>
        <v>0</v>
      </c>
      <c r="P794" s="21">
        <f t="shared" si="136"/>
        <v>0</v>
      </c>
      <c r="Q794" s="21">
        <f t="shared" si="136"/>
        <v>0</v>
      </c>
      <c r="R794" s="21">
        <f t="shared" si="136"/>
        <v>0</v>
      </c>
      <c r="S794" s="21">
        <f t="shared" si="136"/>
        <v>0</v>
      </c>
      <c r="T794" s="21">
        <f t="shared" si="136"/>
        <v>0</v>
      </c>
      <c r="U794" s="21">
        <f t="shared" si="136"/>
        <v>0</v>
      </c>
      <c r="V794" s="21">
        <f t="shared" si="136"/>
        <v>0</v>
      </c>
      <c r="W794" s="21">
        <f t="shared" si="136"/>
        <v>0</v>
      </c>
      <c r="X794" s="21">
        <f t="shared" si="136"/>
        <v>1</v>
      </c>
      <c r="Y794" s="21">
        <f t="shared" si="136"/>
        <v>0</v>
      </c>
      <c r="Z794" s="21">
        <f t="shared" si="136"/>
        <v>0</v>
      </c>
      <c r="AA794" s="21">
        <f t="shared" si="136"/>
        <v>13</v>
      </c>
      <c r="AB794" s="21">
        <f t="shared" si="136"/>
        <v>10</v>
      </c>
      <c r="AC794" s="21">
        <f t="shared" si="136"/>
        <v>0</v>
      </c>
      <c r="AD794" s="21">
        <f t="shared" si="136"/>
        <v>0</v>
      </c>
      <c r="AE794" s="21">
        <f t="shared" si="136"/>
        <v>48</v>
      </c>
      <c r="AF794" s="21">
        <f t="shared" si="136"/>
        <v>10</v>
      </c>
      <c r="AG794" s="21">
        <f t="shared" si="136"/>
        <v>0</v>
      </c>
      <c r="AH794" s="21">
        <f t="shared" si="136"/>
        <v>0</v>
      </c>
      <c r="AI794" s="21">
        <f t="shared" si="136"/>
        <v>23</v>
      </c>
      <c r="AJ794" s="21">
        <f t="shared" si="136"/>
        <v>4</v>
      </c>
      <c r="AK794" s="21">
        <f t="shared" si="136"/>
        <v>0</v>
      </c>
      <c r="AL794" s="21">
        <f t="shared" si="136"/>
        <v>0</v>
      </c>
      <c r="AM794" s="21">
        <f t="shared" si="136"/>
        <v>9</v>
      </c>
      <c r="AN794" s="21">
        <f t="shared" si="136"/>
        <v>4</v>
      </c>
      <c r="AO794" s="21">
        <f t="shared" si="136"/>
        <v>0</v>
      </c>
      <c r="AP794" s="21">
        <f t="shared" si="136"/>
        <v>0</v>
      </c>
      <c r="AQ794" s="21">
        <f t="shared" si="136"/>
        <v>8</v>
      </c>
      <c r="AR794" s="21">
        <f t="shared" si="136"/>
        <v>2</v>
      </c>
      <c r="AS794" s="21">
        <f t="shared" si="136"/>
        <v>0</v>
      </c>
      <c r="AT794" s="21">
        <f t="shared" si="136"/>
        <v>0</v>
      </c>
      <c r="AU794" s="21">
        <f t="shared" si="136"/>
        <v>8</v>
      </c>
      <c r="AV794" s="21">
        <f t="shared" si="136"/>
        <v>2</v>
      </c>
      <c r="AW794" s="21">
        <f t="shared" si="136"/>
        <v>0</v>
      </c>
      <c r="AX794" s="21">
        <f t="shared" si="136"/>
        <v>0</v>
      </c>
      <c r="AY794" s="21">
        <f t="shared" si="136"/>
        <v>0</v>
      </c>
      <c r="AZ794" s="21">
        <f t="shared" si="136"/>
        <v>0</v>
      </c>
      <c r="BA794" s="21">
        <f t="shared" si="136"/>
        <v>0</v>
      </c>
      <c r="BB794" s="21">
        <f t="shared" si="136"/>
        <v>0</v>
      </c>
      <c r="BC794" s="44">
        <f t="shared" si="127"/>
        <v>109</v>
      </c>
      <c r="BD794" s="44">
        <f t="shared" si="128"/>
        <v>33</v>
      </c>
      <c r="BE794" s="44">
        <f t="shared" si="129"/>
        <v>0</v>
      </c>
      <c r="BF794" s="44">
        <f t="shared" si="130"/>
        <v>0</v>
      </c>
      <c r="BG794" s="44">
        <f t="shared" si="131"/>
        <v>109</v>
      </c>
      <c r="BH794" s="44">
        <f t="shared" si="131"/>
        <v>33</v>
      </c>
      <c r="BI794" s="44">
        <f t="shared" si="132"/>
        <v>0</v>
      </c>
      <c r="BJ794" s="33"/>
    </row>
    <row r="795" spans="1:62" s="3" customFormat="1" ht="25.5">
      <c r="A795" s="47" t="s">
        <v>546</v>
      </c>
      <c r="B795" s="21"/>
      <c r="C795" s="21"/>
      <c r="D795" s="51" t="s">
        <v>547</v>
      </c>
      <c r="E795" s="62"/>
      <c r="F795" s="24"/>
      <c r="G795" s="47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5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44">
        <f t="shared" si="127"/>
        <v>0</v>
      </c>
      <c r="BD795" s="44">
        <f t="shared" si="128"/>
        <v>0</v>
      </c>
      <c r="BE795" s="44">
        <f t="shared" si="129"/>
        <v>0</v>
      </c>
      <c r="BF795" s="44">
        <f t="shared" si="130"/>
        <v>0</v>
      </c>
      <c r="BG795" s="44">
        <f t="shared" si="131"/>
        <v>0</v>
      </c>
      <c r="BH795" s="44">
        <f t="shared" si="131"/>
        <v>0</v>
      </c>
      <c r="BI795" s="44">
        <f t="shared" si="132"/>
        <v>0</v>
      </c>
      <c r="BJ795" s="31"/>
    </row>
    <row r="796" spans="1:62" s="3" customFormat="1" ht="12.75">
      <c r="A796" s="42"/>
      <c r="B796" s="43" t="s">
        <v>325</v>
      </c>
      <c r="C796" s="43"/>
      <c r="D796" s="57" t="s">
        <v>548</v>
      </c>
      <c r="E796" s="58"/>
      <c r="F796" s="18"/>
      <c r="G796" s="42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19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4">
        <f t="shared" si="127"/>
        <v>0</v>
      </c>
      <c r="BD796" s="44">
        <f t="shared" si="128"/>
        <v>0</v>
      </c>
      <c r="BE796" s="44">
        <f t="shared" si="129"/>
        <v>0</v>
      </c>
      <c r="BF796" s="44">
        <f t="shared" si="130"/>
        <v>0</v>
      </c>
      <c r="BG796" s="44">
        <f t="shared" si="131"/>
        <v>0</v>
      </c>
      <c r="BH796" s="44">
        <f t="shared" si="131"/>
        <v>0</v>
      </c>
      <c r="BI796" s="44">
        <f t="shared" si="132"/>
        <v>0</v>
      </c>
      <c r="BJ796" s="31"/>
    </row>
    <row r="797" spans="1:62" s="3" customFormat="1" ht="12.75">
      <c r="A797" s="42"/>
      <c r="B797" s="43"/>
      <c r="C797" s="43">
        <v>14</v>
      </c>
      <c r="D797" s="57" t="s">
        <v>549</v>
      </c>
      <c r="E797" s="58"/>
      <c r="F797" s="18"/>
      <c r="G797" s="42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>
        <v>16</v>
      </c>
      <c r="AB797" s="43">
        <v>6</v>
      </c>
      <c r="AC797" s="43"/>
      <c r="AD797" s="43"/>
      <c r="AE797" s="19">
        <v>27</v>
      </c>
      <c r="AF797" s="43">
        <v>4</v>
      </c>
      <c r="AG797" s="43"/>
      <c r="AH797" s="43"/>
      <c r="AI797" s="43">
        <v>29</v>
      </c>
      <c r="AJ797" s="43">
        <v>2</v>
      </c>
      <c r="AK797" s="43"/>
      <c r="AL797" s="43"/>
      <c r="AM797" s="43">
        <v>12</v>
      </c>
      <c r="AN797" s="43"/>
      <c r="AO797" s="43"/>
      <c r="AP797" s="43"/>
      <c r="AQ797" s="43">
        <v>1</v>
      </c>
      <c r="AR797" s="43">
        <v>1</v>
      </c>
      <c r="AS797" s="43"/>
      <c r="AT797" s="43"/>
      <c r="AU797" s="43">
        <v>2</v>
      </c>
      <c r="AV797" s="43">
        <v>1</v>
      </c>
      <c r="AW797" s="43"/>
      <c r="AX797" s="43"/>
      <c r="AY797" s="43"/>
      <c r="AZ797" s="43"/>
      <c r="BA797" s="43"/>
      <c r="BB797" s="43"/>
      <c r="BC797" s="44">
        <f t="shared" si="127"/>
        <v>87</v>
      </c>
      <c r="BD797" s="44">
        <f t="shared" si="128"/>
        <v>14</v>
      </c>
      <c r="BE797" s="44">
        <f t="shared" si="129"/>
        <v>0</v>
      </c>
      <c r="BF797" s="44">
        <f t="shared" si="130"/>
        <v>0</v>
      </c>
      <c r="BG797" s="44">
        <f t="shared" si="131"/>
        <v>87</v>
      </c>
      <c r="BH797" s="44">
        <f t="shared" si="131"/>
        <v>14</v>
      </c>
      <c r="BI797" s="44">
        <f t="shared" si="132"/>
        <v>14</v>
      </c>
      <c r="BJ797" s="31"/>
    </row>
    <row r="798" spans="1:62" s="3" customFormat="1" ht="12.75">
      <c r="A798" s="42"/>
      <c r="B798" s="43"/>
      <c r="C798" s="43">
        <v>15</v>
      </c>
      <c r="D798" s="57" t="s">
        <v>550</v>
      </c>
      <c r="E798" s="58"/>
      <c r="F798" s="18"/>
      <c r="G798" s="42"/>
      <c r="H798" s="43"/>
      <c r="I798" s="43"/>
      <c r="J798" s="43"/>
      <c r="K798" s="43"/>
      <c r="L798" s="43"/>
      <c r="M798" s="43"/>
      <c r="N798" s="43"/>
      <c r="O798" s="43"/>
      <c r="P798" s="43">
        <v>13</v>
      </c>
      <c r="Q798" s="43"/>
      <c r="R798" s="43"/>
      <c r="S798" s="43"/>
      <c r="T798" s="43">
        <v>56</v>
      </c>
      <c r="U798" s="43"/>
      <c r="V798" s="43"/>
      <c r="W798" s="43"/>
      <c r="X798" s="43">
        <v>19</v>
      </c>
      <c r="Y798" s="43"/>
      <c r="Z798" s="43">
        <v>26</v>
      </c>
      <c r="AA798" s="43"/>
      <c r="AB798" s="43">
        <v>62</v>
      </c>
      <c r="AC798" s="43"/>
      <c r="AD798" s="43">
        <v>31</v>
      </c>
      <c r="AE798" s="19"/>
      <c r="AF798" s="43">
        <v>68</v>
      </c>
      <c r="AG798" s="43"/>
      <c r="AH798" s="43">
        <v>39</v>
      </c>
      <c r="AI798" s="43"/>
      <c r="AJ798" s="43">
        <v>47</v>
      </c>
      <c r="AK798" s="43"/>
      <c r="AL798" s="43">
        <v>7</v>
      </c>
      <c r="AM798" s="43"/>
      <c r="AN798" s="43">
        <v>14</v>
      </c>
      <c r="AO798" s="43"/>
      <c r="AP798" s="43">
        <v>3</v>
      </c>
      <c r="AQ798" s="43"/>
      <c r="AR798" s="43">
        <v>12</v>
      </c>
      <c r="AS798" s="43"/>
      <c r="AT798" s="43">
        <v>1</v>
      </c>
      <c r="AU798" s="43"/>
      <c r="AV798" s="43">
        <v>10</v>
      </c>
      <c r="AW798" s="43"/>
      <c r="AX798" s="43">
        <v>4</v>
      </c>
      <c r="AY798" s="43"/>
      <c r="AZ798" s="43"/>
      <c r="BA798" s="43"/>
      <c r="BB798" s="43"/>
      <c r="BC798" s="44">
        <f t="shared" si="127"/>
        <v>0</v>
      </c>
      <c r="BD798" s="44">
        <f t="shared" si="128"/>
        <v>301</v>
      </c>
      <c r="BE798" s="44">
        <f t="shared" si="129"/>
        <v>0</v>
      </c>
      <c r="BF798" s="44">
        <f t="shared" si="130"/>
        <v>111</v>
      </c>
      <c r="BG798" s="44">
        <f t="shared" si="131"/>
        <v>0</v>
      </c>
      <c r="BH798" s="44">
        <f t="shared" si="131"/>
        <v>412</v>
      </c>
      <c r="BI798" s="44">
        <f t="shared" si="132"/>
        <v>15</v>
      </c>
      <c r="BJ798" s="31"/>
    </row>
    <row r="799" spans="1:62" s="3" customFormat="1" ht="12.75">
      <c r="A799" s="47"/>
      <c r="B799" s="21"/>
      <c r="C799" s="21">
        <v>16</v>
      </c>
      <c r="D799" s="51" t="s">
        <v>551</v>
      </c>
      <c r="E799" s="62"/>
      <c r="F799" s="24"/>
      <c r="G799" s="47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>
        <v>1</v>
      </c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>
        <v>1</v>
      </c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44">
        <f t="shared" si="127"/>
        <v>1</v>
      </c>
      <c r="BD799" s="44">
        <f t="shared" si="128"/>
        <v>1</v>
      </c>
      <c r="BE799" s="44">
        <f t="shared" si="129"/>
        <v>0</v>
      </c>
      <c r="BF799" s="44">
        <f t="shared" si="130"/>
        <v>0</v>
      </c>
      <c r="BG799" s="44">
        <f t="shared" si="131"/>
        <v>1</v>
      </c>
      <c r="BH799" s="44">
        <f t="shared" si="131"/>
        <v>1</v>
      </c>
      <c r="BI799" s="44">
        <f t="shared" si="132"/>
        <v>16</v>
      </c>
      <c r="BJ799" s="35"/>
    </row>
    <row r="800" spans="1:62" s="3" customFormat="1" ht="12.75">
      <c r="A800" s="42" t="s">
        <v>461</v>
      </c>
      <c r="B800" s="43"/>
      <c r="C800" s="43">
        <v>17</v>
      </c>
      <c r="D800" s="57" t="s">
        <v>552</v>
      </c>
      <c r="E800" s="58"/>
      <c r="F800" s="18"/>
      <c r="G800" s="42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>
        <v>1</v>
      </c>
      <c r="AB800" s="43"/>
      <c r="AC800" s="43"/>
      <c r="AD800" s="43"/>
      <c r="AE800" s="19">
        <v>3</v>
      </c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4">
        <f t="shared" si="127"/>
        <v>4</v>
      </c>
      <c r="BD800" s="44">
        <f t="shared" si="128"/>
        <v>0</v>
      </c>
      <c r="BE800" s="44">
        <f t="shared" si="129"/>
        <v>0</v>
      </c>
      <c r="BF800" s="44">
        <f t="shared" si="130"/>
        <v>0</v>
      </c>
      <c r="BG800" s="44">
        <f t="shared" si="131"/>
        <v>4</v>
      </c>
      <c r="BH800" s="44">
        <f t="shared" si="131"/>
        <v>0</v>
      </c>
      <c r="BI800" s="44">
        <f t="shared" si="132"/>
        <v>17</v>
      </c>
      <c r="BJ800" s="31"/>
    </row>
    <row r="801" spans="1:62" s="3" customFormat="1" ht="38.25">
      <c r="A801" s="42"/>
      <c r="B801" s="43" t="s">
        <v>329</v>
      </c>
      <c r="C801" s="43"/>
      <c r="D801" s="57" t="s">
        <v>553</v>
      </c>
      <c r="E801" s="58"/>
      <c r="F801" s="18"/>
      <c r="G801" s="42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19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4">
        <f t="shared" si="127"/>
        <v>0</v>
      </c>
      <c r="BD801" s="44">
        <f t="shared" si="128"/>
        <v>0</v>
      </c>
      <c r="BE801" s="44">
        <f t="shared" si="129"/>
        <v>0</v>
      </c>
      <c r="BF801" s="44">
        <f t="shared" si="130"/>
        <v>0</v>
      </c>
      <c r="BG801" s="44">
        <f t="shared" si="131"/>
        <v>0</v>
      </c>
      <c r="BH801" s="44">
        <f t="shared" si="131"/>
        <v>0</v>
      </c>
      <c r="BI801" s="44">
        <f t="shared" si="132"/>
        <v>0</v>
      </c>
      <c r="BJ801" s="31"/>
    </row>
    <row r="802" spans="1:62" s="3" customFormat="1" ht="12.75">
      <c r="A802" s="42"/>
      <c r="B802" s="43"/>
      <c r="C802" s="43">
        <v>18</v>
      </c>
      <c r="D802" s="57" t="s">
        <v>554</v>
      </c>
      <c r="E802" s="58"/>
      <c r="F802" s="18"/>
      <c r="G802" s="42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>
        <v>1</v>
      </c>
      <c r="Y802" s="43"/>
      <c r="Z802" s="43"/>
      <c r="AA802" s="43"/>
      <c r="AB802" s="43">
        <v>1</v>
      </c>
      <c r="AC802" s="43"/>
      <c r="AD802" s="43"/>
      <c r="AE802" s="19">
        <v>4</v>
      </c>
      <c r="AF802" s="43">
        <v>1</v>
      </c>
      <c r="AG802" s="43"/>
      <c r="AH802" s="43"/>
      <c r="AI802" s="43">
        <v>2</v>
      </c>
      <c r="AJ802" s="43"/>
      <c r="AK802" s="43"/>
      <c r="AL802" s="43"/>
      <c r="AM802" s="43">
        <v>2</v>
      </c>
      <c r="AN802" s="43"/>
      <c r="AO802" s="43"/>
      <c r="AP802" s="43"/>
      <c r="AQ802" s="43">
        <v>2</v>
      </c>
      <c r="AR802" s="43"/>
      <c r="AS802" s="43"/>
      <c r="AT802" s="43"/>
      <c r="AU802" s="43">
        <v>2</v>
      </c>
      <c r="AV802" s="43"/>
      <c r="AW802" s="43"/>
      <c r="AX802" s="43"/>
      <c r="AY802" s="43"/>
      <c r="AZ802" s="43"/>
      <c r="BA802" s="43"/>
      <c r="BB802" s="43"/>
      <c r="BC802" s="44">
        <f t="shared" si="127"/>
        <v>12</v>
      </c>
      <c r="BD802" s="44">
        <f t="shared" si="128"/>
        <v>3</v>
      </c>
      <c r="BE802" s="44">
        <f t="shared" si="129"/>
        <v>0</v>
      </c>
      <c r="BF802" s="44">
        <f t="shared" si="130"/>
        <v>0</v>
      </c>
      <c r="BG802" s="44">
        <f t="shared" si="131"/>
        <v>12</v>
      </c>
      <c r="BH802" s="44">
        <f t="shared" si="131"/>
        <v>3</v>
      </c>
      <c r="BI802" s="44">
        <f t="shared" si="132"/>
        <v>18</v>
      </c>
      <c r="BJ802" s="31"/>
    </row>
    <row r="803" spans="1:62" s="3" customFormat="1" ht="12.75">
      <c r="A803" s="42"/>
      <c r="B803" s="43"/>
      <c r="C803" s="43">
        <v>19</v>
      </c>
      <c r="D803" s="57" t="s">
        <v>555</v>
      </c>
      <c r="E803" s="58"/>
      <c r="F803" s="18"/>
      <c r="G803" s="42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>
        <v>2</v>
      </c>
      <c r="AC803" s="43"/>
      <c r="AD803" s="43"/>
      <c r="AE803" s="19"/>
      <c r="AF803" s="43">
        <v>1</v>
      </c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4">
        <f t="shared" si="127"/>
        <v>0</v>
      </c>
      <c r="BD803" s="44">
        <f t="shared" si="128"/>
        <v>3</v>
      </c>
      <c r="BE803" s="44">
        <f t="shared" si="129"/>
        <v>0</v>
      </c>
      <c r="BF803" s="44">
        <f t="shared" si="130"/>
        <v>0</v>
      </c>
      <c r="BG803" s="44">
        <f t="shared" si="131"/>
        <v>0</v>
      </c>
      <c r="BH803" s="44">
        <f t="shared" si="131"/>
        <v>3</v>
      </c>
      <c r="BI803" s="44">
        <f t="shared" si="132"/>
        <v>19</v>
      </c>
      <c r="BJ803" s="31"/>
    </row>
    <row r="804" spans="1:62" s="3" customFormat="1" ht="12.75">
      <c r="A804" s="42"/>
      <c r="B804" s="43"/>
      <c r="C804" s="43">
        <v>20</v>
      </c>
      <c r="D804" s="57" t="s">
        <v>556</v>
      </c>
      <c r="E804" s="58"/>
      <c r="F804" s="18"/>
      <c r="G804" s="42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>
        <v>3</v>
      </c>
      <c r="U804" s="43"/>
      <c r="V804" s="43"/>
      <c r="W804" s="43"/>
      <c r="X804" s="43"/>
      <c r="Y804" s="43"/>
      <c r="Z804" s="43"/>
      <c r="AA804" s="43"/>
      <c r="AB804" s="43">
        <v>2</v>
      </c>
      <c r="AC804" s="43"/>
      <c r="AD804" s="43"/>
      <c r="AE804" s="19"/>
      <c r="AF804" s="43"/>
      <c r="AG804" s="43"/>
      <c r="AH804" s="43"/>
      <c r="AI804" s="43">
        <v>1</v>
      </c>
      <c r="AJ804" s="43"/>
      <c r="AK804" s="43"/>
      <c r="AL804" s="43"/>
      <c r="AM804" s="43">
        <v>2</v>
      </c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4">
        <f t="shared" si="127"/>
        <v>3</v>
      </c>
      <c r="BD804" s="44">
        <f t="shared" si="128"/>
        <v>5</v>
      </c>
      <c r="BE804" s="44">
        <f t="shared" si="129"/>
        <v>0</v>
      </c>
      <c r="BF804" s="44">
        <f t="shared" si="130"/>
        <v>0</v>
      </c>
      <c r="BG804" s="44">
        <f t="shared" si="131"/>
        <v>3</v>
      </c>
      <c r="BH804" s="44">
        <f t="shared" si="131"/>
        <v>5</v>
      </c>
      <c r="BI804" s="44">
        <f t="shared" si="132"/>
        <v>20</v>
      </c>
      <c r="BJ804" s="31"/>
    </row>
    <row r="805" spans="1:62" s="3" customFormat="1" ht="25.5">
      <c r="A805" s="42"/>
      <c r="B805" s="43"/>
      <c r="C805" s="43">
        <v>21</v>
      </c>
      <c r="D805" s="57" t="s">
        <v>557</v>
      </c>
      <c r="E805" s="58"/>
      <c r="F805" s="18"/>
      <c r="G805" s="42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19"/>
      <c r="AF805" s="43"/>
      <c r="AG805" s="43"/>
      <c r="AH805" s="43"/>
      <c r="AI805" s="43"/>
      <c r="AJ805" s="43"/>
      <c r="AK805" s="43"/>
      <c r="AL805" s="43"/>
      <c r="AM805" s="43">
        <v>1</v>
      </c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4">
        <f t="shared" si="127"/>
        <v>1</v>
      </c>
      <c r="BD805" s="44">
        <f t="shared" si="128"/>
        <v>0</v>
      </c>
      <c r="BE805" s="44">
        <f t="shared" si="129"/>
        <v>0</v>
      </c>
      <c r="BF805" s="44">
        <f t="shared" si="130"/>
        <v>0</v>
      </c>
      <c r="BG805" s="44">
        <f t="shared" si="131"/>
        <v>1</v>
      </c>
      <c r="BH805" s="44">
        <f t="shared" si="131"/>
        <v>0</v>
      </c>
      <c r="BI805" s="44">
        <f t="shared" si="132"/>
        <v>21</v>
      </c>
      <c r="BJ805" s="31"/>
    </row>
    <row r="806" spans="1:62" s="3" customFormat="1" ht="12.75">
      <c r="A806" s="42" t="s">
        <v>546</v>
      </c>
      <c r="B806" s="43" t="s">
        <v>338</v>
      </c>
      <c r="C806" s="43"/>
      <c r="D806" s="57" t="s">
        <v>558</v>
      </c>
      <c r="E806" s="58"/>
      <c r="F806" s="18"/>
      <c r="G806" s="42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19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4">
        <f t="shared" si="127"/>
        <v>0</v>
      </c>
      <c r="BD806" s="44">
        <f t="shared" si="128"/>
        <v>0</v>
      </c>
      <c r="BE806" s="44">
        <f t="shared" si="129"/>
        <v>0</v>
      </c>
      <c r="BF806" s="44">
        <f t="shared" si="130"/>
        <v>0</v>
      </c>
      <c r="BG806" s="44">
        <f t="shared" si="131"/>
        <v>0</v>
      </c>
      <c r="BH806" s="44">
        <f t="shared" si="131"/>
        <v>0</v>
      </c>
      <c r="BI806" s="44">
        <f t="shared" si="132"/>
        <v>0</v>
      </c>
      <c r="BJ806" s="31">
        <v>320091</v>
      </c>
    </row>
    <row r="807" spans="1:62" s="3" customFormat="1" ht="12.75">
      <c r="A807" s="42"/>
      <c r="B807" s="43"/>
      <c r="C807" s="43">
        <v>1</v>
      </c>
      <c r="D807" s="57" t="s">
        <v>559</v>
      </c>
      <c r="E807" s="58"/>
      <c r="F807" s="18"/>
      <c r="G807" s="42"/>
      <c r="H807" s="43"/>
      <c r="I807" s="43"/>
      <c r="J807" s="43"/>
      <c r="K807" s="43"/>
      <c r="L807" s="43"/>
      <c r="M807" s="43"/>
      <c r="N807" s="43"/>
      <c r="O807" s="43"/>
      <c r="P807" s="43">
        <v>1</v>
      </c>
      <c r="Q807" s="43"/>
      <c r="R807" s="43"/>
      <c r="S807" s="43"/>
      <c r="T807" s="43">
        <v>1</v>
      </c>
      <c r="U807" s="43"/>
      <c r="V807" s="43"/>
      <c r="W807" s="43"/>
      <c r="X807" s="43">
        <v>1</v>
      </c>
      <c r="Y807" s="43"/>
      <c r="Z807" s="43"/>
      <c r="AA807" s="43">
        <v>2</v>
      </c>
      <c r="AB807" s="43">
        <v>4</v>
      </c>
      <c r="AC807" s="43"/>
      <c r="AD807" s="43">
        <v>2</v>
      </c>
      <c r="AE807" s="19">
        <v>1</v>
      </c>
      <c r="AF807" s="43"/>
      <c r="AG807" s="43"/>
      <c r="AH807" s="43"/>
      <c r="AI807" s="43">
        <v>3</v>
      </c>
      <c r="AJ807" s="43"/>
      <c r="AK807" s="43"/>
      <c r="AL807" s="43"/>
      <c r="AM807" s="43">
        <v>1</v>
      </c>
      <c r="AN807" s="43"/>
      <c r="AO807" s="43"/>
      <c r="AP807" s="43"/>
      <c r="AQ807" s="43">
        <v>1</v>
      </c>
      <c r="AR807" s="43">
        <v>1</v>
      </c>
      <c r="AS807" s="43"/>
      <c r="AT807" s="43"/>
      <c r="AU807" s="43">
        <v>3</v>
      </c>
      <c r="AV807" s="43">
        <v>1</v>
      </c>
      <c r="AW807" s="43"/>
      <c r="AX807" s="43"/>
      <c r="AY807" s="43"/>
      <c r="AZ807" s="43"/>
      <c r="BA807" s="43"/>
      <c r="BB807" s="43"/>
      <c r="BC807" s="44">
        <f t="shared" si="127"/>
        <v>11</v>
      </c>
      <c r="BD807" s="44">
        <f t="shared" si="128"/>
        <v>9</v>
      </c>
      <c r="BE807" s="44">
        <f t="shared" si="129"/>
        <v>0</v>
      </c>
      <c r="BF807" s="44">
        <f t="shared" si="130"/>
        <v>2</v>
      </c>
      <c r="BG807" s="44">
        <f t="shared" si="131"/>
        <v>11</v>
      </c>
      <c r="BH807" s="44">
        <f t="shared" si="131"/>
        <v>11</v>
      </c>
      <c r="BI807" s="44">
        <f t="shared" si="132"/>
        <v>1</v>
      </c>
      <c r="BJ807" s="31"/>
    </row>
    <row r="808" spans="1:62" s="3" customFormat="1" ht="12.75">
      <c r="A808" s="42"/>
      <c r="B808" s="43"/>
      <c r="C808" s="43">
        <v>2</v>
      </c>
      <c r="D808" s="57" t="s">
        <v>560</v>
      </c>
      <c r="E808" s="58"/>
      <c r="F808" s="18"/>
      <c r="G808" s="42"/>
      <c r="H808" s="43"/>
      <c r="I808" s="43"/>
      <c r="J808" s="43"/>
      <c r="K808" s="43"/>
      <c r="L808" s="43"/>
      <c r="M808" s="43"/>
      <c r="N808" s="43"/>
      <c r="O808" s="43"/>
      <c r="P808" s="43">
        <v>1</v>
      </c>
      <c r="Q808" s="43"/>
      <c r="R808" s="43"/>
      <c r="S808" s="43"/>
      <c r="T808" s="43">
        <v>2</v>
      </c>
      <c r="U808" s="43"/>
      <c r="V808" s="43"/>
      <c r="W808" s="43"/>
      <c r="X808" s="43">
        <v>1</v>
      </c>
      <c r="Y808" s="43"/>
      <c r="Z808" s="43"/>
      <c r="AA808" s="43">
        <v>4</v>
      </c>
      <c r="AB808" s="43">
        <v>4</v>
      </c>
      <c r="AC808" s="43"/>
      <c r="AD808" s="43"/>
      <c r="AE808" s="19">
        <v>1</v>
      </c>
      <c r="AF808" s="43">
        <v>8</v>
      </c>
      <c r="AG808" s="43"/>
      <c r="AH808" s="43"/>
      <c r="AI808" s="43">
        <v>2</v>
      </c>
      <c r="AJ808" s="43">
        <v>2</v>
      </c>
      <c r="AK808" s="43"/>
      <c r="AL808" s="43"/>
      <c r="AM808" s="43">
        <v>1</v>
      </c>
      <c r="AN808" s="43"/>
      <c r="AO808" s="43"/>
      <c r="AP808" s="43"/>
      <c r="AQ808" s="43"/>
      <c r="AR808" s="43">
        <v>1</v>
      </c>
      <c r="AS808" s="43"/>
      <c r="AT808" s="43"/>
      <c r="AU808" s="43">
        <v>1</v>
      </c>
      <c r="AV808" s="43">
        <v>1</v>
      </c>
      <c r="AW808" s="43"/>
      <c r="AX808" s="43"/>
      <c r="AY808" s="43"/>
      <c r="AZ808" s="43"/>
      <c r="BA808" s="43"/>
      <c r="BB808" s="43"/>
      <c r="BC808" s="44">
        <f t="shared" si="127"/>
        <v>9</v>
      </c>
      <c r="BD808" s="44">
        <f t="shared" si="128"/>
        <v>20</v>
      </c>
      <c r="BE808" s="44">
        <f t="shared" si="129"/>
        <v>0</v>
      </c>
      <c r="BF808" s="44">
        <f t="shared" si="130"/>
        <v>0</v>
      </c>
      <c r="BG808" s="44">
        <f t="shared" si="131"/>
        <v>9</v>
      </c>
      <c r="BH808" s="44">
        <f t="shared" si="131"/>
        <v>20</v>
      </c>
      <c r="BI808" s="44">
        <f t="shared" si="132"/>
        <v>2</v>
      </c>
      <c r="BJ808" s="31"/>
    </row>
    <row r="809" spans="1:62" s="3" customFormat="1" ht="12.75">
      <c r="A809" s="42"/>
      <c r="B809" s="43"/>
      <c r="C809" s="43">
        <v>3</v>
      </c>
      <c r="D809" s="57" t="s">
        <v>561</v>
      </c>
      <c r="E809" s="58"/>
      <c r="F809" s="18"/>
      <c r="G809" s="42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19">
        <v>1</v>
      </c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4">
        <f t="shared" si="127"/>
        <v>1</v>
      </c>
      <c r="BD809" s="44">
        <f t="shared" si="128"/>
        <v>0</v>
      </c>
      <c r="BE809" s="44">
        <f t="shared" si="129"/>
        <v>0</v>
      </c>
      <c r="BF809" s="44">
        <f t="shared" si="130"/>
        <v>0</v>
      </c>
      <c r="BG809" s="44">
        <f t="shared" si="131"/>
        <v>1</v>
      </c>
      <c r="BH809" s="44">
        <f t="shared" si="131"/>
        <v>0</v>
      </c>
      <c r="BI809" s="44">
        <f t="shared" si="132"/>
        <v>3</v>
      </c>
      <c r="BJ809" s="31"/>
    </row>
    <row r="810" spans="1:62" s="10" customFormat="1" ht="12.75">
      <c r="A810" s="47"/>
      <c r="B810" s="21"/>
      <c r="C810" s="21"/>
      <c r="D810" s="51" t="s">
        <v>562</v>
      </c>
      <c r="E810" s="62"/>
      <c r="F810" s="24"/>
      <c r="G810" s="47">
        <f>G797+G798+G799+G800+G802+G803+G804+G805+G807+G808+G809</f>
        <v>0</v>
      </c>
      <c r="H810" s="21">
        <f aca="true" t="shared" si="137" ref="H810:BB810">H797+H798+H799+H800+H802+H803+H804+H805+H807+H808+H809</f>
        <v>0</v>
      </c>
      <c r="I810" s="21">
        <f t="shared" si="137"/>
        <v>0</v>
      </c>
      <c r="J810" s="21">
        <f t="shared" si="137"/>
        <v>0</v>
      </c>
      <c r="K810" s="21">
        <f t="shared" si="137"/>
        <v>0</v>
      </c>
      <c r="L810" s="21">
        <f t="shared" si="137"/>
        <v>0</v>
      </c>
      <c r="M810" s="21">
        <f t="shared" si="137"/>
        <v>0</v>
      </c>
      <c r="N810" s="21">
        <f t="shared" si="137"/>
        <v>0</v>
      </c>
      <c r="O810" s="21">
        <f t="shared" si="137"/>
        <v>0</v>
      </c>
      <c r="P810" s="21">
        <f t="shared" si="137"/>
        <v>15</v>
      </c>
      <c r="Q810" s="21">
        <f t="shared" si="137"/>
        <v>0</v>
      </c>
      <c r="R810" s="21">
        <f t="shared" si="137"/>
        <v>0</v>
      </c>
      <c r="S810" s="21">
        <f t="shared" si="137"/>
        <v>0</v>
      </c>
      <c r="T810" s="21">
        <f t="shared" si="137"/>
        <v>63</v>
      </c>
      <c r="U810" s="21">
        <f t="shared" si="137"/>
        <v>0</v>
      </c>
      <c r="V810" s="21">
        <f t="shared" si="137"/>
        <v>0</v>
      </c>
      <c r="W810" s="21">
        <f t="shared" si="137"/>
        <v>0</v>
      </c>
      <c r="X810" s="21">
        <f t="shared" si="137"/>
        <v>22</v>
      </c>
      <c r="Y810" s="21">
        <f t="shared" si="137"/>
        <v>0</v>
      </c>
      <c r="Z810" s="21">
        <f t="shared" si="137"/>
        <v>26</v>
      </c>
      <c r="AA810" s="21">
        <f t="shared" si="137"/>
        <v>23</v>
      </c>
      <c r="AB810" s="21">
        <f t="shared" si="137"/>
        <v>81</v>
      </c>
      <c r="AC810" s="21">
        <f t="shared" si="137"/>
        <v>0</v>
      </c>
      <c r="AD810" s="21">
        <f t="shared" si="137"/>
        <v>33</v>
      </c>
      <c r="AE810" s="21">
        <f t="shared" si="137"/>
        <v>38</v>
      </c>
      <c r="AF810" s="21">
        <f t="shared" si="137"/>
        <v>82</v>
      </c>
      <c r="AG810" s="21">
        <f t="shared" si="137"/>
        <v>0</v>
      </c>
      <c r="AH810" s="21">
        <f t="shared" si="137"/>
        <v>39</v>
      </c>
      <c r="AI810" s="21">
        <f t="shared" si="137"/>
        <v>37</v>
      </c>
      <c r="AJ810" s="21">
        <f t="shared" si="137"/>
        <v>51</v>
      </c>
      <c r="AK810" s="21">
        <f t="shared" si="137"/>
        <v>0</v>
      </c>
      <c r="AL810" s="21">
        <f t="shared" si="137"/>
        <v>7</v>
      </c>
      <c r="AM810" s="21">
        <f t="shared" si="137"/>
        <v>19</v>
      </c>
      <c r="AN810" s="21">
        <f t="shared" si="137"/>
        <v>14</v>
      </c>
      <c r="AO810" s="21">
        <f t="shared" si="137"/>
        <v>0</v>
      </c>
      <c r="AP810" s="21">
        <f t="shared" si="137"/>
        <v>3</v>
      </c>
      <c r="AQ810" s="21">
        <f t="shared" si="137"/>
        <v>4</v>
      </c>
      <c r="AR810" s="21">
        <f t="shared" si="137"/>
        <v>15</v>
      </c>
      <c r="AS810" s="21">
        <f t="shared" si="137"/>
        <v>0</v>
      </c>
      <c r="AT810" s="21">
        <f t="shared" si="137"/>
        <v>1</v>
      </c>
      <c r="AU810" s="21">
        <f t="shared" si="137"/>
        <v>8</v>
      </c>
      <c r="AV810" s="21">
        <f t="shared" si="137"/>
        <v>13</v>
      </c>
      <c r="AW810" s="21">
        <f t="shared" si="137"/>
        <v>0</v>
      </c>
      <c r="AX810" s="21">
        <f t="shared" si="137"/>
        <v>4</v>
      </c>
      <c r="AY810" s="21">
        <f t="shared" si="137"/>
        <v>0</v>
      </c>
      <c r="AZ810" s="21">
        <f t="shared" si="137"/>
        <v>0</v>
      </c>
      <c r="BA810" s="21">
        <f t="shared" si="137"/>
        <v>0</v>
      </c>
      <c r="BB810" s="21">
        <f t="shared" si="137"/>
        <v>0</v>
      </c>
      <c r="BC810" s="44">
        <f t="shared" si="127"/>
        <v>129</v>
      </c>
      <c r="BD810" s="44">
        <f t="shared" si="128"/>
        <v>356</v>
      </c>
      <c r="BE810" s="44">
        <f t="shared" si="129"/>
        <v>0</v>
      </c>
      <c r="BF810" s="44">
        <f t="shared" si="130"/>
        <v>113</v>
      </c>
      <c r="BG810" s="44">
        <f t="shared" si="131"/>
        <v>129</v>
      </c>
      <c r="BH810" s="44">
        <f t="shared" si="131"/>
        <v>469</v>
      </c>
      <c r="BI810" s="44">
        <f t="shared" si="132"/>
        <v>0</v>
      </c>
      <c r="BJ810" s="33"/>
    </row>
    <row r="811" spans="1:62" s="3" customFormat="1" ht="25.5">
      <c r="A811" s="42" t="s">
        <v>563</v>
      </c>
      <c r="B811" s="43"/>
      <c r="C811" s="43"/>
      <c r="D811" s="57" t="s">
        <v>564</v>
      </c>
      <c r="E811" s="58"/>
      <c r="F811" s="18"/>
      <c r="G811" s="42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19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4">
        <f t="shared" si="127"/>
        <v>0</v>
      </c>
      <c r="BD811" s="44">
        <f t="shared" si="128"/>
        <v>0</v>
      </c>
      <c r="BE811" s="44">
        <f t="shared" si="129"/>
        <v>0</v>
      </c>
      <c r="BF811" s="44">
        <f t="shared" si="130"/>
        <v>0</v>
      </c>
      <c r="BG811" s="44">
        <f t="shared" si="131"/>
        <v>0</v>
      </c>
      <c r="BH811" s="44">
        <f t="shared" si="131"/>
        <v>0</v>
      </c>
      <c r="BI811" s="44">
        <f t="shared" si="132"/>
        <v>0</v>
      </c>
      <c r="BJ811" s="31"/>
    </row>
    <row r="812" spans="1:62" s="3" customFormat="1" ht="12.75">
      <c r="A812" s="42"/>
      <c r="B812" s="43"/>
      <c r="C812" s="43">
        <v>4</v>
      </c>
      <c r="D812" s="57" t="s">
        <v>565</v>
      </c>
      <c r="E812" s="58"/>
      <c r="F812" s="18"/>
      <c r="G812" s="42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>
        <v>1</v>
      </c>
      <c r="AB812" s="43">
        <v>6</v>
      </c>
      <c r="AC812" s="43"/>
      <c r="AD812" s="43"/>
      <c r="AE812" s="19">
        <v>19</v>
      </c>
      <c r="AF812" s="43">
        <v>20</v>
      </c>
      <c r="AG812" s="43"/>
      <c r="AH812" s="43"/>
      <c r="AI812" s="43">
        <v>24</v>
      </c>
      <c r="AJ812" s="43">
        <v>8</v>
      </c>
      <c r="AK812" s="43"/>
      <c r="AL812" s="43"/>
      <c r="AM812" s="43">
        <v>20</v>
      </c>
      <c r="AN812" s="43">
        <v>4</v>
      </c>
      <c r="AO812" s="43"/>
      <c r="AP812" s="43"/>
      <c r="AQ812" s="43">
        <v>13</v>
      </c>
      <c r="AR812" s="43">
        <v>5</v>
      </c>
      <c r="AS812" s="43"/>
      <c r="AT812" s="43"/>
      <c r="AU812" s="43">
        <v>21</v>
      </c>
      <c r="AV812" s="43">
        <v>6</v>
      </c>
      <c r="AW812" s="43"/>
      <c r="AX812" s="43"/>
      <c r="AY812" s="43"/>
      <c r="AZ812" s="43"/>
      <c r="BA812" s="43"/>
      <c r="BB812" s="43"/>
      <c r="BC812" s="44">
        <f t="shared" si="127"/>
        <v>98</v>
      </c>
      <c r="BD812" s="44">
        <f t="shared" si="128"/>
        <v>49</v>
      </c>
      <c r="BE812" s="44">
        <f t="shared" si="129"/>
        <v>0</v>
      </c>
      <c r="BF812" s="44">
        <f t="shared" si="130"/>
        <v>0</v>
      </c>
      <c r="BG812" s="44">
        <f t="shared" si="131"/>
        <v>98</v>
      </c>
      <c r="BH812" s="44">
        <f t="shared" si="131"/>
        <v>49</v>
      </c>
      <c r="BI812" s="44">
        <f t="shared" si="132"/>
        <v>4</v>
      </c>
      <c r="BJ812" s="31"/>
    </row>
    <row r="813" spans="1:62" s="10" customFormat="1" ht="12.75">
      <c r="A813" s="47"/>
      <c r="B813" s="21"/>
      <c r="C813" s="21"/>
      <c r="D813" s="51" t="s">
        <v>566</v>
      </c>
      <c r="E813" s="62"/>
      <c r="F813" s="24"/>
      <c r="G813" s="47">
        <f>G812</f>
        <v>0</v>
      </c>
      <c r="H813" s="21">
        <f aca="true" t="shared" si="138" ref="H813:BB813">H812</f>
        <v>0</v>
      </c>
      <c r="I813" s="21">
        <f t="shared" si="138"/>
        <v>0</v>
      </c>
      <c r="J813" s="21">
        <f t="shared" si="138"/>
        <v>0</v>
      </c>
      <c r="K813" s="21">
        <f t="shared" si="138"/>
        <v>0</v>
      </c>
      <c r="L813" s="21">
        <f t="shared" si="138"/>
        <v>0</v>
      </c>
      <c r="M813" s="21">
        <f t="shared" si="138"/>
        <v>0</v>
      </c>
      <c r="N813" s="21">
        <f t="shared" si="138"/>
        <v>0</v>
      </c>
      <c r="O813" s="21">
        <f t="shared" si="138"/>
        <v>0</v>
      </c>
      <c r="P813" s="21">
        <f t="shared" si="138"/>
        <v>0</v>
      </c>
      <c r="Q813" s="21">
        <f t="shared" si="138"/>
        <v>0</v>
      </c>
      <c r="R813" s="21">
        <f t="shared" si="138"/>
        <v>0</v>
      </c>
      <c r="S813" s="21">
        <f t="shared" si="138"/>
        <v>0</v>
      </c>
      <c r="T813" s="21">
        <f t="shared" si="138"/>
        <v>0</v>
      </c>
      <c r="U813" s="21">
        <f t="shared" si="138"/>
        <v>0</v>
      </c>
      <c r="V813" s="21">
        <f t="shared" si="138"/>
        <v>0</v>
      </c>
      <c r="W813" s="21">
        <f t="shared" si="138"/>
        <v>0</v>
      </c>
      <c r="X813" s="21">
        <f t="shared" si="138"/>
        <v>0</v>
      </c>
      <c r="Y813" s="21">
        <f t="shared" si="138"/>
        <v>0</v>
      </c>
      <c r="Z813" s="21">
        <f t="shared" si="138"/>
        <v>0</v>
      </c>
      <c r="AA813" s="21">
        <f t="shared" si="138"/>
        <v>1</v>
      </c>
      <c r="AB813" s="21">
        <f t="shared" si="138"/>
        <v>6</v>
      </c>
      <c r="AC813" s="21">
        <f t="shared" si="138"/>
        <v>0</v>
      </c>
      <c r="AD813" s="21">
        <f t="shared" si="138"/>
        <v>0</v>
      </c>
      <c r="AE813" s="21">
        <f t="shared" si="138"/>
        <v>19</v>
      </c>
      <c r="AF813" s="21">
        <f t="shared" si="138"/>
        <v>20</v>
      </c>
      <c r="AG813" s="21">
        <f t="shared" si="138"/>
        <v>0</v>
      </c>
      <c r="AH813" s="21">
        <f t="shared" si="138"/>
        <v>0</v>
      </c>
      <c r="AI813" s="21">
        <f t="shared" si="138"/>
        <v>24</v>
      </c>
      <c r="AJ813" s="21">
        <f t="shared" si="138"/>
        <v>8</v>
      </c>
      <c r="AK813" s="21">
        <f t="shared" si="138"/>
        <v>0</v>
      </c>
      <c r="AL813" s="21">
        <f t="shared" si="138"/>
        <v>0</v>
      </c>
      <c r="AM813" s="21">
        <f t="shared" si="138"/>
        <v>20</v>
      </c>
      <c r="AN813" s="21">
        <f t="shared" si="138"/>
        <v>4</v>
      </c>
      <c r="AO813" s="21">
        <f t="shared" si="138"/>
        <v>0</v>
      </c>
      <c r="AP813" s="21">
        <f t="shared" si="138"/>
        <v>0</v>
      </c>
      <c r="AQ813" s="21">
        <f t="shared" si="138"/>
        <v>13</v>
      </c>
      <c r="AR813" s="21">
        <f t="shared" si="138"/>
        <v>5</v>
      </c>
      <c r="AS813" s="21">
        <f t="shared" si="138"/>
        <v>0</v>
      </c>
      <c r="AT813" s="21">
        <f t="shared" si="138"/>
        <v>0</v>
      </c>
      <c r="AU813" s="21">
        <f t="shared" si="138"/>
        <v>21</v>
      </c>
      <c r="AV813" s="21">
        <f t="shared" si="138"/>
        <v>6</v>
      </c>
      <c r="AW813" s="21">
        <f t="shared" si="138"/>
        <v>0</v>
      </c>
      <c r="AX813" s="21">
        <f t="shared" si="138"/>
        <v>0</v>
      </c>
      <c r="AY813" s="21">
        <f t="shared" si="138"/>
        <v>0</v>
      </c>
      <c r="AZ813" s="21">
        <f t="shared" si="138"/>
        <v>0</v>
      </c>
      <c r="BA813" s="21">
        <f t="shared" si="138"/>
        <v>0</v>
      </c>
      <c r="BB813" s="21">
        <f t="shared" si="138"/>
        <v>0</v>
      </c>
      <c r="BC813" s="44">
        <f t="shared" si="127"/>
        <v>98</v>
      </c>
      <c r="BD813" s="44">
        <f t="shared" si="128"/>
        <v>49</v>
      </c>
      <c r="BE813" s="44">
        <f t="shared" si="129"/>
        <v>0</v>
      </c>
      <c r="BF813" s="44">
        <f t="shared" si="130"/>
        <v>0</v>
      </c>
      <c r="BG813" s="44">
        <f t="shared" si="131"/>
        <v>98</v>
      </c>
      <c r="BH813" s="44">
        <f t="shared" si="131"/>
        <v>49</v>
      </c>
      <c r="BI813" s="44">
        <f t="shared" si="132"/>
        <v>0</v>
      </c>
      <c r="BJ813" s="33"/>
    </row>
    <row r="814" spans="1:62" s="3" customFormat="1" ht="12.75">
      <c r="A814" s="42"/>
      <c r="B814" s="43"/>
      <c r="C814" s="43"/>
      <c r="D814" s="57" t="s">
        <v>567</v>
      </c>
      <c r="E814" s="58"/>
      <c r="F814" s="18"/>
      <c r="G814" s="42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19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4">
        <f t="shared" si="127"/>
        <v>0</v>
      </c>
      <c r="BD814" s="44">
        <f t="shared" si="128"/>
        <v>0</v>
      </c>
      <c r="BE814" s="44">
        <f t="shared" si="129"/>
        <v>0</v>
      </c>
      <c r="BF814" s="44">
        <f t="shared" si="130"/>
        <v>0</v>
      </c>
      <c r="BG814" s="44">
        <f t="shared" si="131"/>
        <v>0</v>
      </c>
      <c r="BH814" s="44">
        <f t="shared" si="131"/>
        <v>0</v>
      </c>
      <c r="BI814" s="44">
        <f t="shared" si="132"/>
        <v>0</v>
      </c>
      <c r="BJ814" s="31"/>
    </row>
    <row r="815" spans="1:62" s="3" customFormat="1" ht="12.75">
      <c r="A815" s="42"/>
      <c r="B815" s="43"/>
      <c r="C815" s="43"/>
      <c r="D815" s="57" t="s">
        <v>568</v>
      </c>
      <c r="E815" s="58" t="s">
        <v>34</v>
      </c>
      <c r="F815" s="18"/>
      <c r="G815" s="42"/>
      <c r="H815" s="43"/>
      <c r="I815" s="43"/>
      <c r="J815" s="43"/>
      <c r="K815" s="43"/>
      <c r="L815" s="43"/>
      <c r="M815" s="43">
        <v>6</v>
      </c>
      <c r="N815" s="43">
        <v>2</v>
      </c>
      <c r="O815" s="43">
        <v>1</v>
      </c>
      <c r="P815" s="43">
        <v>176</v>
      </c>
      <c r="Q815" s="43"/>
      <c r="R815" s="43">
        <v>9</v>
      </c>
      <c r="S815" s="43">
        <v>28</v>
      </c>
      <c r="T815" s="43">
        <v>497</v>
      </c>
      <c r="U815" s="43">
        <v>4</v>
      </c>
      <c r="V815" s="43">
        <v>62</v>
      </c>
      <c r="W815" s="43">
        <v>81</v>
      </c>
      <c r="X815" s="43">
        <v>281</v>
      </c>
      <c r="Y815" s="43">
        <v>8</v>
      </c>
      <c r="Z815" s="43">
        <v>32</v>
      </c>
      <c r="AA815" s="43">
        <v>2553</v>
      </c>
      <c r="AB815" s="43">
        <v>1430</v>
      </c>
      <c r="AC815" s="43">
        <v>96</v>
      </c>
      <c r="AD815" s="43">
        <v>155</v>
      </c>
      <c r="AE815" s="19">
        <v>6273</v>
      </c>
      <c r="AF815" s="43">
        <v>1079</v>
      </c>
      <c r="AG815" s="43">
        <v>369</v>
      </c>
      <c r="AH815" s="43">
        <v>131</v>
      </c>
      <c r="AI815" s="43">
        <v>4315</v>
      </c>
      <c r="AJ815" s="43">
        <v>561</v>
      </c>
      <c r="AK815" s="43">
        <v>485</v>
      </c>
      <c r="AL815" s="43">
        <v>102</v>
      </c>
      <c r="AM815" s="43">
        <v>1774</v>
      </c>
      <c r="AN815" s="43">
        <v>224</v>
      </c>
      <c r="AO815" s="43">
        <v>283</v>
      </c>
      <c r="AP815" s="43">
        <v>35</v>
      </c>
      <c r="AQ815" s="43">
        <v>1434</v>
      </c>
      <c r="AR815" s="43">
        <v>144</v>
      </c>
      <c r="AS815" s="43">
        <v>220</v>
      </c>
      <c r="AT815" s="43">
        <v>18</v>
      </c>
      <c r="AU815" s="43">
        <v>1369</v>
      </c>
      <c r="AV815" s="43">
        <v>146</v>
      </c>
      <c r="AW815" s="43">
        <v>280</v>
      </c>
      <c r="AX815" s="43">
        <v>23</v>
      </c>
      <c r="AY815" s="43">
        <v>1</v>
      </c>
      <c r="AZ815" s="43"/>
      <c r="BA815" s="43"/>
      <c r="BB815" s="43">
        <v>1</v>
      </c>
      <c r="BC815" s="44">
        <f t="shared" si="127"/>
        <v>17829</v>
      </c>
      <c r="BD815" s="44">
        <f t="shared" si="128"/>
        <v>4544</v>
      </c>
      <c r="BE815" s="44">
        <f t="shared" si="129"/>
        <v>1745</v>
      </c>
      <c r="BF815" s="44">
        <f t="shared" si="130"/>
        <v>570</v>
      </c>
      <c r="BG815" s="44">
        <f t="shared" si="131"/>
        <v>19574</v>
      </c>
      <c r="BH815" s="44">
        <f t="shared" si="131"/>
        <v>5114</v>
      </c>
      <c r="BI815" s="44">
        <f t="shared" si="132"/>
        <v>0</v>
      </c>
      <c r="BJ815" s="31"/>
    </row>
    <row r="816" spans="1:62" s="3" customFormat="1" ht="12.75">
      <c r="A816" s="42"/>
      <c r="B816" s="43"/>
      <c r="C816" s="43"/>
      <c r="D816" s="57"/>
      <c r="E816" s="58" t="s">
        <v>46</v>
      </c>
      <c r="F816" s="18"/>
      <c r="G816" s="42"/>
      <c r="H816" s="43"/>
      <c r="I816" s="43"/>
      <c r="J816" s="43"/>
      <c r="K816" s="43"/>
      <c r="L816" s="43"/>
      <c r="M816" s="43"/>
      <c r="N816" s="43"/>
      <c r="O816" s="43"/>
      <c r="P816" s="43">
        <v>5</v>
      </c>
      <c r="Q816" s="43"/>
      <c r="R816" s="43"/>
      <c r="S816" s="43">
        <v>1</v>
      </c>
      <c r="T816" s="43">
        <v>39</v>
      </c>
      <c r="U816" s="43"/>
      <c r="V816" s="43">
        <v>2</v>
      </c>
      <c r="W816" s="43">
        <v>2</v>
      </c>
      <c r="X816" s="43">
        <v>29</v>
      </c>
      <c r="Y816" s="43"/>
      <c r="Z816" s="43"/>
      <c r="AA816" s="43">
        <v>48</v>
      </c>
      <c r="AB816" s="43">
        <v>92</v>
      </c>
      <c r="AC816" s="43">
        <v>1</v>
      </c>
      <c r="AD816" s="43">
        <v>1</v>
      </c>
      <c r="AE816" s="19">
        <v>89</v>
      </c>
      <c r="AF816" s="43">
        <v>47</v>
      </c>
      <c r="AG816" s="43">
        <v>6</v>
      </c>
      <c r="AH816" s="43">
        <v>1</v>
      </c>
      <c r="AI816" s="43">
        <v>38</v>
      </c>
      <c r="AJ816" s="43">
        <v>6</v>
      </c>
      <c r="AK816" s="43">
        <v>2</v>
      </c>
      <c r="AL816" s="43"/>
      <c r="AM816" s="43">
        <v>16</v>
      </c>
      <c r="AN816" s="43">
        <v>7</v>
      </c>
      <c r="AO816" s="43">
        <v>1</v>
      </c>
      <c r="AP816" s="43"/>
      <c r="AQ816" s="43">
        <v>13</v>
      </c>
      <c r="AR816" s="43">
        <v>2</v>
      </c>
      <c r="AS816" s="43"/>
      <c r="AT816" s="43"/>
      <c r="AU816" s="43">
        <v>11</v>
      </c>
      <c r="AV816" s="43">
        <v>1</v>
      </c>
      <c r="AW816" s="43">
        <v>4</v>
      </c>
      <c r="AX816" s="43"/>
      <c r="AY816" s="43"/>
      <c r="AZ816" s="43"/>
      <c r="BA816" s="43"/>
      <c r="BB816" s="43"/>
      <c r="BC816" s="44">
        <f t="shared" si="127"/>
        <v>218</v>
      </c>
      <c r="BD816" s="44">
        <f t="shared" si="128"/>
        <v>228</v>
      </c>
      <c r="BE816" s="44">
        <f t="shared" si="129"/>
        <v>14</v>
      </c>
      <c r="BF816" s="44">
        <f t="shared" si="130"/>
        <v>4</v>
      </c>
      <c r="BG816" s="44">
        <f t="shared" si="131"/>
        <v>232</v>
      </c>
      <c r="BH816" s="44">
        <f t="shared" si="131"/>
        <v>232</v>
      </c>
      <c r="BI816" s="44">
        <f t="shared" si="132"/>
        <v>0</v>
      </c>
      <c r="BJ816" s="31"/>
    </row>
    <row r="817" spans="1:62" s="3" customFormat="1" ht="12.75">
      <c r="A817" s="42"/>
      <c r="B817" s="43"/>
      <c r="C817" s="43"/>
      <c r="D817" s="57"/>
      <c r="E817" s="58" t="s">
        <v>47</v>
      </c>
      <c r="F817" s="18"/>
      <c r="G817" s="42"/>
      <c r="H817" s="43"/>
      <c r="I817" s="43"/>
      <c r="J817" s="43"/>
      <c r="K817" s="43">
        <v>5</v>
      </c>
      <c r="L817" s="43"/>
      <c r="M817" s="43">
        <v>9</v>
      </c>
      <c r="N817" s="43">
        <v>2</v>
      </c>
      <c r="O817" s="43"/>
      <c r="P817" s="43">
        <v>31</v>
      </c>
      <c r="Q817" s="43"/>
      <c r="R817" s="43">
        <v>2</v>
      </c>
      <c r="S817" s="43">
        <v>1</v>
      </c>
      <c r="T817" s="43">
        <v>107</v>
      </c>
      <c r="U817" s="43">
        <v>2</v>
      </c>
      <c r="V817" s="43">
        <v>16</v>
      </c>
      <c r="W817" s="43">
        <v>4</v>
      </c>
      <c r="X817" s="43">
        <v>39</v>
      </c>
      <c r="Y817" s="43"/>
      <c r="Z817" s="43">
        <v>3</v>
      </c>
      <c r="AA817" s="43">
        <v>94</v>
      </c>
      <c r="AB817" s="43">
        <v>93</v>
      </c>
      <c r="AC817" s="43">
        <v>5</v>
      </c>
      <c r="AD817" s="43">
        <v>7</v>
      </c>
      <c r="AE817" s="19">
        <v>136</v>
      </c>
      <c r="AF817" s="43">
        <v>28</v>
      </c>
      <c r="AG817" s="43">
        <v>1</v>
      </c>
      <c r="AH817" s="43">
        <v>5</v>
      </c>
      <c r="AI817" s="43">
        <v>45</v>
      </c>
      <c r="AJ817" s="43">
        <v>3</v>
      </c>
      <c r="AK817" s="43">
        <v>1</v>
      </c>
      <c r="AL817" s="43"/>
      <c r="AM817" s="43">
        <v>28</v>
      </c>
      <c r="AN817" s="43">
        <v>3</v>
      </c>
      <c r="AO817" s="43"/>
      <c r="AP817" s="43">
        <v>2</v>
      </c>
      <c r="AQ817" s="43">
        <v>10</v>
      </c>
      <c r="AR817" s="43">
        <v>1</v>
      </c>
      <c r="AS817" s="43"/>
      <c r="AT817" s="43"/>
      <c r="AU817" s="43">
        <v>6</v>
      </c>
      <c r="AV817" s="43"/>
      <c r="AW817" s="43"/>
      <c r="AX817" s="43"/>
      <c r="AY817" s="43"/>
      <c r="AZ817" s="43"/>
      <c r="BA817" s="43"/>
      <c r="BB817" s="43"/>
      <c r="BC817" s="44">
        <f t="shared" si="127"/>
        <v>324</v>
      </c>
      <c r="BD817" s="44">
        <f t="shared" si="128"/>
        <v>319</v>
      </c>
      <c r="BE817" s="44">
        <f t="shared" si="129"/>
        <v>9</v>
      </c>
      <c r="BF817" s="44">
        <f t="shared" si="130"/>
        <v>37</v>
      </c>
      <c r="BG817" s="44">
        <f t="shared" si="131"/>
        <v>333</v>
      </c>
      <c r="BH817" s="44">
        <f t="shared" si="131"/>
        <v>356</v>
      </c>
      <c r="BI817" s="44">
        <f t="shared" si="132"/>
        <v>0</v>
      </c>
      <c r="BJ817" s="31"/>
    </row>
    <row r="818" spans="1:62" s="3" customFormat="1" ht="12.75">
      <c r="A818" s="47"/>
      <c r="B818" s="21"/>
      <c r="C818" s="21"/>
      <c r="D818" s="51"/>
      <c r="E818" s="62" t="s">
        <v>35</v>
      </c>
      <c r="F818" s="24"/>
      <c r="G818" s="47">
        <v>78</v>
      </c>
      <c r="H818" s="21">
        <v>13</v>
      </c>
      <c r="I818" s="21">
        <v>158</v>
      </c>
      <c r="J818" s="21">
        <v>47</v>
      </c>
      <c r="K818" s="21">
        <v>336</v>
      </c>
      <c r="L818" s="21">
        <v>83</v>
      </c>
      <c r="M818" s="21">
        <v>1467</v>
      </c>
      <c r="N818" s="21">
        <v>280</v>
      </c>
      <c r="O818" s="21">
        <v>3</v>
      </c>
      <c r="P818" s="21">
        <v>2253</v>
      </c>
      <c r="Q818" s="21">
        <v>1</v>
      </c>
      <c r="R818" s="21">
        <v>412</v>
      </c>
      <c r="S818" s="21">
        <v>68</v>
      </c>
      <c r="T818" s="21">
        <v>5822</v>
      </c>
      <c r="U818" s="21">
        <v>16</v>
      </c>
      <c r="V818" s="21">
        <v>871</v>
      </c>
      <c r="W818" s="21">
        <v>217</v>
      </c>
      <c r="X818" s="21">
        <v>2370</v>
      </c>
      <c r="Y818" s="21">
        <v>15</v>
      </c>
      <c r="Z818" s="21">
        <v>250</v>
      </c>
      <c r="AA818" s="21">
        <v>3377</v>
      </c>
      <c r="AB818" s="21">
        <v>5406</v>
      </c>
      <c r="AC818" s="21">
        <v>146</v>
      </c>
      <c r="AD818" s="21">
        <v>503</v>
      </c>
      <c r="AE818" s="21">
        <v>5357</v>
      </c>
      <c r="AF818" s="21">
        <v>1979</v>
      </c>
      <c r="AG818" s="21">
        <v>166</v>
      </c>
      <c r="AH818" s="21">
        <v>147</v>
      </c>
      <c r="AI818" s="21">
        <v>2819</v>
      </c>
      <c r="AJ818" s="21">
        <v>574</v>
      </c>
      <c r="AK818" s="21">
        <v>123</v>
      </c>
      <c r="AL818" s="21">
        <v>51</v>
      </c>
      <c r="AM818" s="21">
        <v>1165</v>
      </c>
      <c r="AN818" s="21">
        <v>185</v>
      </c>
      <c r="AO818" s="21">
        <v>47</v>
      </c>
      <c r="AP818" s="21">
        <v>20</v>
      </c>
      <c r="AQ818" s="21">
        <v>741</v>
      </c>
      <c r="AR818" s="21">
        <v>101</v>
      </c>
      <c r="AS818" s="21">
        <v>30</v>
      </c>
      <c r="AT818" s="21">
        <v>14</v>
      </c>
      <c r="AU818" s="21">
        <v>538</v>
      </c>
      <c r="AV818" s="21">
        <v>56</v>
      </c>
      <c r="AW818" s="21">
        <v>31</v>
      </c>
      <c r="AX818" s="21">
        <v>1</v>
      </c>
      <c r="AY818" s="21"/>
      <c r="AZ818" s="21"/>
      <c r="BA818" s="21"/>
      <c r="BB818" s="21"/>
      <c r="BC818" s="44">
        <f t="shared" si="127"/>
        <v>14285</v>
      </c>
      <c r="BD818" s="44">
        <f t="shared" si="128"/>
        <v>20785</v>
      </c>
      <c r="BE818" s="44">
        <f t="shared" si="129"/>
        <v>575</v>
      </c>
      <c r="BF818" s="44">
        <f t="shared" si="130"/>
        <v>2692</v>
      </c>
      <c r="BG818" s="44">
        <f t="shared" si="131"/>
        <v>14860</v>
      </c>
      <c r="BH818" s="44">
        <f t="shared" si="131"/>
        <v>23477</v>
      </c>
      <c r="BI818" s="44">
        <f t="shared" si="132"/>
        <v>0</v>
      </c>
      <c r="BJ818" s="35"/>
    </row>
    <row r="819" spans="1:62" s="3" customFormat="1" ht="12.75">
      <c r="A819" s="42"/>
      <c r="B819" s="43"/>
      <c r="C819" s="43"/>
      <c r="D819" s="57" t="s">
        <v>569</v>
      </c>
      <c r="E819" s="62"/>
      <c r="F819" s="24"/>
      <c r="G819" s="42">
        <v>9</v>
      </c>
      <c r="H819" s="43"/>
      <c r="I819" s="43">
        <v>1</v>
      </c>
      <c r="J819" s="43">
        <v>19</v>
      </c>
      <c r="K819" s="43">
        <v>4</v>
      </c>
      <c r="L819" s="43">
        <v>71</v>
      </c>
      <c r="M819" s="43">
        <v>30</v>
      </c>
      <c r="N819" s="43">
        <v>348</v>
      </c>
      <c r="O819" s="43"/>
      <c r="P819" s="43">
        <v>77</v>
      </c>
      <c r="Q819" s="43"/>
      <c r="R819" s="43">
        <v>610</v>
      </c>
      <c r="S819" s="43">
        <v>6</v>
      </c>
      <c r="T819" s="43">
        <v>413</v>
      </c>
      <c r="U819" s="43">
        <v>1</v>
      </c>
      <c r="V819" s="43">
        <v>1707</v>
      </c>
      <c r="W819" s="43">
        <v>8</v>
      </c>
      <c r="X819" s="43">
        <v>179</v>
      </c>
      <c r="Y819" s="43">
        <v>3</v>
      </c>
      <c r="Z819" s="43">
        <v>520</v>
      </c>
      <c r="AA819" s="43">
        <v>441</v>
      </c>
      <c r="AB819" s="43">
        <v>564</v>
      </c>
      <c r="AC819" s="43">
        <v>39</v>
      </c>
      <c r="AD819" s="43">
        <v>812</v>
      </c>
      <c r="AE819" s="19">
        <v>754</v>
      </c>
      <c r="AF819" s="43">
        <v>256</v>
      </c>
      <c r="AG819" s="43">
        <v>98</v>
      </c>
      <c r="AH819" s="43">
        <v>373</v>
      </c>
      <c r="AI819" s="43">
        <v>393</v>
      </c>
      <c r="AJ819" s="43">
        <v>91</v>
      </c>
      <c r="AK819" s="43">
        <v>71</v>
      </c>
      <c r="AL819" s="43">
        <v>98</v>
      </c>
      <c r="AM819" s="43">
        <v>163</v>
      </c>
      <c r="AN819" s="43">
        <v>40</v>
      </c>
      <c r="AO819" s="43">
        <v>36</v>
      </c>
      <c r="AP819" s="43">
        <v>32</v>
      </c>
      <c r="AQ819" s="43">
        <v>133</v>
      </c>
      <c r="AR819" s="43">
        <v>28</v>
      </c>
      <c r="AS819" s="43">
        <v>22</v>
      </c>
      <c r="AT819" s="43">
        <v>43</v>
      </c>
      <c r="AU819" s="43">
        <v>106</v>
      </c>
      <c r="AV819" s="43">
        <v>32</v>
      </c>
      <c r="AW819" s="43">
        <v>13</v>
      </c>
      <c r="AX819" s="43">
        <v>20</v>
      </c>
      <c r="AY819" s="43"/>
      <c r="AZ819" s="43"/>
      <c r="BA819" s="43"/>
      <c r="BB819" s="43"/>
      <c r="BC819" s="44">
        <f t="shared" si="127"/>
        <v>2004</v>
      </c>
      <c r="BD819" s="44">
        <f t="shared" si="128"/>
        <v>1724</v>
      </c>
      <c r="BE819" s="44">
        <f t="shared" si="129"/>
        <v>283</v>
      </c>
      <c r="BF819" s="44">
        <f t="shared" si="130"/>
        <v>4653</v>
      </c>
      <c r="BG819" s="44">
        <f t="shared" si="131"/>
        <v>2287</v>
      </c>
      <c r="BH819" s="44">
        <f t="shared" si="131"/>
        <v>6377</v>
      </c>
      <c r="BI819" s="44">
        <f t="shared" si="132"/>
        <v>0</v>
      </c>
      <c r="BJ819" s="31"/>
    </row>
    <row r="820" spans="1:62" s="3" customFormat="1" ht="12.75">
      <c r="A820" s="47"/>
      <c r="B820" s="21"/>
      <c r="C820" s="21"/>
      <c r="D820" s="51" t="s">
        <v>570</v>
      </c>
      <c r="E820" s="62"/>
      <c r="F820" s="24"/>
      <c r="G820" s="47">
        <v>28685</v>
      </c>
      <c r="H820" s="21">
        <v>27843</v>
      </c>
      <c r="I820" s="21">
        <v>2176</v>
      </c>
      <c r="J820" s="21">
        <v>2240</v>
      </c>
      <c r="K820" s="21">
        <v>1992</v>
      </c>
      <c r="L820" s="21">
        <v>2014</v>
      </c>
      <c r="M820" s="21">
        <v>2953</v>
      </c>
      <c r="N820" s="21">
        <v>3580</v>
      </c>
      <c r="O820" s="21"/>
      <c r="P820" s="21">
        <v>1578</v>
      </c>
      <c r="Q820" s="21">
        <v>8</v>
      </c>
      <c r="R820" s="21">
        <v>2756</v>
      </c>
      <c r="S820" s="21">
        <v>4</v>
      </c>
      <c r="T820" s="21">
        <v>2244</v>
      </c>
      <c r="U820" s="21">
        <v>548</v>
      </c>
      <c r="V820" s="21">
        <v>4670</v>
      </c>
      <c r="W820" s="21">
        <v>3</v>
      </c>
      <c r="X820" s="21">
        <v>174</v>
      </c>
      <c r="Y820" s="21">
        <v>798</v>
      </c>
      <c r="Z820" s="21">
        <v>1250</v>
      </c>
      <c r="AA820" s="21">
        <v>102</v>
      </c>
      <c r="AB820" s="21">
        <v>1311</v>
      </c>
      <c r="AC820" s="21">
        <v>8183</v>
      </c>
      <c r="AD820" s="21">
        <v>3804</v>
      </c>
      <c r="AE820" s="21">
        <v>284</v>
      </c>
      <c r="AF820" s="21">
        <v>349</v>
      </c>
      <c r="AG820" s="21">
        <v>12386</v>
      </c>
      <c r="AH820" s="21">
        <v>1709</v>
      </c>
      <c r="AI820" s="21">
        <v>238</v>
      </c>
      <c r="AJ820" s="21">
        <v>137</v>
      </c>
      <c r="AK820" s="21">
        <v>6910</v>
      </c>
      <c r="AL820" s="21">
        <v>772</v>
      </c>
      <c r="AM820" s="21">
        <v>192</v>
      </c>
      <c r="AN820" s="21">
        <v>86</v>
      </c>
      <c r="AO820" s="21">
        <v>2781</v>
      </c>
      <c r="AP820" s="21">
        <v>296</v>
      </c>
      <c r="AQ820" s="21">
        <v>242</v>
      </c>
      <c r="AR820" s="21">
        <v>94</v>
      </c>
      <c r="AS820" s="21">
        <v>2209</v>
      </c>
      <c r="AT820" s="21">
        <v>224</v>
      </c>
      <c r="AU820" s="21">
        <v>981</v>
      </c>
      <c r="AV820" s="21">
        <v>217</v>
      </c>
      <c r="AW820" s="21">
        <v>2727</v>
      </c>
      <c r="AX820" s="21">
        <v>336</v>
      </c>
      <c r="AY820" s="21"/>
      <c r="AZ820" s="21">
        <v>1</v>
      </c>
      <c r="BA820" s="21">
        <v>7</v>
      </c>
      <c r="BB820" s="21">
        <v>1</v>
      </c>
      <c r="BC820" s="44">
        <f t="shared" si="127"/>
        <v>2046</v>
      </c>
      <c r="BD820" s="44">
        <f t="shared" si="128"/>
        <v>41997</v>
      </c>
      <c r="BE820" s="44">
        <f t="shared" si="129"/>
        <v>36557</v>
      </c>
      <c r="BF820" s="44">
        <f t="shared" si="130"/>
        <v>51495</v>
      </c>
      <c r="BG820" s="44">
        <f t="shared" si="131"/>
        <v>38603</v>
      </c>
      <c r="BH820" s="44">
        <f t="shared" si="131"/>
        <v>93492</v>
      </c>
      <c r="BI820" s="44">
        <f t="shared" si="132"/>
        <v>0</v>
      </c>
      <c r="BJ820" s="35"/>
    </row>
    <row r="821" spans="1:62" s="10" customFormat="1" ht="13.5" thickBot="1">
      <c r="A821" s="52"/>
      <c r="B821" s="53"/>
      <c r="C821" s="53"/>
      <c r="D821" s="53" t="s">
        <v>571</v>
      </c>
      <c r="E821" s="65"/>
      <c r="F821" s="24"/>
      <c r="G821" s="52">
        <f>G815+G816+G817+G818+G819+G820</f>
        <v>28772</v>
      </c>
      <c r="H821" s="53">
        <f aca="true" t="shared" si="139" ref="H821:BB821">H815+H816+H817+H818+H819+H820</f>
        <v>27856</v>
      </c>
      <c r="I821" s="53">
        <f t="shared" si="139"/>
        <v>2335</v>
      </c>
      <c r="J821" s="53">
        <f t="shared" si="139"/>
        <v>2306</v>
      </c>
      <c r="K821" s="53">
        <f t="shared" si="139"/>
        <v>2337</v>
      </c>
      <c r="L821" s="53">
        <f t="shared" si="139"/>
        <v>2168</v>
      </c>
      <c r="M821" s="53">
        <f t="shared" si="139"/>
        <v>4465</v>
      </c>
      <c r="N821" s="53">
        <f t="shared" si="139"/>
        <v>4212</v>
      </c>
      <c r="O821" s="53">
        <f t="shared" si="139"/>
        <v>4</v>
      </c>
      <c r="P821" s="53">
        <f t="shared" si="139"/>
        <v>4120</v>
      </c>
      <c r="Q821" s="53">
        <f t="shared" si="139"/>
        <v>9</v>
      </c>
      <c r="R821" s="53">
        <f t="shared" si="139"/>
        <v>3789</v>
      </c>
      <c r="S821" s="53">
        <f t="shared" si="139"/>
        <v>108</v>
      </c>
      <c r="T821" s="53">
        <f t="shared" si="139"/>
        <v>9122</v>
      </c>
      <c r="U821" s="53">
        <f t="shared" si="139"/>
        <v>571</v>
      </c>
      <c r="V821" s="53">
        <f t="shared" si="139"/>
        <v>7328</v>
      </c>
      <c r="W821" s="53">
        <f t="shared" si="139"/>
        <v>315</v>
      </c>
      <c r="X821" s="53">
        <f t="shared" si="139"/>
        <v>3072</v>
      </c>
      <c r="Y821" s="53">
        <f t="shared" si="139"/>
        <v>824</v>
      </c>
      <c r="Z821" s="53">
        <f t="shared" si="139"/>
        <v>2055</v>
      </c>
      <c r="AA821" s="53">
        <f t="shared" si="139"/>
        <v>6615</v>
      </c>
      <c r="AB821" s="53">
        <f t="shared" si="139"/>
        <v>8896</v>
      </c>
      <c r="AC821" s="53">
        <f t="shared" si="139"/>
        <v>8470</v>
      </c>
      <c r="AD821" s="53">
        <f t="shared" si="139"/>
        <v>5282</v>
      </c>
      <c r="AE821" s="53">
        <f t="shared" si="139"/>
        <v>12893</v>
      </c>
      <c r="AF821" s="53">
        <f t="shared" si="139"/>
        <v>3738</v>
      </c>
      <c r="AG821" s="53">
        <f t="shared" si="139"/>
        <v>13026</v>
      </c>
      <c r="AH821" s="53">
        <f t="shared" si="139"/>
        <v>2366</v>
      </c>
      <c r="AI821" s="53">
        <f t="shared" si="139"/>
        <v>7848</v>
      </c>
      <c r="AJ821" s="53">
        <f t="shared" si="139"/>
        <v>1372</v>
      </c>
      <c r="AK821" s="53">
        <f t="shared" si="139"/>
        <v>7592</v>
      </c>
      <c r="AL821" s="53">
        <f t="shared" si="139"/>
        <v>1023</v>
      </c>
      <c r="AM821" s="53">
        <f t="shared" si="139"/>
        <v>3338</v>
      </c>
      <c r="AN821" s="53">
        <f t="shared" si="139"/>
        <v>545</v>
      </c>
      <c r="AO821" s="53">
        <f t="shared" si="139"/>
        <v>3148</v>
      </c>
      <c r="AP821" s="53">
        <f t="shared" si="139"/>
        <v>385</v>
      </c>
      <c r="AQ821" s="53">
        <f t="shared" si="139"/>
        <v>2573</v>
      </c>
      <c r="AR821" s="53">
        <f t="shared" si="139"/>
        <v>370</v>
      </c>
      <c r="AS821" s="53">
        <f t="shared" si="139"/>
        <v>2481</v>
      </c>
      <c r="AT821" s="53">
        <f t="shared" si="139"/>
        <v>299</v>
      </c>
      <c r="AU821" s="53">
        <f t="shared" si="139"/>
        <v>3011</v>
      </c>
      <c r="AV821" s="53">
        <f t="shared" si="139"/>
        <v>452</v>
      </c>
      <c r="AW821" s="53">
        <f t="shared" si="139"/>
        <v>3055</v>
      </c>
      <c r="AX821" s="53">
        <f t="shared" si="139"/>
        <v>380</v>
      </c>
      <c r="AY821" s="53">
        <f t="shared" si="139"/>
        <v>1</v>
      </c>
      <c r="AZ821" s="53">
        <f t="shared" si="139"/>
        <v>1</v>
      </c>
      <c r="BA821" s="53">
        <f t="shared" si="139"/>
        <v>7</v>
      </c>
      <c r="BB821" s="53">
        <f t="shared" si="139"/>
        <v>2</v>
      </c>
      <c r="BC821" s="54">
        <f t="shared" si="127"/>
        <v>36706</v>
      </c>
      <c r="BD821" s="54">
        <f t="shared" si="128"/>
        <v>69597</v>
      </c>
      <c r="BE821" s="54">
        <f t="shared" si="129"/>
        <v>39183</v>
      </c>
      <c r="BF821" s="54">
        <f t="shared" si="130"/>
        <v>59451</v>
      </c>
      <c r="BG821" s="54">
        <f t="shared" si="131"/>
        <v>75889</v>
      </c>
      <c r="BH821" s="54">
        <f t="shared" si="131"/>
        <v>129048</v>
      </c>
      <c r="BI821" s="54">
        <f t="shared" si="132"/>
        <v>0</v>
      </c>
      <c r="BJ821" s="37"/>
    </row>
    <row r="822" spans="1:62" s="3" customFormat="1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1"/>
      <c r="AE822" s="21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0">
        <f aca="true" t="shared" si="140" ref="BC822:BC840">AY822+AU822+AQ822+AM822+AI822+AE822+AA822+W822+S822+O822</f>
        <v>0</v>
      </c>
      <c r="BD822" s="20">
        <f aca="true" t="shared" si="141" ref="BD822:BD840">AZ822+AV822+AR822+AN822+AJ822+AF822+AB822+X822+T822+P822+M822+K822+I822+G822</f>
        <v>0</v>
      </c>
      <c r="BE822" s="20">
        <f aca="true" t="shared" si="142" ref="BE822:BE840">BA822+AW822+AS822+AO822+AK822+AG822+AC822+Y822+U822+Q822</f>
        <v>0</v>
      </c>
      <c r="BF822" s="20">
        <f aca="true" t="shared" si="143" ref="BF822:BF840">BB822+AX822+AT822+AP822+AL822+AH822+AD822+Z822+V822+R822+N822+L822+J822+H822</f>
        <v>0</v>
      </c>
      <c r="BG822" s="20">
        <f aca="true" t="shared" si="144" ref="BG822:BG840">BC822+BE822</f>
        <v>0</v>
      </c>
      <c r="BH822" s="20">
        <f aca="true" t="shared" si="145" ref="BH822:BH840">BD822+BF822</f>
        <v>0</v>
      </c>
      <c r="BI822" s="20">
        <f aca="true" t="shared" si="146" ref="BI822:BI840">C822</f>
        <v>0</v>
      </c>
      <c r="BJ822" s="29"/>
    </row>
    <row r="823" spans="1:62" s="3" customFormat="1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1"/>
      <c r="AE823" s="21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0">
        <f t="shared" si="140"/>
        <v>0</v>
      </c>
      <c r="BD823" s="20">
        <f t="shared" si="141"/>
        <v>0</v>
      </c>
      <c r="BE823" s="20">
        <f t="shared" si="142"/>
        <v>0</v>
      </c>
      <c r="BF823" s="20">
        <f t="shared" si="143"/>
        <v>0</v>
      </c>
      <c r="BG823" s="20">
        <f t="shared" si="144"/>
        <v>0</v>
      </c>
      <c r="BH823" s="20">
        <f t="shared" si="145"/>
        <v>0</v>
      </c>
      <c r="BI823" s="20">
        <f t="shared" si="146"/>
        <v>0</v>
      </c>
      <c r="BJ823" s="29"/>
    </row>
    <row r="824" spans="1:62" s="3" customFormat="1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1"/>
      <c r="AE824" s="21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0">
        <f t="shared" si="140"/>
        <v>0</v>
      </c>
      <c r="BD824" s="20">
        <f t="shared" si="141"/>
        <v>0</v>
      </c>
      <c r="BE824" s="20">
        <f t="shared" si="142"/>
        <v>0</v>
      </c>
      <c r="BF824" s="20">
        <f t="shared" si="143"/>
        <v>0</v>
      </c>
      <c r="BG824" s="20">
        <f t="shared" si="144"/>
        <v>0</v>
      </c>
      <c r="BH824" s="20">
        <f t="shared" si="145"/>
        <v>0</v>
      </c>
      <c r="BI824" s="20">
        <f t="shared" si="146"/>
        <v>0</v>
      </c>
      <c r="BJ824" s="29"/>
    </row>
    <row r="825" spans="1:62" s="3" customFormat="1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1"/>
      <c r="AE825" s="21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0">
        <f t="shared" si="140"/>
        <v>0</v>
      </c>
      <c r="BD825" s="20">
        <f t="shared" si="141"/>
        <v>0</v>
      </c>
      <c r="BE825" s="20">
        <f t="shared" si="142"/>
        <v>0</v>
      </c>
      <c r="BF825" s="20">
        <f t="shared" si="143"/>
        <v>0</v>
      </c>
      <c r="BG825" s="20">
        <f t="shared" si="144"/>
        <v>0</v>
      </c>
      <c r="BH825" s="20">
        <f t="shared" si="145"/>
        <v>0</v>
      </c>
      <c r="BI825" s="20">
        <f t="shared" si="146"/>
        <v>0</v>
      </c>
      <c r="BJ825" s="29"/>
    </row>
    <row r="826" spans="1:62" s="3" customFormat="1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1"/>
      <c r="AE826" s="21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0">
        <f t="shared" si="140"/>
        <v>0</v>
      </c>
      <c r="BD826" s="20">
        <f t="shared" si="141"/>
        <v>0</v>
      </c>
      <c r="BE826" s="20">
        <f t="shared" si="142"/>
        <v>0</v>
      </c>
      <c r="BF826" s="20">
        <f t="shared" si="143"/>
        <v>0</v>
      </c>
      <c r="BG826" s="20">
        <f t="shared" si="144"/>
        <v>0</v>
      </c>
      <c r="BH826" s="20">
        <f t="shared" si="145"/>
        <v>0</v>
      </c>
      <c r="BI826" s="20">
        <f t="shared" si="146"/>
        <v>0</v>
      </c>
      <c r="BJ826" s="29"/>
    </row>
    <row r="827" spans="1:62" s="3" customFormat="1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1"/>
      <c r="AE827" s="21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0">
        <f t="shared" si="140"/>
        <v>0</v>
      </c>
      <c r="BD827" s="20">
        <f t="shared" si="141"/>
        <v>0</v>
      </c>
      <c r="BE827" s="20">
        <f t="shared" si="142"/>
        <v>0</v>
      </c>
      <c r="BF827" s="20">
        <f t="shared" si="143"/>
        <v>0</v>
      </c>
      <c r="BG827" s="20">
        <f t="shared" si="144"/>
        <v>0</v>
      </c>
      <c r="BH827" s="20">
        <f t="shared" si="145"/>
        <v>0</v>
      </c>
      <c r="BI827" s="20">
        <f t="shared" si="146"/>
        <v>0</v>
      </c>
      <c r="BJ827" s="29"/>
    </row>
    <row r="828" spans="1:62" s="3" customFormat="1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1"/>
      <c r="AE828" s="21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0">
        <f t="shared" si="140"/>
        <v>0</v>
      </c>
      <c r="BD828" s="20">
        <f t="shared" si="141"/>
        <v>0</v>
      </c>
      <c r="BE828" s="20">
        <f t="shared" si="142"/>
        <v>0</v>
      </c>
      <c r="BF828" s="20">
        <f t="shared" si="143"/>
        <v>0</v>
      </c>
      <c r="BG828" s="20">
        <f t="shared" si="144"/>
        <v>0</v>
      </c>
      <c r="BH828" s="20">
        <f t="shared" si="145"/>
        <v>0</v>
      </c>
      <c r="BI828" s="20">
        <f t="shared" si="146"/>
        <v>0</v>
      </c>
      <c r="BJ828" s="29"/>
    </row>
    <row r="829" spans="1:62" s="3" customFormat="1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1"/>
      <c r="AE829" s="21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0">
        <f t="shared" si="140"/>
        <v>0</v>
      </c>
      <c r="BD829" s="20">
        <f t="shared" si="141"/>
        <v>0</v>
      </c>
      <c r="BE829" s="20">
        <f t="shared" si="142"/>
        <v>0</v>
      </c>
      <c r="BF829" s="20">
        <f t="shared" si="143"/>
        <v>0</v>
      </c>
      <c r="BG829" s="20">
        <f t="shared" si="144"/>
        <v>0</v>
      </c>
      <c r="BH829" s="20">
        <f t="shared" si="145"/>
        <v>0</v>
      </c>
      <c r="BI829" s="20">
        <f t="shared" si="146"/>
        <v>0</v>
      </c>
      <c r="BJ829" s="29"/>
    </row>
    <row r="830" spans="1:62" s="3" customFormat="1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1"/>
      <c r="AE830" s="21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0">
        <f t="shared" si="140"/>
        <v>0</v>
      </c>
      <c r="BD830" s="20">
        <f t="shared" si="141"/>
        <v>0</v>
      </c>
      <c r="BE830" s="20">
        <f t="shared" si="142"/>
        <v>0</v>
      </c>
      <c r="BF830" s="20">
        <f t="shared" si="143"/>
        <v>0</v>
      </c>
      <c r="BG830" s="20">
        <f t="shared" si="144"/>
        <v>0</v>
      </c>
      <c r="BH830" s="20">
        <f t="shared" si="145"/>
        <v>0</v>
      </c>
      <c r="BI830" s="20">
        <f t="shared" si="146"/>
        <v>0</v>
      </c>
      <c r="BJ830" s="29"/>
    </row>
    <row r="831" spans="1:62" s="3" customFormat="1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1"/>
      <c r="AE831" s="21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0">
        <f t="shared" si="140"/>
        <v>0</v>
      </c>
      <c r="BD831" s="20">
        <f t="shared" si="141"/>
        <v>0</v>
      </c>
      <c r="BE831" s="20">
        <f t="shared" si="142"/>
        <v>0</v>
      </c>
      <c r="BF831" s="20">
        <f t="shared" si="143"/>
        <v>0</v>
      </c>
      <c r="BG831" s="20">
        <f t="shared" si="144"/>
        <v>0</v>
      </c>
      <c r="BH831" s="20">
        <f t="shared" si="145"/>
        <v>0</v>
      </c>
      <c r="BI831" s="20">
        <f t="shared" si="146"/>
        <v>0</v>
      </c>
      <c r="BJ831" s="29"/>
    </row>
    <row r="832" spans="1:62" s="3" customFormat="1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1"/>
      <c r="AE832" s="21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0">
        <f t="shared" si="140"/>
        <v>0</v>
      </c>
      <c r="BD832" s="20">
        <f t="shared" si="141"/>
        <v>0</v>
      </c>
      <c r="BE832" s="20">
        <f t="shared" si="142"/>
        <v>0</v>
      </c>
      <c r="BF832" s="20">
        <f t="shared" si="143"/>
        <v>0</v>
      </c>
      <c r="BG832" s="20">
        <f t="shared" si="144"/>
        <v>0</v>
      </c>
      <c r="BH832" s="20">
        <f t="shared" si="145"/>
        <v>0</v>
      </c>
      <c r="BI832" s="20">
        <f t="shared" si="146"/>
        <v>0</v>
      </c>
      <c r="BJ832" s="29"/>
    </row>
    <row r="833" spans="1:62" s="3" customFormat="1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1"/>
      <c r="AE833" s="21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0">
        <f t="shared" si="140"/>
        <v>0</v>
      </c>
      <c r="BD833" s="20">
        <f t="shared" si="141"/>
        <v>0</v>
      </c>
      <c r="BE833" s="20">
        <f t="shared" si="142"/>
        <v>0</v>
      </c>
      <c r="BF833" s="20">
        <f t="shared" si="143"/>
        <v>0</v>
      </c>
      <c r="BG833" s="20">
        <f t="shared" si="144"/>
        <v>0</v>
      </c>
      <c r="BH833" s="20">
        <f t="shared" si="145"/>
        <v>0</v>
      </c>
      <c r="BI833" s="20">
        <f t="shared" si="146"/>
        <v>0</v>
      </c>
      <c r="BJ833" s="29"/>
    </row>
    <row r="834" spans="1:62" s="3" customFormat="1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1"/>
      <c r="AE834" s="21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0">
        <f t="shared" si="140"/>
        <v>0</v>
      </c>
      <c r="BD834" s="20">
        <f t="shared" si="141"/>
        <v>0</v>
      </c>
      <c r="BE834" s="20">
        <f t="shared" si="142"/>
        <v>0</v>
      </c>
      <c r="BF834" s="20">
        <f t="shared" si="143"/>
        <v>0</v>
      </c>
      <c r="BG834" s="20">
        <f t="shared" si="144"/>
        <v>0</v>
      </c>
      <c r="BH834" s="20">
        <f t="shared" si="145"/>
        <v>0</v>
      </c>
      <c r="BI834" s="20">
        <f t="shared" si="146"/>
        <v>0</v>
      </c>
      <c r="BJ834" s="29"/>
    </row>
    <row r="835" spans="1:62" s="3" customFormat="1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1"/>
      <c r="AE835" s="21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0">
        <f t="shared" si="140"/>
        <v>0</v>
      </c>
      <c r="BD835" s="20">
        <f t="shared" si="141"/>
        <v>0</v>
      </c>
      <c r="BE835" s="20">
        <f t="shared" si="142"/>
        <v>0</v>
      </c>
      <c r="BF835" s="20">
        <f t="shared" si="143"/>
        <v>0</v>
      </c>
      <c r="BG835" s="20">
        <f t="shared" si="144"/>
        <v>0</v>
      </c>
      <c r="BH835" s="20">
        <f t="shared" si="145"/>
        <v>0</v>
      </c>
      <c r="BI835" s="20">
        <f t="shared" si="146"/>
        <v>0</v>
      </c>
      <c r="BJ835" s="29"/>
    </row>
    <row r="836" spans="1:62" s="3" customFormat="1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1"/>
      <c r="AE836" s="21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0">
        <f t="shared" si="140"/>
        <v>0</v>
      </c>
      <c r="BD836" s="20">
        <f t="shared" si="141"/>
        <v>0</v>
      </c>
      <c r="BE836" s="20">
        <f t="shared" si="142"/>
        <v>0</v>
      </c>
      <c r="BF836" s="20">
        <f t="shared" si="143"/>
        <v>0</v>
      </c>
      <c r="BG836" s="20">
        <f t="shared" si="144"/>
        <v>0</v>
      </c>
      <c r="BH836" s="20">
        <f t="shared" si="145"/>
        <v>0</v>
      </c>
      <c r="BI836" s="20">
        <f t="shared" si="146"/>
        <v>0</v>
      </c>
      <c r="BJ836" s="29"/>
    </row>
    <row r="837" spans="1:62" s="3" customFormat="1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1"/>
      <c r="AE837" s="21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0">
        <f t="shared" si="140"/>
        <v>0</v>
      </c>
      <c r="BD837" s="20">
        <f t="shared" si="141"/>
        <v>0</v>
      </c>
      <c r="BE837" s="20">
        <f t="shared" si="142"/>
        <v>0</v>
      </c>
      <c r="BF837" s="20">
        <f t="shared" si="143"/>
        <v>0</v>
      </c>
      <c r="BG837" s="20">
        <f t="shared" si="144"/>
        <v>0</v>
      </c>
      <c r="BH837" s="20">
        <f t="shared" si="145"/>
        <v>0</v>
      </c>
      <c r="BI837" s="20">
        <f t="shared" si="146"/>
        <v>0</v>
      </c>
      <c r="BJ837" s="29"/>
    </row>
    <row r="838" spans="1:62" s="3" customFormat="1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1"/>
      <c r="AE838" s="21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0">
        <f t="shared" si="140"/>
        <v>0</v>
      </c>
      <c r="BD838" s="20">
        <f t="shared" si="141"/>
        <v>0</v>
      </c>
      <c r="BE838" s="20">
        <f t="shared" si="142"/>
        <v>0</v>
      </c>
      <c r="BF838" s="20">
        <f t="shared" si="143"/>
        <v>0</v>
      </c>
      <c r="BG838" s="20">
        <f t="shared" si="144"/>
        <v>0</v>
      </c>
      <c r="BH838" s="20">
        <f t="shared" si="145"/>
        <v>0</v>
      </c>
      <c r="BI838" s="20">
        <f t="shared" si="146"/>
        <v>0</v>
      </c>
      <c r="BJ838" s="29"/>
    </row>
    <row r="839" spans="1:62" s="3" customFormat="1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1"/>
      <c r="AE839" s="21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0">
        <f t="shared" si="140"/>
        <v>0</v>
      </c>
      <c r="BD839" s="20">
        <f t="shared" si="141"/>
        <v>0</v>
      </c>
      <c r="BE839" s="20">
        <f t="shared" si="142"/>
        <v>0</v>
      </c>
      <c r="BF839" s="20">
        <f t="shared" si="143"/>
        <v>0</v>
      </c>
      <c r="BG839" s="20">
        <f t="shared" si="144"/>
        <v>0</v>
      </c>
      <c r="BH839" s="20">
        <f t="shared" si="145"/>
        <v>0</v>
      </c>
      <c r="BI839" s="20">
        <f t="shared" si="146"/>
        <v>0</v>
      </c>
      <c r="BJ839" s="29"/>
    </row>
    <row r="840" spans="1:62" s="3" customFormat="1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1"/>
      <c r="AE840" s="21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0">
        <f t="shared" si="140"/>
        <v>0</v>
      </c>
      <c r="BD840" s="20">
        <f t="shared" si="141"/>
        <v>0</v>
      </c>
      <c r="BE840" s="20">
        <f t="shared" si="142"/>
        <v>0</v>
      </c>
      <c r="BF840" s="20">
        <f t="shared" si="143"/>
        <v>0</v>
      </c>
      <c r="BG840" s="20">
        <f t="shared" si="144"/>
        <v>0</v>
      </c>
      <c r="BH840" s="20">
        <f t="shared" si="145"/>
        <v>0</v>
      </c>
      <c r="BI840" s="20">
        <f t="shared" si="146"/>
        <v>0</v>
      </c>
      <c r="BJ840" s="29"/>
    </row>
    <row r="841" spans="1:62" s="3" customFormat="1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1"/>
      <c r="AE841" s="21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0">
        <f aca="true" t="shared" si="147" ref="BC841:BC904">AY841+AU841+AQ841+AM841+AI841+AE841+AA841+W841+S841+O841</f>
        <v>0</v>
      </c>
      <c r="BD841" s="20">
        <f aca="true" t="shared" si="148" ref="BD841:BD904">AZ841+AV841+AR841+AN841+AJ841+AF841+AB841+X841+T841+P841+M841+K841+I841+G841</f>
        <v>0</v>
      </c>
      <c r="BE841" s="20">
        <f aca="true" t="shared" si="149" ref="BE841:BE904">BA841+AW841+AS841+AO841+AK841+AG841+AC841+Y841+U841+Q841</f>
        <v>0</v>
      </c>
      <c r="BF841" s="20">
        <f aca="true" t="shared" si="150" ref="BF841:BF904">BB841+AX841+AT841+AP841+AL841+AH841+AD841+Z841+V841+R841+N841+L841+J841+H841</f>
        <v>0</v>
      </c>
      <c r="BG841" s="20">
        <f aca="true" t="shared" si="151" ref="BG841:BG904">BC841+BE841</f>
        <v>0</v>
      </c>
      <c r="BH841" s="20">
        <f aca="true" t="shared" si="152" ref="BH841:BH904">BD841+BF841</f>
        <v>0</v>
      </c>
      <c r="BI841" s="20">
        <f aca="true" t="shared" si="153" ref="BI841:BI904">C841</f>
        <v>0</v>
      </c>
      <c r="BJ841" s="29"/>
    </row>
    <row r="842" spans="1:62" s="3" customFormat="1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1"/>
      <c r="AE842" s="21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0">
        <f t="shared" si="147"/>
        <v>0</v>
      </c>
      <c r="BD842" s="20">
        <f t="shared" si="148"/>
        <v>0</v>
      </c>
      <c r="BE842" s="20">
        <f t="shared" si="149"/>
        <v>0</v>
      </c>
      <c r="BF842" s="20">
        <f t="shared" si="150"/>
        <v>0</v>
      </c>
      <c r="BG842" s="20">
        <f t="shared" si="151"/>
        <v>0</v>
      </c>
      <c r="BH842" s="20">
        <f t="shared" si="152"/>
        <v>0</v>
      </c>
      <c r="BI842" s="20">
        <f t="shared" si="153"/>
        <v>0</v>
      </c>
      <c r="BJ842" s="29"/>
    </row>
    <row r="843" spans="1:62" s="3" customFormat="1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1"/>
      <c r="AE843" s="21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0">
        <f t="shared" si="147"/>
        <v>0</v>
      </c>
      <c r="BD843" s="20">
        <f t="shared" si="148"/>
        <v>0</v>
      </c>
      <c r="BE843" s="20">
        <f t="shared" si="149"/>
        <v>0</v>
      </c>
      <c r="BF843" s="20">
        <f t="shared" si="150"/>
        <v>0</v>
      </c>
      <c r="BG843" s="20">
        <f t="shared" si="151"/>
        <v>0</v>
      </c>
      <c r="BH843" s="20">
        <f t="shared" si="152"/>
        <v>0</v>
      </c>
      <c r="BI843" s="20">
        <f t="shared" si="153"/>
        <v>0</v>
      </c>
      <c r="BJ843" s="29"/>
    </row>
    <row r="844" spans="1:62" s="3" customFormat="1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1"/>
      <c r="AE844" s="21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0">
        <f t="shared" si="147"/>
        <v>0</v>
      </c>
      <c r="BD844" s="20">
        <f t="shared" si="148"/>
        <v>0</v>
      </c>
      <c r="BE844" s="20">
        <f t="shared" si="149"/>
        <v>0</v>
      </c>
      <c r="BF844" s="20">
        <f t="shared" si="150"/>
        <v>0</v>
      </c>
      <c r="BG844" s="20">
        <f t="shared" si="151"/>
        <v>0</v>
      </c>
      <c r="BH844" s="20">
        <f t="shared" si="152"/>
        <v>0</v>
      </c>
      <c r="BI844" s="20">
        <f t="shared" si="153"/>
        <v>0</v>
      </c>
      <c r="BJ844" s="29"/>
    </row>
    <row r="845" spans="1:62" s="3" customFormat="1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1"/>
      <c r="AE845" s="21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0">
        <f t="shared" si="147"/>
        <v>0</v>
      </c>
      <c r="BD845" s="20">
        <f t="shared" si="148"/>
        <v>0</v>
      </c>
      <c r="BE845" s="20">
        <f t="shared" si="149"/>
        <v>0</v>
      </c>
      <c r="BF845" s="20">
        <f t="shared" si="150"/>
        <v>0</v>
      </c>
      <c r="BG845" s="20">
        <f t="shared" si="151"/>
        <v>0</v>
      </c>
      <c r="BH845" s="20">
        <f t="shared" si="152"/>
        <v>0</v>
      </c>
      <c r="BI845" s="20">
        <f t="shared" si="153"/>
        <v>0</v>
      </c>
      <c r="BJ845" s="29"/>
    </row>
    <row r="846" spans="1:62" s="3" customFormat="1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1"/>
      <c r="AE846" s="21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0">
        <f t="shared" si="147"/>
        <v>0</v>
      </c>
      <c r="BD846" s="20">
        <f t="shared" si="148"/>
        <v>0</v>
      </c>
      <c r="BE846" s="20">
        <f t="shared" si="149"/>
        <v>0</v>
      </c>
      <c r="BF846" s="20">
        <f t="shared" si="150"/>
        <v>0</v>
      </c>
      <c r="BG846" s="20">
        <f t="shared" si="151"/>
        <v>0</v>
      </c>
      <c r="BH846" s="20">
        <f t="shared" si="152"/>
        <v>0</v>
      </c>
      <c r="BI846" s="20">
        <f t="shared" si="153"/>
        <v>0</v>
      </c>
      <c r="BJ846" s="29"/>
    </row>
    <row r="847" spans="1:62" s="3" customFormat="1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1"/>
      <c r="AE847" s="21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0">
        <f t="shared" si="147"/>
        <v>0</v>
      </c>
      <c r="BD847" s="20">
        <f t="shared" si="148"/>
        <v>0</v>
      </c>
      <c r="BE847" s="20">
        <f t="shared" si="149"/>
        <v>0</v>
      </c>
      <c r="BF847" s="20">
        <f t="shared" si="150"/>
        <v>0</v>
      </c>
      <c r="BG847" s="20">
        <f t="shared" si="151"/>
        <v>0</v>
      </c>
      <c r="BH847" s="20">
        <f t="shared" si="152"/>
        <v>0</v>
      </c>
      <c r="BI847" s="20">
        <f t="shared" si="153"/>
        <v>0</v>
      </c>
      <c r="BJ847" s="29"/>
    </row>
    <row r="848" spans="1:62" s="3" customFormat="1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1"/>
      <c r="AE848" s="21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0">
        <f t="shared" si="147"/>
        <v>0</v>
      </c>
      <c r="BD848" s="20">
        <f t="shared" si="148"/>
        <v>0</v>
      </c>
      <c r="BE848" s="20">
        <f t="shared" si="149"/>
        <v>0</v>
      </c>
      <c r="BF848" s="20">
        <f t="shared" si="150"/>
        <v>0</v>
      </c>
      <c r="BG848" s="20">
        <f t="shared" si="151"/>
        <v>0</v>
      </c>
      <c r="BH848" s="20">
        <f t="shared" si="152"/>
        <v>0</v>
      </c>
      <c r="BI848" s="20">
        <f t="shared" si="153"/>
        <v>0</v>
      </c>
      <c r="BJ848" s="29"/>
    </row>
    <row r="849" spans="1:62" s="3" customFormat="1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1"/>
      <c r="AE849" s="21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0">
        <f t="shared" si="147"/>
        <v>0</v>
      </c>
      <c r="BD849" s="20">
        <f t="shared" si="148"/>
        <v>0</v>
      </c>
      <c r="BE849" s="20">
        <f t="shared" si="149"/>
        <v>0</v>
      </c>
      <c r="BF849" s="20">
        <f t="shared" si="150"/>
        <v>0</v>
      </c>
      <c r="BG849" s="20">
        <f t="shared" si="151"/>
        <v>0</v>
      </c>
      <c r="BH849" s="20">
        <f t="shared" si="152"/>
        <v>0</v>
      </c>
      <c r="BI849" s="20">
        <f t="shared" si="153"/>
        <v>0</v>
      </c>
      <c r="BJ849" s="29"/>
    </row>
    <row r="850" spans="1:62" s="3" customFormat="1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1"/>
      <c r="AE850" s="21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0">
        <f t="shared" si="147"/>
        <v>0</v>
      </c>
      <c r="BD850" s="20">
        <f t="shared" si="148"/>
        <v>0</v>
      </c>
      <c r="BE850" s="20">
        <f t="shared" si="149"/>
        <v>0</v>
      </c>
      <c r="BF850" s="20">
        <f t="shared" si="150"/>
        <v>0</v>
      </c>
      <c r="BG850" s="20">
        <f t="shared" si="151"/>
        <v>0</v>
      </c>
      <c r="BH850" s="20">
        <f t="shared" si="152"/>
        <v>0</v>
      </c>
      <c r="BI850" s="20">
        <f t="shared" si="153"/>
        <v>0</v>
      </c>
      <c r="BJ850" s="29"/>
    </row>
    <row r="851" spans="1:62" s="3" customFormat="1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1"/>
      <c r="AE851" s="21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0">
        <f t="shared" si="147"/>
        <v>0</v>
      </c>
      <c r="BD851" s="20">
        <f t="shared" si="148"/>
        <v>0</v>
      </c>
      <c r="BE851" s="20">
        <f t="shared" si="149"/>
        <v>0</v>
      </c>
      <c r="BF851" s="20">
        <f t="shared" si="150"/>
        <v>0</v>
      </c>
      <c r="BG851" s="20">
        <f t="shared" si="151"/>
        <v>0</v>
      </c>
      <c r="BH851" s="20">
        <f t="shared" si="152"/>
        <v>0</v>
      </c>
      <c r="BI851" s="20">
        <f t="shared" si="153"/>
        <v>0</v>
      </c>
      <c r="BJ851" s="29"/>
    </row>
    <row r="852" spans="1:62" s="3" customFormat="1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1"/>
      <c r="AE852" s="21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0">
        <f t="shared" si="147"/>
        <v>0</v>
      </c>
      <c r="BD852" s="20">
        <f t="shared" si="148"/>
        <v>0</v>
      </c>
      <c r="BE852" s="20">
        <f t="shared" si="149"/>
        <v>0</v>
      </c>
      <c r="BF852" s="20">
        <f t="shared" si="150"/>
        <v>0</v>
      </c>
      <c r="BG852" s="20">
        <f t="shared" si="151"/>
        <v>0</v>
      </c>
      <c r="BH852" s="20">
        <f t="shared" si="152"/>
        <v>0</v>
      </c>
      <c r="BI852" s="20">
        <f t="shared" si="153"/>
        <v>0</v>
      </c>
      <c r="BJ852" s="29"/>
    </row>
    <row r="853" spans="1:62" s="3" customFormat="1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1"/>
      <c r="AE853" s="21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0">
        <f t="shared" si="147"/>
        <v>0</v>
      </c>
      <c r="BD853" s="20">
        <f t="shared" si="148"/>
        <v>0</v>
      </c>
      <c r="BE853" s="20">
        <f t="shared" si="149"/>
        <v>0</v>
      </c>
      <c r="BF853" s="20">
        <f t="shared" si="150"/>
        <v>0</v>
      </c>
      <c r="BG853" s="20">
        <f t="shared" si="151"/>
        <v>0</v>
      </c>
      <c r="BH853" s="20">
        <f t="shared" si="152"/>
        <v>0</v>
      </c>
      <c r="BI853" s="20">
        <f t="shared" si="153"/>
        <v>0</v>
      </c>
      <c r="BJ853" s="29"/>
    </row>
    <row r="854" spans="1:62" s="3" customFormat="1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1"/>
      <c r="AE854" s="21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0">
        <f t="shared" si="147"/>
        <v>0</v>
      </c>
      <c r="BD854" s="20">
        <f t="shared" si="148"/>
        <v>0</v>
      </c>
      <c r="BE854" s="20">
        <f t="shared" si="149"/>
        <v>0</v>
      </c>
      <c r="BF854" s="20">
        <f t="shared" si="150"/>
        <v>0</v>
      </c>
      <c r="BG854" s="20">
        <f t="shared" si="151"/>
        <v>0</v>
      </c>
      <c r="BH854" s="20">
        <f t="shared" si="152"/>
        <v>0</v>
      </c>
      <c r="BI854" s="20">
        <f t="shared" si="153"/>
        <v>0</v>
      </c>
      <c r="BJ854" s="29"/>
    </row>
    <row r="855" spans="1:62" s="3" customFormat="1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1"/>
      <c r="AE855" s="21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0">
        <f t="shared" si="147"/>
        <v>0</v>
      </c>
      <c r="BD855" s="20">
        <f t="shared" si="148"/>
        <v>0</v>
      </c>
      <c r="BE855" s="20">
        <f t="shared" si="149"/>
        <v>0</v>
      </c>
      <c r="BF855" s="20">
        <f t="shared" si="150"/>
        <v>0</v>
      </c>
      <c r="BG855" s="20">
        <f t="shared" si="151"/>
        <v>0</v>
      </c>
      <c r="BH855" s="20">
        <f t="shared" si="152"/>
        <v>0</v>
      </c>
      <c r="BI855" s="20">
        <f t="shared" si="153"/>
        <v>0</v>
      </c>
      <c r="BJ855" s="29"/>
    </row>
    <row r="856" spans="1:62" s="3" customFormat="1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1"/>
      <c r="AE856" s="21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0">
        <f t="shared" si="147"/>
        <v>0</v>
      </c>
      <c r="BD856" s="20">
        <f t="shared" si="148"/>
        <v>0</v>
      </c>
      <c r="BE856" s="20">
        <f t="shared" si="149"/>
        <v>0</v>
      </c>
      <c r="BF856" s="20">
        <f t="shared" si="150"/>
        <v>0</v>
      </c>
      <c r="BG856" s="20">
        <f t="shared" si="151"/>
        <v>0</v>
      </c>
      <c r="BH856" s="20">
        <f t="shared" si="152"/>
        <v>0</v>
      </c>
      <c r="BI856" s="20">
        <f t="shared" si="153"/>
        <v>0</v>
      </c>
      <c r="BJ856" s="29"/>
    </row>
    <row r="857" spans="1:62" s="3" customFormat="1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1"/>
      <c r="AE857" s="21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0">
        <f t="shared" si="147"/>
        <v>0</v>
      </c>
      <c r="BD857" s="20">
        <f t="shared" si="148"/>
        <v>0</v>
      </c>
      <c r="BE857" s="20">
        <f t="shared" si="149"/>
        <v>0</v>
      </c>
      <c r="BF857" s="20">
        <f t="shared" si="150"/>
        <v>0</v>
      </c>
      <c r="BG857" s="20">
        <f t="shared" si="151"/>
        <v>0</v>
      </c>
      <c r="BH857" s="20">
        <f t="shared" si="152"/>
        <v>0</v>
      </c>
      <c r="BI857" s="20">
        <f t="shared" si="153"/>
        <v>0</v>
      </c>
      <c r="BJ857" s="29"/>
    </row>
    <row r="858" spans="1:62" s="3" customFormat="1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1"/>
      <c r="AE858" s="21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0">
        <f t="shared" si="147"/>
        <v>0</v>
      </c>
      <c r="BD858" s="20">
        <f t="shared" si="148"/>
        <v>0</v>
      </c>
      <c r="BE858" s="20">
        <f t="shared" si="149"/>
        <v>0</v>
      </c>
      <c r="BF858" s="20">
        <f t="shared" si="150"/>
        <v>0</v>
      </c>
      <c r="BG858" s="20">
        <f t="shared" si="151"/>
        <v>0</v>
      </c>
      <c r="BH858" s="20">
        <f t="shared" si="152"/>
        <v>0</v>
      </c>
      <c r="BI858" s="20">
        <f t="shared" si="153"/>
        <v>0</v>
      </c>
      <c r="BJ858" s="29"/>
    </row>
    <row r="859" spans="1:62" s="3" customFormat="1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1"/>
      <c r="AE859" s="21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0">
        <f t="shared" si="147"/>
        <v>0</v>
      </c>
      <c r="BD859" s="20">
        <f t="shared" si="148"/>
        <v>0</v>
      </c>
      <c r="BE859" s="20">
        <f t="shared" si="149"/>
        <v>0</v>
      </c>
      <c r="BF859" s="20">
        <f t="shared" si="150"/>
        <v>0</v>
      </c>
      <c r="BG859" s="20">
        <f t="shared" si="151"/>
        <v>0</v>
      </c>
      <c r="BH859" s="20">
        <f t="shared" si="152"/>
        <v>0</v>
      </c>
      <c r="BI859" s="20">
        <f t="shared" si="153"/>
        <v>0</v>
      </c>
      <c r="BJ859" s="29"/>
    </row>
    <row r="860" spans="1:62" s="3" customFormat="1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1"/>
      <c r="AE860" s="21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0">
        <f t="shared" si="147"/>
        <v>0</v>
      </c>
      <c r="BD860" s="20">
        <f t="shared" si="148"/>
        <v>0</v>
      </c>
      <c r="BE860" s="20">
        <f t="shared" si="149"/>
        <v>0</v>
      </c>
      <c r="BF860" s="20">
        <f t="shared" si="150"/>
        <v>0</v>
      </c>
      <c r="BG860" s="20">
        <f t="shared" si="151"/>
        <v>0</v>
      </c>
      <c r="BH860" s="20">
        <f t="shared" si="152"/>
        <v>0</v>
      </c>
      <c r="BI860" s="20">
        <f t="shared" si="153"/>
        <v>0</v>
      </c>
      <c r="BJ860" s="29"/>
    </row>
    <row r="861" spans="1:62" s="3" customFormat="1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1"/>
      <c r="AE861" s="21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0">
        <f t="shared" si="147"/>
        <v>0</v>
      </c>
      <c r="BD861" s="20">
        <f t="shared" si="148"/>
        <v>0</v>
      </c>
      <c r="BE861" s="20">
        <f t="shared" si="149"/>
        <v>0</v>
      </c>
      <c r="BF861" s="20">
        <f t="shared" si="150"/>
        <v>0</v>
      </c>
      <c r="BG861" s="20">
        <f t="shared" si="151"/>
        <v>0</v>
      </c>
      <c r="BH861" s="20">
        <f t="shared" si="152"/>
        <v>0</v>
      </c>
      <c r="BI861" s="20">
        <f t="shared" si="153"/>
        <v>0</v>
      </c>
      <c r="BJ861" s="29"/>
    </row>
    <row r="862" spans="1:62" s="3" customFormat="1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1"/>
      <c r="AE862" s="21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0">
        <f t="shared" si="147"/>
        <v>0</v>
      </c>
      <c r="BD862" s="20">
        <f t="shared" si="148"/>
        <v>0</v>
      </c>
      <c r="BE862" s="20">
        <f t="shared" si="149"/>
        <v>0</v>
      </c>
      <c r="BF862" s="20">
        <f t="shared" si="150"/>
        <v>0</v>
      </c>
      <c r="BG862" s="20">
        <f t="shared" si="151"/>
        <v>0</v>
      </c>
      <c r="BH862" s="20">
        <f t="shared" si="152"/>
        <v>0</v>
      </c>
      <c r="BI862" s="20">
        <f t="shared" si="153"/>
        <v>0</v>
      </c>
      <c r="BJ862" s="29"/>
    </row>
    <row r="863" spans="1:62" s="3" customFormat="1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1"/>
      <c r="AE863" s="21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0">
        <f t="shared" si="147"/>
        <v>0</v>
      </c>
      <c r="BD863" s="20">
        <f t="shared" si="148"/>
        <v>0</v>
      </c>
      <c r="BE863" s="20">
        <f t="shared" si="149"/>
        <v>0</v>
      </c>
      <c r="BF863" s="20">
        <f t="shared" si="150"/>
        <v>0</v>
      </c>
      <c r="BG863" s="20">
        <f t="shared" si="151"/>
        <v>0</v>
      </c>
      <c r="BH863" s="20">
        <f t="shared" si="152"/>
        <v>0</v>
      </c>
      <c r="BI863" s="20">
        <f t="shared" si="153"/>
        <v>0</v>
      </c>
      <c r="BJ863" s="29"/>
    </row>
    <row r="864" spans="1:62" s="3" customFormat="1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1"/>
      <c r="AE864" s="21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0">
        <f t="shared" si="147"/>
        <v>0</v>
      </c>
      <c r="BD864" s="20">
        <f t="shared" si="148"/>
        <v>0</v>
      </c>
      <c r="BE864" s="20">
        <f t="shared" si="149"/>
        <v>0</v>
      </c>
      <c r="BF864" s="20">
        <f t="shared" si="150"/>
        <v>0</v>
      </c>
      <c r="BG864" s="20">
        <f t="shared" si="151"/>
        <v>0</v>
      </c>
      <c r="BH864" s="20">
        <f t="shared" si="152"/>
        <v>0</v>
      </c>
      <c r="BI864" s="20">
        <f t="shared" si="153"/>
        <v>0</v>
      </c>
      <c r="BJ864" s="29"/>
    </row>
    <row r="865" spans="1:62" s="3" customFormat="1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1"/>
      <c r="AE865" s="21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0">
        <f t="shared" si="147"/>
        <v>0</v>
      </c>
      <c r="BD865" s="20">
        <f t="shared" si="148"/>
        <v>0</v>
      </c>
      <c r="BE865" s="20">
        <f t="shared" si="149"/>
        <v>0</v>
      </c>
      <c r="BF865" s="20">
        <f t="shared" si="150"/>
        <v>0</v>
      </c>
      <c r="BG865" s="20">
        <f t="shared" si="151"/>
        <v>0</v>
      </c>
      <c r="BH865" s="20">
        <f t="shared" si="152"/>
        <v>0</v>
      </c>
      <c r="BI865" s="20">
        <f t="shared" si="153"/>
        <v>0</v>
      </c>
      <c r="BJ865" s="29"/>
    </row>
    <row r="866" spans="1:62" s="3" customFormat="1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1"/>
      <c r="AE866" s="21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0">
        <f t="shared" si="147"/>
        <v>0</v>
      </c>
      <c r="BD866" s="20">
        <f t="shared" si="148"/>
        <v>0</v>
      </c>
      <c r="BE866" s="20">
        <f t="shared" si="149"/>
        <v>0</v>
      </c>
      <c r="BF866" s="20">
        <f t="shared" si="150"/>
        <v>0</v>
      </c>
      <c r="BG866" s="20">
        <f t="shared" si="151"/>
        <v>0</v>
      </c>
      <c r="BH866" s="20">
        <f t="shared" si="152"/>
        <v>0</v>
      </c>
      <c r="BI866" s="20">
        <f t="shared" si="153"/>
        <v>0</v>
      </c>
      <c r="BJ866" s="29"/>
    </row>
    <row r="867" spans="1:62" s="3" customFormat="1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1"/>
      <c r="AE867" s="21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0">
        <f t="shared" si="147"/>
        <v>0</v>
      </c>
      <c r="BD867" s="20">
        <f t="shared" si="148"/>
        <v>0</v>
      </c>
      <c r="BE867" s="20">
        <f t="shared" si="149"/>
        <v>0</v>
      </c>
      <c r="BF867" s="20">
        <f t="shared" si="150"/>
        <v>0</v>
      </c>
      <c r="BG867" s="20">
        <f t="shared" si="151"/>
        <v>0</v>
      </c>
      <c r="BH867" s="20">
        <f t="shared" si="152"/>
        <v>0</v>
      </c>
      <c r="BI867" s="20">
        <f t="shared" si="153"/>
        <v>0</v>
      </c>
      <c r="BJ867" s="29"/>
    </row>
    <row r="868" spans="1:62" s="3" customFormat="1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1"/>
      <c r="AE868" s="21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0">
        <f t="shared" si="147"/>
        <v>0</v>
      </c>
      <c r="BD868" s="20">
        <f t="shared" si="148"/>
        <v>0</v>
      </c>
      <c r="BE868" s="20">
        <f t="shared" si="149"/>
        <v>0</v>
      </c>
      <c r="BF868" s="20">
        <f t="shared" si="150"/>
        <v>0</v>
      </c>
      <c r="BG868" s="20">
        <f t="shared" si="151"/>
        <v>0</v>
      </c>
      <c r="BH868" s="20">
        <f t="shared" si="152"/>
        <v>0</v>
      </c>
      <c r="BI868" s="20">
        <f t="shared" si="153"/>
        <v>0</v>
      </c>
      <c r="BJ868" s="29"/>
    </row>
    <row r="869" spans="1:62" s="3" customFormat="1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1"/>
      <c r="AE869" s="21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0">
        <f t="shared" si="147"/>
        <v>0</v>
      </c>
      <c r="BD869" s="20">
        <f t="shared" si="148"/>
        <v>0</v>
      </c>
      <c r="BE869" s="20">
        <f t="shared" si="149"/>
        <v>0</v>
      </c>
      <c r="BF869" s="20">
        <f t="shared" si="150"/>
        <v>0</v>
      </c>
      <c r="BG869" s="20">
        <f t="shared" si="151"/>
        <v>0</v>
      </c>
      <c r="BH869" s="20">
        <f t="shared" si="152"/>
        <v>0</v>
      </c>
      <c r="BI869" s="20">
        <f t="shared" si="153"/>
        <v>0</v>
      </c>
      <c r="BJ869" s="29"/>
    </row>
    <row r="870" spans="1:62" s="3" customFormat="1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1"/>
      <c r="AE870" s="21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0">
        <f t="shared" si="147"/>
        <v>0</v>
      </c>
      <c r="BD870" s="20">
        <f t="shared" si="148"/>
        <v>0</v>
      </c>
      <c r="BE870" s="20">
        <f t="shared" si="149"/>
        <v>0</v>
      </c>
      <c r="BF870" s="20">
        <f t="shared" si="150"/>
        <v>0</v>
      </c>
      <c r="BG870" s="20">
        <f t="shared" si="151"/>
        <v>0</v>
      </c>
      <c r="BH870" s="20">
        <f t="shared" si="152"/>
        <v>0</v>
      </c>
      <c r="BI870" s="20">
        <f t="shared" si="153"/>
        <v>0</v>
      </c>
      <c r="BJ870" s="29"/>
    </row>
    <row r="871" spans="1:62" s="3" customFormat="1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1"/>
      <c r="AE871" s="21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0">
        <f t="shared" si="147"/>
        <v>0</v>
      </c>
      <c r="BD871" s="20">
        <f t="shared" si="148"/>
        <v>0</v>
      </c>
      <c r="BE871" s="20">
        <f t="shared" si="149"/>
        <v>0</v>
      </c>
      <c r="BF871" s="20">
        <f t="shared" si="150"/>
        <v>0</v>
      </c>
      <c r="BG871" s="20">
        <f t="shared" si="151"/>
        <v>0</v>
      </c>
      <c r="BH871" s="20">
        <f t="shared" si="152"/>
        <v>0</v>
      </c>
      <c r="BI871" s="20">
        <f t="shared" si="153"/>
        <v>0</v>
      </c>
      <c r="BJ871" s="29"/>
    </row>
    <row r="872" spans="1:62" s="3" customFormat="1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1"/>
      <c r="AE872" s="21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0">
        <f t="shared" si="147"/>
        <v>0</v>
      </c>
      <c r="BD872" s="20">
        <f t="shared" si="148"/>
        <v>0</v>
      </c>
      <c r="BE872" s="20">
        <f t="shared" si="149"/>
        <v>0</v>
      </c>
      <c r="BF872" s="20">
        <f t="shared" si="150"/>
        <v>0</v>
      </c>
      <c r="BG872" s="20">
        <f t="shared" si="151"/>
        <v>0</v>
      </c>
      <c r="BH872" s="20">
        <f t="shared" si="152"/>
        <v>0</v>
      </c>
      <c r="BI872" s="20">
        <f t="shared" si="153"/>
        <v>0</v>
      </c>
      <c r="BJ872" s="29"/>
    </row>
    <row r="873" spans="1:62" s="3" customFormat="1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1"/>
      <c r="AE873" s="21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0">
        <f t="shared" si="147"/>
        <v>0</v>
      </c>
      <c r="BD873" s="20">
        <f t="shared" si="148"/>
        <v>0</v>
      </c>
      <c r="BE873" s="20">
        <f t="shared" si="149"/>
        <v>0</v>
      </c>
      <c r="BF873" s="20">
        <f t="shared" si="150"/>
        <v>0</v>
      </c>
      <c r="BG873" s="20">
        <f t="shared" si="151"/>
        <v>0</v>
      </c>
      <c r="BH873" s="20">
        <f t="shared" si="152"/>
        <v>0</v>
      </c>
      <c r="BI873" s="20">
        <f t="shared" si="153"/>
        <v>0</v>
      </c>
      <c r="BJ873" s="29"/>
    </row>
    <row r="874" spans="1:62" s="3" customFormat="1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1"/>
      <c r="AE874" s="21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0">
        <f t="shared" si="147"/>
        <v>0</v>
      </c>
      <c r="BD874" s="20">
        <f t="shared" si="148"/>
        <v>0</v>
      </c>
      <c r="BE874" s="20">
        <f t="shared" si="149"/>
        <v>0</v>
      </c>
      <c r="BF874" s="20">
        <f t="shared" si="150"/>
        <v>0</v>
      </c>
      <c r="BG874" s="20">
        <f t="shared" si="151"/>
        <v>0</v>
      </c>
      <c r="BH874" s="20">
        <f t="shared" si="152"/>
        <v>0</v>
      </c>
      <c r="BI874" s="20">
        <f t="shared" si="153"/>
        <v>0</v>
      </c>
      <c r="BJ874" s="29"/>
    </row>
    <row r="875" spans="1:62" s="3" customFormat="1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1"/>
      <c r="AE875" s="21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0">
        <f t="shared" si="147"/>
        <v>0</v>
      </c>
      <c r="BD875" s="20">
        <f t="shared" si="148"/>
        <v>0</v>
      </c>
      <c r="BE875" s="20">
        <f t="shared" si="149"/>
        <v>0</v>
      </c>
      <c r="BF875" s="20">
        <f t="shared" si="150"/>
        <v>0</v>
      </c>
      <c r="BG875" s="20">
        <f t="shared" si="151"/>
        <v>0</v>
      </c>
      <c r="BH875" s="20">
        <f t="shared" si="152"/>
        <v>0</v>
      </c>
      <c r="BI875" s="20">
        <f t="shared" si="153"/>
        <v>0</v>
      </c>
      <c r="BJ875" s="29"/>
    </row>
    <row r="876" spans="1:62" s="3" customFormat="1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1"/>
      <c r="AE876" s="21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0">
        <f t="shared" si="147"/>
        <v>0</v>
      </c>
      <c r="BD876" s="20">
        <f t="shared" si="148"/>
        <v>0</v>
      </c>
      <c r="BE876" s="20">
        <f t="shared" si="149"/>
        <v>0</v>
      </c>
      <c r="BF876" s="20">
        <f t="shared" si="150"/>
        <v>0</v>
      </c>
      <c r="BG876" s="20">
        <f t="shared" si="151"/>
        <v>0</v>
      </c>
      <c r="BH876" s="20">
        <f t="shared" si="152"/>
        <v>0</v>
      </c>
      <c r="BI876" s="20">
        <f t="shared" si="153"/>
        <v>0</v>
      </c>
      <c r="BJ876" s="29"/>
    </row>
    <row r="877" spans="1:62" s="3" customFormat="1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1"/>
      <c r="AE877" s="21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0">
        <f t="shared" si="147"/>
        <v>0</v>
      </c>
      <c r="BD877" s="20">
        <f t="shared" si="148"/>
        <v>0</v>
      </c>
      <c r="BE877" s="20">
        <f t="shared" si="149"/>
        <v>0</v>
      </c>
      <c r="BF877" s="20">
        <f t="shared" si="150"/>
        <v>0</v>
      </c>
      <c r="BG877" s="20">
        <f t="shared" si="151"/>
        <v>0</v>
      </c>
      <c r="BH877" s="20">
        <f t="shared" si="152"/>
        <v>0</v>
      </c>
      <c r="BI877" s="20">
        <f t="shared" si="153"/>
        <v>0</v>
      </c>
      <c r="BJ877" s="29"/>
    </row>
    <row r="878" spans="1:62" s="3" customFormat="1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1"/>
      <c r="AE878" s="21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0">
        <f t="shared" si="147"/>
        <v>0</v>
      </c>
      <c r="BD878" s="20">
        <f t="shared" si="148"/>
        <v>0</v>
      </c>
      <c r="BE878" s="20">
        <f t="shared" si="149"/>
        <v>0</v>
      </c>
      <c r="BF878" s="20">
        <f t="shared" si="150"/>
        <v>0</v>
      </c>
      <c r="BG878" s="20">
        <f t="shared" si="151"/>
        <v>0</v>
      </c>
      <c r="BH878" s="20">
        <f t="shared" si="152"/>
        <v>0</v>
      </c>
      <c r="BI878" s="20">
        <f t="shared" si="153"/>
        <v>0</v>
      </c>
      <c r="BJ878" s="29"/>
    </row>
    <row r="879" spans="1:62" s="3" customFormat="1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1"/>
      <c r="AE879" s="21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0">
        <f t="shared" si="147"/>
        <v>0</v>
      </c>
      <c r="BD879" s="20">
        <f t="shared" si="148"/>
        <v>0</v>
      </c>
      <c r="BE879" s="20">
        <f t="shared" si="149"/>
        <v>0</v>
      </c>
      <c r="BF879" s="20">
        <f t="shared" si="150"/>
        <v>0</v>
      </c>
      <c r="BG879" s="20">
        <f t="shared" si="151"/>
        <v>0</v>
      </c>
      <c r="BH879" s="20">
        <f t="shared" si="152"/>
        <v>0</v>
      </c>
      <c r="BI879" s="20">
        <f t="shared" si="153"/>
        <v>0</v>
      </c>
      <c r="BJ879" s="29"/>
    </row>
    <row r="880" spans="1:62" s="3" customFormat="1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1"/>
      <c r="AE880" s="21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0">
        <f t="shared" si="147"/>
        <v>0</v>
      </c>
      <c r="BD880" s="20">
        <f t="shared" si="148"/>
        <v>0</v>
      </c>
      <c r="BE880" s="20">
        <f t="shared" si="149"/>
        <v>0</v>
      </c>
      <c r="BF880" s="20">
        <f t="shared" si="150"/>
        <v>0</v>
      </c>
      <c r="BG880" s="20">
        <f t="shared" si="151"/>
        <v>0</v>
      </c>
      <c r="BH880" s="20">
        <f t="shared" si="152"/>
        <v>0</v>
      </c>
      <c r="BI880" s="20">
        <f t="shared" si="153"/>
        <v>0</v>
      </c>
      <c r="BJ880" s="29"/>
    </row>
    <row r="881" spans="1:62" s="3" customFormat="1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1"/>
      <c r="AE881" s="21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0">
        <f t="shared" si="147"/>
        <v>0</v>
      </c>
      <c r="BD881" s="20">
        <f t="shared" si="148"/>
        <v>0</v>
      </c>
      <c r="BE881" s="20">
        <f t="shared" si="149"/>
        <v>0</v>
      </c>
      <c r="BF881" s="20">
        <f t="shared" si="150"/>
        <v>0</v>
      </c>
      <c r="BG881" s="20">
        <f t="shared" si="151"/>
        <v>0</v>
      </c>
      <c r="BH881" s="20">
        <f t="shared" si="152"/>
        <v>0</v>
      </c>
      <c r="BI881" s="20">
        <f t="shared" si="153"/>
        <v>0</v>
      </c>
      <c r="BJ881" s="29"/>
    </row>
    <row r="882" spans="1:62" s="3" customFormat="1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1"/>
      <c r="AE882" s="21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0">
        <f t="shared" si="147"/>
        <v>0</v>
      </c>
      <c r="BD882" s="20">
        <f t="shared" si="148"/>
        <v>0</v>
      </c>
      <c r="BE882" s="20">
        <f t="shared" si="149"/>
        <v>0</v>
      </c>
      <c r="BF882" s="20">
        <f t="shared" si="150"/>
        <v>0</v>
      </c>
      <c r="BG882" s="20">
        <f t="shared" si="151"/>
        <v>0</v>
      </c>
      <c r="BH882" s="20">
        <f t="shared" si="152"/>
        <v>0</v>
      </c>
      <c r="BI882" s="20">
        <f t="shared" si="153"/>
        <v>0</v>
      </c>
      <c r="BJ882" s="29"/>
    </row>
    <row r="883" spans="1:62" s="3" customFormat="1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1"/>
      <c r="AE883" s="21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0">
        <f t="shared" si="147"/>
        <v>0</v>
      </c>
      <c r="BD883" s="20">
        <f t="shared" si="148"/>
        <v>0</v>
      </c>
      <c r="BE883" s="20">
        <f t="shared" si="149"/>
        <v>0</v>
      </c>
      <c r="BF883" s="20">
        <f t="shared" si="150"/>
        <v>0</v>
      </c>
      <c r="BG883" s="20">
        <f t="shared" si="151"/>
        <v>0</v>
      </c>
      <c r="BH883" s="20">
        <f t="shared" si="152"/>
        <v>0</v>
      </c>
      <c r="BI883" s="20">
        <f t="shared" si="153"/>
        <v>0</v>
      </c>
      <c r="BJ883" s="29"/>
    </row>
    <row r="884" spans="1:62" s="3" customFormat="1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1"/>
      <c r="AE884" s="21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0">
        <f t="shared" si="147"/>
        <v>0</v>
      </c>
      <c r="BD884" s="20">
        <f t="shared" si="148"/>
        <v>0</v>
      </c>
      <c r="BE884" s="20">
        <f t="shared" si="149"/>
        <v>0</v>
      </c>
      <c r="BF884" s="20">
        <f t="shared" si="150"/>
        <v>0</v>
      </c>
      <c r="BG884" s="20">
        <f t="shared" si="151"/>
        <v>0</v>
      </c>
      <c r="BH884" s="20">
        <f t="shared" si="152"/>
        <v>0</v>
      </c>
      <c r="BI884" s="20">
        <f t="shared" si="153"/>
        <v>0</v>
      </c>
      <c r="BJ884" s="29"/>
    </row>
    <row r="885" spans="1:62" s="3" customFormat="1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1"/>
      <c r="AE885" s="21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0">
        <f t="shared" si="147"/>
        <v>0</v>
      </c>
      <c r="BD885" s="20">
        <f t="shared" si="148"/>
        <v>0</v>
      </c>
      <c r="BE885" s="20">
        <f t="shared" si="149"/>
        <v>0</v>
      </c>
      <c r="BF885" s="20">
        <f t="shared" si="150"/>
        <v>0</v>
      </c>
      <c r="BG885" s="20">
        <f t="shared" si="151"/>
        <v>0</v>
      </c>
      <c r="BH885" s="20">
        <f t="shared" si="152"/>
        <v>0</v>
      </c>
      <c r="BI885" s="20">
        <f t="shared" si="153"/>
        <v>0</v>
      </c>
      <c r="BJ885" s="29"/>
    </row>
    <row r="886" spans="1:62" s="3" customFormat="1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1"/>
      <c r="AE886" s="21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0">
        <f t="shared" si="147"/>
        <v>0</v>
      </c>
      <c r="BD886" s="20">
        <f t="shared" si="148"/>
        <v>0</v>
      </c>
      <c r="BE886" s="20">
        <f t="shared" si="149"/>
        <v>0</v>
      </c>
      <c r="BF886" s="20">
        <f t="shared" si="150"/>
        <v>0</v>
      </c>
      <c r="BG886" s="20">
        <f t="shared" si="151"/>
        <v>0</v>
      </c>
      <c r="BH886" s="20">
        <f t="shared" si="152"/>
        <v>0</v>
      </c>
      <c r="BI886" s="20">
        <f t="shared" si="153"/>
        <v>0</v>
      </c>
      <c r="BJ886" s="29"/>
    </row>
    <row r="887" spans="1:62" s="3" customFormat="1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1"/>
      <c r="AE887" s="21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0">
        <f t="shared" si="147"/>
        <v>0</v>
      </c>
      <c r="BD887" s="20">
        <f t="shared" si="148"/>
        <v>0</v>
      </c>
      <c r="BE887" s="20">
        <f t="shared" si="149"/>
        <v>0</v>
      </c>
      <c r="BF887" s="20">
        <f t="shared" si="150"/>
        <v>0</v>
      </c>
      <c r="BG887" s="20">
        <f t="shared" si="151"/>
        <v>0</v>
      </c>
      <c r="BH887" s="20">
        <f t="shared" si="152"/>
        <v>0</v>
      </c>
      <c r="BI887" s="20">
        <f t="shared" si="153"/>
        <v>0</v>
      </c>
      <c r="BJ887" s="29"/>
    </row>
    <row r="888" spans="1:62" s="3" customFormat="1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1"/>
      <c r="AE888" s="21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0">
        <f t="shared" si="147"/>
        <v>0</v>
      </c>
      <c r="BD888" s="20">
        <f t="shared" si="148"/>
        <v>0</v>
      </c>
      <c r="BE888" s="20">
        <f t="shared" si="149"/>
        <v>0</v>
      </c>
      <c r="BF888" s="20">
        <f t="shared" si="150"/>
        <v>0</v>
      </c>
      <c r="BG888" s="20">
        <f t="shared" si="151"/>
        <v>0</v>
      </c>
      <c r="BH888" s="20">
        <f t="shared" si="152"/>
        <v>0</v>
      </c>
      <c r="BI888" s="20">
        <f t="shared" si="153"/>
        <v>0</v>
      </c>
      <c r="BJ888" s="29"/>
    </row>
    <row r="889" spans="1:62" s="3" customFormat="1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1"/>
      <c r="AE889" s="21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0">
        <f t="shared" si="147"/>
        <v>0</v>
      </c>
      <c r="BD889" s="20">
        <f t="shared" si="148"/>
        <v>0</v>
      </c>
      <c r="BE889" s="20">
        <f t="shared" si="149"/>
        <v>0</v>
      </c>
      <c r="BF889" s="20">
        <f t="shared" si="150"/>
        <v>0</v>
      </c>
      <c r="BG889" s="20">
        <f t="shared" si="151"/>
        <v>0</v>
      </c>
      <c r="BH889" s="20">
        <f t="shared" si="152"/>
        <v>0</v>
      </c>
      <c r="BI889" s="20">
        <f t="shared" si="153"/>
        <v>0</v>
      </c>
      <c r="BJ889" s="29"/>
    </row>
    <row r="890" spans="1:62" s="3" customFormat="1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1"/>
      <c r="AE890" s="21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0">
        <f t="shared" si="147"/>
        <v>0</v>
      </c>
      <c r="BD890" s="20">
        <f t="shared" si="148"/>
        <v>0</v>
      </c>
      <c r="BE890" s="20">
        <f t="shared" si="149"/>
        <v>0</v>
      </c>
      <c r="BF890" s="20">
        <f t="shared" si="150"/>
        <v>0</v>
      </c>
      <c r="BG890" s="20">
        <f t="shared" si="151"/>
        <v>0</v>
      </c>
      <c r="BH890" s="20">
        <f t="shared" si="152"/>
        <v>0</v>
      </c>
      <c r="BI890" s="20">
        <f t="shared" si="153"/>
        <v>0</v>
      </c>
      <c r="BJ890" s="29"/>
    </row>
    <row r="891" spans="1:62" s="3" customFormat="1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1"/>
      <c r="AE891" s="21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0">
        <f t="shared" si="147"/>
        <v>0</v>
      </c>
      <c r="BD891" s="20">
        <f t="shared" si="148"/>
        <v>0</v>
      </c>
      <c r="BE891" s="20">
        <f t="shared" si="149"/>
        <v>0</v>
      </c>
      <c r="BF891" s="20">
        <f t="shared" si="150"/>
        <v>0</v>
      </c>
      <c r="BG891" s="20">
        <f t="shared" si="151"/>
        <v>0</v>
      </c>
      <c r="BH891" s="20">
        <f t="shared" si="152"/>
        <v>0</v>
      </c>
      <c r="BI891" s="20">
        <f t="shared" si="153"/>
        <v>0</v>
      </c>
      <c r="BJ891" s="29"/>
    </row>
    <row r="892" spans="1:62" s="3" customFormat="1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1"/>
      <c r="AE892" s="21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0">
        <f t="shared" si="147"/>
        <v>0</v>
      </c>
      <c r="BD892" s="20">
        <f t="shared" si="148"/>
        <v>0</v>
      </c>
      <c r="BE892" s="20">
        <f t="shared" si="149"/>
        <v>0</v>
      </c>
      <c r="BF892" s="20">
        <f t="shared" si="150"/>
        <v>0</v>
      </c>
      <c r="BG892" s="20">
        <f t="shared" si="151"/>
        <v>0</v>
      </c>
      <c r="BH892" s="20">
        <f t="shared" si="152"/>
        <v>0</v>
      </c>
      <c r="BI892" s="20">
        <f t="shared" si="153"/>
        <v>0</v>
      </c>
      <c r="BJ892" s="29"/>
    </row>
    <row r="893" spans="1:62" s="3" customFormat="1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1"/>
      <c r="AE893" s="21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0">
        <f t="shared" si="147"/>
        <v>0</v>
      </c>
      <c r="BD893" s="20">
        <f t="shared" si="148"/>
        <v>0</v>
      </c>
      <c r="BE893" s="20">
        <f t="shared" si="149"/>
        <v>0</v>
      </c>
      <c r="BF893" s="20">
        <f t="shared" si="150"/>
        <v>0</v>
      </c>
      <c r="BG893" s="20">
        <f t="shared" si="151"/>
        <v>0</v>
      </c>
      <c r="BH893" s="20">
        <f t="shared" si="152"/>
        <v>0</v>
      </c>
      <c r="BI893" s="20">
        <f t="shared" si="153"/>
        <v>0</v>
      </c>
      <c r="BJ893" s="29"/>
    </row>
    <row r="894" spans="1:62" s="3" customFormat="1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1"/>
      <c r="AE894" s="21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0">
        <f t="shared" si="147"/>
        <v>0</v>
      </c>
      <c r="BD894" s="20">
        <f t="shared" si="148"/>
        <v>0</v>
      </c>
      <c r="BE894" s="20">
        <f t="shared" si="149"/>
        <v>0</v>
      </c>
      <c r="BF894" s="20">
        <f t="shared" si="150"/>
        <v>0</v>
      </c>
      <c r="BG894" s="20">
        <f t="shared" si="151"/>
        <v>0</v>
      </c>
      <c r="BH894" s="20">
        <f t="shared" si="152"/>
        <v>0</v>
      </c>
      <c r="BI894" s="20">
        <f t="shared" si="153"/>
        <v>0</v>
      </c>
      <c r="BJ894" s="29"/>
    </row>
    <row r="895" spans="1:62" s="3" customFormat="1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1"/>
      <c r="AE895" s="21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0">
        <f t="shared" si="147"/>
        <v>0</v>
      </c>
      <c r="BD895" s="20">
        <f t="shared" si="148"/>
        <v>0</v>
      </c>
      <c r="BE895" s="20">
        <f t="shared" si="149"/>
        <v>0</v>
      </c>
      <c r="BF895" s="20">
        <f t="shared" si="150"/>
        <v>0</v>
      </c>
      <c r="BG895" s="20">
        <f t="shared" si="151"/>
        <v>0</v>
      </c>
      <c r="BH895" s="20">
        <f t="shared" si="152"/>
        <v>0</v>
      </c>
      <c r="BI895" s="20">
        <f t="shared" si="153"/>
        <v>0</v>
      </c>
      <c r="BJ895" s="29"/>
    </row>
    <row r="896" spans="1:62" s="3" customFormat="1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1"/>
      <c r="AE896" s="21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0">
        <f t="shared" si="147"/>
        <v>0</v>
      </c>
      <c r="BD896" s="20">
        <f t="shared" si="148"/>
        <v>0</v>
      </c>
      <c r="BE896" s="20">
        <f t="shared" si="149"/>
        <v>0</v>
      </c>
      <c r="BF896" s="20">
        <f t="shared" si="150"/>
        <v>0</v>
      </c>
      <c r="BG896" s="20">
        <f t="shared" si="151"/>
        <v>0</v>
      </c>
      <c r="BH896" s="20">
        <f t="shared" si="152"/>
        <v>0</v>
      </c>
      <c r="BI896" s="20">
        <f t="shared" si="153"/>
        <v>0</v>
      </c>
      <c r="BJ896" s="29"/>
    </row>
    <row r="897" spans="1:62" s="3" customFormat="1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1"/>
      <c r="AE897" s="21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0">
        <f t="shared" si="147"/>
        <v>0</v>
      </c>
      <c r="BD897" s="20">
        <f t="shared" si="148"/>
        <v>0</v>
      </c>
      <c r="BE897" s="20">
        <f t="shared" si="149"/>
        <v>0</v>
      </c>
      <c r="BF897" s="20">
        <f t="shared" si="150"/>
        <v>0</v>
      </c>
      <c r="BG897" s="20">
        <f t="shared" si="151"/>
        <v>0</v>
      </c>
      <c r="BH897" s="20">
        <f t="shared" si="152"/>
        <v>0</v>
      </c>
      <c r="BI897" s="20">
        <f t="shared" si="153"/>
        <v>0</v>
      </c>
      <c r="BJ897" s="29"/>
    </row>
    <row r="898" spans="1:62" s="3" customFormat="1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1"/>
      <c r="AE898" s="21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0">
        <f t="shared" si="147"/>
        <v>0</v>
      </c>
      <c r="BD898" s="20">
        <f t="shared" si="148"/>
        <v>0</v>
      </c>
      <c r="BE898" s="20">
        <f t="shared" si="149"/>
        <v>0</v>
      </c>
      <c r="BF898" s="20">
        <f t="shared" si="150"/>
        <v>0</v>
      </c>
      <c r="BG898" s="20">
        <f t="shared" si="151"/>
        <v>0</v>
      </c>
      <c r="BH898" s="20">
        <f t="shared" si="152"/>
        <v>0</v>
      </c>
      <c r="BI898" s="20">
        <f t="shared" si="153"/>
        <v>0</v>
      </c>
      <c r="BJ898" s="29"/>
    </row>
    <row r="899" spans="1:62" s="3" customFormat="1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1"/>
      <c r="AE899" s="21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0">
        <f t="shared" si="147"/>
        <v>0</v>
      </c>
      <c r="BD899" s="20">
        <f t="shared" si="148"/>
        <v>0</v>
      </c>
      <c r="BE899" s="20">
        <f t="shared" si="149"/>
        <v>0</v>
      </c>
      <c r="BF899" s="20">
        <f t="shared" si="150"/>
        <v>0</v>
      </c>
      <c r="BG899" s="20">
        <f t="shared" si="151"/>
        <v>0</v>
      </c>
      <c r="BH899" s="20">
        <f t="shared" si="152"/>
        <v>0</v>
      </c>
      <c r="BI899" s="20">
        <f t="shared" si="153"/>
        <v>0</v>
      </c>
      <c r="BJ899" s="29"/>
    </row>
    <row r="900" spans="1:62" s="3" customFormat="1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1"/>
      <c r="AE900" s="21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0">
        <f t="shared" si="147"/>
        <v>0</v>
      </c>
      <c r="BD900" s="20">
        <f t="shared" si="148"/>
        <v>0</v>
      </c>
      <c r="BE900" s="20">
        <f t="shared" si="149"/>
        <v>0</v>
      </c>
      <c r="BF900" s="20">
        <f t="shared" si="150"/>
        <v>0</v>
      </c>
      <c r="BG900" s="20">
        <f t="shared" si="151"/>
        <v>0</v>
      </c>
      <c r="BH900" s="20">
        <f t="shared" si="152"/>
        <v>0</v>
      </c>
      <c r="BI900" s="20">
        <f t="shared" si="153"/>
        <v>0</v>
      </c>
      <c r="BJ900" s="29"/>
    </row>
    <row r="901" spans="1:62" s="3" customFormat="1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1"/>
      <c r="AE901" s="21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0">
        <f t="shared" si="147"/>
        <v>0</v>
      </c>
      <c r="BD901" s="20">
        <f t="shared" si="148"/>
        <v>0</v>
      </c>
      <c r="BE901" s="20">
        <f t="shared" si="149"/>
        <v>0</v>
      </c>
      <c r="BF901" s="20">
        <f t="shared" si="150"/>
        <v>0</v>
      </c>
      <c r="BG901" s="20">
        <f t="shared" si="151"/>
        <v>0</v>
      </c>
      <c r="BH901" s="20">
        <f t="shared" si="152"/>
        <v>0</v>
      </c>
      <c r="BI901" s="20">
        <f t="shared" si="153"/>
        <v>0</v>
      </c>
      <c r="BJ901" s="29"/>
    </row>
    <row r="902" spans="1:62" s="3" customFormat="1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1"/>
      <c r="AE902" s="21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0">
        <f t="shared" si="147"/>
        <v>0</v>
      </c>
      <c r="BD902" s="20">
        <f t="shared" si="148"/>
        <v>0</v>
      </c>
      <c r="BE902" s="20">
        <f t="shared" si="149"/>
        <v>0</v>
      </c>
      <c r="BF902" s="20">
        <f t="shared" si="150"/>
        <v>0</v>
      </c>
      <c r="BG902" s="20">
        <f t="shared" si="151"/>
        <v>0</v>
      </c>
      <c r="BH902" s="20">
        <f t="shared" si="152"/>
        <v>0</v>
      </c>
      <c r="BI902" s="20">
        <f t="shared" si="153"/>
        <v>0</v>
      </c>
      <c r="BJ902" s="29"/>
    </row>
    <row r="903" spans="1:62" s="3" customFormat="1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1"/>
      <c r="AE903" s="21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0">
        <f t="shared" si="147"/>
        <v>0</v>
      </c>
      <c r="BD903" s="20">
        <f t="shared" si="148"/>
        <v>0</v>
      </c>
      <c r="BE903" s="20">
        <f t="shared" si="149"/>
        <v>0</v>
      </c>
      <c r="BF903" s="20">
        <f t="shared" si="150"/>
        <v>0</v>
      </c>
      <c r="BG903" s="20">
        <f t="shared" si="151"/>
        <v>0</v>
      </c>
      <c r="BH903" s="20">
        <f t="shared" si="152"/>
        <v>0</v>
      </c>
      <c r="BI903" s="20">
        <f t="shared" si="153"/>
        <v>0</v>
      </c>
      <c r="BJ903" s="29"/>
    </row>
    <row r="904" spans="1:62" s="3" customFormat="1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1"/>
      <c r="AE904" s="21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0">
        <f t="shared" si="147"/>
        <v>0</v>
      </c>
      <c r="BD904" s="20">
        <f t="shared" si="148"/>
        <v>0</v>
      </c>
      <c r="BE904" s="20">
        <f t="shared" si="149"/>
        <v>0</v>
      </c>
      <c r="BF904" s="20">
        <f t="shared" si="150"/>
        <v>0</v>
      </c>
      <c r="BG904" s="20">
        <f t="shared" si="151"/>
        <v>0</v>
      </c>
      <c r="BH904" s="20">
        <f t="shared" si="152"/>
        <v>0</v>
      </c>
      <c r="BI904" s="20">
        <f t="shared" si="153"/>
        <v>0</v>
      </c>
      <c r="BJ904" s="29"/>
    </row>
    <row r="905" spans="1:62" s="3" customFormat="1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1"/>
      <c r="AE905" s="21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0">
        <f aca="true" t="shared" si="154" ref="BC905:BC968">AY905+AU905+AQ905+AM905+AI905+AE905+AA905+W905+S905+O905</f>
        <v>0</v>
      </c>
      <c r="BD905" s="20">
        <f aca="true" t="shared" si="155" ref="BD905:BD968">AZ905+AV905+AR905+AN905+AJ905+AF905+AB905+X905+T905+P905+M905+K905+I905+G905</f>
        <v>0</v>
      </c>
      <c r="BE905" s="20">
        <f aca="true" t="shared" si="156" ref="BE905:BE968">BA905+AW905+AS905+AO905+AK905+AG905+AC905+Y905+U905+Q905</f>
        <v>0</v>
      </c>
      <c r="BF905" s="20">
        <f aca="true" t="shared" si="157" ref="BF905:BF968">BB905+AX905+AT905+AP905+AL905+AH905+AD905+Z905+V905+R905+N905+L905+J905+H905</f>
        <v>0</v>
      </c>
      <c r="BG905" s="20">
        <f aca="true" t="shared" si="158" ref="BG905:BG968">BC905+BE905</f>
        <v>0</v>
      </c>
      <c r="BH905" s="20">
        <f aca="true" t="shared" si="159" ref="BH905:BH968">BD905+BF905</f>
        <v>0</v>
      </c>
      <c r="BI905" s="20">
        <f aca="true" t="shared" si="160" ref="BI905:BI968">C905</f>
        <v>0</v>
      </c>
      <c r="BJ905" s="29"/>
    </row>
    <row r="906" spans="1:62" s="3" customFormat="1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1"/>
      <c r="AE906" s="21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0">
        <f t="shared" si="154"/>
        <v>0</v>
      </c>
      <c r="BD906" s="20">
        <f t="shared" si="155"/>
        <v>0</v>
      </c>
      <c r="BE906" s="20">
        <f t="shared" si="156"/>
        <v>0</v>
      </c>
      <c r="BF906" s="20">
        <f t="shared" si="157"/>
        <v>0</v>
      </c>
      <c r="BG906" s="20">
        <f t="shared" si="158"/>
        <v>0</v>
      </c>
      <c r="BH906" s="20">
        <f t="shared" si="159"/>
        <v>0</v>
      </c>
      <c r="BI906" s="20">
        <f t="shared" si="160"/>
        <v>0</v>
      </c>
      <c r="BJ906" s="29"/>
    </row>
    <row r="907" spans="1:62" s="3" customFormat="1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1"/>
      <c r="AE907" s="21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0">
        <f t="shared" si="154"/>
        <v>0</v>
      </c>
      <c r="BD907" s="20">
        <f t="shared" si="155"/>
        <v>0</v>
      </c>
      <c r="BE907" s="20">
        <f t="shared" si="156"/>
        <v>0</v>
      </c>
      <c r="BF907" s="20">
        <f t="shared" si="157"/>
        <v>0</v>
      </c>
      <c r="BG907" s="20">
        <f t="shared" si="158"/>
        <v>0</v>
      </c>
      <c r="BH907" s="20">
        <f t="shared" si="159"/>
        <v>0</v>
      </c>
      <c r="BI907" s="20">
        <f t="shared" si="160"/>
        <v>0</v>
      </c>
      <c r="BJ907" s="29"/>
    </row>
    <row r="908" spans="1:62" s="3" customFormat="1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1"/>
      <c r="AE908" s="21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0">
        <f t="shared" si="154"/>
        <v>0</v>
      </c>
      <c r="BD908" s="20">
        <f t="shared" si="155"/>
        <v>0</v>
      </c>
      <c r="BE908" s="20">
        <f t="shared" si="156"/>
        <v>0</v>
      </c>
      <c r="BF908" s="20">
        <f t="shared" si="157"/>
        <v>0</v>
      </c>
      <c r="BG908" s="20">
        <f t="shared" si="158"/>
        <v>0</v>
      </c>
      <c r="BH908" s="20">
        <f t="shared" si="159"/>
        <v>0</v>
      </c>
      <c r="BI908" s="20">
        <f t="shared" si="160"/>
        <v>0</v>
      </c>
      <c r="BJ908" s="29"/>
    </row>
    <row r="909" spans="1:62" s="3" customFormat="1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1"/>
      <c r="AE909" s="21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0">
        <f t="shared" si="154"/>
        <v>0</v>
      </c>
      <c r="BD909" s="20">
        <f t="shared" si="155"/>
        <v>0</v>
      </c>
      <c r="BE909" s="20">
        <f t="shared" si="156"/>
        <v>0</v>
      </c>
      <c r="BF909" s="20">
        <f t="shared" si="157"/>
        <v>0</v>
      </c>
      <c r="BG909" s="20">
        <f t="shared" si="158"/>
        <v>0</v>
      </c>
      <c r="BH909" s="20">
        <f t="shared" si="159"/>
        <v>0</v>
      </c>
      <c r="BI909" s="20">
        <f t="shared" si="160"/>
        <v>0</v>
      </c>
      <c r="BJ909" s="29"/>
    </row>
    <row r="910" spans="1:62" s="3" customFormat="1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1"/>
      <c r="AE910" s="21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0">
        <f t="shared" si="154"/>
        <v>0</v>
      </c>
      <c r="BD910" s="20">
        <f t="shared" si="155"/>
        <v>0</v>
      </c>
      <c r="BE910" s="20">
        <f t="shared" si="156"/>
        <v>0</v>
      </c>
      <c r="BF910" s="20">
        <f t="shared" si="157"/>
        <v>0</v>
      </c>
      <c r="BG910" s="20">
        <f t="shared" si="158"/>
        <v>0</v>
      </c>
      <c r="BH910" s="20">
        <f t="shared" si="159"/>
        <v>0</v>
      </c>
      <c r="BI910" s="20">
        <f t="shared" si="160"/>
        <v>0</v>
      </c>
      <c r="BJ910" s="29"/>
    </row>
    <row r="911" spans="1:62" s="3" customFormat="1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1"/>
      <c r="AE911" s="21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0">
        <f t="shared" si="154"/>
        <v>0</v>
      </c>
      <c r="BD911" s="20">
        <f t="shared" si="155"/>
        <v>0</v>
      </c>
      <c r="BE911" s="20">
        <f t="shared" si="156"/>
        <v>0</v>
      </c>
      <c r="BF911" s="20">
        <f t="shared" si="157"/>
        <v>0</v>
      </c>
      <c r="BG911" s="20">
        <f t="shared" si="158"/>
        <v>0</v>
      </c>
      <c r="BH911" s="20">
        <f t="shared" si="159"/>
        <v>0</v>
      </c>
      <c r="BI911" s="20">
        <f t="shared" si="160"/>
        <v>0</v>
      </c>
      <c r="BJ911" s="29"/>
    </row>
    <row r="912" spans="1:62" s="3" customFormat="1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1"/>
      <c r="AE912" s="21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0">
        <f t="shared" si="154"/>
        <v>0</v>
      </c>
      <c r="BD912" s="20">
        <f t="shared" si="155"/>
        <v>0</v>
      </c>
      <c r="BE912" s="20">
        <f t="shared" si="156"/>
        <v>0</v>
      </c>
      <c r="BF912" s="20">
        <f t="shared" si="157"/>
        <v>0</v>
      </c>
      <c r="BG912" s="20">
        <f t="shared" si="158"/>
        <v>0</v>
      </c>
      <c r="BH912" s="20">
        <f t="shared" si="159"/>
        <v>0</v>
      </c>
      <c r="BI912" s="20">
        <f t="shared" si="160"/>
        <v>0</v>
      </c>
      <c r="BJ912" s="29"/>
    </row>
    <row r="913" spans="1:62" s="3" customFormat="1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1"/>
      <c r="AE913" s="21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0">
        <f t="shared" si="154"/>
        <v>0</v>
      </c>
      <c r="BD913" s="20">
        <f t="shared" si="155"/>
        <v>0</v>
      </c>
      <c r="BE913" s="20">
        <f t="shared" si="156"/>
        <v>0</v>
      </c>
      <c r="BF913" s="20">
        <f t="shared" si="157"/>
        <v>0</v>
      </c>
      <c r="BG913" s="20">
        <f t="shared" si="158"/>
        <v>0</v>
      </c>
      <c r="BH913" s="20">
        <f t="shared" si="159"/>
        <v>0</v>
      </c>
      <c r="BI913" s="20">
        <f t="shared" si="160"/>
        <v>0</v>
      </c>
      <c r="BJ913" s="29"/>
    </row>
    <row r="914" spans="1:62" s="3" customFormat="1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1"/>
      <c r="AE914" s="21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0">
        <f t="shared" si="154"/>
        <v>0</v>
      </c>
      <c r="BD914" s="20">
        <f t="shared" si="155"/>
        <v>0</v>
      </c>
      <c r="BE914" s="20">
        <f t="shared" si="156"/>
        <v>0</v>
      </c>
      <c r="BF914" s="20">
        <f t="shared" si="157"/>
        <v>0</v>
      </c>
      <c r="BG914" s="20">
        <f t="shared" si="158"/>
        <v>0</v>
      </c>
      <c r="BH914" s="20">
        <f t="shared" si="159"/>
        <v>0</v>
      </c>
      <c r="BI914" s="20">
        <f t="shared" si="160"/>
        <v>0</v>
      </c>
      <c r="BJ914" s="29"/>
    </row>
    <row r="915" spans="1:62" s="3" customFormat="1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1"/>
      <c r="AE915" s="21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0">
        <f t="shared" si="154"/>
        <v>0</v>
      </c>
      <c r="BD915" s="20">
        <f t="shared" si="155"/>
        <v>0</v>
      </c>
      <c r="BE915" s="20">
        <f t="shared" si="156"/>
        <v>0</v>
      </c>
      <c r="BF915" s="20">
        <f t="shared" si="157"/>
        <v>0</v>
      </c>
      <c r="BG915" s="20">
        <f t="shared" si="158"/>
        <v>0</v>
      </c>
      <c r="BH915" s="20">
        <f t="shared" si="159"/>
        <v>0</v>
      </c>
      <c r="BI915" s="20">
        <f t="shared" si="160"/>
        <v>0</v>
      </c>
      <c r="BJ915" s="29"/>
    </row>
    <row r="916" spans="1:62" s="3" customFormat="1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1"/>
      <c r="AE916" s="21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0">
        <f t="shared" si="154"/>
        <v>0</v>
      </c>
      <c r="BD916" s="20">
        <f t="shared" si="155"/>
        <v>0</v>
      </c>
      <c r="BE916" s="20">
        <f t="shared" si="156"/>
        <v>0</v>
      </c>
      <c r="BF916" s="20">
        <f t="shared" si="157"/>
        <v>0</v>
      </c>
      <c r="BG916" s="20">
        <f t="shared" si="158"/>
        <v>0</v>
      </c>
      <c r="BH916" s="20">
        <f t="shared" si="159"/>
        <v>0</v>
      </c>
      <c r="BI916" s="20">
        <f t="shared" si="160"/>
        <v>0</v>
      </c>
      <c r="BJ916" s="29"/>
    </row>
    <row r="917" spans="1:62" s="3" customFormat="1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1"/>
      <c r="AE917" s="21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0">
        <f t="shared" si="154"/>
        <v>0</v>
      </c>
      <c r="BD917" s="20">
        <f t="shared" si="155"/>
        <v>0</v>
      </c>
      <c r="BE917" s="20">
        <f t="shared" si="156"/>
        <v>0</v>
      </c>
      <c r="BF917" s="20">
        <f t="shared" si="157"/>
        <v>0</v>
      </c>
      <c r="BG917" s="20">
        <f t="shared" si="158"/>
        <v>0</v>
      </c>
      <c r="BH917" s="20">
        <f t="shared" si="159"/>
        <v>0</v>
      </c>
      <c r="BI917" s="20">
        <f t="shared" si="160"/>
        <v>0</v>
      </c>
      <c r="BJ917" s="29"/>
    </row>
    <row r="918" spans="1:62" s="3" customFormat="1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1"/>
      <c r="AE918" s="21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0">
        <f t="shared" si="154"/>
        <v>0</v>
      </c>
      <c r="BD918" s="20">
        <f t="shared" si="155"/>
        <v>0</v>
      </c>
      <c r="BE918" s="20">
        <f t="shared" si="156"/>
        <v>0</v>
      </c>
      <c r="BF918" s="20">
        <f t="shared" si="157"/>
        <v>0</v>
      </c>
      <c r="BG918" s="20">
        <f t="shared" si="158"/>
        <v>0</v>
      </c>
      <c r="BH918" s="20">
        <f t="shared" si="159"/>
        <v>0</v>
      </c>
      <c r="BI918" s="20">
        <f t="shared" si="160"/>
        <v>0</v>
      </c>
      <c r="BJ918" s="29"/>
    </row>
    <row r="919" spans="1:62" s="3" customFormat="1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1"/>
      <c r="AE919" s="21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0">
        <f t="shared" si="154"/>
        <v>0</v>
      </c>
      <c r="BD919" s="20">
        <f t="shared" si="155"/>
        <v>0</v>
      </c>
      <c r="BE919" s="20">
        <f t="shared" si="156"/>
        <v>0</v>
      </c>
      <c r="BF919" s="20">
        <f t="shared" si="157"/>
        <v>0</v>
      </c>
      <c r="BG919" s="20">
        <f t="shared" si="158"/>
        <v>0</v>
      </c>
      <c r="BH919" s="20">
        <f t="shared" si="159"/>
        <v>0</v>
      </c>
      <c r="BI919" s="20">
        <f t="shared" si="160"/>
        <v>0</v>
      </c>
      <c r="BJ919" s="29"/>
    </row>
    <row r="920" spans="1:62" s="3" customFormat="1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1"/>
      <c r="AE920" s="21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0">
        <f t="shared" si="154"/>
        <v>0</v>
      </c>
      <c r="BD920" s="20">
        <f t="shared" si="155"/>
        <v>0</v>
      </c>
      <c r="BE920" s="20">
        <f t="shared" si="156"/>
        <v>0</v>
      </c>
      <c r="BF920" s="20">
        <f t="shared" si="157"/>
        <v>0</v>
      </c>
      <c r="BG920" s="20">
        <f t="shared" si="158"/>
        <v>0</v>
      </c>
      <c r="BH920" s="20">
        <f t="shared" si="159"/>
        <v>0</v>
      </c>
      <c r="BI920" s="20">
        <f t="shared" si="160"/>
        <v>0</v>
      </c>
      <c r="BJ920" s="29"/>
    </row>
    <row r="921" spans="1:62" s="3" customFormat="1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1"/>
      <c r="AE921" s="21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0">
        <f t="shared" si="154"/>
        <v>0</v>
      </c>
      <c r="BD921" s="20">
        <f t="shared" si="155"/>
        <v>0</v>
      </c>
      <c r="BE921" s="20">
        <f t="shared" si="156"/>
        <v>0</v>
      </c>
      <c r="BF921" s="20">
        <f t="shared" si="157"/>
        <v>0</v>
      </c>
      <c r="BG921" s="20">
        <f t="shared" si="158"/>
        <v>0</v>
      </c>
      <c r="BH921" s="20">
        <f t="shared" si="159"/>
        <v>0</v>
      </c>
      <c r="BI921" s="20">
        <f t="shared" si="160"/>
        <v>0</v>
      </c>
      <c r="BJ921" s="29"/>
    </row>
    <row r="922" spans="1:62" s="3" customFormat="1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1"/>
      <c r="AE922" s="21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0">
        <f t="shared" si="154"/>
        <v>0</v>
      </c>
      <c r="BD922" s="20">
        <f t="shared" si="155"/>
        <v>0</v>
      </c>
      <c r="BE922" s="20">
        <f t="shared" si="156"/>
        <v>0</v>
      </c>
      <c r="BF922" s="20">
        <f t="shared" si="157"/>
        <v>0</v>
      </c>
      <c r="BG922" s="20">
        <f t="shared" si="158"/>
        <v>0</v>
      </c>
      <c r="BH922" s="20">
        <f t="shared" si="159"/>
        <v>0</v>
      </c>
      <c r="BI922" s="20">
        <f t="shared" si="160"/>
        <v>0</v>
      </c>
      <c r="BJ922" s="29"/>
    </row>
    <row r="923" spans="1:62" s="3" customFormat="1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1"/>
      <c r="AE923" s="21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0">
        <f t="shared" si="154"/>
        <v>0</v>
      </c>
      <c r="BD923" s="20">
        <f t="shared" si="155"/>
        <v>0</v>
      </c>
      <c r="BE923" s="20">
        <f t="shared" si="156"/>
        <v>0</v>
      </c>
      <c r="BF923" s="20">
        <f t="shared" si="157"/>
        <v>0</v>
      </c>
      <c r="BG923" s="20">
        <f t="shared" si="158"/>
        <v>0</v>
      </c>
      <c r="BH923" s="20">
        <f t="shared" si="159"/>
        <v>0</v>
      </c>
      <c r="BI923" s="20">
        <f t="shared" si="160"/>
        <v>0</v>
      </c>
      <c r="BJ923" s="29"/>
    </row>
    <row r="924" spans="1:62" s="3" customFormat="1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1"/>
      <c r="AE924" s="21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0">
        <f t="shared" si="154"/>
        <v>0</v>
      </c>
      <c r="BD924" s="20">
        <f t="shared" si="155"/>
        <v>0</v>
      </c>
      <c r="BE924" s="20">
        <f t="shared" si="156"/>
        <v>0</v>
      </c>
      <c r="BF924" s="20">
        <f t="shared" si="157"/>
        <v>0</v>
      </c>
      <c r="BG924" s="20">
        <f t="shared" si="158"/>
        <v>0</v>
      </c>
      <c r="BH924" s="20">
        <f t="shared" si="159"/>
        <v>0</v>
      </c>
      <c r="BI924" s="20">
        <f t="shared" si="160"/>
        <v>0</v>
      </c>
      <c r="BJ924" s="29"/>
    </row>
    <row r="925" spans="1:62" s="3" customFormat="1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1"/>
      <c r="AE925" s="21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0">
        <f t="shared" si="154"/>
        <v>0</v>
      </c>
      <c r="BD925" s="20">
        <f t="shared" si="155"/>
        <v>0</v>
      </c>
      <c r="BE925" s="20">
        <f t="shared" si="156"/>
        <v>0</v>
      </c>
      <c r="BF925" s="20">
        <f t="shared" si="157"/>
        <v>0</v>
      </c>
      <c r="BG925" s="20">
        <f t="shared" si="158"/>
        <v>0</v>
      </c>
      <c r="BH925" s="20">
        <f t="shared" si="159"/>
        <v>0</v>
      </c>
      <c r="BI925" s="20">
        <f t="shared" si="160"/>
        <v>0</v>
      </c>
      <c r="BJ925" s="29"/>
    </row>
    <row r="926" spans="1:62" s="3" customFormat="1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1"/>
      <c r="AE926" s="21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0">
        <f t="shared" si="154"/>
        <v>0</v>
      </c>
      <c r="BD926" s="20">
        <f t="shared" si="155"/>
        <v>0</v>
      </c>
      <c r="BE926" s="20">
        <f t="shared" si="156"/>
        <v>0</v>
      </c>
      <c r="BF926" s="20">
        <f t="shared" si="157"/>
        <v>0</v>
      </c>
      <c r="BG926" s="20">
        <f t="shared" si="158"/>
        <v>0</v>
      </c>
      <c r="BH926" s="20">
        <f t="shared" si="159"/>
        <v>0</v>
      </c>
      <c r="BI926" s="20">
        <f t="shared" si="160"/>
        <v>0</v>
      </c>
      <c r="BJ926" s="29"/>
    </row>
    <row r="927" spans="1:62" s="3" customFormat="1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1"/>
      <c r="AE927" s="21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0">
        <f t="shared" si="154"/>
        <v>0</v>
      </c>
      <c r="BD927" s="20">
        <f t="shared" si="155"/>
        <v>0</v>
      </c>
      <c r="BE927" s="20">
        <f t="shared" si="156"/>
        <v>0</v>
      </c>
      <c r="BF927" s="20">
        <f t="shared" si="157"/>
        <v>0</v>
      </c>
      <c r="BG927" s="20">
        <f t="shared" si="158"/>
        <v>0</v>
      </c>
      <c r="BH927" s="20">
        <f t="shared" si="159"/>
        <v>0</v>
      </c>
      <c r="BI927" s="20">
        <f t="shared" si="160"/>
        <v>0</v>
      </c>
      <c r="BJ927" s="29"/>
    </row>
    <row r="928" spans="1:62" s="3" customFormat="1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1"/>
      <c r="AE928" s="21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0">
        <f t="shared" si="154"/>
        <v>0</v>
      </c>
      <c r="BD928" s="20">
        <f t="shared" si="155"/>
        <v>0</v>
      </c>
      <c r="BE928" s="20">
        <f t="shared" si="156"/>
        <v>0</v>
      </c>
      <c r="BF928" s="20">
        <f t="shared" si="157"/>
        <v>0</v>
      </c>
      <c r="BG928" s="20">
        <f t="shared" si="158"/>
        <v>0</v>
      </c>
      <c r="BH928" s="20">
        <f t="shared" si="159"/>
        <v>0</v>
      </c>
      <c r="BI928" s="20">
        <f t="shared" si="160"/>
        <v>0</v>
      </c>
      <c r="BJ928" s="29"/>
    </row>
    <row r="929" spans="1:62" s="3" customFormat="1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1"/>
      <c r="AE929" s="21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0">
        <f t="shared" si="154"/>
        <v>0</v>
      </c>
      <c r="BD929" s="20">
        <f t="shared" si="155"/>
        <v>0</v>
      </c>
      <c r="BE929" s="20">
        <f t="shared" si="156"/>
        <v>0</v>
      </c>
      <c r="BF929" s="20">
        <f t="shared" si="157"/>
        <v>0</v>
      </c>
      <c r="BG929" s="20">
        <f t="shared" si="158"/>
        <v>0</v>
      </c>
      <c r="BH929" s="20">
        <f t="shared" si="159"/>
        <v>0</v>
      </c>
      <c r="BI929" s="20">
        <f t="shared" si="160"/>
        <v>0</v>
      </c>
      <c r="BJ929" s="29"/>
    </row>
    <row r="930" spans="1:62" s="3" customFormat="1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1"/>
      <c r="AE930" s="21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0">
        <f t="shared" si="154"/>
        <v>0</v>
      </c>
      <c r="BD930" s="20">
        <f t="shared" si="155"/>
        <v>0</v>
      </c>
      <c r="BE930" s="20">
        <f t="shared" si="156"/>
        <v>0</v>
      </c>
      <c r="BF930" s="20">
        <f t="shared" si="157"/>
        <v>0</v>
      </c>
      <c r="BG930" s="20">
        <f t="shared" si="158"/>
        <v>0</v>
      </c>
      <c r="BH930" s="20">
        <f t="shared" si="159"/>
        <v>0</v>
      </c>
      <c r="BI930" s="20">
        <f t="shared" si="160"/>
        <v>0</v>
      </c>
      <c r="BJ930" s="29"/>
    </row>
    <row r="931" spans="1:62" s="3" customFormat="1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1"/>
      <c r="AE931" s="21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0">
        <f t="shared" si="154"/>
        <v>0</v>
      </c>
      <c r="BD931" s="20">
        <f t="shared" si="155"/>
        <v>0</v>
      </c>
      <c r="BE931" s="20">
        <f t="shared" si="156"/>
        <v>0</v>
      </c>
      <c r="BF931" s="20">
        <f t="shared" si="157"/>
        <v>0</v>
      </c>
      <c r="BG931" s="20">
        <f t="shared" si="158"/>
        <v>0</v>
      </c>
      <c r="BH931" s="20">
        <f t="shared" si="159"/>
        <v>0</v>
      </c>
      <c r="BI931" s="20">
        <f t="shared" si="160"/>
        <v>0</v>
      </c>
      <c r="BJ931" s="29"/>
    </row>
    <row r="932" spans="1:62" s="3" customFormat="1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1"/>
      <c r="AE932" s="21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0">
        <f t="shared" si="154"/>
        <v>0</v>
      </c>
      <c r="BD932" s="20">
        <f t="shared" si="155"/>
        <v>0</v>
      </c>
      <c r="BE932" s="20">
        <f t="shared" si="156"/>
        <v>0</v>
      </c>
      <c r="BF932" s="20">
        <f t="shared" si="157"/>
        <v>0</v>
      </c>
      <c r="BG932" s="20">
        <f t="shared" si="158"/>
        <v>0</v>
      </c>
      <c r="BH932" s="20">
        <f t="shared" si="159"/>
        <v>0</v>
      </c>
      <c r="BI932" s="20">
        <f t="shared" si="160"/>
        <v>0</v>
      </c>
      <c r="BJ932" s="29"/>
    </row>
    <row r="933" spans="1:62" s="3" customFormat="1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1"/>
      <c r="AE933" s="21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0">
        <f t="shared" si="154"/>
        <v>0</v>
      </c>
      <c r="BD933" s="20">
        <f t="shared" si="155"/>
        <v>0</v>
      </c>
      <c r="BE933" s="20">
        <f t="shared" si="156"/>
        <v>0</v>
      </c>
      <c r="BF933" s="20">
        <f t="shared" si="157"/>
        <v>0</v>
      </c>
      <c r="BG933" s="20">
        <f t="shared" si="158"/>
        <v>0</v>
      </c>
      <c r="BH933" s="20">
        <f t="shared" si="159"/>
        <v>0</v>
      </c>
      <c r="BI933" s="20">
        <f t="shared" si="160"/>
        <v>0</v>
      </c>
      <c r="BJ933" s="29"/>
    </row>
    <row r="934" spans="1:62" s="3" customFormat="1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1"/>
      <c r="AE934" s="21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0">
        <f t="shared" si="154"/>
        <v>0</v>
      </c>
      <c r="BD934" s="20">
        <f t="shared" si="155"/>
        <v>0</v>
      </c>
      <c r="BE934" s="20">
        <f t="shared" si="156"/>
        <v>0</v>
      </c>
      <c r="BF934" s="20">
        <f t="shared" si="157"/>
        <v>0</v>
      </c>
      <c r="BG934" s="20">
        <f t="shared" si="158"/>
        <v>0</v>
      </c>
      <c r="BH934" s="20">
        <f t="shared" si="159"/>
        <v>0</v>
      </c>
      <c r="BI934" s="20">
        <f t="shared" si="160"/>
        <v>0</v>
      </c>
      <c r="BJ934" s="29"/>
    </row>
    <row r="935" spans="1:62" s="3" customFormat="1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1"/>
      <c r="AE935" s="21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0">
        <f t="shared" si="154"/>
        <v>0</v>
      </c>
      <c r="BD935" s="20">
        <f t="shared" si="155"/>
        <v>0</v>
      </c>
      <c r="BE935" s="20">
        <f t="shared" si="156"/>
        <v>0</v>
      </c>
      <c r="BF935" s="20">
        <f t="shared" si="157"/>
        <v>0</v>
      </c>
      <c r="BG935" s="20">
        <f t="shared" si="158"/>
        <v>0</v>
      </c>
      <c r="BH935" s="20">
        <f t="shared" si="159"/>
        <v>0</v>
      </c>
      <c r="BI935" s="20">
        <f t="shared" si="160"/>
        <v>0</v>
      </c>
      <c r="BJ935" s="29"/>
    </row>
    <row r="936" spans="1:62" s="3" customFormat="1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1"/>
      <c r="AE936" s="21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0">
        <f t="shared" si="154"/>
        <v>0</v>
      </c>
      <c r="BD936" s="20">
        <f t="shared" si="155"/>
        <v>0</v>
      </c>
      <c r="BE936" s="20">
        <f t="shared" si="156"/>
        <v>0</v>
      </c>
      <c r="BF936" s="20">
        <f t="shared" si="157"/>
        <v>0</v>
      </c>
      <c r="BG936" s="20">
        <f t="shared" si="158"/>
        <v>0</v>
      </c>
      <c r="BH936" s="20">
        <f t="shared" si="159"/>
        <v>0</v>
      </c>
      <c r="BI936" s="20">
        <f t="shared" si="160"/>
        <v>0</v>
      </c>
      <c r="BJ936" s="29"/>
    </row>
    <row r="937" spans="1:62" s="3" customFormat="1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1"/>
      <c r="AE937" s="21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0">
        <f t="shared" si="154"/>
        <v>0</v>
      </c>
      <c r="BD937" s="20">
        <f t="shared" si="155"/>
        <v>0</v>
      </c>
      <c r="BE937" s="20">
        <f t="shared" si="156"/>
        <v>0</v>
      </c>
      <c r="BF937" s="20">
        <f t="shared" si="157"/>
        <v>0</v>
      </c>
      <c r="BG937" s="20">
        <f t="shared" si="158"/>
        <v>0</v>
      </c>
      <c r="BH937" s="20">
        <f t="shared" si="159"/>
        <v>0</v>
      </c>
      <c r="BI937" s="20">
        <f t="shared" si="160"/>
        <v>0</v>
      </c>
      <c r="BJ937" s="29"/>
    </row>
    <row r="938" spans="1:62" s="3" customFormat="1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1"/>
      <c r="AE938" s="21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0">
        <f t="shared" si="154"/>
        <v>0</v>
      </c>
      <c r="BD938" s="20">
        <f t="shared" si="155"/>
        <v>0</v>
      </c>
      <c r="BE938" s="20">
        <f t="shared" si="156"/>
        <v>0</v>
      </c>
      <c r="BF938" s="20">
        <f t="shared" si="157"/>
        <v>0</v>
      </c>
      <c r="BG938" s="20">
        <f t="shared" si="158"/>
        <v>0</v>
      </c>
      <c r="BH938" s="20">
        <f t="shared" si="159"/>
        <v>0</v>
      </c>
      <c r="BI938" s="20">
        <f t="shared" si="160"/>
        <v>0</v>
      </c>
      <c r="BJ938" s="29"/>
    </row>
    <row r="939" spans="1:62" s="3" customFormat="1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1"/>
      <c r="AE939" s="21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0">
        <f t="shared" si="154"/>
        <v>0</v>
      </c>
      <c r="BD939" s="20">
        <f t="shared" si="155"/>
        <v>0</v>
      </c>
      <c r="BE939" s="20">
        <f t="shared" si="156"/>
        <v>0</v>
      </c>
      <c r="BF939" s="20">
        <f t="shared" si="157"/>
        <v>0</v>
      </c>
      <c r="BG939" s="20">
        <f t="shared" si="158"/>
        <v>0</v>
      </c>
      <c r="BH939" s="20">
        <f t="shared" si="159"/>
        <v>0</v>
      </c>
      <c r="BI939" s="20">
        <f t="shared" si="160"/>
        <v>0</v>
      </c>
      <c r="BJ939" s="29"/>
    </row>
    <row r="940" spans="1:62" s="3" customFormat="1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1"/>
      <c r="AE940" s="21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0">
        <f t="shared" si="154"/>
        <v>0</v>
      </c>
      <c r="BD940" s="20">
        <f t="shared" si="155"/>
        <v>0</v>
      </c>
      <c r="BE940" s="20">
        <f t="shared" si="156"/>
        <v>0</v>
      </c>
      <c r="BF940" s="20">
        <f t="shared" si="157"/>
        <v>0</v>
      </c>
      <c r="BG940" s="20">
        <f t="shared" si="158"/>
        <v>0</v>
      </c>
      <c r="BH940" s="20">
        <f t="shared" si="159"/>
        <v>0</v>
      </c>
      <c r="BI940" s="20">
        <f t="shared" si="160"/>
        <v>0</v>
      </c>
      <c r="BJ940" s="29"/>
    </row>
    <row r="941" spans="1:62" s="3" customFormat="1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1"/>
      <c r="AE941" s="21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0">
        <f t="shared" si="154"/>
        <v>0</v>
      </c>
      <c r="BD941" s="20">
        <f t="shared" si="155"/>
        <v>0</v>
      </c>
      <c r="BE941" s="20">
        <f t="shared" si="156"/>
        <v>0</v>
      </c>
      <c r="BF941" s="20">
        <f t="shared" si="157"/>
        <v>0</v>
      </c>
      <c r="BG941" s="20">
        <f t="shared" si="158"/>
        <v>0</v>
      </c>
      <c r="BH941" s="20">
        <f t="shared" si="159"/>
        <v>0</v>
      </c>
      <c r="BI941" s="20">
        <f t="shared" si="160"/>
        <v>0</v>
      </c>
      <c r="BJ941" s="29"/>
    </row>
    <row r="942" spans="1:62" s="3" customFormat="1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1"/>
      <c r="AE942" s="21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0">
        <f t="shared" si="154"/>
        <v>0</v>
      </c>
      <c r="BD942" s="20">
        <f t="shared" si="155"/>
        <v>0</v>
      </c>
      <c r="BE942" s="20">
        <f t="shared" si="156"/>
        <v>0</v>
      </c>
      <c r="BF942" s="20">
        <f t="shared" si="157"/>
        <v>0</v>
      </c>
      <c r="BG942" s="20">
        <f t="shared" si="158"/>
        <v>0</v>
      </c>
      <c r="BH942" s="20">
        <f t="shared" si="159"/>
        <v>0</v>
      </c>
      <c r="BI942" s="20">
        <f t="shared" si="160"/>
        <v>0</v>
      </c>
      <c r="BJ942" s="29"/>
    </row>
    <row r="943" spans="1:62" s="3" customFormat="1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1"/>
      <c r="AE943" s="21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0">
        <f t="shared" si="154"/>
        <v>0</v>
      </c>
      <c r="BD943" s="20">
        <f t="shared" si="155"/>
        <v>0</v>
      </c>
      <c r="BE943" s="20">
        <f t="shared" si="156"/>
        <v>0</v>
      </c>
      <c r="BF943" s="20">
        <f t="shared" si="157"/>
        <v>0</v>
      </c>
      <c r="BG943" s="20">
        <f t="shared" si="158"/>
        <v>0</v>
      </c>
      <c r="BH943" s="20">
        <f t="shared" si="159"/>
        <v>0</v>
      </c>
      <c r="BI943" s="20">
        <f t="shared" si="160"/>
        <v>0</v>
      </c>
      <c r="BJ943" s="29"/>
    </row>
    <row r="944" spans="1:62" s="3" customFormat="1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1"/>
      <c r="AE944" s="21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0">
        <f t="shared" si="154"/>
        <v>0</v>
      </c>
      <c r="BD944" s="20">
        <f t="shared" si="155"/>
        <v>0</v>
      </c>
      <c r="BE944" s="20">
        <f t="shared" si="156"/>
        <v>0</v>
      </c>
      <c r="BF944" s="20">
        <f t="shared" si="157"/>
        <v>0</v>
      </c>
      <c r="BG944" s="20">
        <f t="shared" si="158"/>
        <v>0</v>
      </c>
      <c r="BH944" s="20">
        <f t="shared" si="159"/>
        <v>0</v>
      </c>
      <c r="BI944" s="20">
        <f t="shared" si="160"/>
        <v>0</v>
      </c>
      <c r="BJ944" s="29"/>
    </row>
    <row r="945" spans="1:62" s="3" customFormat="1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1"/>
      <c r="AE945" s="21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0">
        <f t="shared" si="154"/>
        <v>0</v>
      </c>
      <c r="BD945" s="20">
        <f t="shared" si="155"/>
        <v>0</v>
      </c>
      <c r="BE945" s="20">
        <f t="shared" si="156"/>
        <v>0</v>
      </c>
      <c r="BF945" s="20">
        <f t="shared" si="157"/>
        <v>0</v>
      </c>
      <c r="BG945" s="20">
        <f t="shared" si="158"/>
        <v>0</v>
      </c>
      <c r="BH945" s="20">
        <f t="shared" si="159"/>
        <v>0</v>
      </c>
      <c r="BI945" s="20">
        <f t="shared" si="160"/>
        <v>0</v>
      </c>
      <c r="BJ945" s="29"/>
    </row>
    <row r="946" spans="1:62" s="3" customFormat="1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1"/>
      <c r="AE946" s="21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0">
        <f t="shared" si="154"/>
        <v>0</v>
      </c>
      <c r="BD946" s="20">
        <f t="shared" si="155"/>
        <v>0</v>
      </c>
      <c r="BE946" s="20">
        <f t="shared" si="156"/>
        <v>0</v>
      </c>
      <c r="BF946" s="20">
        <f t="shared" si="157"/>
        <v>0</v>
      </c>
      <c r="BG946" s="20">
        <f t="shared" si="158"/>
        <v>0</v>
      </c>
      <c r="BH946" s="20">
        <f t="shared" si="159"/>
        <v>0</v>
      </c>
      <c r="BI946" s="20">
        <f t="shared" si="160"/>
        <v>0</v>
      </c>
      <c r="BJ946" s="29"/>
    </row>
    <row r="947" spans="1:62" s="3" customFormat="1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1"/>
      <c r="AE947" s="21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0">
        <f t="shared" si="154"/>
        <v>0</v>
      </c>
      <c r="BD947" s="20">
        <f t="shared" si="155"/>
        <v>0</v>
      </c>
      <c r="BE947" s="20">
        <f t="shared" si="156"/>
        <v>0</v>
      </c>
      <c r="BF947" s="20">
        <f t="shared" si="157"/>
        <v>0</v>
      </c>
      <c r="BG947" s="20">
        <f t="shared" si="158"/>
        <v>0</v>
      </c>
      <c r="BH947" s="20">
        <f t="shared" si="159"/>
        <v>0</v>
      </c>
      <c r="BI947" s="20">
        <f t="shared" si="160"/>
        <v>0</v>
      </c>
      <c r="BJ947" s="29"/>
    </row>
    <row r="948" spans="1:62" s="3" customFormat="1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1"/>
      <c r="AE948" s="21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0">
        <f t="shared" si="154"/>
        <v>0</v>
      </c>
      <c r="BD948" s="20">
        <f t="shared" si="155"/>
        <v>0</v>
      </c>
      <c r="BE948" s="20">
        <f t="shared" si="156"/>
        <v>0</v>
      </c>
      <c r="BF948" s="20">
        <f t="shared" si="157"/>
        <v>0</v>
      </c>
      <c r="BG948" s="20">
        <f t="shared" si="158"/>
        <v>0</v>
      </c>
      <c r="BH948" s="20">
        <f t="shared" si="159"/>
        <v>0</v>
      </c>
      <c r="BI948" s="20">
        <f t="shared" si="160"/>
        <v>0</v>
      </c>
      <c r="BJ948" s="29"/>
    </row>
    <row r="949" spans="1:62" s="3" customFormat="1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1"/>
      <c r="AE949" s="21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0">
        <f t="shared" si="154"/>
        <v>0</v>
      </c>
      <c r="BD949" s="20">
        <f t="shared" si="155"/>
        <v>0</v>
      </c>
      <c r="BE949" s="20">
        <f t="shared" si="156"/>
        <v>0</v>
      </c>
      <c r="BF949" s="20">
        <f t="shared" si="157"/>
        <v>0</v>
      </c>
      <c r="BG949" s="20">
        <f t="shared" si="158"/>
        <v>0</v>
      </c>
      <c r="BH949" s="20">
        <f t="shared" si="159"/>
        <v>0</v>
      </c>
      <c r="BI949" s="20">
        <f t="shared" si="160"/>
        <v>0</v>
      </c>
      <c r="BJ949" s="29"/>
    </row>
    <row r="950" spans="1:62" s="3" customFormat="1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1"/>
      <c r="AE950" s="21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0">
        <f t="shared" si="154"/>
        <v>0</v>
      </c>
      <c r="BD950" s="20">
        <f t="shared" si="155"/>
        <v>0</v>
      </c>
      <c r="BE950" s="20">
        <f t="shared" si="156"/>
        <v>0</v>
      </c>
      <c r="BF950" s="20">
        <f t="shared" si="157"/>
        <v>0</v>
      </c>
      <c r="BG950" s="20">
        <f t="shared" si="158"/>
        <v>0</v>
      </c>
      <c r="BH950" s="20">
        <f t="shared" si="159"/>
        <v>0</v>
      </c>
      <c r="BI950" s="20">
        <f t="shared" si="160"/>
        <v>0</v>
      </c>
      <c r="BJ950" s="29"/>
    </row>
    <row r="951" spans="1:62" s="3" customFormat="1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1"/>
      <c r="AE951" s="21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0">
        <f t="shared" si="154"/>
        <v>0</v>
      </c>
      <c r="BD951" s="20">
        <f t="shared" si="155"/>
        <v>0</v>
      </c>
      <c r="BE951" s="20">
        <f t="shared" si="156"/>
        <v>0</v>
      </c>
      <c r="BF951" s="20">
        <f t="shared" si="157"/>
        <v>0</v>
      </c>
      <c r="BG951" s="20">
        <f t="shared" si="158"/>
        <v>0</v>
      </c>
      <c r="BH951" s="20">
        <f t="shared" si="159"/>
        <v>0</v>
      </c>
      <c r="BI951" s="20">
        <f t="shared" si="160"/>
        <v>0</v>
      </c>
      <c r="BJ951" s="29"/>
    </row>
    <row r="952" spans="1:62" s="3" customFormat="1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1"/>
      <c r="AE952" s="21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0">
        <f t="shared" si="154"/>
        <v>0</v>
      </c>
      <c r="BD952" s="20">
        <f t="shared" si="155"/>
        <v>0</v>
      </c>
      <c r="BE952" s="20">
        <f t="shared" si="156"/>
        <v>0</v>
      </c>
      <c r="BF952" s="20">
        <f t="shared" si="157"/>
        <v>0</v>
      </c>
      <c r="BG952" s="20">
        <f t="shared" si="158"/>
        <v>0</v>
      </c>
      <c r="BH952" s="20">
        <f t="shared" si="159"/>
        <v>0</v>
      </c>
      <c r="BI952" s="20">
        <f t="shared" si="160"/>
        <v>0</v>
      </c>
      <c r="BJ952" s="29"/>
    </row>
    <row r="953" spans="1:62" s="3" customFormat="1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1"/>
      <c r="AE953" s="21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0">
        <f t="shared" si="154"/>
        <v>0</v>
      </c>
      <c r="BD953" s="20">
        <f t="shared" si="155"/>
        <v>0</v>
      </c>
      <c r="BE953" s="20">
        <f t="shared" si="156"/>
        <v>0</v>
      </c>
      <c r="BF953" s="20">
        <f t="shared" si="157"/>
        <v>0</v>
      </c>
      <c r="BG953" s="20">
        <f t="shared" si="158"/>
        <v>0</v>
      </c>
      <c r="BH953" s="20">
        <f t="shared" si="159"/>
        <v>0</v>
      </c>
      <c r="BI953" s="20">
        <f t="shared" si="160"/>
        <v>0</v>
      </c>
      <c r="BJ953" s="29"/>
    </row>
    <row r="954" spans="1:62" s="3" customFormat="1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1"/>
      <c r="AE954" s="21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0">
        <f t="shared" si="154"/>
        <v>0</v>
      </c>
      <c r="BD954" s="20">
        <f t="shared" si="155"/>
        <v>0</v>
      </c>
      <c r="BE954" s="20">
        <f t="shared" si="156"/>
        <v>0</v>
      </c>
      <c r="BF954" s="20">
        <f t="shared" si="157"/>
        <v>0</v>
      </c>
      <c r="BG954" s="20">
        <f t="shared" si="158"/>
        <v>0</v>
      </c>
      <c r="BH954" s="20">
        <f t="shared" si="159"/>
        <v>0</v>
      </c>
      <c r="BI954" s="20">
        <f t="shared" si="160"/>
        <v>0</v>
      </c>
      <c r="BJ954" s="29"/>
    </row>
    <row r="955" spans="1:62" s="3" customFormat="1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1"/>
      <c r="AE955" s="21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0">
        <f t="shared" si="154"/>
        <v>0</v>
      </c>
      <c r="BD955" s="20">
        <f t="shared" si="155"/>
        <v>0</v>
      </c>
      <c r="BE955" s="20">
        <f t="shared" si="156"/>
        <v>0</v>
      </c>
      <c r="BF955" s="20">
        <f t="shared" si="157"/>
        <v>0</v>
      </c>
      <c r="BG955" s="20">
        <f t="shared" si="158"/>
        <v>0</v>
      </c>
      <c r="BH955" s="20">
        <f t="shared" si="159"/>
        <v>0</v>
      </c>
      <c r="BI955" s="20">
        <f t="shared" si="160"/>
        <v>0</v>
      </c>
      <c r="BJ955" s="29"/>
    </row>
    <row r="956" spans="1:62" s="3" customFormat="1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1"/>
      <c r="AE956" s="21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0">
        <f t="shared" si="154"/>
        <v>0</v>
      </c>
      <c r="BD956" s="20">
        <f t="shared" si="155"/>
        <v>0</v>
      </c>
      <c r="BE956" s="20">
        <f t="shared" si="156"/>
        <v>0</v>
      </c>
      <c r="BF956" s="20">
        <f t="shared" si="157"/>
        <v>0</v>
      </c>
      <c r="BG956" s="20">
        <f t="shared" si="158"/>
        <v>0</v>
      </c>
      <c r="BH956" s="20">
        <f t="shared" si="159"/>
        <v>0</v>
      </c>
      <c r="BI956" s="20">
        <f t="shared" si="160"/>
        <v>0</v>
      </c>
      <c r="BJ956" s="29"/>
    </row>
    <row r="957" spans="1:62" s="3" customFormat="1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1"/>
      <c r="AE957" s="21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0">
        <f t="shared" si="154"/>
        <v>0</v>
      </c>
      <c r="BD957" s="20">
        <f t="shared" si="155"/>
        <v>0</v>
      </c>
      <c r="BE957" s="20">
        <f t="shared" si="156"/>
        <v>0</v>
      </c>
      <c r="BF957" s="20">
        <f t="shared" si="157"/>
        <v>0</v>
      </c>
      <c r="BG957" s="20">
        <f t="shared" si="158"/>
        <v>0</v>
      </c>
      <c r="BH957" s="20">
        <f t="shared" si="159"/>
        <v>0</v>
      </c>
      <c r="BI957" s="20">
        <f t="shared" si="160"/>
        <v>0</v>
      </c>
      <c r="BJ957" s="29"/>
    </row>
    <row r="958" spans="1:62" s="3" customFormat="1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1"/>
      <c r="AE958" s="21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0">
        <f t="shared" si="154"/>
        <v>0</v>
      </c>
      <c r="BD958" s="20">
        <f t="shared" si="155"/>
        <v>0</v>
      </c>
      <c r="BE958" s="20">
        <f t="shared" si="156"/>
        <v>0</v>
      </c>
      <c r="BF958" s="20">
        <f t="shared" si="157"/>
        <v>0</v>
      </c>
      <c r="BG958" s="20">
        <f t="shared" si="158"/>
        <v>0</v>
      </c>
      <c r="BH958" s="20">
        <f t="shared" si="159"/>
        <v>0</v>
      </c>
      <c r="BI958" s="20">
        <f t="shared" si="160"/>
        <v>0</v>
      </c>
      <c r="BJ958" s="29"/>
    </row>
    <row r="959" spans="1:62" s="3" customFormat="1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1"/>
      <c r="AE959" s="21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0">
        <f t="shared" si="154"/>
        <v>0</v>
      </c>
      <c r="BD959" s="20">
        <f t="shared" si="155"/>
        <v>0</v>
      </c>
      <c r="BE959" s="20">
        <f t="shared" si="156"/>
        <v>0</v>
      </c>
      <c r="BF959" s="20">
        <f t="shared" si="157"/>
        <v>0</v>
      </c>
      <c r="BG959" s="20">
        <f t="shared" si="158"/>
        <v>0</v>
      </c>
      <c r="BH959" s="20">
        <f t="shared" si="159"/>
        <v>0</v>
      </c>
      <c r="BI959" s="20">
        <f t="shared" si="160"/>
        <v>0</v>
      </c>
      <c r="BJ959" s="29"/>
    </row>
    <row r="960" spans="1:62" s="3" customFormat="1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1"/>
      <c r="AE960" s="21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0">
        <f t="shared" si="154"/>
        <v>0</v>
      </c>
      <c r="BD960" s="20">
        <f t="shared" si="155"/>
        <v>0</v>
      </c>
      <c r="BE960" s="20">
        <f t="shared" si="156"/>
        <v>0</v>
      </c>
      <c r="BF960" s="20">
        <f t="shared" si="157"/>
        <v>0</v>
      </c>
      <c r="BG960" s="20">
        <f t="shared" si="158"/>
        <v>0</v>
      </c>
      <c r="BH960" s="20">
        <f t="shared" si="159"/>
        <v>0</v>
      </c>
      <c r="BI960" s="20">
        <f t="shared" si="160"/>
        <v>0</v>
      </c>
      <c r="BJ960" s="29"/>
    </row>
    <row r="961" spans="1:62" s="3" customFormat="1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1"/>
      <c r="AE961" s="21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0">
        <f t="shared" si="154"/>
        <v>0</v>
      </c>
      <c r="BD961" s="20">
        <f t="shared" si="155"/>
        <v>0</v>
      </c>
      <c r="BE961" s="20">
        <f t="shared" si="156"/>
        <v>0</v>
      </c>
      <c r="BF961" s="20">
        <f t="shared" si="157"/>
        <v>0</v>
      </c>
      <c r="BG961" s="20">
        <f t="shared" si="158"/>
        <v>0</v>
      </c>
      <c r="BH961" s="20">
        <f t="shared" si="159"/>
        <v>0</v>
      </c>
      <c r="BI961" s="20">
        <f t="shared" si="160"/>
        <v>0</v>
      </c>
      <c r="BJ961" s="29"/>
    </row>
    <row r="962" spans="1:62" s="3" customFormat="1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1"/>
      <c r="AE962" s="21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0">
        <f t="shared" si="154"/>
        <v>0</v>
      </c>
      <c r="BD962" s="20">
        <f t="shared" si="155"/>
        <v>0</v>
      </c>
      <c r="BE962" s="20">
        <f t="shared" si="156"/>
        <v>0</v>
      </c>
      <c r="BF962" s="20">
        <f t="shared" si="157"/>
        <v>0</v>
      </c>
      <c r="BG962" s="20">
        <f t="shared" si="158"/>
        <v>0</v>
      </c>
      <c r="BH962" s="20">
        <f t="shared" si="159"/>
        <v>0</v>
      </c>
      <c r="BI962" s="20">
        <f t="shared" si="160"/>
        <v>0</v>
      </c>
      <c r="BJ962" s="29"/>
    </row>
    <row r="963" spans="1:62" s="3" customFormat="1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1"/>
      <c r="AE963" s="21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0">
        <f t="shared" si="154"/>
        <v>0</v>
      </c>
      <c r="BD963" s="20">
        <f t="shared" si="155"/>
        <v>0</v>
      </c>
      <c r="BE963" s="20">
        <f t="shared" si="156"/>
        <v>0</v>
      </c>
      <c r="BF963" s="20">
        <f t="shared" si="157"/>
        <v>0</v>
      </c>
      <c r="BG963" s="20">
        <f t="shared" si="158"/>
        <v>0</v>
      </c>
      <c r="BH963" s="20">
        <f t="shared" si="159"/>
        <v>0</v>
      </c>
      <c r="BI963" s="20">
        <f t="shared" si="160"/>
        <v>0</v>
      </c>
      <c r="BJ963" s="29"/>
    </row>
    <row r="964" spans="1:62" s="3" customFormat="1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1"/>
      <c r="AE964" s="21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0">
        <f t="shared" si="154"/>
        <v>0</v>
      </c>
      <c r="BD964" s="20">
        <f t="shared" si="155"/>
        <v>0</v>
      </c>
      <c r="BE964" s="20">
        <f t="shared" si="156"/>
        <v>0</v>
      </c>
      <c r="BF964" s="20">
        <f t="shared" si="157"/>
        <v>0</v>
      </c>
      <c r="BG964" s="20">
        <f t="shared" si="158"/>
        <v>0</v>
      </c>
      <c r="BH964" s="20">
        <f t="shared" si="159"/>
        <v>0</v>
      </c>
      <c r="BI964" s="20">
        <f t="shared" si="160"/>
        <v>0</v>
      </c>
      <c r="BJ964" s="29"/>
    </row>
    <row r="965" spans="1:62" s="3" customFormat="1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1"/>
      <c r="AE965" s="21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0">
        <f t="shared" si="154"/>
        <v>0</v>
      </c>
      <c r="BD965" s="20">
        <f t="shared" si="155"/>
        <v>0</v>
      </c>
      <c r="BE965" s="20">
        <f t="shared" si="156"/>
        <v>0</v>
      </c>
      <c r="BF965" s="20">
        <f t="shared" si="157"/>
        <v>0</v>
      </c>
      <c r="BG965" s="20">
        <f t="shared" si="158"/>
        <v>0</v>
      </c>
      <c r="BH965" s="20">
        <f t="shared" si="159"/>
        <v>0</v>
      </c>
      <c r="BI965" s="20">
        <f t="shared" si="160"/>
        <v>0</v>
      </c>
      <c r="BJ965" s="29"/>
    </row>
    <row r="966" spans="1:62" s="3" customFormat="1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1"/>
      <c r="AE966" s="21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0">
        <f t="shared" si="154"/>
        <v>0</v>
      </c>
      <c r="BD966" s="20">
        <f t="shared" si="155"/>
        <v>0</v>
      </c>
      <c r="BE966" s="20">
        <f t="shared" si="156"/>
        <v>0</v>
      </c>
      <c r="BF966" s="20">
        <f t="shared" si="157"/>
        <v>0</v>
      </c>
      <c r="BG966" s="20">
        <f t="shared" si="158"/>
        <v>0</v>
      </c>
      <c r="BH966" s="20">
        <f t="shared" si="159"/>
        <v>0</v>
      </c>
      <c r="BI966" s="20">
        <f t="shared" si="160"/>
        <v>0</v>
      </c>
      <c r="BJ966" s="29"/>
    </row>
    <row r="967" spans="1:62" s="3" customFormat="1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1"/>
      <c r="AE967" s="21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0">
        <f t="shared" si="154"/>
        <v>0</v>
      </c>
      <c r="BD967" s="20">
        <f t="shared" si="155"/>
        <v>0</v>
      </c>
      <c r="BE967" s="20">
        <f t="shared" si="156"/>
        <v>0</v>
      </c>
      <c r="BF967" s="20">
        <f t="shared" si="157"/>
        <v>0</v>
      </c>
      <c r="BG967" s="20">
        <f t="shared" si="158"/>
        <v>0</v>
      </c>
      <c r="BH967" s="20">
        <f t="shared" si="159"/>
        <v>0</v>
      </c>
      <c r="BI967" s="20">
        <f t="shared" si="160"/>
        <v>0</v>
      </c>
      <c r="BJ967" s="29"/>
    </row>
    <row r="968" spans="1:62" s="3" customFormat="1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1"/>
      <c r="AE968" s="21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0">
        <f t="shared" si="154"/>
        <v>0</v>
      </c>
      <c r="BD968" s="20">
        <f t="shared" si="155"/>
        <v>0</v>
      </c>
      <c r="BE968" s="20">
        <f t="shared" si="156"/>
        <v>0</v>
      </c>
      <c r="BF968" s="20">
        <f t="shared" si="157"/>
        <v>0</v>
      </c>
      <c r="BG968" s="20">
        <f t="shared" si="158"/>
        <v>0</v>
      </c>
      <c r="BH968" s="20">
        <f t="shared" si="159"/>
        <v>0</v>
      </c>
      <c r="BI968" s="20">
        <f t="shared" si="160"/>
        <v>0</v>
      </c>
      <c r="BJ968" s="29"/>
    </row>
    <row r="969" spans="1:62" s="3" customFormat="1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1"/>
      <c r="AE969" s="21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0">
        <f aca="true" t="shared" si="161" ref="BC969:BC1032">AY969+AU969+AQ969+AM969+AI969+AE969+AA969+W969+S969+O969</f>
        <v>0</v>
      </c>
      <c r="BD969" s="20">
        <f aca="true" t="shared" si="162" ref="BD969:BD1032">AZ969+AV969+AR969+AN969+AJ969+AF969+AB969+X969+T969+P969+M969+K969+I969+G969</f>
        <v>0</v>
      </c>
      <c r="BE969" s="20">
        <f aca="true" t="shared" si="163" ref="BE969:BE1032">BA969+AW969+AS969+AO969+AK969+AG969+AC969+Y969+U969+Q969</f>
        <v>0</v>
      </c>
      <c r="BF969" s="20">
        <f aca="true" t="shared" si="164" ref="BF969:BF1032">BB969+AX969+AT969+AP969+AL969+AH969+AD969+Z969+V969+R969+N969+L969+J969+H969</f>
        <v>0</v>
      </c>
      <c r="BG969" s="20">
        <f aca="true" t="shared" si="165" ref="BG969:BG1032">BC969+BE969</f>
        <v>0</v>
      </c>
      <c r="BH969" s="20">
        <f aca="true" t="shared" si="166" ref="BH969:BH1032">BD969+BF969</f>
        <v>0</v>
      </c>
      <c r="BI969" s="20">
        <f aca="true" t="shared" si="167" ref="BI969:BI1032">C969</f>
        <v>0</v>
      </c>
      <c r="BJ969" s="29"/>
    </row>
    <row r="970" spans="1:62" s="3" customFormat="1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1"/>
      <c r="AE970" s="21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0">
        <f t="shared" si="161"/>
        <v>0</v>
      </c>
      <c r="BD970" s="20">
        <f t="shared" si="162"/>
        <v>0</v>
      </c>
      <c r="BE970" s="20">
        <f t="shared" si="163"/>
        <v>0</v>
      </c>
      <c r="BF970" s="20">
        <f t="shared" si="164"/>
        <v>0</v>
      </c>
      <c r="BG970" s="20">
        <f t="shared" si="165"/>
        <v>0</v>
      </c>
      <c r="BH970" s="20">
        <f t="shared" si="166"/>
        <v>0</v>
      </c>
      <c r="BI970" s="20">
        <f t="shared" si="167"/>
        <v>0</v>
      </c>
      <c r="BJ970" s="29"/>
    </row>
    <row r="971" spans="1:62" s="3" customFormat="1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1"/>
      <c r="AE971" s="21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0">
        <f t="shared" si="161"/>
        <v>0</v>
      </c>
      <c r="BD971" s="20">
        <f t="shared" si="162"/>
        <v>0</v>
      </c>
      <c r="BE971" s="20">
        <f t="shared" si="163"/>
        <v>0</v>
      </c>
      <c r="BF971" s="20">
        <f t="shared" si="164"/>
        <v>0</v>
      </c>
      <c r="BG971" s="20">
        <f t="shared" si="165"/>
        <v>0</v>
      </c>
      <c r="BH971" s="20">
        <f t="shared" si="166"/>
        <v>0</v>
      </c>
      <c r="BI971" s="20">
        <f t="shared" si="167"/>
        <v>0</v>
      </c>
      <c r="BJ971" s="29"/>
    </row>
    <row r="972" spans="1:62" s="3" customFormat="1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1"/>
      <c r="AE972" s="21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0">
        <f t="shared" si="161"/>
        <v>0</v>
      </c>
      <c r="BD972" s="20">
        <f t="shared" si="162"/>
        <v>0</v>
      </c>
      <c r="BE972" s="20">
        <f t="shared" si="163"/>
        <v>0</v>
      </c>
      <c r="BF972" s="20">
        <f t="shared" si="164"/>
        <v>0</v>
      </c>
      <c r="BG972" s="20">
        <f t="shared" si="165"/>
        <v>0</v>
      </c>
      <c r="BH972" s="20">
        <f t="shared" si="166"/>
        <v>0</v>
      </c>
      <c r="BI972" s="20">
        <f t="shared" si="167"/>
        <v>0</v>
      </c>
      <c r="BJ972" s="29"/>
    </row>
    <row r="973" spans="1:62" s="3" customFormat="1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1"/>
      <c r="AE973" s="21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0">
        <f t="shared" si="161"/>
        <v>0</v>
      </c>
      <c r="BD973" s="20">
        <f t="shared" si="162"/>
        <v>0</v>
      </c>
      <c r="BE973" s="20">
        <f t="shared" si="163"/>
        <v>0</v>
      </c>
      <c r="BF973" s="20">
        <f t="shared" si="164"/>
        <v>0</v>
      </c>
      <c r="BG973" s="20">
        <f t="shared" si="165"/>
        <v>0</v>
      </c>
      <c r="BH973" s="20">
        <f t="shared" si="166"/>
        <v>0</v>
      </c>
      <c r="BI973" s="20">
        <f t="shared" si="167"/>
        <v>0</v>
      </c>
      <c r="BJ973" s="29"/>
    </row>
    <row r="974" spans="1:62" s="3" customFormat="1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1"/>
      <c r="AE974" s="21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0">
        <f t="shared" si="161"/>
        <v>0</v>
      </c>
      <c r="BD974" s="20">
        <f t="shared" si="162"/>
        <v>0</v>
      </c>
      <c r="BE974" s="20">
        <f t="shared" si="163"/>
        <v>0</v>
      </c>
      <c r="BF974" s="20">
        <f t="shared" si="164"/>
        <v>0</v>
      </c>
      <c r="BG974" s="20">
        <f t="shared" si="165"/>
        <v>0</v>
      </c>
      <c r="BH974" s="20">
        <f t="shared" si="166"/>
        <v>0</v>
      </c>
      <c r="BI974" s="20">
        <f t="shared" si="167"/>
        <v>0</v>
      </c>
      <c r="BJ974" s="29"/>
    </row>
    <row r="975" spans="1:62" s="3" customFormat="1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1"/>
      <c r="AE975" s="21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0">
        <f t="shared" si="161"/>
        <v>0</v>
      </c>
      <c r="BD975" s="20">
        <f t="shared" si="162"/>
        <v>0</v>
      </c>
      <c r="BE975" s="20">
        <f t="shared" si="163"/>
        <v>0</v>
      </c>
      <c r="BF975" s="20">
        <f t="shared" si="164"/>
        <v>0</v>
      </c>
      <c r="BG975" s="20">
        <f t="shared" si="165"/>
        <v>0</v>
      </c>
      <c r="BH975" s="20">
        <f t="shared" si="166"/>
        <v>0</v>
      </c>
      <c r="BI975" s="20">
        <f t="shared" si="167"/>
        <v>0</v>
      </c>
      <c r="BJ975" s="29"/>
    </row>
    <row r="976" spans="1:62" s="3" customFormat="1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1"/>
      <c r="AE976" s="21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0">
        <f t="shared" si="161"/>
        <v>0</v>
      </c>
      <c r="BD976" s="20">
        <f t="shared" si="162"/>
        <v>0</v>
      </c>
      <c r="BE976" s="20">
        <f t="shared" si="163"/>
        <v>0</v>
      </c>
      <c r="BF976" s="20">
        <f t="shared" si="164"/>
        <v>0</v>
      </c>
      <c r="BG976" s="20">
        <f t="shared" si="165"/>
        <v>0</v>
      </c>
      <c r="BH976" s="20">
        <f t="shared" si="166"/>
        <v>0</v>
      </c>
      <c r="BI976" s="20">
        <f t="shared" si="167"/>
        <v>0</v>
      </c>
      <c r="BJ976" s="29"/>
    </row>
    <row r="977" spans="1:62" s="3" customFormat="1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1"/>
      <c r="AE977" s="21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0">
        <f t="shared" si="161"/>
        <v>0</v>
      </c>
      <c r="BD977" s="20">
        <f t="shared" si="162"/>
        <v>0</v>
      </c>
      <c r="BE977" s="20">
        <f t="shared" si="163"/>
        <v>0</v>
      </c>
      <c r="BF977" s="20">
        <f t="shared" si="164"/>
        <v>0</v>
      </c>
      <c r="BG977" s="20">
        <f t="shared" si="165"/>
        <v>0</v>
      </c>
      <c r="BH977" s="20">
        <f t="shared" si="166"/>
        <v>0</v>
      </c>
      <c r="BI977" s="20">
        <f t="shared" si="167"/>
        <v>0</v>
      </c>
      <c r="BJ977" s="29"/>
    </row>
    <row r="978" spans="1:62" s="3" customFormat="1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1"/>
      <c r="AE978" s="21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0">
        <f t="shared" si="161"/>
        <v>0</v>
      </c>
      <c r="BD978" s="20">
        <f t="shared" si="162"/>
        <v>0</v>
      </c>
      <c r="BE978" s="20">
        <f t="shared" si="163"/>
        <v>0</v>
      </c>
      <c r="BF978" s="20">
        <f t="shared" si="164"/>
        <v>0</v>
      </c>
      <c r="BG978" s="20">
        <f t="shared" si="165"/>
        <v>0</v>
      </c>
      <c r="BH978" s="20">
        <f t="shared" si="166"/>
        <v>0</v>
      </c>
      <c r="BI978" s="20">
        <f t="shared" si="167"/>
        <v>0</v>
      </c>
      <c r="BJ978" s="29"/>
    </row>
    <row r="979" spans="1:62" s="3" customFormat="1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1"/>
      <c r="AE979" s="21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0">
        <f t="shared" si="161"/>
        <v>0</v>
      </c>
      <c r="BD979" s="20">
        <f t="shared" si="162"/>
        <v>0</v>
      </c>
      <c r="BE979" s="20">
        <f t="shared" si="163"/>
        <v>0</v>
      </c>
      <c r="BF979" s="20">
        <f t="shared" si="164"/>
        <v>0</v>
      </c>
      <c r="BG979" s="20">
        <f t="shared" si="165"/>
        <v>0</v>
      </c>
      <c r="BH979" s="20">
        <f t="shared" si="166"/>
        <v>0</v>
      </c>
      <c r="BI979" s="20">
        <f t="shared" si="167"/>
        <v>0</v>
      </c>
      <c r="BJ979" s="29"/>
    </row>
    <row r="980" spans="1:62" s="3" customFormat="1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1"/>
      <c r="AE980" s="21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0">
        <f t="shared" si="161"/>
        <v>0</v>
      </c>
      <c r="BD980" s="20">
        <f t="shared" si="162"/>
        <v>0</v>
      </c>
      <c r="BE980" s="20">
        <f t="shared" si="163"/>
        <v>0</v>
      </c>
      <c r="BF980" s="20">
        <f t="shared" si="164"/>
        <v>0</v>
      </c>
      <c r="BG980" s="20">
        <f t="shared" si="165"/>
        <v>0</v>
      </c>
      <c r="BH980" s="20">
        <f t="shared" si="166"/>
        <v>0</v>
      </c>
      <c r="BI980" s="20">
        <f t="shared" si="167"/>
        <v>0</v>
      </c>
      <c r="BJ980" s="29"/>
    </row>
    <row r="981" spans="1:62" s="3" customFormat="1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1"/>
      <c r="AE981" s="21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0">
        <f t="shared" si="161"/>
        <v>0</v>
      </c>
      <c r="BD981" s="20">
        <f t="shared" si="162"/>
        <v>0</v>
      </c>
      <c r="BE981" s="20">
        <f t="shared" si="163"/>
        <v>0</v>
      </c>
      <c r="BF981" s="20">
        <f t="shared" si="164"/>
        <v>0</v>
      </c>
      <c r="BG981" s="20">
        <f t="shared" si="165"/>
        <v>0</v>
      </c>
      <c r="BH981" s="20">
        <f t="shared" si="166"/>
        <v>0</v>
      </c>
      <c r="BI981" s="20">
        <f t="shared" si="167"/>
        <v>0</v>
      </c>
      <c r="BJ981" s="29"/>
    </row>
    <row r="982" spans="1:62" s="3" customFormat="1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1"/>
      <c r="AE982" s="21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0">
        <f t="shared" si="161"/>
        <v>0</v>
      </c>
      <c r="BD982" s="20">
        <f t="shared" si="162"/>
        <v>0</v>
      </c>
      <c r="BE982" s="20">
        <f t="shared" si="163"/>
        <v>0</v>
      </c>
      <c r="BF982" s="20">
        <f t="shared" si="164"/>
        <v>0</v>
      </c>
      <c r="BG982" s="20">
        <f t="shared" si="165"/>
        <v>0</v>
      </c>
      <c r="BH982" s="20">
        <f t="shared" si="166"/>
        <v>0</v>
      </c>
      <c r="BI982" s="20">
        <f t="shared" si="167"/>
        <v>0</v>
      </c>
      <c r="BJ982" s="29"/>
    </row>
    <row r="983" spans="1:62" s="3" customFormat="1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1"/>
      <c r="AE983" s="21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0">
        <f t="shared" si="161"/>
        <v>0</v>
      </c>
      <c r="BD983" s="20">
        <f t="shared" si="162"/>
        <v>0</v>
      </c>
      <c r="BE983" s="20">
        <f t="shared" si="163"/>
        <v>0</v>
      </c>
      <c r="BF983" s="20">
        <f t="shared" si="164"/>
        <v>0</v>
      </c>
      <c r="BG983" s="20">
        <f t="shared" si="165"/>
        <v>0</v>
      </c>
      <c r="BH983" s="20">
        <f t="shared" si="166"/>
        <v>0</v>
      </c>
      <c r="BI983" s="20">
        <f t="shared" si="167"/>
        <v>0</v>
      </c>
      <c r="BJ983" s="29"/>
    </row>
    <row r="984" spans="1:62" s="3" customFormat="1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1"/>
      <c r="AE984" s="21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0">
        <f t="shared" si="161"/>
        <v>0</v>
      </c>
      <c r="BD984" s="20">
        <f t="shared" si="162"/>
        <v>0</v>
      </c>
      <c r="BE984" s="20">
        <f t="shared" si="163"/>
        <v>0</v>
      </c>
      <c r="BF984" s="20">
        <f t="shared" si="164"/>
        <v>0</v>
      </c>
      <c r="BG984" s="20">
        <f t="shared" si="165"/>
        <v>0</v>
      </c>
      <c r="BH984" s="20">
        <f t="shared" si="166"/>
        <v>0</v>
      </c>
      <c r="BI984" s="20">
        <f t="shared" si="167"/>
        <v>0</v>
      </c>
      <c r="BJ984" s="29"/>
    </row>
    <row r="985" spans="1:62" s="3" customFormat="1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1"/>
      <c r="AE985" s="21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0">
        <f t="shared" si="161"/>
        <v>0</v>
      </c>
      <c r="BD985" s="20">
        <f t="shared" si="162"/>
        <v>0</v>
      </c>
      <c r="BE985" s="20">
        <f t="shared" si="163"/>
        <v>0</v>
      </c>
      <c r="BF985" s="20">
        <f t="shared" si="164"/>
        <v>0</v>
      </c>
      <c r="BG985" s="20">
        <f t="shared" si="165"/>
        <v>0</v>
      </c>
      <c r="BH985" s="20">
        <f t="shared" si="166"/>
        <v>0</v>
      </c>
      <c r="BI985" s="20">
        <f t="shared" si="167"/>
        <v>0</v>
      </c>
      <c r="BJ985" s="29"/>
    </row>
    <row r="986" spans="1:62" s="3" customFormat="1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1"/>
      <c r="AE986" s="21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0">
        <f t="shared" si="161"/>
        <v>0</v>
      </c>
      <c r="BD986" s="20">
        <f t="shared" si="162"/>
        <v>0</v>
      </c>
      <c r="BE986" s="20">
        <f t="shared" si="163"/>
        <v>0</v>
      </c>
      <c r="BF986" s="20">
        <f t="shared" si="164"/>
        <v>0</v>
      </c>
      <c r="BG986" s="20">
        <f t="shared" si="165"/>
        <v>0</v>
      </c>
      <c r="BH986" s="20">
        <f t="shared" si="166"/>
        <v>0</v>
      </c>
      <c r="BI986" s="20">
        <f t="shared" si="167"/>
        <v>0</v>
      </c>
      <c r="BJ986" s="29"/>
    </row>
    <row r="987" spans="1:62" s="3" customFormat="1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1"/>
      <c r="AE987" s="21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0">
        <f t="shared" si="161"/>
        <v>0</v>
      </c>
      <c r="BD987" s="20">
        <f t="shared" si="162"/>
        <v>0</v>
      </c>
      <c r="BE987" s="20">
        <f t="shared" si="163"/>
        <v>0</v>
      </c>
      <c r="BF987" s="20">
        <f t="shared" si="164"/>
        <v>0</v>
      </c>
      <c r="BG987" s="20">
        <f t="shared" si="165"/>
        <v>0</v>
      </c>
      <c r="BH987" s="20">
        <f t="shared" si="166"/>
        <v>0</v>
      </c>
      <c r="BI987" s="20">
        <f t="shared" si="167"/>
        <v>0</v>
      </c>
      <c r="BJ987" s="29"/>
    </row>
    <row r="988" spans="1:62" s="3" customFormat="1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1"/>
      <c r="AE988" s="21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0">
        <f t="shared" si="161"/>
        <v>0</v>
      </c>
      <c r="BD988" s="20">
        <f t="shared" si="162"/>
        <v>0</v>
      </c>
      <c r="BE988" s="20">
        <f t="shared" si="163"/>
        <v>0</v>
      </c>
      <c r="BF988" s="20">
        <f t="shared" si="164"/>
        <v>0</v>
      </c>
      <c r="BG988" s="20">
        <f t="shared" si="165"/>
        <v>0</v>
      </c>
      <c r="BH988" s="20">
        <f t="shared" si="166"/>
        <v>0</v>
      </c>
      <c r="BI988" s="20">
        <f t="shared" si="167"/>
        <v>0</v>
      </c>
      <c r="BJ988" s="29"/>
    </row>
    <row r="989" spans="1:62" s="3" customFormat="1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1"/>
      <c r="AE989" s="21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0">
        <f t="shared" si="161"/>
        <v>0</v>
      </c>
      <c r="BD989" s="20">
        <f t="shared" si="162"/>
        <v>0</v>
      </c>
      <c r="BE989" s="20">
        <f t="shared" si="163"/>
        <v>0</v>
      </c>
      <c r="BF989" s="20">
        <f t="shared" si="164"/>
        <v>0</v>
      </c>
      <c r="BG989" s="20">
        <f t="shared" si="165"/>
        <v>0</v>
      </c>
      <c r="BH989" s="20">
        <f t="shared" si="166"/>
        <v>0</v>
      </c>
      <c r="BI989" s="20">
        <f t="shared" si="167"/>
        <v>0</v>
      </c>
      <c r="BJ989" s="29"/>
    </row>
    <row r="990" spans="1:62" s="3" customFormat="1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1"/>
      <c r="AE990" s="21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0">
        <f t="shared" si="161"/>
        <v>0</v>
      </c>
      <c r="BD990" s="20">
        <f t="shared" si="162"/>
        <v>0</v>
      </c>
      <c r="BE990" s="20">
        <f t="shared" si="163"/>
        <v>0</v>
      </c>
      <c r="BF990" s="20">
        <f t="shared" si="164"/>
        <v>0</v>
      </c>
      <c r="BG990" s="20">
        <f t="shared" si="165"/>
        <v>0</v>
      </c>
      <c r="BH990" s="20">
        <f t="shared" si="166"/>
        <v>0</v>
      </c>
      <c r="BI990" s="20">
        <f t="shared" si="167"/>
        <v>0</v>
      </c>
      <c r="BJ990" s="29"/>
    </row>
    <row r="991" spans="1:62" s="3" customFormat="1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1"/>
      <c r="AE991" s="21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0">
        <f t="shared" si="161"/>
        <v>0</v>
      </c>
      <c r="BD991" s="20">
        <f t="shared" si="162"/>
        <v>0</v>
      </c>
      <c r="BE991" s="20">
        <f t="shared" si="163"/>
        <v>0</v>
      </c>
      <c r="BF991" s="20">
        <f t="shared" si="164"/>
        <v>0</v>
      </c>
      <c r="BG991" s="20">
        <f t="shared" si="165"/>
        <v>0</v>
      </c>
      <c r="BH991" s="20">
        <f t="shared" si="166"/>
        <v>0</v>
      </c>
      <c r="BI991" s="20">
        <f t="shared" si="167"/>
        <v>0</v>
      </c>
      <c r="BJ991" s="29"/>
    </row>
    <row r="992" spans="1:62" s="3" customFormat="1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1"/>
      <c r="AE992" s="21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0">
        <f t="shared" si="161"/>
        <v>0</v>
      </c>
      <c r="BD992" s="20">
        <f t="shared" si="162"/>
        <v>0</v>
      </c>
      <c r="BE992" s="20">
        <f t="shared" si="163"/>
        <v>0</v>
      </c>
      <c r="BF992" s="20">
        <f t="shared" si="164"/>
        <v>0</v>
      </c>
      <c r="BG992" s="20">
        <f t="shared" si="165"/>
        <v>0</v>
      </c>
      <c r="BH992" s="20">
        <f t="shared" si="166"/>
        <v>0</v>
      </c>
      <c r="BI992" s="20">
        <f t="shared" si="167"/>
        <v>0</v>
      </c>
      <c r="BJ992" s="29"/>
    </row>
    <row r="993" spans="1:62" s="3" customFormat="1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1"/>
      <c r="AE993" s="21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0">
        <f t="shared" si="161"/>
        <v>0</v>
      </c>
      <c r="BD993" s="20">
        <f t="shared" si="162"/>
        <v>0</v>
      </c>
      <c r="BE993" s="20">
        <f t="shared" si="163"/>
        <v>0</v>
      </c>
      <c r="BF993" s="20">
        <f t="shared" si="164"/>
        <v>0</v>
      </c>
      <c r="BG993" s="20">
        <f t="shared" si="165"/>
        <v>0</v>
      </c>
      <c r="BH993" s="20">
        <f t="shared" si="166"/>
        <v>0</v>
      </c>
      <c r="BI993" s="20">
        <f t="shared" si="167"/>
        <v>0</v>
      </c>
      <c r="BJ993" s="29"/>
    </row>
    <row r="994" spans="1:62" s="3" customFormat="1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1"/>
      <c r="AE994" s="21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0">
        <f t="shared" si="161"/>
        <v>0</v>
      </c>
      <c r="BD994" s="20">
        <f t="shared" si="162"/>
        <v>0</v>
      </c>
      <c r="BE994" s="20">
        <f t="shared" si="163"/>
        <v>0</v>
      </c>
      <c r="BF994" s="20">
        <f t="shared" si="164"/>
        <v>0</v>
      </c>
      <c r="BG994" s="20">
        <f t="shared" si="165"/>
        <v>0</v>
      </c>
      <c r="BH994" s="20">
        <f t="shared" si="166"/>
        <v>0</v>
      </c>
      <c r="BI994" s="20">
        <f t="shared" si="167"/>
        <v>0</v>
      </c>
      <c r="BJ994" s="29"/>
    </row>
    <row r="995" spans="1:62" s="3" customFormat="1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1"/>
      <c r="AE995" s="21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0">
        <f t="shared" si="161"/>
        <v>0</v>
      </c>
      <c r="BD995" s="20">
        <f t="shared" si="162"/>
        <v>0</v>
      </c>
      <c r="BE995" s="20">
        <f t="shared" si="163"/>
        <v>0</v>
      </c>
      <c r="BF995" s="20">
        <f t="shared" si="164"/>
        <v>0</v>
      </c>
      <c r="BG995" s="20">
        <f t="shared" si="165"/>
        <v>0</v>
      </c>
      <c r="BH995" s="20">
        <f t="shared" si="166"/>
        <v>0</v>
      </c>
      <c r="BI995" s="20">
        <f t="shared" si="167"/>
        <v>0</v>
      </c>
      <c r="BJ995" s="29"/>
    </row>
    <row r="996" spans="1:62" s="3" customFormat="1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1"/>
      <c r="AE996" s="21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0">
        <f t="shared" si="161"/>
        <v>0</v>
      </c>
      <c r="BD996" s="20">
        <f t="shared" si="162"/>
        <v>0</v>
      </c>
      <c r="BE996" s="20">
        <f t="shared" si="163"/>
        <v>0</v>
      </c>
      <c r="BF996" s="20">
        <f t="shared" si="164"/>
        <v>0</v>
      </c>
      <c r="BG996" s="20">
        <f t="shared" si="165"/>
        <v>0</v>
      </c>
      <c r="BH996" s="20">
        <f t="shared" si="166"/>
        <v>0</v>
      </c>
      <c r="BI996" s="20">
        <f t="shared" si="167"/>
        <v>0</v>
      </c>
      <c r="BJ996" s="29"/>
    </row>
    <row r="997" spans="1:62" s="3" customFormat="1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1"/>
      <c r="AE997" s="21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0">
        <f t="shared" si="161"/>
        <v>0</v>
      </c>
      <c r="BD997" s="20">
        <f t="shared" si="162"/>
        <v>0</v>
      </c>
      <c r="BE997" s="20">
        <f t="shared" si="163"/>
        <v>0</v>
      </c>
      <c r="BF997" s="20">
        <f t="shared" si="164"/>
        <v>0</v>
      </c>
      <c r="BG997" s="20">
        <f t="shared" si="165"/>
        <v>0</v>
      </c>
      <c r="BH997" s="20">
        <f t="shared" si="166"/>
        <v>0</v>
      </c>
      <c r="BI997" s="20">
        <f t="shared" si="167"/>
        <v>0</v>
      </c>
      <c r="BJ997" s="29"/>
    </row>
    <row r="998" spans="1:62" s="3" customFormat="1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1"/>
      <c r="AE998" s="21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0">
        <f t="shared" si="161"/>
        <v>0</v>
      </c>
      <c r="BD998" s="20">
        <f t="shared" si="162"/>
        <v>0</v>
      </c>
      <c r="BE998" s="20">
        <f t="shared" si="163"/>
        <v>0</v>
      </c>
      <c r="BF998" s="20">
        <f t="shared" si="164"/>
        <v>0</v>
      </c>
      <c r="BG998" s="20">
        <f t="shared" si="165"/>
        <v>0</v>
      </c>
      <c r="BH998" s="20">
        <f t="shared" si="166"/>
        <v>0</v>
      </c>
      <c r="BI998" s="20">
        <f t="shared" si="167"/>
        <v>0</v>
      </c>
      <c r="BJ998" s="29"/>
    </row>
    <row r="999" spans="1:62" s="3" customFormat="1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1"/>
      <c r="AE999" s="21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0">
        <f t="shared" si="161"/>
        <v>0</v>
      </c>
      <c r="BD999" s="20">
        <f t="shared" si="162"/>
        <v>0</v>
      </c>
      <c r="BE999" s="20">
        <f t="shared" si="163"/>
        <v>0</v>
      </c>
      <c r="BF999" s="20">
        <f t="shared" si="164"/>
        <v>0</v>
      </c>
      <c r="BG999" s="20">
        <f t="shared" si="165"/>
        <v>0</v>
      </c>
      <c r="BH999" s="20">
        <f t="shared" si="166"/>
        <v>0</v>
      </c>
      <c r="BI999" s="20">
        <f t="shared" si="167"/>
        <v>0</v>
      </c>
      <c r="BJ999" s="29"/>
    </row>
    <row r="1000" spans="1:62" s="3" customFormat="1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1"/>
      <c r="AE1000" s="21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0">
        <f t="shared" si="161"/>
        <v>0</v>
      </c>
      <c r="BD1000" s="20">
        <f t="shared" si="162"/>
        <v>0</v>
      </c>
      <c r="BE1000" s="20">
        <f t="shared" si="163"/>
        <v>0</v>
      </c>
      <c r="BF1000" s="20">
        <f t="shared" si="164"/>
        <v>0</v>
      </c>
      <c r="BG1000" s="20">
        <f t="shared" si="165"/>
        <v>0</v>
      </c>
      <c r="BH1000" s="20">
        <f t="shared" si="166"/>
        <v>0</v>
      </c>
      <c r="BI1000" s="20">
        <f t="shared" si="167"/>
        <v>0</v>
      </c>
      <c r="BJ1000" s="29"/>
    </row>
    <row r="1001" spans="1:62" s="3" customFormat="1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1"/>
      <c r="AE1001" s="21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0">
        <f t="shared" si="161"/>
        <v>0</v>
      </c>
      <c r="BD1001" s="20">
        <f t="shared" si="162"/>
        <v>0</v>
      </c>
      <c r="BE1001" s="20">
        <f t="shared" si="163"/>
        <v>0</v>
      </c>
      <c r="BF1001" s="20">
        <f t="shared" si="164"/>
        <v>0</v>
      </c>
      <c r="BG1001" s="20">
        <f t="shared" si="165"/>
        <v>0</v>
      </c>
      <c r="BH1001" s="20">
        <f t="shared" si="166"/>
        <v>0</v>
      </c>
      <c r="BI1001" s="20">
        <f t="shared" si="167"/>
        <v>0</v>
      </c>
      <c r="BJ1001" s="29"/>
    </row>
    <row r="1002" spans="1:62" s="3" customFormat="1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1"/>
      <c r="AE1002" s="21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0">
        <f t="shared" si="161"/>
        <v>0</v>
      </c>
      <c r="BD1002" s="20">
        <f t="shared" si="162"/>
        <v>0</v>
      </c>
      <c r="BE1002" s="20">
        <f t="shared" si="163"/>
        <v>0</v>
      </c>
      <c r="BF1002" s="20">
        <f t="shared" si="164"/>
        <v>0</v>
      </c>
      <c r="BG1002" s="20">
        <f t="shared" si="165"/>
        <v>0</v>
      </c>
      <c r="BH1002" s="20">
        <f t="shared" si="166"/>
        <v>0</v>
      </c>
      <c r="BI1002" s="20">
        <f t="shared" si="167"/>
        <v>0</v>
      </c>
      <c r="BJ1002" s="29"/>
    </row>
    <row r="1003" spans="1:62" s="3" customFormat="1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1"/>
      <c r="AE1003" s="21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0">
        <f t="shared" si="161"/>
        <v>0</v>
      </c>
      <c r="BD1003" s="20">
        <f t="shared" si="162"/>
        <v>0</v>
      </c>
      <c r="BE1003" s="20">
        <f t="shared" si="163"/>
        <v>0</v>
      </c>
      <c r="BF1003" s="20">
        <f t="shared" si="164"/>
        <v>0</v>
      </c>
      <c r="BG1003" s="20">
        <f t="shared" si="165"/>
        <v>0</v>
      </c>
      <c r="BH1003" s="20">
        <f t="shared" si="166"/>
        <v>0</v>
      </c>
      <c r="BI1003" s="20">
        <f t="shared" si="167"/>
        <v>0</v>
      </c>
      <c r="BJ1003" s="29"/>
    </row>
    <row r="1004" spans="1:62" s="3" customFormat="1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1"/>
      <c r="AE1004" s="21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0">
        <f t="shared" si="161"/>
        <v>0</v>
      </c>
      <c r="BD1004" s="20">
        <f t="shared" si="162"/>
        <v>0</v>
      </c>
      <c r="BE1004" s="20">
        <f t="shared" si="163"/>
        <v>0</v>
      </c>
      <c r="BF1004" s="20">
        <f t="shared" si="164"/>
        <v>0</v>
      </c>
      <c r="BG1004" s="20">
        <f t="shared" si="165"/>
        <v>0</v>
      </c>
      <c r="BH1004" s="20">
        <f t="shared" si="166"/>
        <v>0</v>
      </c>
      <c r="BI1004" s="20">
        <f t="shared" si="167"/>
        <v>0</v>
      </c>
      <c r="BJ1004" s="29"/>
    </row>
    <row r="1005" spans="1:62" s="3" customFormat="1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1"/>
      <c r="AE1005" s="21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0">
        <f t="shared" si="161"/>
        <v>0</v>
      </c>
      <c r="BD1005" s="20">
        <f t="shared" si="162"/>
        <v>0</v>
      </c>
      <c r="BE1005" s="20">
        <f t="shared" si="163"/>
        <v>0</v>
      </c>
      <c r="BF1005" s="20">
        <f t="shared" si="164"/>
        <v>0</v>
      </c>
      <c r="BG1005" s="20">
        <f t="shared" si="165"/>
        <v>0</v>
      </c>
      <c r="BH1005" s="20">
        <f t="shared" si="166"/>
        <v>0</v>
      </c>
      <c r="BI1005" s="20">
        <f t="shared" si="167"/>
        <v>0</v>
      </c>
      <c r="BJ1005" s="29"/>
    </row>
    <row r="1006" spans="1:62" s="3" customFormat="1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1"/>
      <c r="AE1006" s="21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0">
        <f t="shared" si="161"/>
        <v>0</v>
      </c>
      <c r="BD1006" s="20">
        <f t="shared" si="162"/>
        <v>0</v>
      </c>
      <c r="BE1006" s="20">
        <f t="shared" si="163"/>
        <v>0</v>
      </c>
      <c r="BF1006" s="20">
        <f t="shared" si="164"/>
        <v>0</v>
      </c>
      <c r="BG1006" s="20">
        <f t="shared" si="165"/>
        <v>0</v>
      </c>
      <c r="BH1006" s="20">
        <f t="shared" si="166"/>
        <v>0</v>
      </c>
      <c r="BI1006" s="20">
        <f t="shared" si="167"/>
        <v>0</v>
      </c>
      <c r="BJ1006" s="29"/>
    </row>
    <row r="1007" spans="1:62" s="3" customFormat="1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1"/>
      <c r="AE1007" s="21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0">
        <f t="shared" si="161"/>
        <v>0</v>
      </c>
      <c r="BD1007" s="20">
        <f t="shared" si="162"/>
        <v>0</v>
      </c>
      <c r="BE1007" s="20">
        <f t="shared" si="163"/>
        <v>0</v>
      </c>
      <c r="BF1007" s="20">
        <f t="shared" si="164"/>
        <v>0</v>
      </c>
      <c r="BG1007" s="20">
        <f t="shared" si="165"/>
        <v>0</v>
      </c>
      <c r="BH1007" s="20">
        <f t="shared" si="166"/>
        <v>0</v>
      </c>
      <c r="BI1007" s="20">
        <f t="shared" si="167"/>
        <v>0</v>
      </c>
      <c r="BJ1007" s="29"/>
    </row>
    <row r="1008" spans="1:62" s="3" customFormat="1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1"/>
      <c r="AE1008" s="21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0">
        <f t="shared" si="161"/>
        <v>0</v>
      </c>
      <c r="BD1008" s="20">
        <f t="shared" si="162"/>
        <v>0</v>
      </c>
      <c r="BE1008" s="20">
        <f t="shared" si="163"/>
        <v>0</v>
      </c>
      <c r="BF1008" s="20">
        <f t="shared" si="164"/>
        <v>0</v>
      </c>
      <c r="BG1008" s="20">
        <f t="shared" si="165"/>
        <v>0</v>
      </c>
      <c r="BH1008" s="20">
        <f t="shared" si="166"/>
        <v>0</v>
      </c>
      <c r="BI1008" s="20">
        <f t="shared" si="167"/>
        <v>0</v>
      </c>
      <c r="BJ1008" s="29"/>
    </row>
    <row r="1009" spans="1:62" s="3" customFormat="1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1"/>
      <c r="AE1009" s="21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0">
        <f t="shared" si="161"/>
        <v>0</v>
      </c>
      <c r="BD1009" s="20">
        <f t="shared" si="162"/>
        <v>0</v>
      </c>
      <c r="BE1009" s="20">
        <f t="shared" si="163"/>
        <v>0</v>
      </c>
      <c r="BF1009" s="20">
        <f t="shared" si="164"/>
        <v>0</v>
      </c>
      <c r="BG1009" s="20">
        <f t="shared" si="165"/>
        <v>0</v>
      </c>
      <c r="BH1009" s="20">
        <f t="shared" si="166"/>
        <v>0</v>
      </c>
      <c r="BI1009" s="20">
        <f t="shared" si="167"/>
        <v>0</v>
      </c>
      <c r="BJ1009" s="29"/>
    </row>
    <row r="1010" spans="1:62" s="3" customFormat="1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1"/>
      <c r="AE1010" s="21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0">
        <f t="shared" si="161"/>
        <v>0</v>
      </c>
      <c r="BD1010" s="20">
        <f t="shared" si="162"/>
        <v>0</v>
      </c>
      <c r="BE1010" s="20">
        <f t="shared" si="163"/>
        <v>0</v>
      </c>
      <c r="BF1010" s="20">
        <f t="shared" si="164"/>
        <v>0</v>
      </c>
      <c r="BG1010" s="20">
        <f t="shared" si="165"/>
        <v>0</v>
      </c>
      <c r="BH1010" s="20">
        <f t="shared" si="166"/>
        <v>0</v>
      </c>
      <c r="BI1010" s="20">
        <f t="shared" si="167"/>
        <v>0</v>
      </c>
      <c r="BJ1010" s="29"/>
    </row>
    <row r="1011" spans="1:62" s="3" customFormat="1" ht="12.7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1"/>
      <c r="AE1011" s="21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0">
        <f t="shared" si="161"/>
        <v>0</v>
      </c>
      <c r="BD1011" s="20">
        <f t="shared" si="162"/>
        <v>0</v>
      </c>
      <c r="BE1011" s="20">
        <f t="shared" si="163"/>
        <v>0</v>
      </c>
      <c r="BF1011" s="20">
        <f t="shared" si="164"/>
        <v>0</v>
      </c>
      <c r="BG1011" s="20">
        <f t="shared" si="165"/>
        <v>0</v>
      </c>
      <c r="BH1011" s="20">
        <f t="shared" si="166"/>
        <v>0</v>
      </c>
      <c r="BI1011" s="20">
        <f t="shared" si="167"/>
        <v>0</v>
      </c>
      <c r="BJ1011" s="29"/>
    </row>
    <row r="1012" spans="1:62" s="3" customFormat="1" ht="12.7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1"/>
      <c r="AE1012" s="21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0">
        <f t="shared" si="161"/>
        <v>0</v>
      </c>
      <c r="BD1012" s="20">
        <f t="shared" si="162"/>
        <v>0</v>
      </c>
      <c r="BE1012" s="20">
        <f t="shared" si="163"/>
        <v>0</v>
      </c>
      <c r="BF1012" s="20">
        <f t="shared" si="164"/>
        <v>0</v>
      </c>
      <c r="BG1012" s="20">
        <f t="shared" si="165"/>
        <v>0</v>
      </c>
      <c r="BH1012" s="20">
        <f t="shared" si="166"/>
        <v>0</v>
      </c>
      <c r="BI1012" s="20">
        <f t="shared" si="167"/>
        <v>0</v>
      </c>
      <c r="BJ1012" s="29"/>
    </row>
    <row r="1013" spans="1:62" s="3" customFormat="1" ht="12.7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1"/>
      <c r="AE1013" s="21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0">
        <f t="shared" si="161"/>
        <v>0</v>
      </c>
      <c r="BD1013" s="20">
        <f t="shared" si="162"/>
        <v>0</v>
      </c>
      <c r="BE1013" s="20">
        <f t="shared" si="163"/>
        <v>0</v>
      </c>
      <c r="BF1013" s="20">
        <f t="shared" si="164"/>
        <v>0</v>
      </c>
      <c r="BG1013" s="20">
        <f t="shared" si="165"/>
        <v>0</v>
      </c>
      <c r="BH1013" s="20">
        <f t="shared" si="166"/>
        <v>0</v>
      </c>
      <c r="BI1013" s="20">
        <f t="shared" si="167"/>
        <v>0</v>
      </c>
      <c r="BJ1013" s="29"/>
    </row>
    <row r="1014" spans="1:62" s="3" customFormat="1" ht="12.7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1"/>
      <c r="AE1014" s="21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0">
        <f t="shared" si="161"/>
        <v>0</v>
      </c>
      <c r="BD1014" s="20">
        <f t="shared" si="162"/>
        <v>0</v>
      </c>
      <c r="BE1014" s="20">
        <f t="shared" si="163"/>
        <v>0</v>
      </c>
      <c r="BF1014" s="20">
        <f t="shared" si="164"/>
        <v>0</v>
      </c>
      <c r="BG1014" s="20">
        <f t="shared" si="165"/>
        <v>0</v>
      </c>
      <c r="BH1014" s="20">
        <f t="shared" si="166"/>
        <v>0</v>
      </c>
      <c r="BI1014" s="20">
        <f t="shared" si="167"/>
        <v>0</v>
      </c>
      <c r="BJ1014" s="29"/>
    </row>
    <row r="1015" spans="1:62" s="3" customFormat="1" ht="12.7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1"/>
      <c r="AE1015" s="21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0">
        <f t="shared" si="161"/>
        <v>0</v>
      </c>
      <c r="BD1015" s="20">
        <f t="shared" si="162"/>
        <v>0</v>
      </c>
      <c r="BE1015" s="20">
        <f t="shared" si="163"/>
        <v>0</v>
      </c>
      <c r="BF1015" s="20">
        <f t="shared" si="164"/>
        <v>0</v>
      </c>
      <c r="BG1015" s="20">
        <f t="shared" si="165"/>
        <v>0</v>
      </c>
      <c r="BH1015" s="20">
        <f t="shared" si="166"/>
        <v>0</v>
      </c>
      <c r="BI1015" s="20">
        <f t="shared" si="167"/>
        <v>0</v>
      </c>
      <c r="BJ1015" s="29"/>
    </row>
    <row r="1016" spans="1:62" s="3" customFormat="1" ht="12.7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1"/>
      <c r="AE1016" s="21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0">
        <f t="shared" si="161"/>
        <v>0</v>
      </c>
      <c r="BD1016" s="20">
        <f t="shared" si="162"/>
        <v>0</v>
      </c>
      <c r="BE1016" s="20">
        <f t="shared" si="163"/>
        <v>0</v>
      </c>
      <c r="BF1016" s="20">
        <f t="shared" si="164"/>
        <v>0</v>
      </c>
      <c r="BG1016" s="20">
        <f t="shared" si="165"/>
        <v>0</v>
      </c>
      <c r="BH1016" s="20">
        <f t="shared" si="166"/>
        <v>0</v>
      </c>
      <c r="BI1016" s="20">
        <f t="shared" si="167"/>
        <v>0</v>
      </c>
      <c r="BJ1016" s="29"/>
    </row>
    <row r="1017" spans="1:62" s="3" customFormat="1" ht="12.7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1"/>
      <c r="AE1017" s="21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0">
        <f t="shared" si="161"/>
        <v>0</v>
      </c>
      <c r="BD1017" s="20">
        <f t="shared" si="162"/>
        <v>0</v>
      </c>
      <c r="BE1017" s="20">
        <f t="shared" si="163"/>
        <v>0</v>
      </c>
      <c r="BF1017" s="20">
        <f t="shared" si="164"/>
        <v>0</v>
      </c>
      <c r="BG1017" s="20">
        <f t="shared" si="165"/>
        <v>0</v>
      </c>
      <c r="BH1017" s="20">
        <f t="shared" si="166"/>
        <v>0</v>
      </c>
      <c r="BI1017" s="20">
        <f t="shared" si="167"/>
        <v>0</v>
      </c>
      <c r="BJ1017" s="29"/>
    </row>
    <row r="1018" spans="1:62" s="3" customFormat="1" ht="12.7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1"/>
      <c r="AE1018" s="21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0">
        <f t="shared" si="161"/>
        <v>0</v>
      </c>
      <c r="BD1018" s="20">
        <f t="shared" si="162"/>
        <v>0</v>
      </c>
      <c r="BE1018" s="20">
        <f t="shared" si="163"/>
        <v>0</v>
      </c>
      <c r="BF1018" s="20">
        <f t="shared" si="164"/>
        <v>0</v>
      </c>
      <c r="BG1018" s="20">
        <f t="shared" si="165"/>
        <v>0</v>
      </c>
      <c r="BH1018" s="20">
        <f t="shared" si="166"/>
        <v>0</v>
      </c>
      <c r="BI1018" s="20">
        <f t="shared" si="167"/>
        <v>0</v>
      </c>
      <c r="BJ1018" s="29"/>
    </row>
    <row r="1019" spans="1:62" s="3" customFormat="1" ht="12.7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1"/>
      <c r="AE1019" s="21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0">
        <f t="shared" si="161"/>
        <v>0</v>
      </c>
      <c r="BD1019" s="20">
        <f t="shared" si="162"/>
        <v>0</v>
      </c>
      <c r="BE1019" s="20">
        <f t="shared" si="163"/>
        <v>0</v>
      </c>
      <c r="BF1019" s="20">
        <f t="shared" si="164"/>
        <v>0</v>
      </c>
      <c r="BG1019" s="20">
        <f t="shared" si="165"/>
        <v>0</v>
      </c>
      <c r="BH1019" s="20">
        <f t="shared" si="166"/>
        <v>0</v>
      </c>
      <c r="BI1019" s="20">
        <f t="shared" si="167"/>
        <v>0</v>
      </c>
      <c r="BJ1019" s="29"/>
    </row>
    <row r="1020" spans="1:62" s="3" customFormat="1" ht="12.7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1"/>
      <c r="AE1020" s="21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0">
        <f t="shared" si="161"/>
        <v>0</v>
      </c>
      <c r="BD1020" s="20">
        <f t="shared" si="162"/>
        <v>0</v>
      </c>
      <c r="BE1020" s="20">
        <f t="shared" si="163"/>
        <v>0</v>
      </c>
      <c r="BF1020" s="20">
        <f t="shared" si="164"/>
        <v>0</v>
      </c>
      <c r="BG1020" s="20">
        <f t="shared" si="165"/>
        <v>0</v>
      </c>
      <c r="BH1020" s="20">
        <f t="shared" si="166"/>
        <v>0</v>
      </c>
      <c r="BI1020" s="20">
        <f t="shared" si="167"/>
        <v>0</v>
      </c>
      <c r="BJ1020" s="29"/>
    </row>
    <row r="1021" spans="1:62" s="3" customFormat="1" ht="12.7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1"/>
      <c r="AE1021" s="21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0">
        <f t="shared" si="161"/>
        <v>0</v>
      </c>
      <c r="BD1021" s="20">
        <f t="shared" si="162"/>
        <v>0</v>
      </c>
      <c r="BE1021" s="20">
        <f t="shared" si="163"/>
        <v>0</v>
      </c>
      <c r="BF1021" s="20">
        <f t="shared" si="164"/>
        <v>0</v>
      </c>
      <c r="BG1021" s="20">
        <f t="shared" si="165"/>
        <v>0</v>
      </c>
      <c r="BH1021" s="20">
        <f t="shared" si="166"/>
        <v>0</v>
      </c>
      <c r="BI1021" s="20">
        <f t="shared" si="167"/>
        <v>0</v>
      </c>
      <c r="BJ1021" s="29"/>
    </row>
    <row r="1022" spans="1:62" s="3" customFormat="1" ht="12.7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1"/>
      <c r="AE1022" s="21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0">
        <f t="shared" si="161"/>
        <v>0</v>
      </c>
      <c r="BD1022" s="20">
        <f t="shared" si="162"/>
        <v>0</v>
      </c>
      <c r="BE1022" s="20">
        <f t="shared" si="163"/>
        <v>0</v>
      </c>
      <c r="BF1022" s="20">
        <f t="shared" si="164"/>
        <v>0</v>
      </c>
      <c r="BG1022" s="20">
        <f t="shared" si="165"/>
        <v>0</v>
      </c>
      <c r="BH1022" s="20">
        <f t="shared" si="166"/>
        <v>0</v>
      </c>
      <c r="BI1022" s="20">
        <f t="shared" si="167"/>
        <v>0</v>
      </c>
      <c r="BJ1022" s="29"/>
    </row>
    <row r="1023" spans="1:62" s="3" customFormat="1" ht="12.7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1"/>
      <c r="AE1023" s="21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0">
        <f t="shared" si="161"/>
        <v>0</v>
      </c>
      <c r="BD1023" s="20">
        <f t="shared" si="162"/>
        <v>0</v>
      </c>
      <c r="BE1023" s="20">
        <f t="shared" si="163"/>
        <v>0</v>
      </c>
      <c r="BF1023" s="20">
        <f t="shared" si="164"/>
        <v>0</v>
      </c>
      <c r="BG1023" s="20">
        <f t="shared" si="165"/>
        <v>0</v>
      </c>
      <c r="BH1023" s="20">
        <f t="shared" si="166"/>
        <v>0</v>
      </c>
      <c r="BI1023" s="20">
        <f t="shared" si="167"/>
        <v>0</v>
      </c>
      <c r="BJ1023" s="29"/>
    </row>
    <row r="1024" spans="1:62" s="3" customFormat="1" ht="12.7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1"/>
      <c r="AE1024" s="21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0">
        <f t="shared" si="161"/>
        <v>0</v>
      </c>
      <c r="BD1024" s="20">
        <f t="shared" si="162"/>
        <v>0</v>
      </c>
      <c r="BE1024" s="20">
        <f t="shared" si="163"/>
        <v>0</v>
      </c>
      <c r="BF1024" s="20">
        <f t="shared" si="164"/>
        <v>0</v>
      </c>
      <c r="BG1024" s="20">
        <f t="shared" si="165"/>
        <v>0</v>
      </c>
      <c r="BH1024" s="20">
        <f t="shared" si="166"/>
        <v>0</v>
      </c>
      <c r="BI1024" s="20">
        <f t="shared" si="167"/>
        <v>0</v>
      </c>
      <c r="BJ1024" s="29"/>
    </row>
    <row r="1025" spans="1:62" s="3" customFormat="1" ht="12.7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1"/>
      <c r="AE1025" s="21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0">
        <f t="shared" si="161"/>
        <v>0</v>
      </c>
      <c r="BD1025" s="20">
        <f t="shared" si="162"/>
        <v>0</v>
      </c>
      <c r="BE1025" s="20">
        <f t="shared" si="163"/>
        <v>0</v>
      </c>
      <c r="BF1025" s="20">
        <f t="shared" si="164"/>
        <v>0</v>
      </c>
      <c r="BG1025" s="20">
        <f t="shared" si="165"/>
        <v>0</v>
      </c>
      <c r="BH1025" s="20">
        <f t="shared" si="166"/>
        <v>0</v>
      </c>
      <c r="BI1025" s="20">
        <f t="shared" si="167"/>
        <v>0</v>
      </c>
      <c r="BJ1025" s="29"/>
    </row>
    <row r="1026" spans="1:62" s="3" customFormat="1" ht="12.7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1"/>
      <c r="AE1026" s="21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0">
        <f t="shared" si="161"/>
        <v>0</v>
      </c>
      <c r="BD1026" s="20">
        <f t="shared" si="162"/>
        <v>0</v>
      </c>
      <c r="BE1026" s="20">
        <f t="shared" si="163"/>
        <v>0</v>
      </c>
      <c r="BF1026" s="20">
        <f t="shared" si="164"/>
        <v>0</v>
      </c>
      <c r="BG1026" s="20">
        <f t="shared" si="165"/>
        <v>0</v>
      </c>
      <c r="BH1026" s="20">
        <f t="shared" si="166"/>
        <v>0</v>
      </c>
      <c r="BI1026" s="20">
        <f t="shared" si="167"/>
        <v>0</v>
      </c>
      <c r="BJ1026" s="29"/>
    </row>
    <row r="1027" spans="1:62" s="3" customFormat="1" ht="12.7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1"/>
      <c r="AE1027" s="21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0">
        <f t="shared" si="161"/>
        <v>0</v>
      </c>
      <c r="BD1027" s="20">
        <f t="shared" si="162"/>
        <v>0</v>
      </c>
      <c r="BE1027" s="20">
        <f t="shared" si="163"/>
        <v>0</v>
      </c>
      <c r="BF1027" s="20">
        <f t="shared" si="164"/>
        <v>0</v>
      </c>
      <c r="BG1027" s="20">
        <f t="shared" si="165"/>
        <v>0</v>
      </c>
      <c r="BH1027" s="20">
        <f t="shared" si="166"/>
        <v>0</v>
      </c>
      <c r="BI1027" s="20">
        <f t="shared" si="167"/>
        <v>0</v>
      </c>
      <c r="BJ1027" s="29"/>
    </row>
    <row r="1028" spans="1:62" s="3" customFormat="1" ht="12.7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1"/>
      <c r="AE1028" s="21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0">
        <f t="shared" si="161"/>
        <v>0</v>
      </c>
      <c r="BD1028" s="20">
        <f t="shared" si="162"/>
        <v>0</v>
      </c>
      <c r="BE1028" s="20">
        <f t="shared" si="163"/>
        <v>0</v>
      </c>
      <c r="BF1028" s="20">
        <f t="shared" si="164"/>
        <v>0</v>
      </c>
      <c r="BG1028" s="20">
        <f t="shared" si="165"/>
        <v>0</v>
      </c>
      <c r="BH1028" s="20">
        <f t="shared" si="166"/>
        <v>0</v>
      </c>
      <c r="BI1028" s="20">
        <f t="shared" si="167"/>
        <v>0</v>
      </c>
      <c r="BJ1028" s="29"/>
    </row>
    <row r="1029" spans="1:62" s="3" customFormat="1" ht="12.7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1"/>
      <c r="AE1029" s="21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0">
        <f t="shared" si="161"/>
        <v>0</v>
      </c>
      <c r="BD1029" s="20">
        <f t="shared" si="162"/>
        <v>0</v>
      </c>
      <c r="BE1029" s="20">
        <f t="shared" si="163"/>
        <v>0</v>
      </c>
      <c r="BF1029" s="20">
        <f t="shared" si="164"/>
        <v>0</v>
      </c>
      <c r="BG1029" s="20">
        <f t="shared" si="165"/>
        <v>0</v>
      </c>
      <c r="BH1029" s="20">
        <f t="shared" si="166"/>
        <v>0</v>
      </c>
      <c r="BI1029" s="20">
        <f t="shared" si="167"/>
        <v>0</v>
      </c>
      <c r="BJ1029" s="29"/>
    </row>
    <row r="1030" spans="1:62" s="3" customFormat="1" ht="12.7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1"/>
      <c r="AE1030" s="21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0">
        <f t="shared" si="161"/>
        <v>0</v>
      </c>
      <c r="BD1030" s="20">
        <f t="shared" si="162"/>
        <v>0</v>
      </c>
      <c r="BE1030" s="20">
        <f t="shared" si="163"/>
        <v>0</v>
      </c>
      <c r="BF1030" s="20">
        <f t="shared" si="164"/>
        <v>0</v>
      </c>
      <c r="BG1030" s="20">
        <f t="shared" si="165"/>
        <v>0</v>
      </c>
      <c r="BH1030" s="20">
        <f t="shared" si="166"/>
        <v>0</v>
      </c>
      <c r="BI1030" s="20">
        <f t="shared" si="167"/>
        <v>0</v>
      </c>
      <c r="BJ1030" s="29"/>
    </row>
    <row r="1031" spans="1:62" s="3" customFormat="1" ht="12.7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1"/>
      <c r="AE1031" s="21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0">
        <f t="shared" si="161"/>
        <v>0</v>
      </c>
      <c r="BD1031" s="20">
        <f t="shared" si="162"/>
        <v>0</v>
      </c>
      <c r="BE1031" s="20">
        <f t="shared" si="163"/>
        <v>0</v>
      </c>
      <c r="BF1031" s="20">
        <f t="shared" si="164"/>
        <v>0</v>
      </c>
      <c r="BG1031" s="20">
        <f t="shared" si="165"/>
        <v>0</v>
      </c>
      <c r="BH1031" s="20">
        <f t="shared" si="166"/>
        <v>0</v>
      </c>
      <c r="BI1031" s="20">
        <f t="shared" si="167"/>
        <v>0</v>
      </c>
      <c r="BJ1031" s="29"/>
    </row>
    <row r="1032" spans="1:62" s="3" customFormat="1" ht="12.7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1"/>
      <c r="AE1032" s="21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0">
        <f t="shared" si="161"/>
        <v>0</v>
      </c>
      <c r="BD1032" s="20">
        <f t="shared" si="162"/>
        <v>0</v>
      </c>
      <c r="BE1032" s="20">
        <f t="shared" si="163"/>
        <v>0</v>
      </c>
      <c r="BF1032" s="20">
        <f t="shared" si="164"/>
        <v>0</v>
      </c>
      <c r="BG1032" s="20">
        <f t="shared" si="165"/>
        <v>0</v>
      </c>
      <c r="BH1032" s="20">
        <f t="shared" si="166"/>
        <v>0</v>
      </c>
      <c r="BI1032" s="20">
        <f t="shared" si="167"/>
        <v>0</v>
      </c>
      <c r="BJ1032" s="29"/>
    </row>
    <row r="1033" spans="1:62" s="3" customFormat="1" ht="12.7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1"/>
      <c r="AE1033" s="21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0">
        <f aca="true" t="shared" si="168" ref="BC1033:BC1096">AY1033+AU1033+AQ1033+AM1033+AI1033+AE1033+AA1033+W1033+S1033+O1033</f>
        <v>0</v>
      </c>
      <c r="BD1033" s="20">
        <f aca="true" t="shared" si="169" ref="BD1033:BD1096">AZ1033+AV1033+AR1033+AN1033+AJ1033+AF1033+AB1033+X1033+T1033+P1033+M1033+K1033+I1033+G1033</f>
        <v>0</v>
      </c>
      <c r="BE1033" s="20">
        <f aca="true" t="shared" si="170" ref="BE1033:BE1096">BA1033+AW1033+AS1033+AO1033+AK1033+AG1033+AC1033+Y1033+U1033+Q1033</f>
        <v>0</v>
      </c>
      <c r="BF1033" s="20">
        <f aca="true" t="shared" si="171" ref="BF1033:BF1096">BB1033+AX1033+AT1033+AP1033+AL1033+AH1033+AD1033+Z1033+V1033+R1033+N1033+L1033+J1033+H1033</f>
        <v>0</v>
      </c>
      <c r="BG1033" s="20">
        <f aca="true" t="shared" si="172" ref="BG1033:BG1096">BC1033+BE1033</f>
        <v>0</v>
      </c>
      <c r="BH1033" s="20">
        <f aca="true" t="shared" si="173" ref="BH1033:BH1096">BD1033+BF1033</f>
        <v>0</v>
      </c>
      <c r="BI1033" s="20">
        <f aca="true" t="shared" si="174" ref="BI1033:BI1096">C1033</f>
        <v>0</v>
      </c>
      <c r="BJ1033" s="29"/>
    </row>
    <row r="1034" spans="1:62" s="3" customFormat="1" ht="12.7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1"/>
      <c r="AE1034" s="21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0">
        <f t="shared" si="168"/>
        <v>0</v>
      </c>
      <c r="BD1034" s="20">
        <f t="shared" si="169"/>
        <v>0</v>
      </c>
      <c r="BE1034" s="20">
        <f t="shared" si="170"/>
        <v>0</v>
      </c>
      <c r="BF1034" s="20">
        <f t="shared" si="171"/>
        <v>0</v>
      </c>
      <c r="BG1034" s="20">
        <f t="shared" si="172"/>
        <v>0</v>
      </c>
      <c r="BH1034" s="20">
        <f t="shared" si="173"/>
        <v>0</v>
      </c>
      <c r="BI1034" s="20">
        <f t="shared" si="174"/>
        <v>0</v>
      </c>
      <c r="BJ1034" s="29"/>
    </row>
    <row r="1035" spans="1:62" s="3" customFormat="1" ht="12.7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1"/>
      <c r="AE1035" s="21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0">
        <f t="shared" si="168"/>
        <v>0</v>
      </c>
      <c r="BD1035" s="20">
        <f t="shared" si="169"/>
        <v>0</v>
      </c>
      <c r="BE1035" s="20">
        <f t="shared" si="170"/>
        <v>0</v>
      </c>
      <c r="BF1035" s="20">
        <f t="shared" si="171"/>
        <v>0</v>
      </c>
      <c r="BG1035" s="20">
        <f t="shared" si="172"/>
        <v>0</v>
      </c>
      <c r="BH1035" s="20">
        <f t="shared" si="173"/>
        <v>0</v>
      </c>
      <c r="BI1035" s="20">
        <f t="shared" si="174"/>
        <v>0</v>
      </c>
      <c r="BJ1035" s="29"/>
    </row>
    <row r="1036" spans="1:62" s="3" customFormat="1" ht="12.7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1"/>
      <c r="AE1036" s="21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0">
        <f t="shared" si="168"/>
        <v>0</v>
      </c>
      <c r="BD1036" s="20">
        <f t="shared" si="169"/>
        <v>0</v>
      </c>
      <c r="BE1036" s="20">
        <f t="shared" si="170"/>
        <v>0</v>
      </c>
      <c r="BF1036" s="20">
        <f t="shared" si="171"/>
        <v>0</v>
      </c>
      <c r="BG1036" s="20">
        <f t="shared" si="172"/>
        <v>0</v>
      </c>
      <c r="BH1036" s="20">
        <f t="shared" si="173"/>
        <v>0</v>
      </c>
      <c r="BI1036" s="20">
        <f t="shared" si="174"/>
        <v>0</v>
      </c>
      <c r="BJ1036" s="29"/>
    </row>
    <row r="1037" spans="1:62" s="3" customFormat="1" ht="12.7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1"/>
      <c r="AE1037" s="21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0">
        <f t="shared" si="168"/>
        <v>0</v>
      </c>
      <c r="BD1037" s="20">
        <f t="shared" si="169"/>
        <v>0</v>
      </c>
      <c r="BE1037" s="20">
        <f t="shared" si="170"/>
        <v>0</v>
      </c>
      <c r="BF1037" s="20">
        <f t="shared" si="171"/>
        <v>0</v>
      </c>
      <c r="BG1037" s="20">
        <f t="shared" si="172"/>
        <v>0</v>
      </c>
      <c r="BH1037" s="20">
        <f t="shared" si="173"/>
        <v>0</v>
      </c>
      <c r="BI1037" s="20">
        <f t="shared" si="174"/>
        <v>0</v>
      </c>
      <c r="BJ1037" s="29"/>
    </row>
    <row r="1038" spans="1:62" s="3" customFormat="1" ht="12.7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1"/>
      <c r="AE1038" s="21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0">
        <f t="shared" si="168"/>
        <v>0</v>
      </c>
      <c r="BD1038" s="20">
        <f t="shared" si="169"/>
        <v>0</v>
      </c>
      <c r="BE1038" s="20">
        <f t="shared" si="170"/>
        <v>0</v>
      </c>
      <c r="BF1038" s="20">
        <f t="shared" si="171"/>
        <v>0</v>
      </c>
      <c r="BG1038" s="20">
        <f t="shared" si="172"/>
        <v>0</v>
      </c>
      <c r="BH1038" s="20">
        <f t="shared" si="173"/>
        <v>0</v>
      </c>
      <c r="BI1038" s="20">
        <f t="shared" si="174"/>
        <v>0</v>
      </c>
      <c r="BJ1038" s="29"/>
    </row>
    <row r="1039" spans="1:62" s="3" customFormat="1" ht="12.7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1"/>
      <c r="AE1039" s="21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0">
        <f t="shared" si="168"/>
        <v>0</v>
      </c>
      <c r="BD1039" s="20">
        <f t="shared" si="169"/>
        <v>0</v>
      </c>
      <c r="BE1039" s="20">
        <f t="shared" si="170"/>
        <v>0</v>
      </c>
      <c r="BF1039" s="20">
        <f t="shared" si="171"/>
        <v>0</v>
      </c>
      <c r="BG1039" s="20">
        <f t="shared" si="172"/>
        <v>0</v>
      </c>
      <c r="BH1039" s="20">
        <f t="shared" si="173"/>
        <v>0</v>
      </c>
      <c r="BI1039" s="20">
        <f t="shared" si="174"/>
        <v>0</v>
      </c>
      <c r="BJ1039" s="29"/>
    </row>
    <row r="1040" spans="1:62" s="3" customFormat="1" ht="12.7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1"/>
      <c r="AE1040" s="21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0">
        <f t="shared" si="168"/>
        <v>0</v>
      </c>
      <c r="BD1040" s="20">
        <f t="shared" si="169"/>
        <v>0</v>
      </c>
      <c r="BE1040" s="20">
        <f t="shared" si="170"/>
        <v>0</v>
      </c>
      <c r="BF1040" s="20">
        <f t="shared" si="171"/>
        <v>0</v>
      </c>
      <c r="BG1040" s="20">
        <f t="shared" si="172"/>
        <v>0</v>
      </c>
      <c r="BH1040" s="20">
        <f t="shared" si="173"/>
        <v>0</v>
      </c>
      <c r="BI1040" s="20">
        <f t="shared" si="174"/>
        <v>0</v>
      </c>
      <c r="BJ1040" s="29"/>
    </row>
    <row r="1041" spans="1:62" s="3" customFormat="1" ht="12.7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1"/>
      <c r="AE1041" s="21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0">
        <f t="shared" si="168"/>
        <v>0</v>
      </c>
      <c r="BD1041" s="20">
        <f t="shared" si="169"/>
        <v>0</v>
      </c>
      <c r="BE1041" s="20">
        <f t="shared" si="170"/>
        <v>0</v>
      </c>
      <c r="BF1041" s="20">
        <f t="shared" si="171"/>
        <v>0</v>
      </c>
      <c r="BG1041" s="20">
        <f t="shared" si="172"/>
        <v>0</v>
      </c>
      <c r="BH1041" s="20">
        <f t="shared" si="173"/>
        <v>0</v>
      </c>
      <c r="BI1041" s="20">
        <f t="shared" si="174"/>
        <v>0</v>
      </c>
      <c r="BJ1041" s="29"/>
    </row>
    <row r="1042" spans="1:62" s="3" customFormat="1" ht="12.7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1"/>
      <c r="AE1042" s="21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0">
        <f t="shared" si="168"/>
        <v>0</v>
      </c>
      <c r="BD1042" s="20">
        <f t="shared" si="169"/>
        <v>0</v>
      </c>
      <c r="BE1042" s="20">
        <f t="shared" si="170"/>
        <v>0</v>
      </c>
      <c r="BF1042" s="20">
        <f t="shared" si="171"/>
        <v>0</v>
      </c>
      <c r="BG1042" s="20">
        <f t="shared" si="172"/>
        <v>0</v>
      </c>
      <c r="BH1042" s="20">
        <f t="shared" si="173"/>
        <v>0</v>
      </c>
      <c r="BI1042" s="20">
        <f t="shared" si="174"/>
        <v>0</v>
      </c>
      <c r="BJ1042" s="29"/>
    </row>
    <row r="1043" spans="1:62" s="3" customFormat="1" ht="12.7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1"/>
      <c r="AE1043" s="21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0">
        <f t="shared" si="168"/>
        <v>0</v>
      </c>
      <c r="BD1043" s="20">
        <f t="shared" si="169"/>
        <v>0</v>
      </c>
      <c r="BE1043" s="20">
        <f t="shared" si="170"/>
        <v>0</v>
      </c>
      <c r="BF1043" s="20">
        <f t="shared" si="171"/>
        <v>0</v>
      </c>
      <c r="BG1043" s="20">
        <f t="shared" si="172"/>
        <v>0</v>
      </c>
      <c r="BH1043" s="20">
        <f t="shared" si="173"/>
        <v>0</v>
      </c>
      <c r="BI1043" s="20">
        <f t="shared" si="174"/>
        <v>0</v>
      </c>
      <c r="BJ1043" s="29"/>
    </row>
    <row r="1044" spans="1:62" s="3" customFormat="1" ht="12.7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1"/>
      <c r="AE1044" s="21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0">
        <f t="shared" si="168"/>
        <v>0</v>
      </c>
      <c r="BD1044" s="20">
        <f t="shared" si="169"/>
        <v>0</v>
      </c>
      <c r="BE1044" s="20">
        <f t="shared" si="170"/>
        <v>0</v>
      </c>
      <c r="BF1044" s="20">
        <f t="shared" si="171"/>
        <v>0</v>
      </c>
      <c r="BG1044" s="20">
        <f t="shared" si="172"/>
        <v>0</v>
      </c>
      <c r="BH1044" s="20">
        <f t="shared" si="173"/>
        <v>0</v>
      </c>
      <c r="BI1044" s="20">
        <f t="shared" si="174"/>
        <v>0</v>
      </c>
      <c r="BJ1044" s="29"/>
    </row>
    <row r="1045" spans="1:62" s="3" customFormat="1" ht="12.7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1"/>
      <c r="AE1045" s="21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0">
        <f t="shared" si="168"/>
        <v>0</v>
      </c>
      <c r="BD1045" s="20">
        <f t="shared" si="169"/>
        <v>0</v>
      </c>
      <c r="BE1045" s="20">
        <f t="shared" si="170"/>
        <v>0</v>
      </c>
      <c r="BF1045" s="20">
        <f t="shared" si="171"/>
        <v>0</v>
      </c>
      <c r="BG1045" s="20">
        <f t="shared" si="172"/>
        <v>0</v>
      </c>
      <c r="BH1045" s="20">
        <f t="shared" si="173"/>
        <v>0</v>
      </c>
      <c r="BI1045" s="20">
        <f t="shared" si="174"/>
        <v>0</v>
      </c>
      <c r="BJ1045" s="29"/>
    </row>
    <row r="1046" spans="1:62" s="3" customFormat="1" ht="12.7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1"/>
      <c r="AE1046" s="21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0">
        <f t="shared" si="168"/>
        <v>0</v>
      </c>
      <c r="BD1046" s="20">
        <f t="shared" si="169"/>
        <v>0</v>
      </c>
      <c r="BE1046" s="20">
        <f t="shared" si="170"/>
        <v>0</v>
      </c>
      <c r="BF1046" s="20">
        <f t="shared" si="171"/>
        <v>0</v>
      </c>
      <c r="BG1046" s="20">
        <f t="shared" si="172"/>
        <v>0</v>
      </c>
      <c r="BH1046" s="20">
        <f t="shared" si="173"/>
        <v>0</v>
      </c>
      <c r="BI1046" s="20">
        <f t="shared" si="174"/>
        <v>0</v>
      </c>
      <c r="BJ1046" s="29"/>
    </row>
    <row r="1047" spans="1:62" s="3" customFormat="1" ht="12.7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1"/>
      <c r="AE1047" s="21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0">
        <f t="shared" si="168"/>
        <v>0</v>
      </c>
      <c r="BD1047" s="20">
        <f t="shared" si="169"/>
        <v>0</v>
      </c>
      <c r="BE1047" s="20">
        <f t="shared" si="170"/>
        <v>0</v>
      </c>
      <c r="BF1047" s="20">
        <f t="shared" si="171"/>
        <v>0</v>
      </c>
      <c r="BG1047" s="20">
        <f t="shared" si="172"/>
        <v>0</v>
      </c>
      <c r="BH1047" s="20">
        <f t="shared" si="173"/>
        <v>0</v>
      </c>
      <c r="BI1047" s="20">
        <f t="shared" si="174"/>
        <v>0</v>
      </c>
      <c r="BJ1047" s="29"/>
    </row>
    <row r="1048" spans="1:62" s="3" customFormat="1" ht="12.7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1"/>
      <c r="AE1048" s="21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0">
        <f t="shared" si="168"/>
        <v>0</v>
      </c>
      <c r="BD1048" s="20">
        <f t="shared" si="169"/>
        <v>0</v>
      </c>
      <c r="BE1048" s="20">
        <f t="shared" si="170"/>
        <v>0</v>
      </c>
      <c r="BF1048" s="20">
        <f t="shared" si="171"/>
        <v>0</v>
      </c>
      <c r="BG1048" s="20">
        <f t="shared" si="172"/>
        <v>0</v>
      </c>
      <c r="BH1048" s="20">
        <f t="shared" si="173"/>
        <v>0</v>
      </c>
      <c r="BI1048" s="20">
        <f t="shared" si="174"/>
        <v>0</v>
      </c>
      <c r="BJ1048" s="29"/>
    </row>
    <row r="1049" spans="1:62" s="3" customFormat="1" ht="12.7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1"/>
      <c r="AE1049" s="21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0">
        <f t="shared" si="168"/>
        <v>0</v>
      </c>
      <c r="BD1049" s="20">
        <f t="shared" si="169"/>
        <v>0</v>
      </c>
      <c r="BE1049" s="20">
        <f t="shared" si="170"/>
        <v>0</v>
      </c>
      <c r="BF1049" s="20">
        <f t="shared" si="171"/>
        <v>0</v>
      </c>
      <c r="BG1049" s="20">
        <f t="shared" si="172"/>
        <v>0</v>
      </c>
      <c r="BH1049" s="20">
        <f t="shared" si="173"/>
        <v>0</v>
      </c>
      <c r="BI1049" s="20">
        <f t="shared" si="174"/>
        <v>0</v>
      </c>
      <c r="BJ1049" s="29"/>
    </row>
    <row r="1050" spans="1:62" s="3" customFormat="1" ht="12.7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1"/>
      <c r="AE1050" s="21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0">
        <f t="shared" si="168"/>
        <v>0</v>
      </c>
      <c r="BD1050" s="20">
        <f t="shared" si="169"/>
        <v>0</v>
      </c>
      <c r="BE1050" s="20">
        <f t="shared" si="170"/>
        <v>0</v>
      </c>
      <c r="BF1050" s="20">
        <f t="shared" si="171"/>
        <v>0</v>
      </c>
      <c r="BG1050" s="20">
        <f t="shared" si="172"/>
        <v>0</v>
      </c>
      <c r="BH1050" s="20">
        <f t="shared" si="173"/>
        <v>0</v>
      </c>
      <c r="BI1050" s="20">
        <f t="shared" si="174"/>
        <v>0</v>
      </c>
      <c r="BJ1050" s="29"/>
    </row>
    <row r="1051" spans="1:62" s="3" customFormat="1" ht="12.7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1"/>
      <c r="AE1051" s="21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0">
        <f t="shared" si="168"/>
        <v>0</v>
      </c>
      <c r="BD1051" s="20">
        <f t="shared" si="169"/>
        <v>0</v>
      </c>
      <c r="BE1051" s="20">
        <f t="shared" si="170"/>
        <v>0</v>
      </c>
      <c r="BF1051" s="20">
        <f t="shared" si="171"/>
        <v>0</v>
      </c>
      <c r="BG1051" s="20">
        <f t="shared" si="172"/>
        <v>0</v>
      </c>
      <c r="BH1051" s="20">
        <f t="shared" si="173"/>
        <v>0</v>
      </c>
      <c r="BI1051" s="20">
        <f t="shared" si="174"/>
        <v>0</v>
      </c>
      <c r="BJ1051" s="29"/>
    </row>
    <row r="1052" spans="1:62" s="3" customFormat="1" ht="12.7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1"/>
      <c r="AE1052" s="21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0">
        <f t="shared" si="168"/>
        <v>0</v>
      </c>
      <c r="BD1052" s="20">
        <f t="shared" si="169"/>
        <v>0</v>
      </c>
      <c r="BE1052" s="20">
        <f t="shared" si="170"/>
        <v>0</v>
      </c>
      <c r="BF1052" s="20">
        <f t="shared" si="171"/>
        <v>0</v>
      </c>
      <c r="BG1052" s="20">
        <f t="shared" si="172"/>
        <v>0</v>
      </c>
      <c r="BH1052" s="20">
        <f t="shared" si="173"/>
        <v>0</v>
      </c>
      <c r="BI1052" s="20">
        <f t="shared" si="174"/>
        <v>0</v>
      </c>
      <c r="BJ1052" s="29"/>
    </row>
    <row r="1053" spans="1:62" s="3" customFormat="1" ht="12.7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1"/>
      <c r="AE1053" s="21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0">
        <f t="shared" si="168"/>
        <v>0</v>
      </c>
      <c r="BD1053" s="20">
        <f t="shared" si="169"/>
        <v>0</v>
      </c>
      <c r="BE1053" s="20">
        <f t="shared" si="170"/>
        <v>0</v>
      </c>
      <c r="BF1053" s="20">
        <f t="shared" si="171"/>
        <v>0</v>
      </c>
      <c r="BG1053" s="20">
        <f t="shared" si="172"/>
        <v>0</v>
      </c>
      <c r="BH1053" s="20">
        <f t="shared" si="173"/>
        <v>0</v>
      </c>
      <c r="BI1053" s="20">
        <f t="shared" si="174"/>
        <v>0</v>
      </c>
      <c r="BJ1053" s="29"/>
    </row>
    <row r="1054" spans="1:62" s="3" customFormat="1" ht="12.7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1"/>
      <c r="AE1054" s="21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0">
        <f t="shared" si="168"/>
        <v>0</v>
      </c>
      <c r="BD1054" s="20">
        <f t="shared" si="169"/>
        <v>0</v>
      </c>
      <c r="BE1054" s="20">
        <f t="shared" si="170"/>
        <v>0</v>
      </c>
      <c r="BF1054" s="20">
        <f t="shared" si="171"/>
        <v>0</v>
      </c>
      <c r="BG1054" s="20">
        <f t="shared" si="172"/>
        <v>0</v>
      </c>
      <c r="BH1054" s="20">
        <f t="shared" si="173"/>
        <v>0</v>
      </c>
      <c r="BI1054" s="20">
        <f t="shared" si="174"/>
        <v>0</v>
      </c>
      <c r="BJ1054" s="29"/>
    </row>
    <row r="1055" spans="1:62" s="3" customFormat="1" ht="12.7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1"/>
      <c r="AE1055" s="21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0">
        <f t="shared" si="168"/>
        <v>0</v>
      </c>
      <c r="BD1055" s="20">
        <f t="shared" si="169"/>
        <v>0</v>
      </c>
      <c r="BE1055" s="20">
        <f t="shared" si="170"/>
        <v>0</v>
      </c>
      <c r="BF1055" s="20">
        <f t="shared" si="171"/>
        <v>0</v>
      </c>
      <c r="BG1055" s="20">
        <f t="shared" si="172"/>
        <v>0</v>
      </c>
      <c r="BH1055" s="20">
        <f t="shared" si="173"/>
        <v>0</v>
      </c>
      <c r="BI1055" s="20">
        <f t="shared" si="174"/>
        <v>0</v>
      </c>
      <c r="BJ1055" s="29"/>
    </row>
    <row r="1056" spans="1:62" s="3" customFormat="1" ht="12.7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1"/>
      <c r="AE1056" s="21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0">
        <f t="shared" si="168"/>
        <v>0</v>
      </c>
      <c r="BD1056" s="20">
        <f t="shared" si="169"/>
        <v>0</v>
      </c>
      <c r="BE1056" s="20">
        <f t="shared" si="170"/>
        <v>0</v>
      </c>
      <c r="BF1056" s="20">
        <f t="shared" si="171"/>
        <v>0</v>
      </c>
      <c r="BG1056" s="20">
        <f t="shared" si="172"/>
        <v>0</v>
      </c>
      <c r="BH1056" s="20">
        <f t="shared" si="173"/>
        <v>0</v>
      </c>
      <c r="BI1056" s="20">
        <f t="shared" si="174"/>
        <v>0</v>
      </c>
      <c r="BJ1056" s="29"/>
    </row>
    <row r="1057" spans="1:62" s="3" customFormat="1" ht="12.7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1"/>
      <c r="AE1057" s="21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0">
        <f t="shared" si="168"/>
        <v>0</v>
      </c>
      <c r="BD1057" s="20">
        <f t="shared" si="169"/>
        <v>0</v>
      </c>
      <c r="BE1057" s="20">
        <f t="shared" si="170"/>
        <v>0</v>
      </c>
      <c r="BF1057" s="20">
        <f t="shared" si="171"/>
        <v>0</v>
      </c>
      <c r="BG1057" s="20">
        <f t="shared" si="172"/>
        <v>0</v>
      </c>
      <c r="BH1057" s="20">
        <f t="shared" si="173"/>
        <v>0</v>
      </c>
      <c r="BI1057" s="20">
        <f t="shared" si="174"/>
        <v>0</v>
      </c>
      <c r="BJ1057" s="29"/>
    </row>
    <row r="1058" spans="1:62" s="3" customFormat="1" ht="12.7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1"/>
      <c r="AE1058" s="21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0">
        <f t="shared" si="168"/>
        <v>0</v>
      </c>
      <c r="BD1058" s="20">
        <f t="shared" si="169"/>
        <v>0</v>
      </c>
      <c r="BE1058" s="20">
        <f t="shared" si="170"/>
        <v>0</v>
      </c>
      <c r="BF1058" s="20">
        <f t="shared" si="171"/>
        <v>0</v>
      </c>
      <c r="BG1058" s="20">
        <f t="shared" si="172"/>
        <v>0</v>
      </c>
      <c r="BH1058" s="20">
        <f t="shared" si="173"/>
        <v>0</v>
      </c>
      <c r="BI1058" s="20">
        <f t="shared" si="174"/>
        <v>0</v>
      </c>
      <c r="BJ1058" s="29"/>
    </row>
    <row r="1059" spans="1:62" s="3" customFormat="1" ht="12.7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1"/>
      <c r="AE1059" s="21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0">
        <f t="shared" si="168"/>
        <v>0</v>
      </c>
      <c r="BD1059" s="20">
        <f t="shared" si="169"/>
        <v>0</v>
      </c>
      <c r="BE1059" s="20">
        <f t="shared" si="170"/>
        <v>0</v>
      </c>
      <c r="BF1059" s="20">
        <f t="shared" si="171"/>
        <v>0</v>
      </c>
      <c r="BG1059" s="20">
        <f t="shared" si="172"/>
        <v>0</v>
      </c>
      <c r="BH1059" s="20">
        <f t="shared" si="173"/>
        <v>0</v>
      </c>
      <c r="BI1059" s="20">
        <f t="shared" si="174"/>
        <v>0</v>
      </c>
      <c r="BJ1059" s="29"/>
    </row>
    <row r="1060" spans="1:62" s="3" customFormat="1" ht="12.7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1"/>
      <c r="AE1060" s="21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0">
        <f t="shared" si="168"/>
        <v>0</v>
      </c>
      <c r="BD1060" s="20">
        <f t="shared" si="169"/>
        <v>0</v>
      </c>
      <c r="BE1060" s="20">
        <f t="shared" si="170"/>
        <v>0</v>
      </c>
      <c r="BF1060" s="20">
        <f t="shared" si="171"/>
        <v>0</v>
      </c>
      <c r="BG1060" s="20">
        <f t="shared" si="172"/>
        <v>0</v>
      </c>
      <c r="BH1060" s="20">
        <f t="shared" si="173"/>
        <v>0</v>
      </c>
      <c r="BI1060" s="20">
        <f t="shared" si="174"/>
        <v>0</v>
      </c>
      <c r="BJ1060" s="29"/>
    </row>
    <row r="1061" spans="1:62" s="3" customFormat="1" ht="12.7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1"/>
      <c r="AE1061" s="21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0">
        <f t="shared" si="168"/>
        <v>0</v>
      </c>
      <c r="BD1061" s="20">
        <f t="shared" si="169"/>
        <v>0</v>
      </c>
      <c r="BE1061" s="20">
        <f t="shared" si="170"/>
        <v>0</v>
      </c>
      <c r="BF1061" s="20">
        <f t="shared" si="171"/>
        <v>0</v>
      </c>
      <c r="BG1061" s="20">
        <f t="shared" si="172"/>
        <v>0</v>
      </c>
      <c r="BH1061" s="20">
        <f t="shared" si="173"/>
        <v>0</v>
      </c>
      <c r="BI1061" s="20">
        <f t="shared" si="174"/>
        <v>0</v>
      </c>
      <c r="BJ1061" s="29"/>
    </row>
    <row r="1062" spans="1:62" s="3" customFormat="1" ht="12.7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1"/>
      <c r="AE1062" s="21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0">
        <f t="shared" si="168"/>
        <v>0</v>
      </c>
      <c r="BD1062" s="20">
        <f t="shared" si="169"/>
        <v>0</v>
      </c>
      <c r="BE1062" s="20">
        <f t="shared" si="170"/>
        <v>0</v>
      </c>
      <c r="BF1062" s="20">
        <f t="shared" si="171"/>
        <v>0</v>
      </c>
      <c r="BG1062" s="20">
        <f t="shared" si="172"/>
        <v>0</v>
      </c>
      <c r="BH1062" s="20">
        <f t="shared" si="173"/>
        <v>0</v>
      </c>
      <c r="BI1062" s="20">
        <f t="shared" si="174"/>
        <v>0</v>
      </c>
      <c r="BJ1062" s="29"/>
    </row>
    <row r="1063" spans="1:62" s="3" customFormat="1" ht="12.7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1"/>
      <c r="AE1063" s="21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0">
        <f t="shared" si="168"/>
        <v>0</v>
      </c>
      <c r="BD1063" s="20">
        <f t="shared" si="169"/>
        <v>0</v>
      </c>
      <c r="BE1063" s="20">
        <f t="shared" si="170"/>
        <v>0</v>
      </c>
      <c r="BF1063" s="20">
        <f t="shared" si="171"/>
        <v>0</v>
      </c>
      <c r="BG1063" s="20">
        <f t="shared" si="172"/>
        <v>0</v>
      </c>
      <c r="BH1063" s="20">
        <f t="shared" si="173"/>
        <v>0</v>
      </c>
      <c r="BI1063" s="20">
        <f t="shared" si="174"/>
        <v>0</v>
      </c>
      <c r="BJ1063" s="29"/>
    </row>
    <row r="1064" spans="1:62" s="3" customFormat="1" ht="12.7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1"/>
      <c r="AE1064" s="21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0">
        <f t="shared" si="168"/>
        <v>0</v>
      </c>
      <c r="BD1064" s="20">
        <f t="shared" si="169"/>
        <v>0</v>
      </c>
      <c r="BE1064" s="20">
        <f t="shared" si="170"/>
        <v>0</v>
      </c>
      <c r="BF1064" s="20">
        <f t="shared" si="171"/>
        <v>0</v>
      </c>
      <c r="BG1064" s="20">
        <f t="shared" si="172"/>
        <v>0</v>
      </c>
      <c r="BH1064" s="20">
        <f t="shared" si="173"/>
        <v>0</v>
      </c>
      <c r="BI1064" s="20">
        <f t="shared" si="174"/>
        <v>0</v>
      </c>
      <c r="BJ1064" s="29"/>
    </row>
    <row r="1065" spans="1:62" s="3" customFormat="1" ht="12.7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1"/>
      <c r="AE1065" s="21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0">
        <f t="shared" si="168"/>
        <v>0</v>
      </c>
      <c r="BD1065" s="20">
        <f t="shared" si="169"/>
        <v>0</v>
      </c>
      <c r="BE1065" s="20">
        <f t="shared" si="170"/>
        <v>0</v>
      </c>
      <c r="BF1065" s="20">
        <f t="shared" si="171"/>
        <v>0</v>
      </c>
      <c r="BG1065" s="20">
        <f t="shared" si="172"/>
        <v>0</v>
      </c>
      <c r="BH1065" s="20">
        <f t="shared" si="173"/>
        <v>0</v>
      </c>
      <c r="BI1065" s="20">
        <f t="shared" si="174"/>
        <v>0</v>
      </c>
      <c r="BJ1065" s="29"/>
    </row>
    <row r="1066" spans="1:62" s="3" customFormat="1" ht="12.7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1"/>
      <c r="AE1066" s="21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0">
        <f t="shared" si="168"/>
        <v>0</v>
      </c>
      <c r="BD1066" s="20">
        <f t="shared" si="169"/>
        <v>0</v>
      </c>
      <c r="BE1066" s="20">
        <f t="shared" si="170"/>
        <v>0</v>
      </c>
      <c r="BF1066" s="20">
        <f t="shared" si="171"/>
        <v>0</v>
      </c>
      <c r="BG1066" s="20">
        <f t="shared" si="172"/>
        <v>0</v>
      </c>
      <c r="BH1066" s="20">
        <f t="shared" si="173"/>
        <v>0</v>
      </c>
      <c r="BI1066" s="20">
        <f t="shared" si="174"/>
        <v>0</v>
      </c>
      <c r="BJ1066" s="29"/>
    </row>
    <row r="1067" spans="1:62" s="3" customFormat="1" ht="12.7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1"/>
      <c r="AE1067" s="21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0">
        <f t="shared" si="168"/>
        <v>0</v>
      </c>
      <c r="BD1067" s="20">
        <f t="shared" si="169"/>
        <v>0</v>
      </c>
      <c r="BE1067" s="20">
        <f t="shared" si="170"/>
        <v>0</v>
      </c>
      <c r="BF1067" s="20">
        <f t="shared" si="171"/>
        <v>0</v>
      </c>
      <c r="BG1067" s="20">
        <f t="shared" si="172"/>
        <v>0</v>
      </c>
      <c r="BH1067" s="20">
        <f t="shared" si="173"/>
        <v>0</v>
      </c>
      <c r="BI1067" s="20">
        <f t="shared" si="174"/>
        <v>0</v>
      </c>
      <c r="BJ1067" s="29"/>
    </row>
    <row r="1068" spans="1:62" s="3" customFormat="1" ht="12.7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1"/>
      <c r="AE1068" s="21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0">
        <f t="shared" si="168"/>
        <v>0</v>
      </c>
      <c r="BD1068" s="20">
        <f t="shared" si="169"/>
        <v>0</v>
      </c>
      <c r="BE1068" s="20">
        <f t="shared" si="170"/>
        <v>0</v>
      </c>
      <c r="BF1068" s="20">
        <f t="shared" si="171"/>
        <v>0</v>
      </c>
      <c r="BG1068" s="20">
        <f t="shared" si="172"/>
        <v>0</v>
      </c>
      <c r="BH1068" s="20">
        <f t="shared" si="173"/>
        <v>0</v>
      </c>
      <c r="BI1068" s="20">
        <f t="shared" si="174"/>
        <v>0</v>
      </c>
      <c r="BJ1068" s="29"/>
    </row>
    <row r="1069" spans="1:62" s="3" customFormat="1" ht="12.7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1"/>
      <c r="AE1069" s="21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0">
        <f t="shared" si="168"/>
        <v>0</v>
      </c>
      <c r="BD1069" s="20">
        <f t="shared" si="169"/>
        <v>0</v>
      </c>
      <c r="BE1069" s="20">
        <f t="shared" si="170"/>
        <v>0</v>
      </c>
      <c r="BF1069" s="20">
        <f t="shared" si="171"/>
        <v>0</v>
      </c>
      <c r="BG1069" s="20">
        <f t="shared" si="172"/>
        <v>0</v>
      </c>
      <c r="BH1069" s="20">
        <f t="shared" si="173"/>
        <v>0</v>
      </c>
      <c r="BI1069" s="20">
        <f t="shared" si="174"/>
        <v>0</v>
      </c>
      <c r="BJ1069" s="29"/>
    </row>
    <row r="1070" spans="1:62" s="3" customFormat="1" ht="12.7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1"/>
      <c r="AE1070" s="21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0">
        <f t="shared" si="168"/>
        <v>0</v>
      </c>
      <c r="BD1070" s="20">
        <f t="shared" si="169"/>
        <v>0</v>
      </c>
      <c r="BE1070" s="20">
        <f t="shared" si="170"/>
        <v>0</v>
      </c>
      <c r="BF1070" s="20">
        <f t="shared" si="171"/>
        <v>0</v>
      </c>
      <c r="BG1070" s="20">
        <f t="shared" si="172"/>
        <v>0</v>
      </c>
      <c r="BH1070" s="20">
        <f t="shared" si="173"/>
        <v>0</v>
      </c>
      <c r="BI1070" s="20">
        <f t="shared" si="174"/>
        <v>0</v>
      </c>
      <c r="BJ1070" s="29"/>
    </row>
    <row r="1071" spans="1:62" s="3" customFormat="1" ht="12.7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1"/>
      <c r="AE1071" s="21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0">
        <f t="shared" si="168"/>
        <v>0</v>
      </c>
      <c r="BD1071" s="20">
        <f t="shared" si="169"/>
        <v>0</v>
      </c>
      <c r="BE1071" s="20">
        <f t="shared" si="170"/>
        <v>0</v>
      </c>
      <c r="BF1071" s="20">
        <f t="shared" si="171"/>
        <v>0</v>
      </c>
      <c r="BG1071" s="20">
        <f t="shared" si="172"/>
        <v>0</v>
      </c>
      <c r="BH1071" s="20">
        <f t="shared" si="173"/>
        <v>0</v>
      </c>
      <c r="BI1071" s="20">
        <f t="shared" si="174"/>
        <v>0</v>
      </c>
      <c r="BJ1071" s="29"/>
    </row>
    <row r="1072" spans="1:62" s="3" customFormat="1" ht="12.7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1"/>
      <c r="AE1072" s="21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0">
        <f t="shared" si="168"/>
        <v>0</v>
      </c>
      <c r="BD1072" s="20">
        <f t="shared" si="169"/>
        <v>0</v>
      </c>
      <c r="BE1072" s="20">
        <f t="shared" si="170"/>
        <v>0</v>
      </c>
      <c r="BF1072" s="20">
        <f t="shared" si="171"/>
        <v>0</v>
      </c>
      <c r="BG1072" s="20">
        <f t="shared" si="172"/>
        <v>0</v>
      </c>
      <c r="BH1072" s="20">
        <f t="shared" si="173"/>
        <v>0</v>
      </c>
      <c r="BI1072" s="20">
        <f t="shared" si="174"/>
        <v>0</v>
      </c>
      <c r="BJ1072" s="29"/>
    </row>
    <row r="1073" spans="1:62" s="3" customFormat="1" ht="12.7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1"/>
      <c r="AE1073" s="21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0">
        <f t="shared" si="168"/>
        <v>0</v>
      </c>
      <c r="BD1073" s="20">
        <f t="shared" si="169"/>
        <v>0</v>
      </c>
      <c r="BE1073" s="20">
        <f t="shared" si="170"/>
        <v>0</v>
      </c>
      <c r="BF1073" s="20">
        <f t="shared" si="171"/>
        <v>0</v>
      </c>
      <c r="BG1073" s="20">
        <f t="shared" si="172"/>
        <v>0</v>
      </c>
      <c r="BH1073" s="20">
        <f t="shared" si="173"/>
        <v>0</v>
      </c>
      <c r="BI1073" s="20">
        <f t="shared" si="174"/>
        <v>0</v>
      </c>
      <c r="BJ1073" s="29"/>
    </row>
    <row r="1074" spans="1:62" s="3" customFormat="1" ht="12.7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1"/>
      <c r="AE1074" s="21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0">
        <f t="shared" si="168"/>
        <v>0</v>
      </c>
      <c r="BD1074" s="20">
        <f t="shared" si="169"/>
        <v>0</v>
      </c>
      <c r="BE1074" s="20">
        <f t="shared" si="170"/>
        <v>0</v>
      </c>
      <c r="BF1074" s="20">
        <f t="shared" si="171"/>
        <v>0</v>
      </c>
      <c r="BG1074" s="20">
        <f t="shared" si="172"/>
        <v>0</v>
      </c>
      <c r="BH1074" s="20">
        <f t="shared" si="173"/>
        <v>0</v>
      </c>
      <c r="BI1074" s="20">
        <f t="shared" si="174"/>
        <v>0</v>
      </c>
      <c r="BJ1074" s="29"/>
    </row>
    <row r="1075" spans="1:62" s="3" customFormat="1" ht="12.7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1"/>
      <c r="AE1075" s="21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0">
        <f t="shared" si="168"/>
        <v>0</v>
      </c>
      <c r="BD1075" s="20">
        <f t="shared" si="169"/>
        <v>0</v>
      </c>
      <c r="BE1075" s="20">
        <f t="shared" si="170"/>
        <v>0</v>
      </c>
      <c r="BF1075" s="20">
        <f t="shared" si="171"/>
        <v>0</v>
      </c>
      <c r="BG1075" s="20">
        <f t="shared" si="172"/>
        <v>0</v>
      </c>
      <c r="BH1075" s="20">
        <f t="shared" si="173"/>
        <v>0</v>
      </c>
      <c r="BI1075" s="20">
        <f t="shared" si="174"/>
        <v>0</v>
      </c>
      <c r="BJ1075" s="29"/>
    </row>
    <row r="1076" spans="1:62" s="3" customFormat="1" ht="12.7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1"/>
      <c r="AE1076" s="21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0">
        <f t="shared" si="168"/>
        <v>0</v>
      </c>
      <c r="BD1076" s="20">
        <f t="shared" si="169"/>
        <v>0</v>
      </c>
      <c r="BE1076" s="20">
        <f t="shared" si="170"/>
        <v>0</v>
      </c>
      <c r="BF1076" s="20">
        <f t="shared" si="171"/>
        <v>0</v>
      </c>
      <c r="BG1076" s="20">
        <f t="shared" si="172"/>
        <v>0</v>
      </c>
      <c r="BH1076" s="20">
        <f t="shared" si="173"/>
        <v>0</v>
      </c>
      <c r="BI1076" s="20">
        <f t="shared" si="174"/>
        <v>0</v>
      </c>
      <c r="BJ1076" s="29"/>
    </row>
    <row r="1077" spans="1:62" s="3" customFormat="1" ht="12.7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1"/>
      <c r="AE1077" s="21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0">
        <f t="shared" si="168"/>
        <v>0</v>
      </c>
      <c r="BD1077" s="20">
        <f t="shared" si="169"/>
        <v>0</v>
      </c>
      <c r="BE1077" s="20">
        <f t="shared" si="170"/>
        <v>0</v>
      </c>
      <c r="BF1077" s="20">
        <f t="shared" si="171"/>
        <v>0</v>
      </c>
      <c r="BG1077" s="20">
        <f t="shared" si="172"/>
        <v>0</v>
      </c>
      <c r="BH1077" s="20">
        <f t="shared" si="173"/>
        <v>0</v>
      </c>
      <c r="BI1077" s="20">
        <f t="shared" si="174"/>
        <v>0</v>
      </c>
      <c r="BJ1077" s="29"/>
    </row>
    <row r="1078" spans="1:62" s="3" customFormat="1" ht="12.7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1"/>
      <c r="AE1078" s="21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0">
        <f t="shared" si="168"/>
        <v>0</v>
      </c>
      <c r="BD1078" s="20">
        <f t="shared" si="169"/>
        <v>0</v>
      </c>
      <c r="BE1078" s="20">
        <f t="shared" si="170"/>
        <v>0</v>
      </c>
      <c r="BF1078" s="20">
        <f t="shared" si="171"/>
        <v>0</v>
      </c>
      <c r="BG1078" s="20">
        <f t="shared" si="172"/>
        <v>0</v>
      </c>
      <c r="BH1078" s="20">
        <f t="shared" si="173"/>
        <v>0</v>
      </c>
      <c r="BI1078" s="20">
        <f t="shared" si="174"/>
        <v>0</v>
      </c>
      <c r="BJ1078" s="29"/>
    </row>
    <row r="1079" spans="1:62" s="3" customFormat="1" ht="12.7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1"/>
      <c r="AE1079" s="21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0">
        <f t="shared" si="168"/>
        <v>0</v>
      </c>
      <c r="BD1079" s="20">
        <f t="shared" si="169"/>
        <v>0</v>
      </c>
      <c r="BE1079" s="20">
        <f t="shared" si="170"/>
        <v>0</v>
      </c>
      <c r="BF1079" s="20">
        <f t="shared" si="171"/>
        <v>0</v>
      </c>
      <c r="BG1079" s="20">
        <f t="shared" si="172"/>
        <v>0</v>
      </c>
      <c r="BH1079" s="20">
        <f t="shared" si="173"/>
        <v>0</v>
      </c>
      <c r="BI1079" s="20">
        <f t="shared" si="174"/>
        <v>0</v>
      </c>
      <c r="BJ1079" s="29"/>
    </row>
    <row r="1080" spans="1:62" s="3" customFormat="1" ht="12.7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1"/>
      <c r="AE1080" s="21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0">
        <f t="shared" si="168"/>
        <v>0</v>
      </c>
      <c r="BD1080" s="20">
        <f t="shared" si="169"/>
        <v>0</v>
      </c>
      <c r="BE1080" s="20">
        <f t="shared" si="170"/>
        <v>0</v>
      </c>
      <c r="BF1080" s="20">
        <f t="shared" si="171"/>
        <v>0</v>
      </c>
      <c r="BG1080" s="20">
        <f t="shared" si="172"/>
        <v>0</v>
      </c>
      <c r="BH1080" s="20">
        <f t="shared" si="173"/>
        <v>0</v>
      </c>
      <c r="BI1080" s="20">
        <f t="shared" si="174"/>
        <v>0</v>
      </c>
      <c r="BJ1080" s="29"/>
    </row>
    <row r="1081" spans="1:62" s="3" customFormat="1" ht="12.7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1"/>
      <c r="AE1081" s="21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0">
        <f t="shared" si="168"/>
        <v>0</v>
      </c>
      <c r="BD1081" s="20">
        <f t="shared" si="169"/>
        <v>0</v>
      </c>
      <c r="BE1081" s="20">
        <f t="shared" si="170"/>
        <v>0</v>
      </c>
      <c r="BF1081" s="20">
        <f t="shared" si="171"/>
        <v>0</v>
      </c>
      <c r="BG1081" s="20">
        <f t="shared" si="172"/>
        <v>0</v>
      </c>
      <c r="BH1081" s="20">
        <f t="shared" si="173"/>
        <v>0</v>
      </c>
      <c r="BI1081" s="20">
        <f t="shared" si="174"/>
        <v>0</v>
      </c>
      <c r="BJ1081" s="29"/>
    </row>
    <row r="1082" spans="1:62" s="3" customFormat="1" ht="12.7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1"/>
      <c r="AE1082" s="21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0">
        <f t="shared" si="168"/>
        <v>0</v>
      </c>
      <c r="BD1082" s="20">
        <f t="shared" si="169"/>
        <v>0</v>
      </c>
      <c r="BE1082" s="20">
        <f t="shared" si="170"/>
        <v>0</v>
      </c>
      <c r="BF1082" s="20">
        <f t="shared" si="171"/>
        <v>0</v>
      </c>
      <c r="BG1082" s="20">
        <f t="shared" si="172"/>
        <v>0</v>
      </c>
      <c r="BH1082" s="20">
        <f t="shared" si="173"/>
        <v>0</v>
      </c>
      <c r="BI1082" s="20">
        <f t="shared" si="174"/>
        <v>0</v>
      </c>
      <c r="BJ1082" s="29"/>
    </row>
    <row r="1083" spans="1:62" s="3" customFormat="1" ht="12.7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1"/>
      <c r="AE1083" s="21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0">
        <f t="shared" si="168"/>
        <v>0</v>
      </c>
      <c r="BD1083" s="20">
        <f t="shared" si="169"/>
        <v>0</v>
      </c>
      <c r="BE1083" s="20">
        <f t="shared" si="170"/>
        <v>0</v>
      </c>
      <c r="BF1083" s="20">
        <f t="shared" si="171"/>
        <v>0</v>
      </c>
      <c r="BG1083" s="20">
        <f t="shared" si="172"/>
        <v>0</v>
      </c>
      <c r="BH1083" s="20">
        <f t="shared" si="173"/>
        <v>0</v>
      </c>
      <c r="BI1083" s="20">
        <f t="shared" si="174"/>
        <v>0</v>
      </c>
      <c r="BJ1083" s="29"/>
    </row>
    <row r="1084" spans="1:62" s="3" customFormat="1" ht="12.7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1"/>
      <c r="AE1084" s="21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0">
        <f t="shared" si="168"/>
        <v>0</v>
      </c>
      <c r="BD1084" s="20">
        <f t="shared" si="169"/>
        <v>0</v>
      </c>
      <c r="BE1084" s="20">
        <f t="shared" si="170"/>
        <v>0</v>
      </c>
      <c r="BF1084" s="20">
        <f t="shared" si="171"/>
        <v>0</v>
      </c>
      <c r="BG1084" s="20">
        <f t="shared" si="172"/>
        <v>0</v>
      </c>
      <c r="BH1084" s="20">
        <f t="shared" si="173"/>
        <v>0</v>
      </c>
      <c r="BI1084" s="20">
        <f t="shared" si="174"/>
        <v>0</v>
      </c>
      <c r="BJ1084" s="29"/>
    </row>
    <row r="1085" spans="1:62" s="3" customFormat="1" ht="12.7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1"/>
      <c r="AE1085" s="21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0">
        <f t="shared" si="168"/>
        <v>0</v>
      </c>
      <c r="BD1085" s="20">
        <f t="shared" si="169"/>
        <v>0</v>
      </c>
      <c r="BE1085" s="20">
        <f t="shared" si="170"/>
        <v>0</v>
      </c>
      <c r="BF1085" s="20">
        <f t="shared" si="171"/>
        <v>0</v>
      </c>
      <c r="BG1085" s="20">
        <f t="shared" si="172"/>
        <v>0</v>
      </c>
      <c r="BH1085" s="20">
        <f t="shared" si="173"/>
        <v>0</v>
      </c>
      <c r="BI1085" s="20">
        <f t="shared" si="174"/>
        <v>0</v>
      </c>
      <c r="BJ1085" s="29"/>
    </row>
    <row r="1086" spans="1:62" s="3" customFormat="1" ht="12.7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1"/>
      <c r="AE1086" s="21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0">
        <f t="shared" si="168"/>
        <v>0</v>
      </c>
      <c r="BD1086" s="20">
        <f t="shared" si="169"/>
        <v>0</v>
      </c>
      <c r="BE1086" s="20">
        <f t="shared" si="170"/>
        <v>0</v>
      </c>
      <c r="BF1086" s="20">
        <f t="shared" si="171"/>
        <v>0</v>
      </c>
      <c r="BG1086" s="20">
        <f t="shared" si="172"/>
        <v>0</v>
      </c>
      <c r="BH1086" s="20">
        <f t="shared" si="173"/>
        <v>0</v>
      </c>
      <c r="BI1086" s="20">
        <f t="shared" si="174"/>
        <v>0</v>
      </c>
      <c r="BJ1086" s="29"/>
    </row>
    <row r="1087" spans="1:62" s="3" customFormat="1" ht="12.7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1"/>
      <c r="AE1087" s="21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0">
        <f t="shared" si="168"/>
        <v>0</v>
      </c>
      <c r="BD1087" s="20">
        <f t="shared" si="169"/>
        <v>0</v>
      </c>
      <c r="BE1087" s="20">
        <f t="shared" si="170"/>
        <v>0</v>
      </c>
      <c r="BF1087" s="20">
        <f t="shared" si="171"/>
        <v>0</v>
      </c>
      <c r="BG1087" s="20">
        <f t="shared" si="172"/>
        <v>0</v>
      </c>
      <c r="BH1087" s="20">
        <f t="shared" si="173"/>
        <v>0</v>
      </c>
      <c r="BI1087" s="20">
        <f t="shared" si="174"/>
        <v>0</v>
      </c>
      <c r="BJ1087" s="29"/>
    </row>
    <row r="1088" spans="1:62" s="3" customFormat="1" ht="12.7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1"/>
      <c r="AE1088" s="21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0">
        <f t="shared" si="168"/>
        <v>0</v>
      </c>
      <c r="BD1088" s="20">
        <f t="shared" si="169"/>
        <v>0</v>
      </c>
      <c r="BE1088" s="20">
        <f t="shared" si="170"/>
        <v>0</v>
      </c>
      <c r="BF1088" s="20">
        <f t="shared" si="171"/>
        <v>0</v>
      </c>
      <c r="BG1088" s="20">
        <f t="shared" si="172"/>
        <v>0</v>
      </c>
      <c r="BH1088" s="20">
        <f t="shared" si="173"/>
        <v>0</v>
      </c>
      <c r="BI1088" s="20">
        <f t="shared" si="174"/>
        <v>0</v>
      </c>
      <c r="BJ1088" s="29"/>
    </row>
    <row r="1089" spans="1:62" s="3" customFormat="1" ht="12.7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1"/>
      <c r="AE1089" s="21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0">
        <f t="shared" si="168"/>
        <v>0</v>
      </c>
      <c r="BD1089" s="20">
        <f t="shared" si="169"/>
        <v>0</v>
      </c>
      <c r="BE1089" s="20">
        <f t="shared" si="170"/>
        <v>0</v>
      </c>
      <c r="BF1089" s="20">
        <f t="shared" si="171"/>
        <v>0</v>
      </c>
      <c r="BG1089" s="20">
        <f t="shared" si="172"/>
        <v>0</v>
      </c>
      <c r="BH1089" s="20">
        <f t="shared" si="173"/>
        <v>0</v>
      </c>
      <c r="BI1089" s="20">
        <f t="shared" si="174"/>
        <v>0</v>
      </c>
      <c r="BJ1089" s="29"/>
    </row>
    <row r="1090" spans="1:62" s="3" customFormat="1" ht="12.7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1"/>
      <c r="AE1090" s="21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0">
        <f t="shared" si="168"/>
        <v>0</v>
      </c>
      <c r="BD1090" s="20">
        <f t="shared" si="169"/>
        <v>0</v>
      </c>
      <c r="BE1090" s="20">
        <f t="shared" si="170"/>
        <v>0</v>
      </c>
      <c r="BF1090" s="20">
        <f t="shared" si="171"/>
        <v>0</v>
      </c>
      <c r="BG1090" s="20">
        <f t="shared" si="172"/>
        <v>0</v>
      </c>
      <c r="BH1090" s="20">
        <f t="shared" si="173"/>
        <v>0</v>
      </c>
      <c r="BI1090" s="20">
        <f t="shared" si="174"/>
        <v>0</v>
      </c>
      <c r="BJ1090" s="29"/>
    </row>
    <row r="1091" spans="1:62" s="3" customFormat="1" ht="12.7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1"/>
      <c r="AE1091" s="21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0">
        <f t="shared" si="168"/>
        <v>0</v>
      </c>
      <c r="BD1091" s="20">
        <f t="shared" si="169"/>
        <v>0</v>
      </c>
      <c r="BE1091" s="20">
        <f t="shared" si="170"/>
        <v>0</v>
      </c>
      <c r="BF1091" s="20">
        <f t="shared" si="171"/>
        <v>0</v>
      </c>
      <c r="BG1091" s="20">
        <f t="shared" si="172"/>
        <v>0</v>
      </c>
      <c r="BH1091" s="20">
        <f t="shared" si="173"/>
        <v>0</v>
      </c>
      <c r="BI1091" s="20">
        <f t="shared" si="174"/>
        <v>0</v>
      </c>
      <c r="BJ1091" s="29"/>
    </row>
    <row r="1092" spans="1:62" s="3" customFormat="1" ht="12.7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1"/>
      <c r="AE1092" s="21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0">
        <f t="shared" si="168"/>
        <v>0</v>
      </c>
      <c r="BD1092" s="20">
        <f t="shared" si="169"/>
        <v>0</v>
      </c>
      <c r="BE1092" s="20">
        <f t="shared" si="170"/>
        <v>0</v>
      </c>
      <c r="BF1092" s="20">
        <f t="shared" si="171"/>
        <v>0</v>
      </c>
      <c r="BG1092" s="20">
        <f t="shared" si="172"/>
        <v>0</v>
      </c>
      <c r="BH1092" s="20">
        <f t="shared" si="173"/>
        <v>0</v>
      </c>
      <c r="BI1092" s="20">
        <f t="shared" si="174"/>
        <v>0</v>
      </c>
      <c r="BJ1092" s="29"/>
    </row>
    <row r="1093" spans="1:62" s="3" customFormat="1" ht="12.7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1"/>
      <c r="AE1093" s="21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0">
        <f t="shared" si="168"/>
        <v>0</v>
      </c>
      <c r="BD1093" s="20">
        <f t="shared" si="169"/>
        <v>0</v>
      </c>
      <c r="BE1093" s="20">
        <f t="shared" si="170"/>
        <v>0</v>
      </c>
      <c r="BF1093" s="20">
        <f t="shared" si="171"/>
        <v>0</v>
      </c>
      <c r="BG1093" s="20">
        <f t="shared" si="172"/>
        <v>0</v>
      </c>
      <c r="BH1093" s="20">
        <f t="shared" si="173"/>
        <v>0</v>
      </c>
      <c r="BI1093" s="20">
        <f t="shared" si="174"/>
        <v>0</v>
      </c>
      <c r="BJ1093" s="29"/>
    </row>
    <row r="1094" spans="1:62" s="3" customFormat="1" ht="12.7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1"/>
      <c r="AE1094" s="21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0">
        <f t="shared" si="168"/>
        <v>0</v>
      </c>
      <c r="BD1094" s="20">
        <f t="shared" si="169"/>
        <v>0</v>
      </c>
      <c r="BE1094" s="20">
        <f t="shared" si="170"/>
        <v>0</v>
      </c>
      <c r="BF1094" s="20">
        <f t="shared" si="171"/>
        <v>0</v>
      </c>
      <c r="BG1094" s="20">
        <f t="shared" si="172"/>
        <v>0</v>
      </c>
      <c r="BH1094" s="20">
        <f t="shared" si="173"/>
        <v>0</v>
      </c>
      <c r="BI1094" s="20">
        <f t="shared" si="174"/>
        <v>0</v>
      </c>
      <c r="BJ1094" s="29"/>
    </row>
    <row r="1095" spans="1:62" s="3" customFormat="1" ht="12.7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1"/>
      <c r="AE1095" s="21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0">
        <f t="shared" si="168"/>
        <v>0</v>
      </c>
      <c r="BD1095" s="20">
        <f t="shared" si="169"/>
        <v>0</v>
      </c>
      <c r="BE1095" s="20">
        <f t="shared" si="170"/>
        <v>0</v>
      </c>
      <c r="BF1095" s="20">
        <f t="shared" si="171"/>
        <v>0</v>
      </c>
      <c r="BG1095" s="20">
        <f t="shared" si="172"/>
        <v>0</v>
      </c>
      <c r="BH1095" s="20">
        <f t="shared" si="173"/>
        <v>0</v>
      </c>
      <c r="BI1095" s="20">
        <f t="shared" si="174"/>
        <v>0</v>
      </c>
      <c r="BJ1095" s="29"/>
    </row>
    <row r="1096" spans="1:62" s="3" customFormat="1" ht="12.7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1"/>
      <c r="AE1096" s="21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0">
        <f t="shared" si="168"/>
        <v>0</v>
      </c>
      <c r="BD1096" s="20">
        <f t="shared" si="169"/>
        <v>0</v>
      </c>
      <c r="BE1096" s="20">
        <f t="shared" si="170"/>
        <v>0</v>
      </c>
      <c r="BF1096" s="20">
        <f t="shared" si="171"/>
        <v>0</v>
      </c>
      <c r="BG1096" s="20">
        <f t="shared" si="172"/>
        <v>0</v>
      </c>
      <c r="BH1096" s="20">
        <f t="shared" si="173"/>
        <v>0</v>
      </c>
      <c r="BI1096" s="20">
        <f t="shared" si="174"/>
        <v>0</v>
      </c>
      <c r="BJ1096" s="29"/>
    </row>
    <row r="1097" spans="1:62" s="3" customFormat="1" ht="12.7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1"/>
      <c r="AE1097" s="21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0">
        <f aca="true" t="shared" si="175" ref="BC1097:BC1160">AY1097+AU1097+AQ1097+AM1097+AI1097+AE1097+AA1097+W1097+S1097+O1097</f>
        <v>0</v>
      </c>
      <c r="BD1097" s="20">
        <f aca="true" t="shared" si="176" ref="BD1097:BD1160">AZ1097+AV1097+AR1097+AN1097+AJ1097+AF1097+AB1097+X1097+T1097+P1097+M1097+K1097+I1097+G1097</f>
        <v>0</v>
      </c>
      <c r="BE1097" s="20">
        <f aca="true" t="shared" si="177" ref="BE1097:BE1160">BA1097+AW1097+AS1097+AO1097+AK1097+AG1097+AC1097+Y1097+U1097+Q1097</f>
        <v>0</v>
      </c>
      <c r="BF1097" s="20">
        <f aca="true" t="shared" si="178" ref="BF1097:BF1160">BB1097+AX1097+AT1097+AP1097+AL1097+AH1097+AD1097+Z1097+V1097+R1097+N1097+L1097+J1097+H1097</f>
        <v>0</v>
      </c>
      <c r="BG1097" s="20">
        <f aca="true" t="shared" si="179" ref="BG1097:BG1160">BC1097+BE1097</f>
        <v>0</v>
      </c>
      <c r="BH1097" s="20">
        <f aca="true" t="shared" si="180" ref="BH1097:BH1160">BD1097+BF1097</f>
        <v>0</v>
      </c>
      <c r="BI1097" s="20">
        <f aca="true" t="shared" si="181" ref="BI1097:BI1160">C1097</f>
        <v>0</v>
      </c>
      <c r="BJ1097" s="29"/>
    </row>
    <row r="1098" spans="1:62" s="3" customFormat="1" ht="12.7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1"/>
      <c r="AE1098" s="21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0">
        <f t="shared" si="175"/>
        <v>0</v>
      </c>
      <c r="BD1098" s="20">
        <f t="shared" si="176"/>
        <v>0</v>
      </c>
      <c r="BE1098" s="20">
        <f t="shared" si="177"/>
        <v>0</v>
      </c>
      <c r="BF1098" s="20">
        <f t="shared" si="178"/>
        <v>0</v>
      </c>
      <c r="BG1098" s="20">
        <f t="shared" si="179"/>
        <v>0</v>
      </c>
      <c r="BH1098" s="20">
        <f t="shared" si="180"/>
        <v>0</v>
      </c>
      <c r="BI1098" s="20">
        <f t="shared" si="181"/>
        <v>0</v>
      </c>
      <c r="BJ1098" s="29"/>
    </row>
    <row r="1099" spans="1:62" s="3" customFormat="1" ht="12.7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1"/>
      <c r="AE1099" s="21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0">
        <f t="shared" si="175"/>
        <v>0</v>
      </c>
      <c r="BD1099" s="20">
        <f t="shared" si="176"/>
        <v>0</v>
      </c>
      <c r="BE1099" s="20">
        <f t="shared" si="177"/>
        <v>0</v>
      </c>
      <c r="BF1099" s="20">
        <f t="shared" si="178"/>
        <v>0</v>
      </c>
      <c r="BG1099" s="20">
        <f t="shared" si="179"/>
        <v>0</v>
      </c>
      <c r="BH1099" s="20">
        <f t="shared" si="180"/>
        <v>0</v>
      </c>
      <c r="BI1099" s="20">
        <f t="shared" si="181"/>
        <v>0</v>
      </c>
      <c r="BJ1099" s="29"/>
    </row>
    <row r="1100" spans="1:62" s="3" customFormat="1" ht="12.7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1"/>
      <c r="AE1100" s="21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0">
        <f t="shared" si="175"/>
        <v>0</v>
      </c>
      <c r="BD1100" s="20">
        <f t="shared" si="176"/>
        <v>0</v>
      </c>
      <c r="BE1100" s="20">
        <f t="shared" si="177"/>
        <v>0</v>
      </c>
      <c r="BF1100" s="20">
        <f t="shared" si="178"/>
        <v>0</v>
      </c>
      <c r="BG1100" s="20">
        <f t="shared" si="179"/>
        <v>0</v>
      </c>
      <c r="BH1100" s="20">
        <f t="shared" si="180"/>
        <v>0</v>
      </c>
      <c r="BI1100" s="20">
        <f t="shared" si="181"/>
        <v>0</v>
      </c>
      <c r="BJ1100" s="29"/>
    </row>
    <row r="1101" spans="1:62" s="3" customFormat="1" ht="12.7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1"/>
      <c r="AE1101" s="21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0">
        <f t="shared" si="175"/>
        <v>0</v>
      </c>
      <c r="BD1101" s="20">
        <f t="shared" si="176"/>
        <v>0</v>
      </c>
      <c r="BE1101" s="20">
        <f t="shared" si="177"/>
        <v>0</v>
      </c>
      <c r="BF1101" s="20">
        <f t="shared" si="178"/>
        <v>0</v>
      </c>
      <c r="BG1101" s="20">
        <f t="shared" si="179"/>
        <v>0</v>
      </c>
      <c r="BH1101" s="20">
        <f t="shared" si="180"/>
        <v>0</v>
      </c>
      <c r="BI1101" s="20">
        <f t="shared" si="181"/>
        <v>0</v>
      </c>
      <c r="BJ1101" s="29"/>
    </row>
    <row r="1102" spans="1:62" s="3" customFormat="1" ht="12.7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1"/>
      <c r="AE1102" s="21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0">
        <f t="shared" si="175"/>
        <v>0</v>
      </c>
      <c r="BD1102" s="20">
        <f t="shared" si="176"/>
        <v>0</v>
      </c>
      <c r="BE1102" s="20">
        <f t="shared" si="177"/>
        <v>0</v>
      </c>
      <c r="BF1102" s="20">
        <f t="shared" si="178"/>
        <v>0</v>
      </c>
      <c r="BG1102" s="20">
        <f t="shared" si="179"/>
        <v>0</v>
      </c>
      <c r="BH1102" s="20">
        <f t="shared" si="180"/>
        <v>0</v>
      </c>
      <c r="BI1102" s="20">
        <f t="shared" si="181"/>
        <v>0</v>
      </c>
      <c r="BJ1102" s="29"/>
    </row>
    <row r="1103" spans="1:62" s="3" customFormat="1" ht="12.7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1"/>
      <c r="AE1103" s="21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0">
        <f t="shared" si="175"/>
        <v>0</v>
      </c>
      <c r="BD1103" s="20">
        <f t="shared" si="176"/>
        <v>0</v>
      </c>
      <c r="BE1103" s="20">
        <f t="shared" si="177"/>
        <v>0</v>
      </c>
      <c r="BF1103" s="20">
        <f t="shared" si="178"/>
        <v>0</v>
      </c>
      <c r="BG1103" s="20">
        <f t="shared" si="179"/>
        <v>0</v>
      </c>
      <c r="BH1103" s="20">
        <f t="shared" si="180"/>
        <v>0</v>
      </c>
      <c r="BI1103" s="20">
        <f t="shared" si="181"/>
        <v>0</v>
      </c>
      <c r="BJ1103" s="29"/>
    </row>
    <row r="1104" spans="1:62" s="3" customFormat="1" ht="12.7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1"/>
      <c r="AE1104" s="21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0">
        <f t="shared" si="175"/>
        <v>0</v>
      </c>
      <c r="BD1104" s="20">
        <f t="shared" si="176"/>
        <v>0</v>
      </c>
      <c r="BE1104" s="20">
        <f t="shared" si="177"/>
        <v>0</v>
      </c>
      <c r="BF1104" s="20">
        <f t="shared" si="178"/>
        <v>0</v>
      </c>
      <c r="BG1104" s="20">
        <f t="shared" si="179"/>
        <v>0</v>
      </c>
      <c r="BH1104" s="20">
        <f t="shared" si="180"/>
        <v>0</v>
      </c>
      <c r="BI1104" s="20">
        <f t="shared" si="181"/>
        <v>0</v>
      </c>
      <c r="BJ1104" s="29"/>
    </row>
    <row r="1105" spans="1:62" s="3" customFormat="1" ht="12.7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1"/>
      <c r="AE1105" s="21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0">
        <f t="shared" si="175"/>
        <v>0</v>
      </c>
      <c r="BD1105" s="20">
        <f t="shared" si="176"/>
        <v>0</v>
      </c>
      <c r="BE1105" s="20">
        <f t="shared" si="177"/>
        <v>0</v>
      </c>
      <c r="BF1105" s="20">
        <f t="shared" si="178"/>
        <v>0</v>
      </c>
      <c r="BG1105" s="20">
        <f t="shared" si="179"/>
        <v>0</v>
      </c>
      <c r="BH1105" s="20">
        <f t="shared" si="180"/>
        <v>0</v>
      </c>
      <c r="BI1105" s="20">
        <f t="shared" si="181"/>
        <v>0</v>
      </c>
      <c r="BJ1105" s="29"/>
    </row>
    <row r="1106" spans="1:62" s="3" customFormat="1" ht="12.7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1"/>
      <c r="AE1106" s="21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0">
        <f t="shared" si="175"/>
        <v>0</v>
      </c>
      <c r="BD1106" s="20">
        <f t="shared" si="176"/>
        <v>0</v>
      </c>
      <c r="BE1106" s="20">
        <f t="shared" si="177"/>
        <v>0</v>
      </c>
      <c r="BF1106" s="20">
        <f t="shared" si="178"/>
        <v>0</v>
      </c>
      <c r="BG1106" s="20">
        <f t="shared" si="179"/>
        <v>0</v>
      </c>
      <c r="BH1106" s="20">
        <f t="shared" si="180"/>
        <v>0</v>
      </c>
      <c r="BI1106" s="20">
        <f t="shared" si="181"/>
        <v>0</v>
      </c>
      <c r="BJ1106" s="29"/>
    </row>
    <row r="1107" spans="1:62" s="3" customFormat="1" ht="12.7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1"/>
      <c r="AE1107" s="21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0">
        <f t="shared" si="175"/>
        <v>0</v>
      </c>
      <c r="BD1107" s="20">
        <f t="shared" si="176"/>
        <v>0</v>
      </c>
      <c r="BE1107" s="20">
        <f t="shared" si="177"/>
        <v>0</v>
      </c>
      <c r="BF1107" s="20">
        <f t="shared" si="178"/>
        <v>0</v>
      </c>
      <c r="BG1107" s="20">
        <f t="shared" si="179"/>
        <v>0</v>
      </c>
      <c r="BH1107" s="20">
        <f t="shared" si="180"/>
        <v>0</v>
      </c>
      <c r="BI1107" s="20">
        <f t="shared" si="181"/>
        <v>0</v>
      </c>
      <c r="BJ1107" s="29"/>
    </row>
    <row r="1108" spans="1:62" s="3" customFormat="1" ht="12.7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1"/>
      <c r="AE1108" s="21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0">
        <f t="shared" si="175"/>
        <v>0</v>
      </c>
      <c r="BD1108" s="20">
        <f t="shared" si="176"/>
        <v>0</v>
      </c>
      <c r="BE1108" s="20">
        <f t="shared" si="177"/>
        <v>0</v>
      </c>
      <c r="BF1108" s="20">
        <f t="shared" si="178"/>
        <v>0</v>
      </c>
      <c r="BG1108" s="20">
        <f t="shared" si="179"/>
        <v>0</v>
      </c>
      <c r="BH1108" s="20">
        <f t="shared" si="180"/>
        <v>0</v>
      </c>
      <c r="BI1108" s="20">
        <f t="shared" si="181"/>
        <v>0</v>
      </c>
      <c r="BJ1108" s="29"/>
    </row>
    <row r="1109" spans="1:62" s="3" customFormat="1" ht="12.7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1"/>
      <c r="AE1109" s="21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0">
        <f t="shared" si="175"/>
        <v>0</v>
      </c>
      <c r="BD1109" s="20">
        <f t="shared" si="176"/>
        <v>0</v>
      </c>
      <c r="BE1109" s="20">
        <f t="shared" si="177"/>
        <v>0</v>
      </c>
      <c r="BF1109" s="20">
        <f t="shared" si="178"/>
        <v>0</v>
      </c>
      <c r="BG1109" s="20">
        <f t="shared" si="179"/>
        <v>0</v>
      </c>
      <c r="BH1109" s="20">
        <f t="shared" si="180"/>
        <v>0</v>
      </c>
      <c r="BI1109" s="20">
        <f t="shared" si="181"/>
        <v>0</v>
      </c>
      <c r="BJ1109" s="29"/>
    </row>
    <row r="1110" spans="1:62" s="3" customFormat="1" ht="12.7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1"/>
      <c r="AE1110" s="21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0">
        <f t="shared" si="175"/>
        <v>0</v>
      </c>
      <c r="BD1110" s="20">
        <f t="shared" si="176"/>
        <v>0</v>
      </c>
      <c r="BE1110" s="20">
        <f t="shared" si="177"/>
        <v>0</v>
      </c>
      <c r="BF1110" s="20">
        <f t="shared" si="178"/>
        <v>0</v>
      </c>
      <c r="BG1110" s="20">
        <f t="shared" si="179"/>
        <v>0</v>
      </c>
      <c r="BH1110" s="20">
        <f t="shared" si="180"/>
        <v>0</v>
      </c>
      <c r="BI1110" s="20">
        <f t="shared" si="181"/>
        <v>0</v>
      </c>
      <c r="BJ1110" s="29"/>
    </row>
    <row r="1111" spans="1:62" s="3" customFormat="1" ht="12.7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1"/>
      <c r="AE1111" s="21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0">
        <f t="shared" si="175"/>
        <v>0</v>
      </c>
      <c r="BD1111" s="20">
        <f t="shared" si="176"/>
        <v>0</v>
      </c>
      <c r="BE1111" s="20">
        <f t="shared" si="177"/>
        <v>0</v>
      </c>
      <c r="BF1111" s="20">
        <f t="shared" si="178"/>
        <v>0</v>
      </c>
      <c r="BG1111" s="20">
        <f t="shared" si="179"/>
        <v>0</v>
      </c>
      <c r="BH1111" s="20">
        <f t="shared" si="180"/>
        <v>0</v>
      </c>
      <c r="BI1111" s="20">
        <f t="shared" si="181"/>
        <v>0</v>
      </c>
      <c r="BJ1111" s="29"/>
    </row>
    <row r="1112" spans="1:62" s="3" customFormat="1" ht="12.7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1"/>
      <c r="AE1112" s="21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0">
        <f t="shared" si="175"/>
        <v>0</v>
      </c>
      <c r="BD1112" s="20">
        <f t="shared" si="176"/>
        <v>0</v>
      </c>
      <c r="BE1112" s="20">
        <f t="shared" si="177"/>
        <v>0</v>
      </c>
      <c r="BF1112" s="20">
        <f t="shared" si="178"/>
        <v>0</v>
      </c>
      <c r="BG1112" s="20">
        <f t="shared" si="179"/>
        <v>0</v>
      </c>
      <c r="BH1112" s="20">
        <f t="shared" si="180"/>
        <v>0</v>
      </c>
      <c r="BI1112" s="20">
        <f t="shared" si="181"/>
        <v>0</v>
      </c>
      <c r="BJ1112" s="29"/>
    </row>
    <row r="1113" spans="1:62" s="3" customFormat="1" ht="12.7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1"/>
      <c r="AE1113" s="21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0">
        <f t="shared" si="175"/>
        <v>0</v>
      </c>
      <c r="BD1113" s="20">
        <f t="shared" si="176"/>
        <v>0</v>
      </c>
      <c r="BE1113" s="20">
        <f t="shared" si="177"/>
        <v>0</v>
      </c>
      <c r="BF1113" s="20">
        <f t="shared" si="178"/>
        <v>0</v>
      </c>
      <c r="BG1113" s="20">
        <f t="shared" si="179"/>
        <v>0</v>
      </c>
      <c r="BH1113" s="20">
        <f t="shared" si="180"/>
        <v>0</v>
      </c>
      <c r="BI1113" s="20">
        <f t="shared" si="181"/>
        <v>0</v>
      </c>
      <c r="BJ1113" s="29"/>
    </row>
    <row r="1114" spans="1:62" s="3" customFormat="1" ht="12.7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1"/>
      <c r="AE1114" s="21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0">
        <f t="shared" si="175"/>
        <v>0</v>
      </c>
      <c r="BD1114" s="20">
        <f t="shared" si="176"/>
        <v>0</v>
      </c>
      <c r="BE1114" s="20">
        <f t="shared" si="177"/>
        <v>0</v>
      </c>
      <c r="BF1114" s="20">
        <f t="shared" si="178"/>
        <v>0</v>
      </c>
      <c r="BG1114" s="20">
        <f t="shared" si="179"/>
        <v>0</v>
      </c>
      <c r="BH1114" s="20">
        <f t="shared" si="180"/>
        <v>0</v>
      </c>
      <c r="BI1114" s="20">
        <f t="shared" si="181"/>
        <v>0</v>
      </c>
      <c r="BJ1114" s="29"/>
    </row>
    <row r="1115" spans="1:62" s="3" customFormat="1" ht="12.7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1"/>
      <c r="AE1115" s="21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0">
        <f t="shared" si="175"/>
        <v>0</v>
      </c>
      <c r="BD1115" s="20">
        <f t="shared" si="176"/>
        <v>0</v>
      </c>
      <c r="BE1115" s="20">
        <f t="shared" si="177"/>
        <v>0</v>
      </c>
      <c r="BF1115" s="20">
        <f t="shared" si="178"/>
        <v>0</v>
      </c>
      <c r="BG1115" s="20">
        <f t="shared" si="179"/>
        <v>0</v>
      </c>
      <c r="BH1115" s="20">
        <f t="shared" si="180"/>
        <v>0</v>
      </c>
      <c r="BI1115" s="20">
        <f t="shared" si="181"/>
        <v>0</v>
      </c>
      <c r="BJ1115" s="29"/>
    </row>
    <row r="1116" spans="1:62" s="3" customFormat="1" ht="12.7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1"/>
      <c r="AE1116" s="21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0">
        <f t="shared" si="175"/>
        <v>0</v>
      </c>
      <c r="BD1116" s="20">
        <f t="shared" si="176"/>
        <v>0</v>
      </c>
      <c r="BE1116" s="20">
        <f t="shared" si="177"/>
        <v>0</v>
      </c>
      <c r="BF1116" s="20">
        <f t="shared" si="178"/>
        <v>0</v>
      </c>
      <c r="BG1116" s="20">
        <f t="shared" si="179"/>
        <v>0</v>
      </c>
      <c r="BH1116" s="20">
        <f t="shared" si="180"/>
        <v>0</v>
      </c>
      <c r="BI1116" s="20">
        <f t="shared" si="181"/>
        <v>0</v>
      </c>
      <c r="BJ1116" s="29"/>
    </row>
    <row r="1117" spans="1:62" s="3" customFormat="1" ht="12.7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1"/>
      <c r="AE1117" s="21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0">
        <f t="shared" si="175"/>
        <v>0</v>
      </c>
      <c r="BD1117" s="20">
        <f t="shared" si="176"/>
        <v>0</v>
      </c>
      <c r="BE1117" s="20">
        <f t="shared" si="177"/>
        <v>0</v>
      </c>
      <c r="BF1117" s="20">
        <f t="shared" si="178"/>
        <v>0</v>
      </c>
      <c r="BG1117" s="20">
        <f t="shared" si="179"/>
        <v>0</v>
      </c>
      <c r="BH1117" s="20">
        <f t="shared" si="180"/>
        <v>0</v>
      </c>
      <c r="BI1117" s="20">
        <f t="shared" si="181"/>
        <v>0</v>
      </c>
      <c r="BJ1117" s="29"/>
    </row>
    <row r="1118" spans="1:62" s="3" customFormat="1" ht="12.7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1"/>
      <c r="AE1118" s="21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0">
        <f t="shared" si="175"/>
        <v>0</v>
      </c>
      <c r="BD1118" s="20">
        <f t="shared" si="176"/>
        <v>0</v>
      </c>
      <c r="BE1118" s="20">
        <f t="shared" si="177"/>
        <v>0</v>
      </c>
      <c r="BF1118" s="20">
        <f t="shared" si="178"/>
        <v>0</v>
      </c>
      <c r="BG1118" s="20">
        <f t="shared" si="179"/>
        <v>0</v>
      </c>
      <c r="BH1118" s="20">
        <f t="shared" si="180"/>
        <v>0</v>
      </c>
      <c r="BI1118" s="20">
        <f t="shared" si="181"/>
        <v>0</v>
      </c>
      <c r="BJ1118" s="29"/>
    </row>
    <row r="1119" spans="1:62" s="3" customFormat="1" ht="12.7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1"/>
      <c r="AE1119" s="21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0">
        <f t="shared" si="175"/>
        <v>0</v>
      </c>
      <c r="BD1119" s="20">
        <f t="shared" si="176"/>
        <v>0</v>
      </c>
      <c r="BE1119" s="20">
        <f t="shared" si="177"/>
        <v>0</v>
      </c>
      <c r="BF1119" s="20">
        <f t="shared" si="178"/>
        <v>0</v>
      </c>
      <c r="BG1119" s="20">
        <f t="shared" si="179"/>
        <v>0</v>
      </c>
      <c r="BH1119" s="20">
        <f t="shared" si="180"/>
        <v>0</v>
      </c>
      <c r="BI1119" s="20">
        <f t="shared" si="181"/>
        <v>0</v>
      </c>
      <c r="BJ1119" s="29"/>
    </row>
    <row r="1120" spans="1:62" s="3" customFormat="1" ht="12.7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1"/>
      <c r="AE1120" s="21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0">
        <f t="shared" si="175"/>
        <v>0</v>
      </c>
      <c r="BD1120" s="20">
        <f t="shared" si="176"/>
        <v>0</v>
      </c>
      <c r="BE1120" s="20">
        <f t="shared" si="177"/>
        <v>0</v>
      </c>
      <c r="BF1120" s="20">
        <f t="shared" si="178"/>
        <v>0</v>
      </c>
      <c r="BG1120" s="20">
        <f t="shared" si="179"/>
        <v>0</v>
      </c>
      <c r="BH1120" s="20">
        <f t="shared" si="180"/>
        <v>0</v>
      </c>
      <c r="BI1120" s="20">
        <f t="shared" si="181"/>
        <v>0</v>
      </c>
      <c r="BJ1120" s="29"/>
    </row>
    <row r="1121" spans="1:62" s="3" customFormat="1" ht="12.7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1"/>
      <c r="AE1121" s="21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0">
        <f t="shared" si="175"/>
        <v>0</v>
      </c>
      <c r="BD1121" s="20">
        <f t="shared" si="176"/>
        <v>0</v>
      </c>
      <c r="BE1121" s="20">
        <f t="shared" si="177"/>
        <v>0</v>
      </c>
      <c r="BF1121" s="20">
        <f t="shared" si="178"/>
        <v>0</v>
      </c>
      <c r="BG1121" s="20">
        <f t="shared" si="179"/>
        <v>0</v>
      </c>
      <c r="BH1121" s="20">
        <f t="shared" si="180"/>
        <v>0</v>
      </c>
      <c r="BI1121" s="20">
        <f t="shared" si="181"/>
        <v>0</v>
      </c>
      <c r="BJ1121" s="29"/>
    </row>
    <row r="1122" spans="1:62" s="3" customFormat="1" ht="12.7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1"/>
      <c r="AE1122" s="21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0">
        <f t="shared" si="175"/>
        <v>0</v>
      </c>
      <c r="BD1122" s="20">
        <f t="shared" si="176"/>
        <v>0</v>
      </c>
      <c r="BE1122" s="20">
        <f t="shared" si="177"/>
        <v>0</v>
      </c>
      <c r="BF1122" s="20">
        <f t="shared" si="178"/>
        <v>0</v>
      </c>
      <c r="BG1122" s="20">
        <f t="shared" si="179"/>
        <v>0</v>
      </c>
      <c r="BH1122" s="20">
        <f t="shared" si="180"/>
        <v>0</v>
      </c>
      <c r="BI1122" s="20">
        <f t="shared" si="181"/>
        <v>0</v>
      </c>
      <c r="BJ1122" s="29"/>
    </row>
    <row r="1123" spans="1:62" s="3" customFormat="1" ht="12.7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1"/>
      <c r="AE1123" s="21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0">
        <f t="shared" si="175"/>
        <v>0</v>
      </c>
      <c r="BD1123" s="20">
        <f t="shared" si="176"/>
        <v>0</v>
      </c>
      <c r="BE1123" s="20">
        <f t="shared" si="177"/>
        <v>0</v>
      </c>
      <c r="BF1123" s="20">
        <f t="shared" si="178"/>
        <v>0</v>
      </c>
      <c r="BG1123" s="20">
        <f t="shared" si="179"/>
        <v>0</v>
      </c>
      <c r="BH1123" s="20">
        <f t="shared" si="180"/>
        <v>0</v>
      </c>
      <c r="BI1123" s="20">
        <f t="shared" si="181"/>
        <v>0</v>
      </c>
      <c r="BJ1123" s="29"/>
    </row>
    <row r="1124" spans="1:62" s="3" customFormat="1" ht="12.7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1"/>
      <c r="AE1124" s="21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0">
        <f t="shared" si="175"/>
        <v>0</v>
      </c>
      <c r="BD1124" s="20">
        <f t="shared" si="176"/>
        <v>0</v>
      </c>
      <c r="BE1124" s="20">
        <f t="shared" si="177"/>
        <v>0</v>
      </c>
      <c r="BF1124" s="20">
        <f t="shared" si="178"/>
        <v>0</v>
      </c>
      <c r="BG1124" s="20">
        <f t="shared" si="179"/>
        <v>0</v>
      </c>
      <c r="BH1124" s="20">
        <f t="shared" si="180"/>
        <v>0</v>
      </c>
      <c r="BI1124" s="20">
        <f t="shared" si="181"/>
        <v>0</v>
      </c>
      <c r="BJ1124" s="29"/>
    </row>
    <row r="1125" spans="1:62" s="3" customFormat="1" ht="12.7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1"/>
      <c r="AE1125" s="21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0">
        <f t="shared" si="175"/>
        <v>0</v>
      </c>
      <c r="BD1125" s="20">
        <f t="shared" si="176"/>
        <v>0</v>
      </c>
      <c r="BE1125" s="20">
        <f t="shared" si="177"/>
        <v>0</v>
      </c>
      <c r="BF1125" s="20">
        <f t="shared" si="178"/>
        <v>0</v>
      </c>
      <c r="BG1125" s="20">
        <f t="shared" si="179"/>
        <v>0</v>
      </c>
      <c r="BH1125" s="20">
        <f t="shared" si="180"/>
        <v>0</v>
      </c>
      <c r="BI1125" s="20">
        <f t="shared" si="181"/>
        <v>0</v>
      </c>
      <c r="BJ1125" s="29"/>
    </row>
    <row r="1126" spans="1:62" s="3" customFormat="1" ht="12.7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1"/>
      <c r="AE1126" s="21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0">
        <f t="shared" si="175"/>
        <v>0</v>
      </c>
      <c r="BD1126" s="20">
        <f t="shared" si="176"/>
        <v>0</v>
      </c>
      <c r="BE1126" s="20">
        <f t="shared" si="177"/>
        <v>0</v>
      </c>
      <c r="BF1126" s="20">
        <f t="shared" si="178"/>
        <v>0</v>
      </c>
      <c r="BG1126" s="20">
        <f t="shared" si="179"/>
        <v>0</v>
      </c>
      <c r="BH1126" s="20">
        <f t="shared" si="180"/>
        <v>0</v>
      </c>
      <c r="BI1126" s="20">
        <f t="shared" si="181"/>
        <v>0</v>
      </c>
      <c r="BJ1126" s="29"/>
    </row>
    <row r="1127" spans="1:62" s="3" customFormat="1" ht="12.7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1"/>
      <c r="AE1127" s="21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0">
        <f t="shared" si="175"/>
        <v>0</v>
      </c>
      <c r="BD1127" s="20">
        <f t="shared" si="176"/>
        <v>0</v>
      </c>
      <c r="BE1127" s="20">
        <f t="shared" si="177"/>
        <v>0</v>
      </c>
      <c r="BF1127" s="20">
        <f t="shared" si="178"/>
        <v>0</v>
      </c>
      <c r="BG1127" s="20">
        <f t="shared" si="179"/>
        <v>0</v>
      </c>
      <c r="BH1127" s="20">
        <f t="shared" si="180"/>
        <v>0</v>
      </c>
      <c r="BI1127" s="20">
        <f t="shared" si="181"/>
        <v>0</v>
      </c>
      <c r="BJ1127" s="29"/>
    </row>
    <row r="1128" spans="1:62" s="3" customFormat="1" ht="12.7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1"/>
      <c r="AE1128" s="21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0">
        <f t="shared" si="175"/>
        <v>0</v>
      </c>
      <c r="BD1128" s="20">
        <f t="shared" si="176"/>
        <v>0</v>
      </c>
      <c r="BE1128" s="20">
        <f t="shared" si="177"/>
        <v>0</v>
      </c>
      <c r="BF1128" s="20">
        <f t="shared" si="178"/>
        <v>0</v>
      </c>
      <c r="BG1128" s="20">
        <f t="shared" si="179"/>
        <v>0</v>
      </c>
      <c r="BH1128" s="20">
        <f t="shared" si="180"/>
        <v>0</v>
      </c>
      <c r="BI1128" s="20">
        <f t="shared" si="181"/>
        <v>0</v>
      </c>
      <c r="BJ1128" s="29"/>
    </row>
    <row r="1129" spans="1:62" s="3" customFormat="1" ht="12.7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1"/>
      <c r="AE1129" s="21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0">
        <f t="shared" si="175"/>
        <v>0</v>
      </c>
      <c r="BD1129" s="20">
        <f t="shared" si="176"/>
        <v>0</v>
      </c>
      <c r="BE1129" s="20">
        <f t="shared" si="177"/>
        <v>0</v>
      </c>
      <c r="BF1129" s="20">
        <f t="shared" si="178"/>
        <v>0</v>
      </c>
      <c r="BG1129" s="20">
        <f t="shared" si="179"/>
        <v>0</v>
      </c>
      <c r="BH1129" s="20">
        <f t="shared" si="180"/>
        <v>0</v>
      </c>
      <c r="BI1129" s="20">
        <f t="shared" si="181"/>
        <v>0</v>
      </c>
      <c r="BJ1129" s="29"/>
    </row>
    <row r="1130" spans="1:62" s="3" customFormat="1" ht="12.7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1"/>
      <c r="AE1130" s="21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0">
        <f t="shared" si="175"/>
        <v>0</v>
      </c>
      <c r="BD1130" s="20">
        <f t="shared" si="176"/>
        <v>0</v>
      </c>
      <c r="BE1130" s="20">
        <f t="shared" si="177"/>
        <v>0</v>
      </c>
      <c r="BF1130" s="20">
        <f t="shared" si="178"/>
        <v>0</v>
      </c>
      <c r="BG1130" s="20">
        <f t="shared" si="179"/>
        <v>0</v>
      </c>
      <c r="BH1130" s="20">
        <f t="shared" si="180"/>
        <v>0</v>
      </c>
      <c r="BI1130" s="20">
        <f t="shared" si="181"/>
        <v>0</v>
      </c>
      <c r="BJ1130" s="29"/>
    </row>
    <row r="1131" spans="1:62" s="3" customFormat="1" ht="12.7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1"/>
      <c r="AE1131" s="21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0">
        <f t="shared" si="175"/>
        <v>0</v>
      </c>
      <c r="BD1131" s="20">
        <f t="shared" si="176"/>
        <v>0</v>
      </c>
      <c r="BE1131" s="20">
        <f t="shared" si="177"/>
        <v>0</v>
      </c>
      <c r="BF1131" s="20">
        <f t="shared" si="178"/>
        <v>0</v>
      </c>
      <c r="BG1131" s="20">
        <f t="shared" si="179"/>
        <v>0</v>
      </c>
      <c r="BH1131" s="20">
        <f t="shared" si="180"/>
        <v>0</v>
      </c>
      <c r="BI1131" s="20">
        <f t="shared" si="181"/>
        <v>0</v>
      </c>
      <c r="BJ1131" s="29"/>
    </row>
    <row r="1132" spans="1:62" s="3" customFormat="1" ht="12.7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1"/>
      <c r="AE1132" s="21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0">
        <f t="shared" si="175"/>
        <v>0</v>
      </c>
      <c r="BD1132" s="20">
        <f t="shared" si="176"/>
        <v>0</v>
      </c>
      <c r="BE1132" s="20">
        <f t="shared" si="177"/>
        <v>0</v>
      </c>
      <c r="BF1132" s="20">
        <f t="shared" si="178"/>
        <v>0</v>
      </c>
      <c r="BG1132" s="20">
        <f t="shared" si="179"/>
        <v>0</v>
      </c>
      <c r="BH1132" s="20">
        <f t="shared" si="180"/>
        <v>0</v>
      </c>
      <c r="BI1132" s="20">
        <f t="shared" si="181"/>
        <v>0</v>
      </c>
      <c r="BJ1132" s="29"/>
    </row>
    <row r="1133" spans="1:62" s="3" customFormat="1" ht="12.7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1"/>
      <c r="AE1133" s="21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0">
        <f t="shared" si="175"/>
        <v>0</v>
      </c>
      <c r="BD1133" s="20">
        <f t="shared" si="176"/>
        <v>0</v>
      </c>
      <c r="BE1133" s="20">
        <f t="shared" si="177"/>
        <v>0</v>
      </c>
      <c r="BF1133" s="20">
        <f t="shared" si="178"/>
        <v>0</v>
      </c>
      <c r="BG1133" s="20">
        <f t="shared" si="179"/>
        <v>0</v>
      </c>
      <c r="BH1133" s="20">
        <f t="shared" si="180"/>
        <v>0</v>
      </c>
      <c r="BI1133" s="20">
        <f t="shared" si="181"/>
        <v>0</v>
      </c>
      <c r="BJ1133" s="29"/>
    </row>
    <row r="1134" spans="1:62" s="3" customFormat="1" ht="12.7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1"/>
      <c r="AE1134" s="21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0">
        <f t="shared" si="175"/>
        <v>0</v>
      </c>
      <c r="BD1134" s="20">
        <f t="shared" si="176"/>
        <v>0</v>
      </c>
      <c r="BE1134" s="20">
        <f t="shared" si="177"/>
        <v>0</v>
      </c>
      <c r="BF1134" s="20">
        <f t="shared" si="178"/>
        <v>0</v>
      </c>
      <c r="BG1134" s="20">
        <f t="shared" si="179"/>
        <v>0</v>
      </c>
      <c r="BH1134" s="20">
        <f t="shared" si="180"/>
        <v>0</v>
      </c>
      <c r="BI1134" s="20">
        <f t="shared" si="181"/>
        <v>0</v>
      </c>
      <c r="BJ1134" s="29"/>
    </row>
    <row r="1135" spans="1:62" s="3" customFormat="1" ht="12.7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1"/>
      <c r="AE1135" s="21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0">
        <f t="shared" si="175"/>
        <v>0</v>
      </c>
      <c r="BD1135" s="20">
        <f t="shared" si="176"/>
        <v>0</v>
      </c>
      <c r="BE1135" s="20">
        <f t="shared" si="177"/>
        <v>0</v>
      </c>
      <c r="BF1135" s="20">
        <f t="shared" si="178"/>
        <v>0</v>
      </c>
      <c r="BG1135" s="20">
        <f t="shared" si="179"/>
        <v>0</v>
      </c>
      <c r="BH1135" s="20">
        <f t="shared" si="180"/>
        <v>0</v>
      </c>
      <c r="BI1135" s="20">
        <f t="shared" si="181"/>
        <v>0</v>
      </c>
      <c r="BJ1135" s="29"/>
    </row>
    <row r="1136" spans="1:62" s="3" customFormat="1" ht="12.7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1"/>
      <c r="AE1136" s="21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0">
        <f t="shared" si="175"/>
        <v>0</v>
      </c>
      <c r="BD1136" s="20">
        <f t="shared" si="176"/>
        <v>0</v>
      </c>
      <c r="BE1136" s="20">
        <f t="shared" si="177"/>
        <v>0</v>
      </c>
      <c r="BF1136" s="20">
        <f t="shared" si="178"/>
        <v>0</v>
      </c>
      <c r="BG1136" s="20">
        <f t="shared" si="179"/>
        <v>0</v>
      </c>
      <c r="BH1136" s="20">
        <f t="shared" si="180"/>
        <v>0</v>
      </c>
      <c r="BI1136" s="20">
        <f t="shared" si="181"/>
        <v>0</v>
      </c>
      <c r="BJ1136" s="29"/>
    </row>
    <row r="1137" spans="1:62" s="3" customFormat="1" ht="12.7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1"/>
      <c r="AE1137" s="21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0">
        <f t="shared" si="175"/>
        <v>0</v>
      </c>
      <c r="BD1137" s="20">
        <f t="shared" si="176"/>
        <v>0</v>
      </c>
      <c r="BE1137" s="20">
        <f t="shared" si="177"/>
        <v>0</v>
      </c>
      <c r="BF1137" s="20">
        <f t="shared" si="178"/>
        <v>0</v>
      </c>
      <c r="BG1137" s="20">
        <f t="shared" si="179"/>
        <v>0</v>
      </c>
      <c r="BH1137" s="20">
        <f t="shared" si="180"/>
        <v>0</v>
      </c>
      <c r="BI1137" s="20">
        <f t="shared" si="181"/>
        <v>0</v>
      </c>
      <c r="BJ1137" s="29"/>
    </row>
    <row r="1138" spans="1:62" s="3" customFormat="1" ht="12.7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1"/>
      <c r="AE1138" s="21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0">
        <f t="shared" si="175"/>
        <v>0</v>
      </c>
      <c r="BD1138" s="20">
        <f t="shared" si="176"/>
        <v>0</v>
      </c>
      <c r="BE1138" s="20">
        <f t="shared" si="177"/>
        <v>0</v>
      </c>
      <c r="BF1138" s="20">
        <f t="shared" si="178"/>
        <v>0</v>
      </c>
      <c r="BG1138" s="20">
        <f t="shared" si="179"/>
        <v>0</v>
      </c>
      <c r="BH1138" s="20">
        <f t="shared" si="180"/>
        <v>0</v>
      </c>
      <c r="BI1138" s="20">
        <f t="shared" si="181"/>
        <v>0</v>
      </c>
      <c r="BJ1138" s="29"/>
    </row>
    <row r="1139" spans="1:62" s="3" customFormat="1" ht="12.7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1"/>
      <c r="AE1139" s="21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0">
        <f t="shared" si="175"/>
        <v>0</v>
      </c>
      <c r="BD1139" s="20">
        <f t="shared" si="176"/>
        <v>0</v>
      </c>
      <c r="BE1139" s="20">
        <f t="shared" si="177"/>
        <v>0</v>
      </c>
      <c r="BF1139" s="20">
        <f t="shared" si="178"/>
        <v>0</v>
      </c>
      <c r="BG1139" s="20">
        <f t="shared" si="179"/>
        <v>0</v>
      </c>
      <c r="BH1139" s="20">
        <f t="shared" si="180"/>
        <v>0</v>
      </c>
      <c r="BI1139" s="20">
        <f t="shared" si="181"/>
        <v>0</v>
      </c>
      <c r="BJ1139" s="29"/>
    </row>
    <row r="1140" spans="1:62" s="3" customFormat="1" ht="12.7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1"/>
      <c r="AE1140" s="21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0">
        <f t="shared" si="175"/>
        <v>0</v>
      </c>
      <c r="BD1140" s="20">
        <f t="shared" si="176"/>
        <v>0</v>
      </c>
      <c r="BE1140" s="20">
        <f t="shared" si="177"/>
        <v>0</v>
      </c>
      <c r="BF1140" s="20">
        <f t="shared" si="178"/>
        <v>0</v>
      </c>
      <c r="BG1140" s="20">
        <f t="shared" si="179"/>
        <v>0</v>
      </c>
      <c r="BH1140" s="20">
        <f t="shared" si="180"/>
        <v>0</v>
      </c>
      <c r="BI1140" s="20">
        <f t="shared" si="181"/>
        <v>0</v>
      </c>
      <c r="BJ1140" s="29"/>
    </row>
    <row r="1141" spans="1:62" s="3" customFormat="1" ht="12.7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1"/>
      <c r="AE1141" s="21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0">
        <f t="shared" si="175"/>
        <v>0</v>
      </c>
      <c r="BD1141" s="20">
        <f t="shared" si="176"/>
        <v>0</v>
      </c>
      <c r="BE1141" s="20">
        <f t="shared" si="177"/>
        <v>0</v>
      </c>
      <c r="BF1141" s="20">
        <f t="shared" si="178"/>
        <v>0</v>
      </c>
      <c r="BG1141" s="20">
        <f t="shared" si="179"/>
        <v>0</v>
      </c>
      <c r="BH1141" s="20">
        <f t="shared" si="180"/>
        <v>0</v>
      </c>
      <c r="BI1141" s="20">
        <f t="shared" si="181"/>
        <v>0</v>
      </c>
      <c r="BJ1141" s="29"/>
    </row>
    <row r="1142" spans="1:62" s="3" customFormat="1" ht="12.7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1"/>
      <c r="AE1142" s="21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0">
        <f t="shared" si="175"/>
        <v>0</v>
      </c>
      <c r="BD1142" s="20">
        <f t="shared" si="176"/>
        <v>0</v>
      </c>
      <c r="BE1142" s="20">
        <f t="shared" si="177"/>
        <v>0</v>
      </c>
      <c r="BF1142" s="20">
        <f t="shared" si="178"/>
        <v>0</v>
      </c>
      <c r="BG1142" s="20">
        <f t="shared" si="179"/>
        <v>0</v>
      </c>
      <c r="BH1142" s="20">
        <f t="shared" si="180"/>
        <v>0</v>
      </c>
      <c r="BI1142" s="20">
        <f t="shared" si="181"/>
        <v>0</v>
      </c>
      <c r="BJ1142" s="29"/>
    </row>
    <row r="1143" spans="1:62" s="3" customFormat="1" ht="12.7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1"/>
      <c r="AE1143" s="21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0">
        <f t="shared" si="175"/>
        <v>0</v>
      </c>
      <c r="BD1143" s="20">
        <f t="shared" si="176"/>
        <v>0</v>
      </c>
      <c r="BE1143" s="20">
        <f t="shared" si="177"/>
        <v>0</v>
      </c>
      <c r="BF1143" s="20">
        <f t="shared" si="178"/>
        <v>0</v>
      </c>
      <c r="BG1143" s="20">
        <f t="shared" si="179"/>
        <v>0</v>
      </c>
      <c r="BH1143" s="20">
        <f t="shared" si="180"/>
        <v>0</v>
      </c>
      <c r="BI1143" s="20">
        <f t="shared" si="181"/>
        <v>0</v>
      </c>
      <c r="BJ1143" s="29"/>
    </row>
    <row r="1144" spans="1:62" s="3" customFormat="1" ht="12.7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1"/>
      <c r="AE1144" s="21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0">
        <f t="shared" si="175"/>
        <v>0</v>
      </c>
      <c r="BD1144" s="20">
        <f t="shared" si="176"/>
        <v>0</v>
      </c>
      <c r="BE1144" s="20">
        <f t="shared" si="177"/>
        <v>0</v>
      </c>
      <c r="BF1144" s="20">
        <f t="shared" si="178"/>
        <v>0</v>
      </c>
      <c r="BG1144" s="20">
        <f t="shared" si="179"/>
        <v>0</v>
      </c>
      <c r="BH1144" s="20">
        <f t="shared" si="180"/>
        <v>0</v>
      </c>
      <c r="BI1144" s="20">
        <f t="shared" si="181"/>
        <v>0</v>
      </c>
      <c r="BJ1144" s="29"/>
    </row>
    <row r="1145" spans="1:62" s="3" customFormat="1" ht="12.7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1"/>
      <c r="AE1145" s="21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0">
        <f t="shared" si="175"/>
        <v>0</v>
      </c>
      <c r="BD1145" s="20">
        <f t="shared" si="176"/>
        <v>0</v>
      </c>
      <c r="BE1145" s="20">
        <f t="shared" si="177"/>
        <v>0</v>
      </c>
      <c r="BF1145" s="20">
        <f t="shared" si="178"/>
        <v>0</v>
      </c>
      <c r="BG1145" s="20">
        <f t="shared" si="179"/>
        <v>0</v>
      </c>
      <c r="BH1145" s="20">
        <f t="shared" si="180"/>
        <v>0</v>
      </c>
      <c r="BI1145" s="20">
        <f t="shared" si="181"/>
        <v>0</v>
      </c>
      <c r="BJ1145" s="29"/>
    </row>
    <row r="1146" spans="1:62" s="3" customFormat="1" ht="12.7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1"/>
      <c r="AE1146" s="21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0">
        <f t="shared" si="175"/>
        <v>0</v>
      </c>
      <c r="BD1146" s="20">
        <f t="shared" si="176"/>
        <v>0</v>
      </c>
      <c r="BE1146" s="20">
        <f t="shared" si="177"/>
        <v>0</v>
      </c>
      <c r="BF1146" s="20">
        <f t="shared" si="178"/>
        <v>0</v>
      </c>
      <c r="BG1146" s="20">
        <f t="shared" si="179"/>
        <v>0</v>
      </c>
      <c r="BH1146" s="20">
        <f t="shared" si="180"/>
        <v>0</v>
      </c>
      <c r="BI1146" s="20">
        <f t="shared" si="181"/>
        <v>0</v>
      </c>
      <c r="BJ1146" s="29"/>
    </row>
    <row r="1147" spans="1:62" s="3" customFormat="1" ht="12.7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1"/>
      <c r="AE1147" s="21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0">
        <f t="shared" si="175"/>
        <v>0</v>
      </c>
      <c r="BD1147" s="20">
        <f t="shared" si="176"/>
        <v>0</v>
      </c>
      <c r="BE1147" s="20">
        <f t="shared" si="177"/>
        <v>0</v>
      </c>
      <c r="BF1147" s="20">
        <f t="shared" si="178"/>
        <v>0</v>
      </c>
      <c r="BG1147" s="20">
        <f t="shared" si="179"/>
        <v>0</v>
      </c>
      <c r="BH1147" s="20">
        <f t="shared" si="180"/>
        <v>0</v>
      </c>
      <c r="BI1147" s="20">
        <f t="shared" si="181"/>
        <v>0</v>
      </c>
      <c r="BJ1147" s="29"/>
    </row>
    <row r="1148" spans="1:62" s="3" customFormat="1" ht="12.7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1"/>
      <c r="AE1148" s="21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0">
        <f t="shared" si="175"/>
        <v>0</v>
      </c>
      <c r="BD1148" s="20">
        <f t="shared" si="176"/>
        <v>0</v>
      </c>
      <c r="BE1148" s="20">
        <f t="shared" si="177"/>
        <v>0</v>
      </c>
      <c r="BF1148" s="20">
        <f t="shared" si="178"/>
        <v>0</v>
      </c>
      <c r="BG1148" s="20">
        <f t="shared" si="179"/>
        <v>0</v>
      </c>
      <c r="BH1148" s="20">
        <f t="shared" si="180"/>
        <v>0</v>
      </c>
      <c r="BI1148" s="20">
        <f t="shared" si="181"/>
        <v>0</v>
      </c>
      <c r="BJ1148" s="29"/>
    </row>
    <row r="1149" spans="1:62" s="3" customFormat="1" ht="12.7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1"/>
      <c r="AE1149" s="21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0">
        <f t="shared" si="175"/>
        <v>0</v>
      </c>
      <c r="BD1149" s="20">
        <f t="shared" si="176"/>
        <v>0</v>
      </c>
      <c r="BE1149" s="20">
        <f t="shared" si="177"/>
        <v>0</v>
      </c>
      <c r="BF1149" s="20">
        <f t="shared" si="178"/>
        <v>0</v>
      </c>
      <c r="BG1149" s="20">
        <f t="shared" si="179"/>
        <v>0</v>
      </c>
      <c r="BH1149" s="20">
        <f t="shared" si="180"/>
        <v>0</v>
      </c>
      <c r="BI1149" s="20">
        <f t="shared" si="181"/>
        <v>0</v>
      </c>
      <c r="BJ1149" s="29"/>
    </row>
    <row r="1150" spans="1:62" s="3" customFormat="1" ht="12.7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1"/>
      <c r="AE1150" s="21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0">
        <f t="shared" si="175"/>
        <v>0</v>
      </c>
      <c r="BD1150" s="20">
        <f t="shared" si="176"/>
        <v>0</v>
      </c>
      <c r="BE1150" s="20">
        <f t="shared" si="177"/>
        <v>0</v>
      </c>
      <c r="BF1150" s="20">
        <f t="shared" si="178"/>
        <v>0</v>
      </c>
      <c r="BG1150" s="20">
        <f t="shared" si="179"/>
        <v>0</v>
      </c>
      <c r="BH1150" s="20">
        <f t="shared" si="180"/>
        <v>0</v>
      </c>
      <c r="BI1150" s="20">
        <f t="shared" si="181"/>
        <v>0</v>
      </c>
      <c r="BJ1150" s="29"/>
    </row>
    <row r="1151" spans="1:62" s="3" customFormat="1" ht="12.7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1"/>
      <c r="AE1151" s="21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0">
        <f t="shared" si="175"/>
        <v>0</v>
      </c>
      <c r="BD1151" s="20">
        <f t="shared" si="176"/>
        <v>0</v>
      </c>
      <c r="BE1151" s="20">
        <f t="shared" si="177"/>
        <v>0</v>
      </c>
      <c r="BF1151" s="20">
        <f t="shared" si="178"/>
        <v>0</v>
      </c>
      <c r="BG1151" s="20">
        <f t="shared" si="179"/>
        <v>0</v>
      </c>
      <c r="BH1151" s="20">
        <f t="shared" si="180"/>
        <v>0</v>
      </c>
      <c r="BI1151" s="20">
        <f t="shared" si="181"/>
        <v>0</v>
      </c>
      <c r="BJ1151" s="29"/>
    </row>
    <row r="1152" spans="1:62" s="3" customFormat="1" ht="12.7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1"/>
      <c r="AE1152" s="21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0">
        <f t="shared" si="175"/>
        <v>0</v>
      </c>
      <c r="BD1152" s="20">
        <f t="shared" si="176"/>
        <v>0</v>
      </c>
      <c r="BE1152" s="20">
        <f t="shared" si="177"/>
        <v>0</v>
      </c>
      <c r="BF1152" s="20">
        <f t="shared" si="178"/>
        <v>0</v>
      </c>
      <c r="BG1152" s="20">
        <f t="shared" si="179"/>
        <v>0</v>
      </c>
      <c r="BH1152" s="20">
        <f t="shared" si="180"/>
        <v>0</v>
      </c>
      <c r="BI1152" s="20">
        <f t="shared" si="181"/>
        <v>0</v>
      </c>
      <c r="BJ1152" s="29"/>
    </row>
    <row r="1153" spans="1:62" s="3" customFormat="1" ht="12.7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1"/>
      <c r="AE1153" s="21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0">
        <f t="shared" si="175"/>
        <v>0</v>
      </c>
      <c r="BD1153" s="20">
        <f t="shared" si="176"/>
        <v>0</v>
      </c>
      <c r="BE1153" s="20">
        <f t="shared" si="177"/>
        <v>0</v>
      </c>
      <c r="BF1153" s="20">
        <f t="shared" si="178"/>
        <v>0</v>
      </c>
      <c r="BG1153" s="20">
        <f t="shared" si="179"/>
        <v>0</v>
      </c>
      <c r="BH1153" s="20">
        <f t="shared" si="180"/>
        <v>0</v>
      </c>
      <c r="BI1153" s="20">
        <f t="shared" si="181"/>
        <v>0</v>
      </c>
      <c r="BJ1153" s="29"/>
    </row>
    <row r="1154" spans="1:62" s="3" customFormat="1" ht="12.7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1"/>
      <c r="AE1154" s="21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0">
        <f t="shared" si="175"/>
        <v>0</v>
      </c>
      <c r="BD1154" s="20">
        <f t="shared" si="176"/>
        <v>0</v>
      </c>
      <c r="BE1154" s="20">
        <f t="shared" si="177"/>
        <v>0</v>
      </c>
      <c r="BF1154" s="20">
        <f t="shared" si="178"/>
        <v>0</v>
      </c>
      <c r="BG1154" s="20">
        <f t="shared" si="179"/>
        <v>0</v>
      </c>
      <c r="BH1154" s="20">
        <f t="shared" si="180"/>
        <v>0</v>
      </c>
      <c r="BI1154" s="20">
        <f t="shared" si="181"/>
        <v>0</v>
      </c>
      <c r="BJ1154" s="29"/>
    </row>
    <row r="1155" spans="1:62" s="3" customFormat="1" ht="12.7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1"/>
      <c r="AE1155" s="21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0">
        <f t="shared" si="175"/>
        <v>0</v>
      </c>
      <c r="BD1155" s="20">
        <f t="shared" si="176"/>
        <v>0</v>
      </c>
      <c r="BE1155" s="20">
        <f t="shared" si="177"/>
        <v>0</v>
      </c>
      <c r="BF1155" s="20">
        <f t="shared" si="178"/>
        <v>0</v>
      </c>
      <c r="BG1155" s="20">
        <f t="shared" si="179"/>
        <v>0</v>
      </c>
      <c r="BH1155" s="20">
        <f t="shared" si="180"/>
        <v>0</v>
      </c>
      <c r="BI1155" s="20">
        <f t="shared" si="181"/>
        <v>0</v>
      </c>
      <c r="BJ1155" s="29"/>
    </row>
    <row r="1156" spans="1:62" s="3" customFormat="1" ht="12.7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1"/>
      <c r="AE1156" s="21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0">
        <f t="shared" si="175"/>
        <v>0</v>
      </c>
      <c r="BD1156" s="20">
        <f t="shared" si="176"/>
        <v>0</v>
      </c>
      <c r="BE1156" s="20">
        <f t="shared" si="177"/>
        <v>0</v>
      </c>
      <c r="BF1156" s="20">
        <f t="shared" si="178"/>
        <v>0</v>
      </c>
      <c r="BG1156" s="20">
        <f t="shared" si="179"/>
        <v>0</v>
      </c>
      <c r="BH1156" s="20">
        <f t="shared" si="180"/>
        <v>0</v>
      </c>
      <c r="BI1156" s="20">
        <f t="shared" si="181"/>
        <v>0</v>
      </c>
      <c r="BJ1156" s="29"/>
    </row>
    <row r="1157" spans="1:62" s="3" customFormat="1" ht="12.7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1"/>
      <c r="AE1157" s="21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0">
        <f t="shared" si="175"/>
        <v>0</v>
      </c>
      <c r="BD1157" s="20">
        <f t="shared" si="176"/>
        <v>0</v>
      </c>
      <c r="BE1157" s="20">
        <f t="shared" si="177"/>
        <v>0</v>
      </c>
      <c r="BF1157" s="20">
        <f t="shared" si="178"/>
        <v>0</v>
      </c>
      <c r="BG1157" s="20">
        <f t="shared" si="179"/>
        <v>0</v>
      </c>
      <c r="BH1157" s="20">
        <f t="shared" si="180"/>
        <v>0</v>
      </c>
      <c r="BI1157" s="20">
        <f t="shared" si="181"/>
        <v>0</v>
      </c>
      <c r="BJ1157" s="29"/>
    </row>
    <row r="1158" spans="1:62" s="3" customFormat="1" ht="12.7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1"/>
      <c r="AE1158" s="21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0">
        <f t="shared" si="175"/>
        <v>0</v>
      </c>
      <c r="BD1158" s="20">
        <f t="shared" si="176"/>
        <v>0</v>
      </c>
      <c r="BE1158" s="20">
        <f t="shared" si="177"/>
        <v>0</v>
      </c>
      <c r="BF1158" s="20">
        <f t="shared" si="178"/>
        <v>0</v>
      </c>
      <c r="BG1158" s="20">
        <f t="shared" si="179"/>
        <v>0</v>
      </c>
      <c r="BH1158" s="20">
        <f t="shared" si="180"/>
        <v>0</v>
      </c>
      <c r="BI1158" s="20">
        <f t="shared" si="181"/>
        <v>0</v>
      </c>
      <c r="BJ1158" s="29"/>
    </row>
    <row r="1159" spans="1:62" s="3" customFormat="1" ht="12.7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1"/>
      <c r="AE1159" s="21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0">
        <f t="shared" si="175"/>
        <v>0</v>
      </c>
      <c r="BD1159" s="20">
        <f t="shared" si="176"/>
        <v>0</v>
      </c>
      <c r="BE1159" s="20">
        <f t="shared" si="177"/>
        <v>0</v>
      </c>
      <c r="BF1159" s="20">
        <f t="shared" si="178"/>
        <v>0</v>
      </c>
      <c r="BG1159" s="20">
        <f t="shared" si="179"/>
        <v>0</v>
      </c>
      <c r="BH1159" s="20">
        <f t="shared" si="180"/>
        <v>0</v>
      </c>
      <c r="BI1159" s="20">
        <f t="shared" si="181"/>
        <v>0</v>
      </c>
      <c r="BJ1159" s="29"/>
    </row>
    <row r="1160" spans="1:62" s="3" customFormat="1" ht="12.7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1"/>
      <c r="AE1160" s="21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0">
        <f t="shared" si="175"/>
        <v>0</v>
      </c>
      <c r="BD1160" s="20">
        <f t="shared" si="176"/>
        <v>0</v>
      </c>
      <c r="BE1160" s="20">
        <f t="shared" si="177"/>
        <v>0</v>
      </c>
      <c r="BF1160" s="20">
        <f t="shared" si="178"/>
        <v>0</v>
      </c>
      <c r="BG1160" s="20">
        <f t="shared" si="179"/>
        <v>0</v>
      </c>
      <c r="BH1160" s="20">
        <f t="shared" si="180"/>
        <v>0</v>
      </c>
      <c r="BI1160" s="20">
        <f t="shared" si="181"/>
        <v>0</v>
      </c>
      <c r="BJ1160" s="29"/>
    </row>
    <row r="1161" spans="1:62" s="3" customFormat="1" ht="12.7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1"/>
      <c r="AE1161" s="21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0">
        <f aca="true" t="shared" si="182" ref="BC1161:BC1224">AY1161+AU1161+AQ1161+AM1161+AI1161+AE1161+AA1161+W1161+S1161+O1161</f>
        <v>0</v>
      </c>
      <c r="BD1161" s="20">
        <f aca="true" t="shared" si="183" ref="BD1161:BD1224">AZ1161+AV1161+AR1161+AN1161+AJ1161+AF1161+AB1161+X1161+T1161+P1161+M1161+K1161+I1161+G1161</f>
        <v>0</v>
      </c>
      <c r="BE1161" s="20">
        <f aca="true" t="shared" si="184" ref="BE1161:BE1224">BA1161+AW1161+AS1161+AO1161+AK1161+AG1161+AC1161+Y1161+U1161+Q1161</f>
        <v>0</v>
      </c>
      <c r="BF1161" s="20">
        <f aca="true" t="shared" si="185" ref="BF1161:BF1224">BB1161+AX1161+AT1161+AP1161+AL1161+AH1161+AD1161+Z1161+V1161+R1161+N1161+L1161+J1161+H1161</f>
        <v>0</v>
      </c>
      <c r="BG1161" s="20">
        <f aca="true" t="shared" si="186" ref="BG1161:BG1224">BC1161+BE1161</f>
        <v>0</v>
      </c>
      <c r="BH1161" s="20">
        <f aca="true" t="shared" si="187" ref="BH1161:BH1224">BD1161+BF1161</f>
        <v>0</v>
      </c>
      <c r="BI1161" s="20">
        <f aca="true" t="shared" si="188" ref="BI1161:BI1224">C1161</f>
        <v>0</v>
      </c>
      <c r="BJ1161" s="29"/>
    </row>
    <row r="1162" spans="1:62" s="3" customFormat="1" ht="12.7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1"/>
      <c r="AE1162" s="21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0">
        <f t="shared" si="182"/>
        <v>0</v>
      </c>
      <c r="BD1162" s="20">
        <f t="shared" si="183"/>
        <v>0</v>
      </c>
      <c r="BE1162" s="20">
        <f t="shared" si="184"/>
        <v>0</v>
      </c>
      <c r="BF1162" s="20">
        <f t="shared" si="185"/>
        <v>0</v>
      </c>
      <c r="BG1162" s="20">
        <f t="shared" si="186"/>
        <v>0</v>
      </c>
      <c r="BH1162" s="20">
        <f t="shared" si="187"/>
        <v>0</v>
      </c>
      <c r="BI1162" s="20">
        <f t="shared" si="188"/>
        <v>0</v>
      </c>
      <c r="BJ1162" s="29"/>
    </row>
    <row r="1163" spans="1:62" s="3" customFormat="1" ht="12.7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1"/>
      <c r="AE1163" s="21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0">
        <f t="shared" si="182"/>
        <v>0</v>
      </c>
      <c r="BD1163" s="20">
        <f t="shared" si="183"/>
        <v>0</v>
      </c>
      <c r="BE1163" s="20">
        <f t="shared" si="184"/>
        <v>0</v>
      </c>
      <c r="BF1163" s="20">
        <f t="shared" si="185"/>
        <v>0</v>
      </c>
      <c r="BG1163" s="20">
        <f t="shared" si="186"/>
        <v>0</v>
      </c>
      <c r="BH1163" s="20">
        <f t="shared" si="187"/>
        <v>0</v>
      </c>
      <c r="BI1163" s="20">
        <f t="shared" si="188"/>
        <v>0</v>
      </c>
      <c r="BJ1163" s="29"/>
    </row>
    <row r="1164" spans="1:62" s="3" customFormat="1" ht="12.7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1"/>
      <c r="AE1164" s="21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0">
        <f t="shared" si="182"/>
        <v>0</v>
      </c>
      <c r="BD1164" s="20">
        <f t="shared" si="183"/>
        <v>0</v>
      </c>
      <c r="BE1164" s="20">
        <f t="shared" si="184"/>
        <v>0</v>
      </c>
      <c r="BF1164" s="20">
        <f t="shared" si="185"/>
        <v>0</v>
      </c>
      <c r="BG1164" s="20">
        <f t="shared" si="186"/>
        <v>0</v>
      </c>
      <c r="BH1164" s="20">
        <f t="shared" si="187"/>
        <v>0</v>
      </c>
      <c r="BI1164" s="20">
        <f t="shared" si="188"/>
        <v>0</v>
      </c>
      <c r="BJ1164" s="29"/>
    </row>
    <row r="1165" spans="1:62" s="3" customFormat="1" ht="12.7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1"/>
      <c r="AE1165" s="21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0">
        <f t="shared" si="182"/>
        <v>0</v>
      </c>
      <c r="BD1165" s="20">
        <f t="shared" si="183"/>
        <v>0</v>
      </c>
      <c r="BE1165" s="20">
        <f t="shared" si="184"/>
        <v>0</v>
      </c>
      <c r="BF1165" s="20">
        <f t="shared" si="185"/>
        <v>0</v>
      </c>
      <c r="BG1165" s="20">
        <f t="shared" si="186"/>
        <v>0</v>
      </c>
      <c r="BH1165" s="20">
        <f t="shared" si="187"/>
        <v>0</v>
      </c>
      <c r="BI1165" s="20">
        <f t="shared" si="188"/>
        <v>0</v>
      </c>
      <c r="BJ1165" s="29"/>
    </row>
    <row r="1166" spans="1:62" s="3" customFormat="1" ht="12.7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1"/>
      <c r="AE1166" s="21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0">
        <f t="shared" si="182"/>
        <v>0</v>
      </c>
      <c r="BD1166" s="20">
        <f t="shared" si="183"/>
        <v>0</v>
      </c>
      <c r="BE1166" s="20">
        <f t="shared" si="184"/>
        <v>0</v>
      </c>
      <c r="BF1166" s="20">
        <f t="shared" si="185"/>
        <v>0</v>
      </c>
      <c r="BG1166" s="20">
        <f t="shared" si="186"/>
        <v>0</v>
      </c>
      <c r="BH1166" s="20">
        <f t="shared" si="187"/>
        <v>0</v>
      </c>
      <c r="BI1166" s="20">
        <f t="shared" si="188"/>
        <v>0</v>
      </c>
      <c r="BJ1166" s="29"/>
    </row>
    <row r="1167" spans="1:62" s="3" customFormat="1" ht="12.7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1"/>
      <c r="AE1167" s="21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0">
        <f t="shared" si="182"/>
        <v>0</v>
      </c>
      <c r="BD1167" s="20">
        <f t="shared" si="183"/>
        <v>0</v>
      </c>
      <c r="BE1167" s="20">
        <f t="shared" si="184"/>
        <v>0</v>
      </c>
      <c r="BF1167" s="20">
        <f t="shared" si="185"/>
        <v>0</v>
      </c>
      <c r="BG1167" s="20">
        <f t="shared" si="186"/>
        <v>0</v>
      </c>
      <c r="BH1167" s="20">
        <f t="shared" si="187"/>
        <v>0</v>
      </c>
      <c r="BI1167" s="20">
        <f t="shared" si="188"/>
        <v>0</v>
      </c>
      <c r="BJ1167" s="29"/>
    </row>
    <row r="1168" spans="1:62" s="3" customFormat="1" ht="12.7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1"/>
      <c r="AE1168" s="21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0">
        <f t="shared" si="182"/>
        <v>0</v>
      </c>
      <c r="BD1168" s="20">
        <f t="shared" si="183"/>
        <v>0</v>
      </c>
      <c r="BE1168" s="20">
        <f t="shared" si="184"/>
        <v>0</v>
      </c>
      <c r="BF1168" s="20">
        <f t="shared" si="185"/>
        <v>0</v>
      </c>
      <c r="BG1168" s="20">
        <f t="shared" si="186"/>
        <v>0</v>
      </c>
      <c r="BH1168" s="20">
        <f t="shared" si="187"/>
        <v>0</v>
      </c>
      <c r="BI1168" s="20">
        <f t="shared" si="188"/>
        <v>0</v>
      </c>
      <c r="BJ1168" s="29"/>
    </row>
    <row r="1169" spans="1:62" s="3" customFormat="1" ht="12.7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1"/>
      <c r="AE1169" s="21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0">
        <f t="shared" si="182"/>
        <v>0</v>
      </c>
      <c r="BD1169" s="20">
        <f t="shared" si="183"/>
        <v>0</v>
      </c>
      <c r="BE1169" s="20">
        <f t="shared" si="184"/>
        <v>0</v>
      </c>
      <c r="BF1169" s="20">
        <f t="shared" si="185"/>
        <v>0</v>
      </c>
      <c r="BG1169" s="20">
        <f t="shared" si="186"/>
        <v>0</v>
      </c>
      <c r="BH1169" s="20">
        <f t="shared" si="187"/>
        <v>0</v>
      </c>
      <c r="BI1169" s="20">
        <f t="shared" si="188"/>
        <v>0</v>
      </c>
      <c r="BJ1169" s="29"/>
    </row>
    <row r="1170" spans="1:62" s="3" customFormat="1" ht="12.7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1"/>
      <c r="AE1170" s="21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0">
        <f t="shared" si="182"/>
        <v>0</v>
      </c>
      <c r="BD1170" s="20">
        <f t="shared" si="183"/>
        <v>0</v>
      </c>
      <c r="BE1170" s="20">
        <f t="shared" si="184"/>
        <v>0</v>
      </c>
      <c r="BF1170" s="20">
        <f t="shared" si="185"/>
        <v>0</v>
      </c>
      <c r="BG1170" s="20">
        <f t="shared" si="186"/>
        <v>0</v>
      </c>
      <c r="BH1170" s="20">
        <f t="shared" si="187"/>
        <v>0</v>
      </c>
      <c r="BI1170" s="20">
        <f t="shared" si="188"/>
        <v>0</v>
      </c>
      <c r="BJ1170" s="29"/>
    </row>
    <row r="1171" spans="1:62" s="3" customFormat="1" ht="12.7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1"/>
      <c r="AE1171" s="21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0">
        <f t="shared" si="182"/>
        <v>0</v>
      </c>
      <c r="BD1171" s="20">
        <f t="shared" si="183"/>
        <v>0</v>
      </c>
      <c r="BE1171" s="20">
        <f t="shared" si="184"/>
        <v>0</v>
      </c>
      <c r="BF1171" s="20">
        <f t="shared" si="185"/>
        <v>0</v>
      </c>
      <c r="BG1171" s="20">
        <f t="shared" si="186"/>
        <v>0</v>
      </c>
      <c r="BH1171" s="20">
        <f t="shared" si="187"/>
        <v>0</v>
      </c>
      <c r="BI1171" s="20">
        <f t="shared" si="188"/>
        <v>0</v>
      </c>
      <c r="BJ1171" s="29"/>
    </row>
    <row r="1172" spans="1:62" s="3" customFormat="1" ht="12.7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1"/>
      <c r="AE1172" s="21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0">
        <f t="shared" si="182"/>
        <v>0</v>
      </c>
      <c r="BD1172" s="20">
        <f t="shared" si="183"/>
        <v>0</v>
      </c>
      <c r="BE1172" s="20">
        <f t="shared" si="184"/>
        <v>0</v>
      </c>
      <c r="BF1172" s="20">
        <f t="shared" si="185"/>
        <v>0</v>
      </c>
      <c r="BG1172" s="20">
        <f t="shared" si="186"/>
        <v>0</v>
      </c>
      <c r="BH1172" s="20">
        <f t="shared" si="187"/>
        <v>0</v>
      </c>
      <c r="BI1172" s="20">
        <f t="shared" si="188"/>
        <v>0</v>
      </c>
      <c r="BJ1172" s="29"/>
    </row>
    <row r="1173" spans="1:62" s="3" customFormat="1" ht="12.7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1"/>
      <c r="AE1173" s="21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0">
        <f t="shared" si="182"/>
        <v>0</v>
      </c>
      <c r="BD1173" s="20">
        <f t="shared" si="183"/>
        <v>0</v>
      </c>
      <c r="BE1173" s="20">
        <f t="shared" si="184"/>
        <v>0</v>
      </c>
      <c r="BF1173" s="20">
        <f t="shared" si="185"/>
        <v>0</v>
      </c>
      <c r="BG1173" s="20">
        <f t="shared" si="186"/>
        <v>0</v>
      </c>
      <c r="BH1173" s="20">
        <f t="shared" si="187"/>
        <v>0</v>
      </c>
      <c r="BI1173" s="20">
        <f t="shared" si="188"/>
        <v>0</v>
      </c>
      <c r="BJ1173" s="29"/>
    </row>
    <row r="1174" spans="1:62" s="3" customFormat="1" ht="12.7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1"/>
      <c r="AE1174" s="21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0">
        <f t="shared" si="182"/>
        <v>0</v>
      </c>
      <c r="BD1174" s="20">
        <f t="shared" si="183"/>
        <v>0</v>
      </c>
      <c r="BE1174" s="20">
        <f t="shared" si="184"/>
        <v>0</v>
      </c>
      <c r="BF1174" s="20">
        <f t="shared" si="185"/>
        <v>0</v>
      </c>
      <c r="BG1174" s="20">
        <f t="shared" si="186"/>
        <v>0</v>
      </c>
      <c r="BH1174" s="20">
        <f t="shared" si="187"/>
        <v>0</v>
      </c>
      <c r="BI1174" s="20">
        <f t="shared" si="188"/>
        <v>0</v>
      </c>
      <c r="BJ1174" s="29"/>
    </row>
    <row r="1175" spans="1:62" s="3" customFormat="1" ht="12.7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1"/>
      <c r="AE1175" s="21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0">
        <f t="shared" si="182"/>
        <v>0</v>
      </c>
      <c r="BD1175" s="20">
        <f t="shared" si="183"/>
        <v>0</v>
      </c>
      <c r="BE1175" s="20">
        <f t="shared" si="184"/>
        <v>0</v>
      </c>
      <c r="BF1175" s="20">
        <f t="shared" si="185"/>
        <v>0</v>
      </c>
      <c r="BG1175" s="20">
        <f t="shared" si="186"/>
        <v>0</v>
      </c>
      <c r="BH1175" s="20">
        <f t="shared" si="187"/>
        <v>0</v>
      </c>
      <c r="BI1175" s="20">
        <f t="shared" si="188"/>
        <v>0</v>
      </c>
      <c r="BJ1175" s="29"/>
    </row>
    <row r="1176" spans="1:62" s="3" customFormat="1" ht="12.7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1"/>
      <c r="AE1176" s="21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0">
        <f t="shared" si="182"/>
        <v>0</v>
      </c>
      <c r="BD1176" s="20">
        <f t="shared" si="183"/>
        <v>0</v>
      </c>
      <c r="BE1176" s="20">
        <f t="shared" si="184"/>
        <v>0</v>
      </c>
      <c r="BF1176" s="20">
        <f t="shared" si="185"/>
        <v>0</v>
      </c>
      <c r="BG1176" s="20">
        <f t="shared" si="186"/>
        <v>0</v>
      </c>
      <c r="BH1176" s="20">
        <f t="shared" si="187"/>
        <v>0</v>
      </c>
      <c r="BI1176" s="20">
        <f t="shared" si="188"/>
        <v>0</v>
      </c>
      <c r="BJ1176" s="29"/>
    </row>
    <row r="1177" spans="1:62" s="3" customFormat="1" ht="12.7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1"/>
      <c r="AE1177" s="21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0">
        <f t="shared" si="182"/>
        <v>0</v>
      </c>
      <c r="BD1177" s="20">
        <f t="shared" si="183"/>
        <v>0</v>
      </c>
      <c r="BE1177" s="20">
        <f t="shared" si="184"/>
        <v>0</v>
      </c>
      <c r="BF1177" s="20">
        <f t="shared" si="185"/>
        <v>0</v>
      </c>
      <c r="BG1177" s="20">
        <f t="shared" si="186"/>
        <v>0</v>
      </c>
      <c r="BH1177" s="20">
        <f t="shared" si="187"/>
        <v>0</v>
      </c>
      <c r="BI1177" s="20">
        <f t="shared" si="188"/>
        <v>0</v>
      </c>
      <c r="BJ1177" s="29"/>
    </row>
    <row r="1178" spans="1:62" s="3" customFormat="1" ht="12.7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1"/>
      <c r="AE1178" s="21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0">
        <f t="shared" si="182"/>
        <v>0</v>
      </c>
      <c r="BD1178" s="20">
        <f t="shared" si="183"/>
        <v>0</v>
      </c>
      <c r="BE1178" s="20">
        <f t="shared" si="184"/>
        <v>0</v>
      </c>
      <c r="BF1178" s="20">
        <f t="shared" si="185"/>
        <v>0</v>
      </c>
      <c r="BG1178" s="20">
        <f t="shared" si="186"/>
        <v>0</v>
      </c>
      <c r="BH1178" s="20">
        <f t="shared" si="187"/>
        <v>0</v>
      </c>
      <c r="BI1178" s="20">
        <f t="shared" si="188"/>
        <v>0</v>
      </c>
      <c r="BJ1178" s="29"/>
    </row>
    <row r="1179" spans="1:62" s="3" customFormat="1" ht="12.7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1"/>
      <c r="AE1179" s="21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0">
        <f t="shared" si="182"/>
        <v>0</v>
      </c>
      <c r="BD1179" s="20">
        <f t="shared" si="183"/>
        <v>0</v>
      </c>
      <c r="BE1179" s="20">
        <f t="shared" si="184"/>
        <v>0</v>
      </c>
      <c r="BF1179" s="20">
        <f t="shared" si="185"/>
        <v>0</v>
      </c>
      <c r="BG1179" s="20">
        <f t="shared" si="186"/>
        <v>0</v>
      </c>
      <c r="BH1179" s="20">
        <f t="shared" si="187"/>
        <v>0</v>
      </c>
      <c r="BI1179" s="20">
        <f t="shared" si="188"/>
        <v>0</v>
      </c>
      <c r="BJ1179" s="29"/>
    </row>
    <row r="1180" spans="1:62" s="3" customFormat="1" ht="12.7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1"/>
      <c r="AE1180" s="21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0">
        <f t="shared" si="182"/>
        <v>0</v>
      </c>
      <c r="BD1180" s="20">
        <f t="shared" si="183"/>
        <v>0</v>
      </c>
      <c r="BE1180" s="20">
        <f t="shared" si="184"/>
        <v>0</v>
      </c>
      <c r="BF1180" s="20">
        <f t="shared" si="185"/>
        <v>0</v>
      </c>
      <c r="BG1180" s="20">
        <f t="shared" si="186"/>
        <v>0</v>
      </c>
      <c r="BH1180" s="20">
        <f t="shared" si="187"/>
        <v>0</v>
      </c>
      <c r="BI1180" s="20">
        <f t="shared" si="188"/>
        <v>0</v>
      </c>
      <c r="BJ1180" s="29"/>
    </row>
    <row r="1181" spans="1:62" s="3" customFormat="1" ht="12.7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1"/>
      <c r="AE1181" s="21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0">
        <f t="shared" si="182"/>
        <v>0</v>
      </c>
      <c r="BD1181" s="20">
        <f t="shared" si="183"/>
        <v>0</v>
      </c>
      <c r="BE1181" s="20">
        <f t="shared" si="184"/>
        <v>0</v>
      </c>
      <c r="BF1181" s="20">
        <f t="shared" si="185"/>
        <v>0</v>
      </c>
      <c r="BG1181" s="20">
        <f t="shared" si="186"/>
        <v>0</v>
      </c>
      <c r="BH1181" s="20">
        <f t="shared" si="187"/>
        <v>0</v>
      </c>
      <c r="BI1181" s="20">
        <f t="shared" si="188"/>
        <v>0</v>
      </c>
      <c r="BJ1181" s="29"/>
    </row>
    <row r="1182" spans="1:62" s="3" customFormat="1" ht="12.7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1"/>
      <c r="AE1182" s="21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0">
        <f t="shared" si="182"/>
        <v>0</v>
      </c>
      <c r="BD1182" s="20">
        <f t="shared" si="183"/>
        <v>0</v>
      </c>
      <c r="BE1182" s="20">
        <f t="shared" si="184"/>
        <v>0</v>
      </c>
      <c r="BF1182" s="20">
        <f t="shared" si="185"/>
        <v>0</v>
      </c>
      <c r="BG1182" s="20">
        <f t="shared" si="186"/>
        <v>0</v>
      </c>
      <c r="BH1182" s="20">
        <f t="shared" si="187"/>
        <v>0</v>
      </c>
      <c r="BI1182" s="20">
        <f t="shared" si="188"/>
        <v>0</v>
      </c>
      <c r="BJ1182" s="29"/>
    </row>
    <row r="1183" spans="1:62" s="3" customFormat="1" ht="12.7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1"/>
      <c r="AE1183" s="21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0">
        <f t="shared" si="182"/>
        <v>0</v>
      </c>
      <c r="BD1183" s="20">
        <f t="shared" si="183"/>
        <v>0</v>
      </c>
      <c r="BE1183" s="20">
        <f t="shared" si="184"/>
        <v>0</v>
      </c>
      <c r="BF1183" s="20">
        <f t="shared" si="185"/>
        <v>0</v>
      </c>
      <c r="BG1183" s="20">
        <f t="shared" si="186"/>
        <v>0</v>
      </c>
      <c r="BH1183" s="20">
        <f t="shared" si="187"/>
        <v>0</v>
      </c>
      <c r="BI1183" s="20">
        <f t="shared" si="188"/>
        <v>0</v>
      </c>
      <c r="BJ1183" s="29"/>
    </row>
    <row r="1184" spans="1:62" s="3" customFormat="1" ht="12.7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1"/>
      <c r="AE1184" s="21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0">
        <f t="shared" si="182"/>
        <v>0</v>
      </c>
      <c r="BD1184" s="20">
        <f t="shared" si="183"/>
        <v>0</v>
      </c>
      <c r="BE1184" s="20">
        <f t="shared" si="184"/>
        <v>0</v>
      </c>
      <c r="BF1184" s="20">
        <f t="shared" si="185"/>
        <v>0</v>
      </c>
      <c r="BG1184" s="20">
        <f t="shared" si="186"/>
        <v>0</v>
      </c>
      <c r="BH1184" s="20">
        <f t="shared" si="187"/>
        <v>0</v>
      </c>
      <c r="BI1184" s="20">
        <f t="shared" si="188"/>
        <v>0</v>
      </c>
      <c r="BJ1184" s="29"/>
    </row>
    <row r="1185" spans="1:62" s="3" customFormat="1" ht="12.7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1"/>
      <c r="AE1185" s="21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0">
        <f t="shared" si="182"/>
        <v>0</v>
      </c>
      <c r="BD1185" s="20">
        <f t="shared" si="183"/>
        <v>0</v>
      </c>
      <c r="BE1185" s="20">
        <f t="shared" si="184"/>
        <v>0</v>
      </c>
      <c r="BF1185" s="20">
        <f t="shared" si="185"/>
        <v>0</v>
      </c>
      <c r="BG1185" s="20">
        <f t="shared" si="186"/>
        <v>0</v>
      </c>
      <c r="BH1185" s="20">
        <f t="shared" si="187"/>
        <v>0</v>
      </c>
      <c r="BI1185" s="20">
        <f t="shared" si="188"/>
        <v>0</v>
      </c>
      <c r="BJ1185" s="29"/>
    </row>
    <row r="1186" spans="1:62" s="3" customFormat="1" ht="12.7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1"/>
      <c r="AE1186" s="21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0">
        <f t="shared" si="182"/>
        <v>0</v>
      </c>
      <c r="BD1186" s="20">
        <f t="shared" si="183"/>
        <v>0</v>
      </c>
      <c r="BE1186" s="20">
        <f t="shared" si="184"/>
        <v>0</v>
      </c>
      <c r="BF1186" s="20">
        <f t="shared" si="185"/>
        <v>0</v>
      </c>
      <c r="BG1186" s="20">
        <f t="shared" si="186"/>
        <v>0</v>
      </c>
      <c r="BH1186" s="20">
        <f t="shared" si="187"/>
        <v>0</v>
      </c>
      <c r="BI1186" s="20">
        <f t="shared" si="188"/>
        <v>0</v>
      </c>
      <c r="BJ1186" s="29"/>
    </row>
    <row r="1187" spans="1:62" s="3" customFormat="1" ht="12.7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1"/>
      <c r="AE1187" s="21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0">
        <f t="shared" si="182"/>
        <v>0</v>
      </c>
      <c r="BD1187" s="20">
        <f t="shared" si="183"/>
        <v>0</v>
      </c>
      <c r="BE1187" s="20">
        <f t="shared" si="184"/>
        <v>0</v>
      </c>
      <c r="BF1187" s="20">
        <f t="shared" si="185"/>
        <v>0</v>
      </c>
      <c r="BG1187" s="20">
        <f t="shared" si="186"/>
        <v>0</v>
      </c>
      <c r="BH1187" s="20">
        <f t="shared" si="187"/>
        <v>0</v>
      </c>
      <c r="BI1187" s="20">
        <f t="shared" si="188"/>
        <v>0</v>
      </c>
      <c r="BJ1187" s="29"/>
    </row>
    <row r="1188" spans="1:62" s="3" customFormat="1" ht="12.7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1"/>
      <c r="AE1188" s="21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0">
        <f t="shared" si="182"/>
        <v>0</v>
      </c>
      <c r="BD1188" s="20">
        <f t="shared" si="183"/>
        <v>0</v>
      </c>
      <c r="BE1188" s="20">
        <f t="shared" si="184"/>
        <v>0</v>
      </c>
      <c r="BF1188" s="20">
        <f t="shared" si="185"/>
        <v>0</v>
      </c>
      <c r="BG1188" s="20">
        <f t="shared" si="186"/>
        <v>0</v>
      </c>
      <c r="BH1188" s="20">
        <f t="shared" si="187"/>
        <v>0</v>
      </c>
      <c r="BI1188" s="20">
        <f t="shared" si="188"/>
        <v>0</v>
      </c>
      <c r="BJ1188" s="29"/>
    </row>
    <row r="1189" spans="1:62" s="3" customFormat="1" ht="12.7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1"/>
      <c r="AE1189" s="21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0">
        <f t="shared" si="182"/>
        <v>0</v>
      </c>
      <c r="BD1189" s="20">
        <f t="shared" si="183"/>
        <v>0</v>
      </c>
      <c r="BE1189" s="20">
        <f t="shared" si="184"/>
        <v>0</v>
      </c>
      <c r="BF1189" s="20">
        <f t="shared" si="185"/>
        <v>0</v>
      </c>
      <c r="BG1189" s="20">
        <f t="shared" si="186"/>
        <v>0</v>
      </c>
      <c r="BH1189" s="20">
        <f t="shared" si="187"/>
        <v>0</v>
      </c>
      <c r="BI1189" s="20">
        <f t="shared" si="188"/>
        <v>0</v>
      </c>
      <c r="BJ1189" s="29"/>
    </row>
    <row r="1190" spans="1:62" s="3" customFormat="1" ht="12.7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1"/>
      <c r="AE1190" s="21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0">
        <f t="shared" si="182"/>
        <v>0</v>
      </c>
      <c r="BD1190" s="20">
        <f t="shared" si="183"/>
        <v>0</v>
      </c>
      <c r="BE1190" s="20">
        <f t="shared" si="184"/>
        <v>0</v>
      </c>
      <c r="BF1190" s="20">
        <f t="shared" si="185"/>
        <v>0</v>
      </c>
      <c r="BG1190" s="20">
        <f t="shared" si="186"/>
        <v>0</v>
      </c>
      <c r="BH1190" s="20">
        <f t="shared" si="187"/>
        <v>0</v>
      </c>
      <c r="BI1190" s="20">
        <f t="shared" si="188"/>
        <v>0</v>
      </c>
      <c r="BJ1190" s="29"/>
    </row>
    <row r="1191" spans="1:62" s="3" customFormat="1" ht="12.7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1"/>
      <c r="AE1191" s="21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0">
        <f t="shared" si="182"/>
        <v>0</v>
      </c>
      <c r="BD1191" s="20">
        <f t="shared" si="183"/>
        <v>0</v>
      </c>
      <c r="BE1191" s="20">
        <f t="shared" si="184"/>
        <v>0</v>
      </c>
      <c r="BF1191" s="20">
        <f t="shared" si="185"/>
        <v>0</v>
      </c>
      <c r="BG1191" s="20">
        <f t="shared" si="186"/>
        <v>0</v>
      </c>
      <c r="BH1191" s="20">
        <f t="shared" si="187"/>
        <v>0</v>
      </c>
      <c r="BI1191" s="20">
        <f t="shared" si="188"/>
        <v>0</v>
      </c>
      <c r="BJ1191" s="29"/>
    </row>
    <row r="1192" spans="1:62" s="3" customFormat="1" ht="12.7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1"/>
      <c r="AE1192" s="21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0">
        <f t="shared" si="182"/>
        <v>0</v>
      </c>
      <c r="BD1192" s="20">
        <f t="shared" si="183"/>
        <v>0</v>
      </c>
      <c r="BE1192" s="20">
        <f t="shared" si="184"/>
        <v>0</v>
      </c>
      <c r="BF1192" s="20">
        <f t="shared" si="185"/>
        <v>0</v>
      </c>
      <c r="BG1192" s="20">
        <f t="shared" si="186"/>
        <v>0</v>
      </c>
      <c r="BH1192" s="20">
        <f t="shared" si="187"/>
        <v>0</v>
      </c>
      <c r="BI1192" s="20">
        <f t="shared" si="188"/>
        <v>0</v>
      </c>
      <c r="BJ1192" s="29"/>
    </row>
    <row r="1193" spans="1:62" s="3" customFormat="1" ht="12.7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1"/>
      <c r="AE1193" s="21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0">
        <f t="shared" si="182"/>
        <v>0</v>
      </c>
      <c r="BD1193" s="20">
        <f t="shared" si="183"/>
        <v>0</v>
      </c>
      <c r="BE1193" s="20">
        <f t="shared" si="184"/>
        <v>0</v>
      </c>
      <c r="BF1193" s="20">
        <f t="shared" si="185"/>
        <v>0</v>
      </c>
      <c r="BG1193" s="20">
        <f t="shared" si="186"/>
        <v>0</v>
      </c>
      <c r="BH1193" s="20">
        <f t="shared" si="187"/>
        <v>0</v>
      </c>
      <c r="BI1193" s="20">
        <f t="shared" si="188"/>
        <v>0</v>
      </c>
      <c r="BJ1193" s="29"/>
    </row>
    <row r="1194" spans="1:62" s="3" customFormat="1" ht="12.7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1"/>
      <c r="AE1194" s="21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0">
        <f t="shared" si="182"/>
        <v>0</v>
      </c>
      <c r="BD1194" s="20">
        <f t="shared" si="183"/>
        <v>0</v>
      </c>
      <c r="BE1194" s="20">
        <f t="shared" si="184"/>
        <v>0</v>
      </c>
      <c r="BF1194" s="20">
        <f t="shared" si="185"/>
        <v>0</v>
      </c>
      <c r="BG1194" s="20">
        <f t="shared" si="186"/>
        <v>0</v>
      </c>
      <c r="BH1194" s="20">
        <f t="shared" si="187"/>
        <v>0</v>
      </c>
      <c r="BI1194" s="20">
        <f t="shared" si="188"/>
        <v>0</v>
      </c>
      <c r="BJ1194" s="29"/>
    </row>
    <row r="1195" spans="1:62" s="3" customFormat="1" ht="12.7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1"/>
      <c r="AE1195" s="21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0">
        <f t="shared" si="182"/>
        <v>0</v>
      </c>
      <c r="BD1195" s="20">
        <f t="shared" si="183"/>
        <v>0</v>
      </c>
      <c r="BE1195" s="20">
        <f t="shared" si="184"/>
        <v>0</v>
      </c>
      <c r="BF1195" s="20">
        <f t="shared" si="185"/>
        <v>0</v>
      </c>
      <c r="BG1195" s="20">
        <f t="shared" si="186"/>
        <v>0</v>
      </c>
      <c r="BH1195" s="20">
        <f t="shared" si="187"/>
        <v>0</v>
      </c>
      <c r="BI1195" s="20">
        <f t="shared" si="188"/>
        <v>0</v>
      </c>
      <c r="BJ1195" s="29"/>
    </row>
    <row r="1196" spans="1:62" s="3" customFormat="1" ht="12.7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1"/>
      <c r="AE1196" s="21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0">
        <f t="shared" si="182"/>
        <v>0</v>
      </c>
      <c r="BD1196" s="20">
        <f t="shared" si="183"/>
        <v>0</v>
      </c>
      <c r="BE1196" s="20">
        <f t="shared" si="184"/>
        <v>0</v>
      </c>
      <c r="BF1196" s="20">
        <f t="shared" si="185"/>
        <v>0</v>
      </c>
      <c r="BG1196" s="20">
        <f t="shared" si="186"/>
        <v>0</v>
      </c>
      <c r="BH1196" s="20">
        <f t="shared" si="187"/>
        <v>0</v>
      </c>
      <c r="BI1196" s="20">
        <f t="shared" si="188"/>
        <v>0</v>
      </c>
      <c r="BJ1196" s="29"/>
    </row>
    <row r="1197" spans="1:62" s="3" customFormat="1" ht="12.7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1"/>
      <c r="AE1197" s="21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0">
        <f t="shared" si="182"/>
        <v>0</v>
      </c>
      <c r="BD1197" s="20">
        <f t="shared" si="183"/>
        <v>0</v>
      </c>
      <c r="BE1197" s="20">
        <f t="shared" si="184"/>
        <v>0</v>
      </c>
      <c r="BF1197" s="20">
        <f t="shared" si="185"/>
        <v>0</v>
      </c>
      <c r="BG1197" s="20">
        <f t="shared" si="186"/>
        <v>0</v>
      </c>
      <c r="BH1197" s="20">
        <f t="shared" si="187"/>
        <v>0</v>
      </c>
      <c r="BI1197" s="20">
        <f t="shared" si="188"/>
        <v>0</v>
      </c>
      <c r="BJ1197" s="29"/>
    </row>
    <row r="1198" spans="1:62" s="3" customFormat="1" ht="12.7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1"/>
      <c r="AE1198" s="21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0">
        <f t="shared" si="182"/>
        <v>0</v>
      </c>
      <c r="BD1198" s="20">
        <f t="shared" si="183"/>
        <v>0</v>
      </c>
      <c r="BE1198" s="20">
        <f t="shared" si="184"/>
        <v>0</v>
      </c>
      <c r="BF1198" s="20">
        <f t="shared" si="185"/>
        <v>0</v>
      </c>
      <c r="BG1198" s="20">
        <f t="shared" si="186"/>
        <v>0</v>
      </c>
      <c r="BH1198" s="20">
        <f t="shared" si="187"/>
        <v>0</v>
      </c>
      <c r="BI1198" s="20">
        <f t="shared" si="188"/>
        <v>0</v>
      </c>
      <c r="BJ1198" s="29"/>
    </row>
    <row r="1199" spans="1:62" s="3" customFormat="1" ht="12.7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1"/>
      <c r="AE1199" s="21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0">
        <f t="shared" si="182"/>
        <v>0</v>
      </c>
      <c r="BD1199" s="20">
        <f t="shared" si="183"/>
        <v>0</v>
      </c>
      <c r="BE1199" s="20">
        <f t="shared" si="184"/>
        <v>0</v>
      </c>
      <c r="BF1199" s="20">
        <f t="shared" si="185"/>
        <v>0</v>
      </c>
      <c r="BG1199" s="20">
        <f t="shared" si="186"/>
        <v>0</v>
      </c>
      <c r="BH1199" s="20">
        <f t="shared" si="187"/>
        <v>0</v>
      </c>
      <c r="BI1199" s="20">
        <f t="shared" si="188"/>
        <v>0</v>
      </c>
      <c r="BJ1199" s="29"/>
    </row>
    <row r="1200" spans="1:62" s="3" customFormat="1" ht="12.7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1"/>
      <c r="AE1200" s="21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0">
        <f t="shared" si="182"/>
        <v>0</v>
      </c>
      <c r="BD1200" s="20">
        <f t="shared" si="183"/>
        <v>0</v>
      </c>
      <c r="BE1200" s="20">
        <f t="shared" si="184"/>
        <v>0</v>
      </c>
      <c r="BF1200" s="20">
        <f t="shared" si="185"/>
        <v>0</v>
      </c>
      <c r="BG1200" s="20">
        <f t="shared" si="186"/>
        <v>0</v>
      </c>
      <c r="BH1200" s="20">
        <f t="shared" si="187"/>
        <v>0</v>
      </c>
      <c r="BI1200" s="20">
        <f t="shared" si="188"/>
        <v>0</v>
      </c>
      <c r="BJ1200" s="29"/>
    </row>
    <row r="1201" spans="1:62" s="3" customFormat="1" ht="12.7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1"/>
      <c r="AE1201" s="21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0">
        <f t="shared" si="182"/>
        <v>0</v>
      </c>
      <c r="BD1201" s="20">
        <f t="shared" si="183"/>
        <v>0</v>
      </c>
      <c r="BE1201" s="20">
        <f t="shared" si="184"/>
        <v>0</v>
      </c>
      <c r="BF1201" s="20">
        <f t="shared" si="185"/>
        <v>0</v>
      </c>
      <c r="BG1201" s="20">
        <f t="shared" si="186"/>
        <v>0</v>
      </c>
      <c r="BH1201" s="20">
        <f t="shared" si="187"/>
        <v>0</v>
      </c>
      <c r="BI1201" s="20">
        <f t="shared" si="188"/>
        <v>0</v>
      </c>
      <c r="BJ1201" s="29"/>
    </row>
    <row r="1202" spans="1:62" s="3" customFormat="1" ht="12.7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1"/>
      <c r="AE1202" s="21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0">
        <f t="shared" si="182"/>
        <v>0</v>
      </c>
      <c r="BD1202" s="20">
        <f t="shared" si="183"/>
        <v>0</v>
      </c>
      <c r="BE1202" s="20">
        <f t="shared" si="184"/>
        <v>0</v>
      </c>
      <c r="BF1202" s="20">
        <f t="shared" si="185"/>
        <v>0</v>
      </c>
      <c r="BG1202" s="20">
        <f t="shared" si="186"/>
        <v>0</v>
      </c>
      <c r="BH1202" s="20">
        <f t="shared" si="187"/>
        <v>0</v>
      </c>
      <c r="BI1202" s="20">
        <f t="shared" si="188"/>
        <v>0</v>
      </c>
      <c r="BJ1202" s="29"/>
    </row>
    <row r="1203" spans="1:62" s="3" customFormat="1" ht="12.7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1"/>
      <c r="AE1203" s="21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0">
        <f t="shared" si="182"/>
        <v>0</v>
      </c>
      <c r="BD1203" s="20">
        <f t="shared" si="183"/>
        <v>0</v>
      </c>
      <c r="BE1203" s="20">
        <f t="shared" si="184"/>
        <v>0</v>
      </c>
      <c r="BF1203" s="20">
        <f t="shared" si="185"/>
        <v>0</v>
      </c>
      <c r="BG1203" s="20">
        <f t="shared" si="186"/>
        <v>0</v>
      </c>
      <c r="BH1203" s="20">
        <f t="shared" si="187"/>
        <v>0</v>
      </c>
      <c r="BI1203" s="20">
        <f t="shared" si="188"/>
        <v>0</v>
      </c>
      <c r="BJ1203" s="29"/>
    </row>
    <row r="1204" spans="1:62" s="3" customFormat="1" ht="12.7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1"/>
      <c r="AE1204" s="21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0">
        <f t="shared" si="182"/>
        <v>0</v>
      </c>
      <c r="BD1204" s="20">
        <f t="shared" si="183"/>
        <v>0</v>
      </c>
      <c r="BE1204" s="20">
        <f t="shared" si="184"/>
        <v>0</v>
      </c>
      <c r="BF1204" s="20">
        <f t="shared" si="185"/>
        <v>0</v>
      </c>
      <c r="BG1204" s="20">
        <f t="shared" si="186"/>
        <v>0</v>
      </c>
      <c r="BH1204" s="20">
        <f t="shared" si="187"/>
        <v>0</v>
      </c>
      <c r="BI1204" s="20">
        <f t="shared" si="188"/>
        <v>0</v>
      </c>
      <c r="BJ1204" s="29"/>
    </row>
    <row r="1205" spans="1:62" s="3" customFormat="1" ht="12.7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1"/>
      <c r="AE1205" s="21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0">
        <f t="shared" si="182"/>
        <v>0</v>
      </c>
      <c r="BD1205" s="20">
        <f t="shared" si="183"/>
        <v>0</v>
      </c>
      <c r="BE1205" s="20">
        <f t="shared" si="184"/>
        <v>0</v>
      </c>
      <c r="BF1205" s="20">
        <f t="shared" si="185"/>
        <v>0</v>
      </c>
      <c r="BG1205" s="20">
        <f t="shared" si="186"/>
        <v>0</v>
      </c>
      <c r="BH1205" s="20">
        <f t="shared" si="187"/>
        <v>0</v>
      </c>
      <c r="BI1205" s="20">
        <f t="shared" si="188"/>
        <v>0</v>
      </c>
      <c r="BJ1205" s="29"/>
    </row>
    <row r="1206" spans="1:62" s="3" customFormat="1" ht="12.7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1"/>
      <c r="AE1206" s="21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0">
        <f t="shared" si="182"/>
        <v>0</v>
      </c>
      <c r="BD1206" s="20">
        <f t="shared" si="183"/>
        <v>0</v>
      </c>
      <c r="BE1206" s="20">
        <f t="shared" si="184"/>
        <v>0</v>
      </c>
      <c r="BF1206" s="20">
        <f t="shared" si="185"/>
        <v>0</v>
      </c>
      <c r="BG1206" s="20">
        <f t="shared" si="186"/>
        <v>0</v>
      </c>
      <c r="BH1206" s="20">
        <f t="shared" si="187"/>
        <v>0</v>
      </c>
      <c r="BI1206" s="20">
        <f t="shared" si="188"/>
        <v>0</v>
      </c>
      <c r="BJ1206" s="29"/>
    </row>
    <row r="1207" spans="1:62" s="3" customFormat="1" ht="12.7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1"/>
      <c r="AE1207" s="21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0">
        <f t="shared" si="182"/>
        <v>0</v>
      </c>
      <c r="BD1207" s="20">
        <f t="shared" si="183"/>
        <v>0</v>
      </c>
      <c r="BE1207" s="20">
        <f t="shared" si="184"/>
        <v>0</v>
      </c>
      <c r="BF1207" s="20">
        <f t="shared" si="185"/>
        <v>0</v>
      </c>
      <c r="BG1207" s="20">
        <f t="shared" si="186"/>
        <v>0</v>
      </c>
      <c r="BH1207" s="20">
        <f t="shared" si="187"/>
        <v>0</v>
      </c>
      <c r="BI1207" s="20">
        <f t="shared" si="188"/>
        <v>0</v>
      </c>
      <c r="BJ1207" s="29"/>
    </row>
    <row r="1208" spans="1:62" s="3" customFormat="1" ht="12.7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1"/>
      <c r="AE1208" s="21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0">
        <f t="shared" si="182"/>
        <v>0</v>
      </c>
      <c r="BD1208" s="20">
        <f t="shared" si="183"/>
        <v>0</v>
      </c>
      <c r="BE1208" s="20">
        <f t="shared" si="184"/>
        <v>0</v>
      </c>
      <c r="BF1208" s="20">
        <f t="shared" si="185"/>
        <v>0</v>
      </c>
      <c r="BG1208" s="20">
        <f t="shared" si="186"/>
        <v>0</v>
      </c>
      <c r="BH1208" s="20">
        <f t="shared" si="187"/>
        <v>0</v>
      </c>
      <c r="BI1208" s="20">
        <f t="shared" si="188"/>
        <v>0</v>
      </c>
      <c r="BJ1208" s="29"/>
    </row>
    <row r="1209" spans="1:62" s="3" customFormat="1" ht="12.7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1"/>
      <c r="AE1209" s="21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0">
        <f t="shared" si="182"/>
        <v>0</v>
      </c>
      <c r="BD1209" s="20">
        <f t="shared" si="183"/>
        <v>0</v>
      </c>
      <c r="BE1209" s="20">
        <f t="shared" si="184"/>
        <v>0</v>
      </c>
      <c r="BF1209" s="20">
        <f t="shared" si="185"/>
        <v>0</v>
      </c>
      <c r="BG1209" s="20">
        <f t="shared" si="186"/>
        <v>0</v>
      </c>
      <c r="BH1209" s="20">
        <f t="shared" si="187"/>
        <v>0</v>
      </c>
      <c r="BI1209" s="20">
        <f t="shared" si="188"/>
        <v>0</v>
      </c>
      <c r="BJ1209" s="29"/>
    </row>
    <row r="1210" spans="1:62" s="3" customFormat="1" ht="12.7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1"/>
      <c r="AE1210" s="21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0">
        <f t="shared" si="182"/>
        <v>0</v>
      </c>
      <c r="BD1210" s="20">
        <f t="shared" si="183"/>
        <v>0</v>
      </c>
      <c r="BE1210" s="20">
        <f t="shared" si="184"/>
        <v>0</v>
      </c>
      <c r="BF1210" s="20">
        <f t="shared" si="185"/>
        <v>0</v>
      </c>
      <c r="BG1210" s="20">
        <f t="shared" si="186"/>
        <v>0</v>
      </c>
      <c r="BH1210" s="20">
        <f t="shared" si="187"/>
        <v>0</v>
      </c>
      <c r="BI1210" s="20">
        <f t="shared" si="188"/>
        <v>0</v>
      </c>
      <c r="BJ1210" s="29"/>
    </row>
    <row r="1211" spans="1:62" s="3" customFormat="1" ht="12.7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1"/>
      <c r="AE1211" s="21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0">
        <f t="shared" si="182"/>
        <v>0</v>
      </c>
      <c r="BD1211" s="20">
        <f t="shared" si="183"/>
        <v>0</v>
      </c>
      <c r="BE1211" s="20">
        <f t="shared" si="184"/>
        <v>0</v>
      </c>
      <c r="BF1211" s="20">
        <f t="shared" si="185"/>
        <v>0</v>
      </c>
      <c r="BG1211" s="20">
        <f t="shared" si="186"/>
        <v>0</v>
      </c>
      <c r="BH1211" s="20">
        <f t="shared" si="187"/>
        <v>0</v>
      </c>
      <c r="BI1211" s="20">
        <f t="shared" si="188"/>
        <v>0</v>
      </c>
      <c r="BJ1211" s="29"/>
    </row>
    <row r="1212" spans="1:62" s="3" customFormat="1" ht="12.7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1"/>
      <c r="AE1212" s="21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0">
        <f t="shared" si="182"/>
        <v>0</v>
      </c>
      <c r="BD1212" s="20">
        <f t="shared" si="183"/>
        <v>0</v>
      </c>
      <c r="BE1212" s="20">
        <f t="shared" si="184"/>
        <v>0</v>
      </c>
      <c r="BF1212" s="20">
        <f t="shared" si="185"/>
        <v>0</v>
      </c>
      <c r="BG1212" s="20">
        <f t="shared" si="186"/>
        <v>0</v>
      </c>
      <c r="BH1212" s="20">
        <f t="shared" si="187"/>
        <v>0</v>
      </c>
      <c r="BI1212" s="20">
        <f t="shared" si="188"/>
        <v>0</v>
      </c>
      <c r="BJ1212" s="29"/>
    </row>
    <row r="1213" spans="1:62" s="3" customFormat="1" ht="12.7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1"/>
      <c r="AE1213" s="21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0">
        <f t="shared" si="182"/>
        <v>0</v>
      </c>
      <c r="BD1213" s="20">
        <f t="shared" si="183"/>
        <v>0</v>
      </c>
      <c r="BE1213" s="20">
        <f t="shared" si="184"/>
        <v>0</v>
      </c>
      <c r="BF1213" s="20">
        <f t="shared" si="185"/>
        <v>0</v>
      </c>
      <c r="BG1213" s="20">
        <f t="shared" si="186"/>
        <v>0</v>
      </c>
      <c r="BH1213" s="20">
        <f t="shared" si="187"/>
        <v>0</v>
      </c>
      <c r="BI1213" s="20">
        <f t="shared" si="188"/>
        <v>0</v>
      </c>
      <c r="BJ1213" s="29"/>
    </row>
    <row r="1214" spans="1:62" s="3" customFormat="1" ht="12.7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1"/>
      <c r="AE1214" s="21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0">
        <f t="shared" si="182"/>
        <v>0</v>
      </c>
      <c r="BD1214" s="20">
        <f t="shared" si="183"/>
        <v>0</v>
      </c>
      <c r="BE1214" s="20">
        <f t="shared" si="184"/>
        <v>0</v>
      </c>
      <c r="BF1214" s="20">
        <f t="shared" si="185"/>
        <v>0</v>
      </c>
      <c r="BG1214" s="20">
        <f t="shared" si="186"/>
        <v>0</v>
      </c>
      <c r="BH1214" s="20">
        <f t="shared" si="187"/>
        <v>0</v>
      </c>
      <c r="BI1214" s="20">
        <f t="shared" si="188"/>
        <v>0</v>
      </c>
      <c r="BJ1214" s="29"/>
    </row>
    <row r="1215" spans="1:62" s="3" customFormat="1" ht="12.7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1"/>
      <c r="AE1215" s="21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0">
        <f t="shared" si="182"/>
        <v>0</v>
      </c>
      <c r="BD1215" s="20">
        <f t="shared" si="183"/>
        <v>0</v>
      </c>
      <c r="BE1215" s="20">
        <f t="shared" si="184"/>
        <v>0</v>
      </c>
      <c r="BF1215" s="20">
        <f t="shared" si="185"/>
        <v>0</v>
      </c>
      <c r="BG1215" s="20">
        <f t="shared" si="186"/>
        <v>0</v>
      </c>
      <c r="BH1215" s="20">
        <f t="shared" si="187"/>
        <v>0</v>
      </c>
      <c r="BI1215" s="20">
        <f t="shared" si="188"/>
        <v>0</v>
      </c>
      <c r="BJ1215" s="29"/>
    </row>
    <row r="1216" spans="1:62" s="3" customFormat="1" ht="12.7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1"/>
      <c r="AE1216" s="21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0">
        <f t="shared" si="182"/>
        <v>0</v>
      </c>
      <c r="BD1216" s="20">
        <f t="shared" si="183"/>
        <v>0</v>
      </c>
      <c r="BE1216" s="20">
        <f t="shared" si="184"/>
        <v>0</v>
      </c>
      <c r="BF1216" s="20">
        <f t="shared" si="185"/>
        <v>0</v>
      </c>
      <c r="BG1216" s="20">
        <f t="shared" si="186"/>
        <v>0</v>
      </c>
      <c r="BH1216" s="20">
        <f t="shared" si="187"/>
        <v>0</v>
      </c>
      <c r="BI1216" s="20">
        <f t="shared" si="188"/>
        <v>0</v>
      </c>
      <c r="BJ1216" s="29"/>
    </row>
    <row r="1217" spans="1:62" s="3" customFormat="1" ht="12.7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1"/>
      <c r="AE1217" s="21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0">
        <f t="shared" si="182"/>
        <v>0</v>
      </c>
      <c r="BD1217" s="20">
        <f t="shared" si="183"/>
        <v>0</v>
      </c>
      <c r="BE1217" s="20">
        <f t="shared" si="184"/>
        <v>0</v>
      </c>
      <c r="BF1217" s="20">
        <f t="shared" si="185"/>
        <v>0</v>
      </c>
      <c r="BG1217" s="20">
        <f t="shared" si="186"/>
        <v>0</v>
      </c>
      <c r="BH1217" s="20">
        <f t="shared" si="187"/>
        <v>0</v>
      </c>
      <c r="BI1217" s="20">
        <f t="shared" si="188"/>
        <v>0</v>
      </c>
      <c r="BJ1217" s="29"/>
    </row>
    <row r="1218" spans="1:62" s="3" customFormat="1" ht="12.7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1"/>
      <c r="AE1218" s="21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0">
        <f t="shared" si="182"/>
        <v>0</v>
      </c>
      <c r="BD1218" s="20">
        <f t="shared" si="183"/>
        <v>0</v>
      </c>
      <c r="BE1218" s="20">
        <f t="shared" si="184"/>
        <v>0</v>
      </c>
      <c r="BF1218" s="20">
        <f t="shared" si="185"/>
        <v>0</v>
      </c>
      <c r="BG1218" s="20">
        <f t="shared" si="186"/>
        <v>0</v>
      </c>
      <c r="BH1218" s="20">
        <f t="shared" si="187"/>
        <v>0</v>
      </c>
      <c r="BI1218" s="20">
        <f t="shared" si="188"/>
        <v>0</v>
      </c>
      <c r="BJ1218" s="29"/>
    </row>
    <row r="1219" spans="1:62" s="3" customFormat="1" ht="12.7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1"/>
      <c r="AE1219" s="21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0">
        <f t="shared" si="182"/>
        <v>0</v>
      </c>
      <c r="BD1219" s="20">
        <f t="shared" si="183"/>
        <v>0</v>
      </c>
      <c r="BE1219" s="20">
        <f t="shared" si="184"/>
        <v>0</v>
      </c>
      <c r="BF1219" s="20">
        <f t="shared" si="185"/>
        <v>0</v>
      </c>
      <c r="BG1219" s="20">
        <f t="shared" si="186"/>
        <v>0</v>
      </c>
      <c r="BH1219" s="20">
        <f t="shared" si="187"/>
        <v>0</v>
      </c>
      <c r="BI1219" s="20">
        <f t="shared" si="188"/>
        <v>0</v>
      </c>
      <c r="BJ1219" s="29"/>
    </row>
    <row r="1220" spans="1:62" s="3" customFormat="1" ht="12.7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1"/>
      <c r="AE1220" s="21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0">
        <f t="shared" si="182"/>
        <v>0</v>
      </c>
      <c r="BD1220" s="20">
        <f t="shared" si="183"/>
        <v>0</v>
      </c>
      <c r="BE1220" s="20">
        <f t="shared" si="184"/>
        <v>0</v>
      </c>
      <c r="BF1220" s="20">
        <f t="shared" si="185"/>
        <v>0</v>
      </c>
      <c r="BG1220" s="20">
        <f t="shared" si="186"/>
        <v>0</v>
      </c>
      <c r="BH1220" s="20">
        <f t="shared" si="187"/>
        <v>0</v>
      </c>
      <c r="BI1220" s="20">
        <f t="shared" si="188"/>
        <v>0</v>
      </c>
      <c r="BJ1220" s="29"/>
    </row>
    <row r="1221" spans="1:62" s="3" customFormat="1" ht="12.7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1"/>
      <c r="AE1221" s="21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0">
        <f t="shared" si="182"/>
        <v>0</v>
      </c>
      <c r="BD1221" s="20">
        <f t="shared" si="183"/>
        <v>0</v>
      </c>
      <c r="BE1221" s="20">
        <f t="shared" si="184"/>
        <v>0</v>
      </c>
      <c r="BF1221" s="20">
        <f t="shared" si="185"/>
        <v>0</v>
      </c>
      <c r="BG1221" s="20">
        <f t="shared" si="186"/>
        <v>0</v>
      </c>
      <c r="BH1221" s="20">
        <f t="shared" si="187"/>
        <v>0</v>
      </c>
      <c r="BI1221" s="20">
        <f t="shared" si="188"/>
        <v>0</v>
      </c>
      <c r="BJ1221" s="29"/>
    </row>
    <row r="1222" spans="1:62" s="3" customFormat="1" ht="12.7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1"/>
      <c r="AE1222" s="21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0">
        <f t="shared" si="182"/>
        <v>0</v>
      </c>
      <c r="BD1222" s="20">
        <f t="shared" si="183"/>
        <v>0</v>
      </c>
      <c r="BE1222" s="20">
        <f t="shared" si="184"/>
        <v>0</v>
      </c>
      <c r="BF1222" s="20">
        <f t="shared" si="185"/>
        <v>0</v>
      </c>
      <c r="BG1222" s="20">
        <f t="shared" si="186"/>
        <v>0</v>
      </c>
      <c r="BH1222" s="20">
        <f t="shared" si="187"/>
        <v>0</v>
      </c>
      <c r="BI1222" s="20">
        <f t="shared" si="188"/>
        <v>0</v>
      </c>
      <c r="BJ1222" s="29"/>
    </row>
    <row r="1223" spans="1:62" s="3" customFormat="1" ht="12.7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1"/>
      <c r="AE1223" s="21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0">
        <f t="shared" si="182"/>
        <v>0</v>
      </c>
      <c r="BD1223" s="20">
        <f t="shared" si="183"/>
        <v>0</v>
      </c>
      <c r="BE1223" s="20">
        <f t="shared" si="184"/>
        <v>0</v>
      </c>
      <c r="BF1223" s="20">
        <f t="shared" si="185"/>
        <v>0</v>
      </c>
      <c r="BG1223" s="20">
        <f t="shared" si="186"/>
        <v>0</v>
      </c>
      <c r="BH1223" s="20">
        <f t="shared" si="187"/>
        <v>0</v>
      </c>
      <c r="BI1223" s="20">
        <f t="shared" si="188"/>
        <v>0</v>
      </c>
      <c r="BJ1223" s="29"/>
    </row>
    <row r="1224" spans="1:62" s="3" customFormat="1" ht="12.7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1"/>
      <c r="AE1224" s="21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0">
        <f t="shared" si="182"/>
        <v>0</v>
      </c>
      <c r="BD1224" s="20">
        <f t="shared" si="183"/>
        <v>0</v>
      </c>
      <c r="BE1224" s="20">
        <f t="shared" si="184"/>
        <v>0</v>
      </c>
      <c r="BF1224" s="20">
        <f t="shared" si="185"/>
        <v>0</v>
      </c>
      <c r="BG1224" s="20">
        <f t="shared" si="186"/>
        <v>0</v>
      </c>
      <c r="BH1224" s="20">
        <f t="shared" si="187"/>
        <v>0</v>
      </c>
      <c r="BI1224" s="20">
        <f t="shared" si="188"/>
        <v>0</v>
      </c>
      <c r="BJ1224" s="29"/>
    </row>
    <row r="1225" spans="1:62" s="3" customFormat="1" ht="12.7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1"/>
      <c r="AE1225" s="21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0">
        <f aca="true" t="shared" si="189" ref="BC1225:BC1244">AY1225+AU1225+AQ1225+AM1225+AI1225+AE1225+AA1225+W1225+S1225+O1225</f>
        <v>0</v>
      </c>
      <c r="BD1225" s="20">
        <f aca="true" t="shared" si="190" ref="BD1225:BD1244">AZ1225+AV1225+AR1225+AN1225+AJ1225+AF1225+AB1225+X1225+T1225+P1225+M1225+K1225+I1225+G1225</f>
        <v>0</v>
      </c>
      <c r="BE1225" s="20">
        <f aca="true" t="shared" si="191" ref="BE1225:BE1244">BA1225+AW1225+AS1225+AO1225+AK1225+AG1225+AC1225+Y1225+U1225+Q1225</f>
        <v>0</v>
      </c>
      <c r="BF1225" s="20">
        <f aca="true" t="shared" si="192" ref="BF1225:BF1244">BB1225+AX1225+AT1225+AP1225+AL1225+AH1225+AD1225+Z1225+V1225+R1225+N1225+L1225+J1225+H1225</f>
        <v>0</v>
      </c>
      <c r="BG1225" s="20">
        <f aca="true" t="shared" si="193" ref="BG1225:BG1244">BC1225+BE1225</f>
        <v>0</v>
      </c>
      <c r="BH1225" s="20">
        <f aca="true" t="shared" si="194" ref="BH1225:BH1244">BD1225+BF1225</f>
        <v>0</v>
      </c>
      <c r="BI1225" s="20">
        <f aca="true" t="shared" si="195" ref="BI1225:BI1244">C1225</f>
        <v>0</v>
      </c>
      <c r="BJ1225" s="29"/>
    </row>
    <row r="1226" spans="1:62" s="3" customFormat="1" ht="12.7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1"/>
      <c r="AE1226" s="21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0">
        <f t="shared" si="189"/>
        <v>0</v>
      </c>
      <c r="BD1226" s="20">
        <f t="shared" si="190"/>
        <v>0</v>
      </c>
      <c r="BE1226" s="20">
        <f t="shared" si="191"/>
        <v>0</v>
      </c>
      <c r="BF1226" s="20">
        <f t="shared" si="192"/>
        <v>0</v>
      </c>
      <c r="BG1226" s="20">
        <f t="shared" si="193"/>
        <v>0</v>
      </c>
      <c r="BH1226" s="20">
        <f t="shared" si="194"/>
        <v>0</v>
      </c>
      <c r="BI1226" s="20">
        <f t="shared" si="195"/>
        <v>0</v>
      </c>
      <c r="BJ1226" s="29"/>
    </row>
    <row r="1227" spans="1:62" s="3" customFormat="1" ht="12.7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1"/>
      <c r="AE1227" s="21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0">
        <f t="shared" si="189"/>
        <v>0</v>
      </c>
      <c r="BD1227" s="20">
        <f t="shared" si="190"/>
        <v>0</v>
      </c>
      <c r="BE1227" s="20">
        <f t="shared" si="191"/>
        <v>0</v>
      </c>
      <c r="BF1227" s="20">
        <f t="shared" si="192"/>
        <v>0</v>
      </c>
      <c r="BG1227" s="20">
        <f t="shared" si="193"/>
        <v>0</v>
      </c>
      <c r="BH1227" s="20">
        <f t="shared" si="194"/>
        <v>0</v>
      </c>
      <c r="BI1227" s="20">
        <f t="shared" si="195"/>
        <v>0</v>
      </c>
      <c r="BJ1227" s="29"/>
    </row>
    <row r="1228" spans="1:62" s="3" customFormat="1" ht="12.7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1"/>
      <c r="AE1228" s="21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0">
        <f t="shared" si="189"/>
        <v>0</v>
      </c>
      <c r="BD1228" s="20">
        <f t="shared" si="190"/>
        <v>0</v>
      </c>
      <c r="BE1228" s="20">
        <f t="shared" si="191"/>
        <v>0</v>
      </c>
      <c r="BF1228" s="20">
        <f t="shared" si="192"/>
        <v>0</v>
      </c>
      <c r="BG1228" s="20">
        <f t="shared" si="193"/>
        <v>0</v>
      </c>
      <c r="BH1228" s="20">
        <f t="shared" si="194"/>
        <v>0</v>
      </c>
      <c r="BI1228" s="20">
        <f t="shared" si="195"/>
        <v>0</v>
      </c>
      <c r="BJ1228" s="29"/>
    </row>
    <row r="1229" spans="1:62" s="3" customFormat="1" ht="12.7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1"/>
      <c r="AE1229" s="21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0">
        <f t="shared" si="189"/>
        <v>0</v>
      </c>
      <c r="BD1229" s="20">
        <f t="shared" si="190"/>
        <v>0</v>
      </c>
      <c r="BE1229" s="20">
        <f t="shared" si="191"/>
        <v>0</v>
      </c>
      <c r="BF1229" s="20">
        <f t="shared" si="192"/>
        <v>0</v>
      </c>
      <c r="BG1229" s="20">
        <f t="shared" si="193"/>
        <v>0</v>
      </c>
      <c r="BH1229" s="20">
        <f t="shared" si="194"/>
        <v>0</v>
      </c>
      <c r="BI1229" s="20">
        <f t="shared" si="195"/>
        <v>0</v>
      </c>
      <c r="BJ1229" s="29"/>
    </row>
    <row r="1230" spans="1:62" s="3" customFormat="1" ht="12.7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1"/>
      <c r="AE1230" s="21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0">
        <f t="shared" si="189"/>
        <v>0</v>
      </c>
      <c r="BD1230" s="20">
        <f t="shared" si="190"/>
        <v>0</v>
      </c>
      <c r="BE1230" s="20">
        <f t="shared" si="191"/>
        <v>0</v>
      </c>
      <c r="BF1230" s="20">
        <f t="shared" si="192"/>
        <v>0</v>
      </c>
      <c r="BG1230" s="20">
        <f t="shared" si="193"/>
        <v>0</v>
      </c>
      <c r="BH1230" s="20">
        <f t="shared" si="194"/>
        <v>0</v>
      </c>
      <c r="BI1230" s="20">
        <f t="shared" si="195"/>
        <v>0</v>
      </c>
      <c r="BJ1230" s="29"/>
    </row>
    <row r="1231" spans="1:62" s="3" customFormat="1" ht="12.7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1"/>
      <c r="AE1231" s="21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0">
        <f t="shared" si="189"/>
        <v>0</v>
      </c>
      <c r="BD1231" s="20">
        <f t="shared" si="190"/>
        <v>0</v>
      </c>
      <c r="BE1231" s="20">
        <f t="shared" si="191"/>
        <v>0</v>
      </c>
      <c r="BF1231" s="20">
        <f t="shared" si="192"/>
        <v>0</v>
      </c>
      <c r="BG1231" s="20">
        <f t="shared" si="193"/>
        <v>0</v>
      </c>
      <c r="BH1231" s="20">
        <f t="shared" si="194"/>
        <v>0</v>
      </c>
      <c r="BI1231" s="20">
        <f t="shared" si="195"/>
        <v>0</v>
      </c>
      <c r="BJ1231" s="29"/>
    </row>
    <row r="1232" spans="1:62" s="3" customFormat="1" ht="12.7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1"/>
      <c r="AE1232" s="21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0">
        <f t="shared" si="189"/>
        <v>0</v>
      </c>
      <c r="BD1232" s="20">
        <f t="shared" si="190"/>
        <v>0</v>
      </c>
      <c r="BE1232" s="20">
        <f t="shared" si="191"/>
        <v>0</v>
      </c>
      <c r="BF1232" s="20">
        <f t="shared" si="192"/>
        <v>0</v>
      </c>
      <c r="BG1232" s="20">
        <f t="shared" si="193"/>
        <v>0</v>
      </c>
      <c r="BH1232" s="20">
        <f t="shared" si="194"/>
        <v>0</v>
      </c>
      <c r="BI1232" s="20">
        <f t="shared" si="195"/>
        <v>0</v>
      </c>
      <c r="BJ1232" s="29"/>
    </row>
    <row r="1233" spans="1:62" s="3" customFormat="1" ht="12.7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1"/>
      <c r="AE1233" s="21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0">
        <f t="shared" si="189"/>
        <v>0</v>
      </c>
      <c r="BD1233" s="20">
        <f t="shared" si="190"/>
        <v>0</v>
      </c>
      <c r="BE1233" s="20">
        <f t="shared" si="191"/>
        <v>0</v>
      </c>
      <c r="BF1233" s="20">
        <f t="shared" si="192"/>
        <v>0</v>
      </c>
      <c r="BG1233" s="20">
        <f t="shared" si="193"/>
        <v>0</v>
      </c>
      <c r="BH1233" s="20">
        <f t="shared" si="194"/>
        <v>0</v>
      </c>
      <c r="BI1233" s="20">
        <f t="shared" si="195"/>
        <v>0</v>
      </c>
      <c r="BJ1233" s="29"/>
    </row>
    <row r="1234" spans="1:62" s="3" customFormat="1" ht="12.7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1"/>
      <c r="AE1234" s="21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0">
        <f t="shared" si="189"/>
        <v>0</v>
      </c>
      <c r="BD1234" s="20">
        <f t="shared" si="190"/>
        <v>0</v>
      </c>
      <c r="BE1234" s="20">
        <f t="shared" si="191"/>
        <v>0</v>
      </c>
      <c r="BF1234" s="20">
        <f t="shared" si="192"/>
        <v>0</v>
      </c>
      <c r="BG1234" s="20">
        <f t="shared" si="193"/>
        <v>0</v>
      </c>
      <c r="BH1234" s="20">
        <f t="shared" si="194"/>
        <v>0</v>
      </c>
      <c r="BI1234" s="20">
        <f t="shared" si="195"/>
        <v>0</v>
      </c>
      <c r="BJ1234" s="29"/>
    </row>
    <row r="1235" spans="1:62" s="3" customFormat="1" ht="12.7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1"/>
      <c r="AE1235" s="21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0">
        <f t="shared" si="189"/>
        <v>0</v>
      </c>
      <c r="BD1235" s="20">
        <f t="shared" si="190"/>
        <v>0</v>
      </c>
      <c r="BE1235" s="20">
        <f t="shared" si="191"/>
        <v>0</v>
      </c>
      <c r="BF1235" s="20">
        <f t="shared" si="192"/>
        <v>0</v>
      </c>
      <c r="BG1235" s="20">
        <f t="shared" si="193"/>
        <v>0</v>
      </c>
      <c r="BH1235" s="20">
        <f t="shared" si="194"/>
        <v>0</v>
      </c>
      <c r="BI1235" s="20">
        <f t="shared" si="195"/>
        <v>0</v>
      </c>
      <c r="BJ1235" s="29"/>
    </row>
    <row r="1236" spans="1:62" s="3" customFormat="1" ht="12.7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1"/>
      <c r="AE1236" s="21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0">
        <f t="shared" si="189"/>
        <v>0</v>
      </c>
      <c r="BD1236" s="20">
        <f t="shared" si="190"/>
        <v>0</v>
      </c>
      <c r="BE1236" s="20">
        <f t="shared" si="191"/>
        <v>0</v>
      </c>
      <c r="BF1236" s="20">
        <f t="shared" si="192"/>
        <v>0</v>
      </c>
      <c r="BG1236" s="20">
        <f t="shared" si="193"/>
        <v>0</v>
      </c>
      <c r="BH1236" s="20">
        <f t="shared" si="194"/>
        <v>0</v>
      </c>
      <c r="BI1236" s="20">
        <f t="shared" si="195"/>
        <v>0</v>
      </c>
      <c r="BJ1236" s="29"/>
    </row>
    <row r="1237" spans="1:62" s="3" customFormat="1" ht="12.7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1"/>
      <c r="AE1237" s="21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0">
        <f t="shared" si="189"/>
        <v>0</v>
      </c>
      <c r="BD1237" s="20">
        <f t="shared" si="190"/>
        <v>0</v>
      </c>
      <c r="BE1237" s="20">
        <f t="shared" si="191"/>
        <v>0</v>
      </c>
      <c r="BF1237" s="20">
        <f t="shared" si="192"/>
        <v>0</v>
      </c>
      <c r="BG1237" s="20">
        <f t="shared" si="193"/>
        <v>0</v>
      </c>
      <c r="BH1237" s="20">
        <f t="shared" si="194"/>
        <v>0</v>
      </c>
      <c r="BI1237" s="20">
        <f t="shared" si="195"/>
        <v>0</v>
      </c>
      <c r="BJ1237" s="29"/>
    </row>
    <row r="1238" spans="1:62" s="3" customFormat="1" ht="12.7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1"/>
      <c r="AE1238" s="21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0">
        <f t="shared" si="189"/>
        <v>0</v>
      </c>
      <c r="BD1238" s="20">
        <f t="shared" si="190"/>
        <v>0</v>
      </c>
      <c r="BE1238" s="20">
        <f t="shared" si="191"/>
        <v>0</v>
      </c>
      <c r="BF1238" s="20">
        <f t="shared" si="192"/>
        <v>0</v>
      </c>
      <c r="BG1238" s="20">
        <f t="shared" si="193"/>
        <v>0</v>
      </c>
      <c r="BH1238" s="20">
        <f t="shared" si="194"/>
        <v>0</v>
      </c>
      <c r="BI1238" s="20">
        <f t="shared" si="195"/>
        <v>0</v>
      </c>
      <c r="BJ1238" s="29"/>
    </row>
    <row r="1239" spans="1:62" s="3" customFormat="1" ht="12.7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1"/>
      <c r="AE1239" s="21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0">
        <f t="shared" si="189"/>
        <v>0</v>
      </c>
      <c r="BD1239" s="20">
        <f t="shared" si="190"/>
        <v>0</v>
      </c>
      <c r="BE1239" s="20">
        <f t="shared" si="191"/>
        <v>0</v>
      </c>
      <c r="BF1239" s="20">
        <f t="shared" si="192"/>
        <v>0</v>
      </c>
      <c r="BG1239" s="20">
        <f t="shared" si="193"/>
        <v>0</v>
      </c>
      <c r="BH1239" s="20">
        <f t="shared" si="194"/>
        <v>0</v>
      </c>
      <c r="BI1239" s="20">
        <f t="shared" si="195"/>
        <v>0</v>
      </c>
      <c r="BJ1239" s="29"/>
    </row>
    <row r="1240" spans="1:62" s="3" customFormat="1" ht="12.7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1"/>
      <c r="AE1240" s="21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0">
        <f t="shared" si="189"/>
        <v>0</v>
      </c>
      <c r="BD1240" s="20">
        <f t="shared" si="190"/>
        <v>0</v>
      </c>
      <c r="BE1240" s="20">
        <f t="shared" si="191"/>
        <v>0</v>
      </c>
      <c r="BF1240" s="20">
        <f t="shared" si="192"/>
        <v>0</v>
      </c>
      <c r="BG1240" s="20">
        <f t="shared" si="193"/>
        <v>0</v>
      </c>
      <c r="BH1240" s="20">
        <f t="shared" si="194"/>
        <v>0</v>
      </c>
      <c r="BI1240" s="20">
        <f t="shared" si="195"/>
        <v>0</v>
      </c>
      <c r="BJ1240" s="29"/>
    </row>
    <row r="1241" spans="1:62" s="3" customFormat="1" ht="12.7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1"/>
      <c r="AE1241" s="21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0">
        <f t="shared" si="189"/>
        <v>0</v>
      </c>
      <c r="BD1241" s="20">
        <f t="shared" si="190"/>
        <v>0</v>
      </c>
      <c r="BE1241" s="20">
        <f t="shared" si="191"/>
        <v>0</v>
      </c>
      <c r="BF1241" s="20">
        <f t="shared" si="192"/>
        <v>0</v>
      </c>
      <c r="BG1241" s="20">
        <f t="shared" si="193"/>
        <v>0</v>
      </c>
      <c r="BH1241" s="20">
        <f t="shared" si="194"/>
        <v>0</v>
      </c>
      <c r="BI1241" s="20">
        <f t="shared" si="195"/>
        <v>0</v>
      </c>
      <c r="BJ1241" s="29"/>
    </row>
    <row r="1242" spans="1:62" s="3" customFormat="1" ht="12.7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1"/>
      <c r="AE1242" s="21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0">
        <f t="shared" si="189"/>
        <v>0</v>
      </c>
      <c r="BD1242" s="20">
        <f t="shared" si="190"/>
        <v>0</v>
      </c>
      <c r="BE1242" s="20">
        <f t="shared" si="191"/>
        <v>0</v>
      </c>
      <c r="BF1242" s="20">
        <f t="shared" si="192"/>
        <v>0</v>
      </c>
      <c r="BG1242" s="20">
        <f t="shared" si="193"/>
        <v>0</v>
      </c>
      <c r="BH1242" s="20">
        <f t="shared" si="194"/>
        <v>0</v>
      </c>
      <c r="BI1242" s="20">
        <f t="shared" si="195"/>
        <v>0</v>
      </c>
      <c r="BJ1242" s="29"/>
    </row>
    <row r="1243" spans="1:62" s="3" customFormat="1" ht="12.7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1"/>
      <c r="AE1243" s="21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0">
        <f t="shared" si="189"/>
        <v>0</v>
      </c>
      <c r="BD1243" s="20">
        <f t="shared" si="190"/>
        <v>0</v>
      </c>
      <c r="BE1243" s="20">
        <f t="shared" si="191"/>
        <v>0</v>
      </c>
      <c r="BF1243" s="20">
        <f t="shared" si="192"/>
        <v>0</v>
      </c>
      <c r="BG1243" s="20">
        <f t="shared" si="193"/>
        <v>0</v>
      </c>
      <c r="BH1243" s="20">
        <f t="shared" si="194"/>
        <v>0</v>
      </c>
      <c r="BI1243" s="20">
        <f t="shared" si="195"/>
        <v>0</v>
      </c>
      <c r="BJ1243" s="29"/>
    </row>
    <row r="1244" spans="1:62" s="3" customFormat="1" ht="12.7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1"/>
      <c r="AE1244" s="21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0">
        <f t="shared" si="189"/>
        <v>0</v>
      </c>
      <c r="BD1244" s="20">
        <f t="shared" si="190"/>
        <v>0</v>
      </c>
      <c r="BE1244" s="20">
        <f t="shared" si="191"/>
        <v>0</v>
      </c>
      <c r="BF1244" s="20">
        <f t="shared" si="192"/>
        <v>0</v>
      </c>
      <c r="BG1244" s="20">
        <f t="shared" si="193"/>
        <v>0</v>
      </c>
      <c r="BH1244" s="20">
        <f t="shared" si="194"/>
        <v>0</v>
      </c>
      <c r="BI1244" s="20">
        <f t="shared" si="195"/>
        <v>0</v>
      </c>
      <c r="BJ1244" s="29"/>
    </row>
    <row r="1245" spans="1:62" s="3" customFormat="1" ht="12.7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1"/>
      <c r="AE1245" s="21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0"/>
      <c r="BD1245" s="20"/>
      <c r="BE1245" s="20"/>
      <c r="BF1245" s="20"/>
      <c r="BG1245" s="20"/>
      <c r="BH1245" s="20"/>
      <c r="BI1245" s="20"/>
      <c r="BJ1245" s="29"/>
    </row>
    <row r="1246" spans="1:62" s="3" customFormat="1" ht="12.7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1"/>
      <c r="AE1246" s="21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0"/>
      <c r="BD1246" s="20"/>
      <c r="BE1246" s="20"/>
      <c r="BF1246" s="20"/>
      <c r="BG1246" s="20"/>
      <c r="BH1246" s="20"/>
      <c r="BI1246" s="20"/>
      <c r="BJ1246" s="29"/>
    </row>
    <row r="1247" spans="1:62" s="3" customFormat="1" ht="12.7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1"/>
      <c r="AE1247" s="21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0"/>
      <c r="BD1247" s="20"/>
      <c r="BE1247" s="20"/>
      <c r="BF1247" s="20"/>
      <c r="BG1247" s="20"/>
      <c r="BH1247" s="20"/>
      <c r="BI1247" s="20"/>
      <c r="BJ1247" s="29"/>
    </row>
    <row r="1248" spans="1:62" s="3" customFormat="1" ht="12.7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1"/>
      <c r="AE1248" s="21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0"/>
      <c r="BD1248" s="20"/>
      <c r="BE1248" s="20"/>
      <c r="BF1248" s="20"/>
      <c r="BG1248" s="20"/>
      <c r="BH1248" s="20"/>
      <c r="BI1248" s="20"/>
      <c r="BJ1248" s="29"/>
    </row>
    <row r="1249" spans="1:62" s="3" customFormat="1" ht="12.7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1"/>
      <c r="AE1249" s="21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0"/>
      <c r="BD1249" s="20"/>
      <c r="BE1249" s="20"/>
      <c r="BF1249" s="20"/>
      <c r="BG1249" s="20"/>
      <c r="BH1249" s="20"/>
      <c r="BI1249" s="20"/>
      <c r="BJ1249" s="29"/>
    </row>
    <row r="1250" spans="1:62" s="3" customFormat="1" ht="12.7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1"/>
      <c r="AE1250" s="21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0"/>
      <c r="BD1250" s="20"/>
      <c r="BE1250" s="20"/>
      <c r="BF1250" s="20"/>
      <c r="BG1250" s="20"/>
      <c r="BH1250" s="20"/>
      <c r="BI1250" s="20"/>
      <c r="BJ1250" s="29"/>
    </row>
    <row r="1251" spans="1:62" s="3" customFormat="1" ht="12.7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1"/>
      <c r="AE1251" s="21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0"/>
      <c r="BD1251" s="20"/>
      <c r="BE1251" s="20"/>
      <c r="BF1251" s="20"/>
      <c r="BG1251" s="20"/>
      <c r="BH1251" s="20"/>
      <c r="BI1251" s="20"/>
      <c r="BJ1251" s="29"/>
    </row>
    <row r="1252" spans="1:62" s="3" customFormat="1" ht="12.7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1"/>
      <c r="AE1252" s="21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0"/>
      <c r="BD1252" s="20"/>
      <c r="BE1252" s="20"/>
      <c r="BF1252" s="20"/>
      <c r="BG1252" s="20"/>
      <c r="BH1252" s="20"/>
      <c r="BI1252" s="20"/>
      <c r="BJ1252" s="29"/>
    </row>
    <row r="1253" spans="1:62" s="3" customFormat="1" ht="12.7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1"/>
      <c r="AE1253" s="21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0"/>
      <c r="BD1253" s="20"/>
      <c r="BE1253" s="20"/>
      <c r="BF1253" s="20"/>
      <c r="BG1253" s="20"/>
      <c r="BH1253" s="20"/>
      <c r="BI1253" s="20"/>
      <c r="BJ1253" s="29"/>
    </row>
    <row r="1254" spans="1:62" s="3" customFormat="1" ht="12.7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1"/>
      <c r="AE1254" s="21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0"/>
      <c r="BD1254" s="20"/>
      <c r="BE1254" s="20"/>
      <c r="BF1254" s="20"/>
      <c r="BG1254" s="20"/>
      <c r="BH1254" s="20"/>
      <c r="BI1254" s="20"/>
      <c r="BJ1254" s="29"/>
    </row>
    <row r="1255" spans="1:62" s="3" customFormat="1" ht="12.7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1"/>
      <c r="AE1255" s="21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0"/>
      <c r="BD1255" s="20"/>
      <c r="BE1255" s="20"/>
      <c r="BF1255" s="20"/>
      <c r="BG1255" s="20"/>
      <c r="BH1255" s="20"/>
      <c r="BI1255" s="20"/>
      <c r="BJ1255" s="29"/>
    </row>
    <row r="1256" spans="1:62" s="3" customFormat="1" ht="12.7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1"/>
      <c r="AE1256" s="21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0"/>
      <c r="BD1256" s="20"/>
      <c r="BE1256" s="20"/>
      <c r="BF1256" s="20"/>
      <c r="BG1256" s="20"/>
      <c r="BH1256" s="20"/>
      <c r="BI1256" s="20"/>
      <c r="BJ1256" s="29"/>
    </row>
    <row r="1257" spans="1:62" s="3" customFormat="1" ht="12.7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1"/>
      <c r="AE1257" s="21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0"/>
      <c r="BD1257" s="20"/>
      <c r="BE1257" s="20"/>
      <c r="BF1257" s="20"/>
      <c r="BG1257" s="20"/>
      <c r="BH1257" s="20"/>
      <c r="BI1257" s="20"/>
      <c r="BJ1257" s="29"/>
    </row>
    <row r="1258" spans="1:62" s="3" customFormat="1" ht="12.7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1"/>
      <c r="AE1258" s="21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0"/>
      <c r="BD1258" s="20"/>
      <c r="BE1258" s="20"/>
      <c r="BF1258" s="20"/>
      <c r="BG1258" s="20"/>
      <c r="BH1258" s="20"/>
      <c r="BI1258" s="20"/>
      <c r="BJ1258" s="29"/>
    </row>
    <row r="1259" spans="1:62" s="3" customFormat="1" ht="12.7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1"/>
      <c r="AE1259" s="21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0"/>
      <c r="BD1259" s="20"/>
      <c r="BE1259" s="20"/>
      <c r="BF1259" s="20"/>
      <c r="BG1259" s="20"/>
      <c r="BH1259" s="20"/>
      <c r="BI1259" s="20"/>
      <c r="BJ1259" s="29"/>
    </row>
    <row r="1260" spans="1:62" s="3" customFormat="1" ht="12.7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1"/>
      <c r="AE1260" s="21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0"/>
      <c r="BD1260" s="20"/>
      <c r="BE1260" s="20"/>
      <c r="BF1260" s="20"/>
      <c r="BG1260" s="20"/>
      <c r="BH1260" s="20"/>
      <c r="BI1260" s="20"/>
      <c r="BJ1260" s="29"/>
    </row>
    <row r="1261" spans="1:62" s="3" customFormat="1" ht="12.7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1"/>
      <c r="AE1261" s="21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0"/>
      <c r="BD1261" s="20"/>
      <c r="BE1261" s="20"/>
      <c r="BF1261" s="20"/>
      <c r="BG1261" s="20"/>
      <c r="BH1261" s="20"/>
      <c r="BI1261" s="20"/>
      <c r="BJ1261" s="29"/>
    </row>
    <row r="1262" spans="1:62" s="3" customFormat="1" ht="12.7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1"/>
      <c r="AE1262" s="21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0"/>
      <c r="BD1262" s="20"/>
      <c r="BE1262" s="20"/>
      <c r="BF1262" s="20"/>
      <c r="BG1262" s="20"/>
      <c r="BH1262" s="20"/>
      <c r="BI1262" s="20"/>
      <c r="BJ1262" s="29"/>
    </row>
    <row r="1263" spans="1:62" s="3" customFormat="1" ht="12.7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1"/>
      <c r="AE1263" s="21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0"/>
      <c r="BD1263" s="20"/>
      <c r="BE1263" s="20"/>
      <c r="BF1263" s="20"/>
      <c r="BG1263" s="20"/>
      <c r="BH1263" s="20"/>
      <c r="BI1263" s="20"/>
      <c r="BJ1263" s="29"/>
    </row>
    <row r="1264" spans="1:62" s="3" customFormat="1" ht="12.7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1"/>
      <c r="AE1264" s="21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0"/>
      <c r="BD1264" s="20"/>
      <c r="BE1264" s="20"/>
      <c r="BF1264" s="20"/>
      <c r="BG1264" s="20"/>
      <c r="BH1264" s="20"/>
      <c r="BI1264" s="20"/>
      <c r="BJ1264" s="29"/>
    </row>
    <row r="1265" spans="1:62" s="3" customFormat="1" ht="12.7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1"/>
      <c r="AE1265" s="21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0"/>
      <c r="BD1265" s="20"/>
      <c r="BE1265" s="20"/>
      <c r="BF1265" s="20"/>
      <c r="BG1265" s="20"/>
      <c r="BH1265" s="20"/>
      <c r="BI1265" s="20"/>
      <c r="BJ1265" s="29"/>
    </row>
    <row r="1266" spans="1:62" s="3" customFormat="1" ht="12.7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1"/>
      <c r="AE1266" s="21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0"/>
      <c r="BD1266" s="20"/>
      <c r="BE1266" s="20"/>
      <c r="BF1266" s="20"/>
      <c r="BG1266" s="20"/>
      <c r="BH1266" s="20"/>
      <c r="BI1266" s="20"/>
      <c r="BJ1266" s="29"/>
    </row>
    <row r="1267" spans="1:62" s="3" customFormat="1" ht="12.7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1"/>
      <c r="AE1267" s="21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0"/>
      <c r="BD1267" s="20"/>
      <c r="BE1267" s="20"/>
      <c r="BF1267" s="20"/>
      <c r="BG1267" s="20"/>
      <c r="BH1267" s="20"/>
      <c r="BI1267" s="20"/>
      <c r="BJ1267" s="29"/>
    </row>
    <row r="1268" spans="1:62" s="3" customFormat="1" ht="12.7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1"/>
      <c r="AE1268" s="21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0"/>
      <c r="BD1268" s="20"/>
      <c r="BE1268" s="20"/>
      <c r="BF1268" s="20"/>
      <c r="BG1268" s="20"/>
      <c r="BH1268" s="20"/>
      <c r="BI1268" s="20"/>
      <c r="BJ1268" s="29"/>
    </row>
    <row r="1269" spans="1:62" s="3" customFormat="1" ht="12.7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1"/>
      <c r="AE1269" s="21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0"/>
      <c r="BD1269" s="20"/>
      <c r="BE1269" s="20"/>
      <c r="BF1269" s="20"/>
      <c r="BG1269" s="20"/>
      <c r="BH1269" s="20"/>
      <c r="BI1269" s="20"/>
      <c r="BJ1269" s="29"/>
    </row>
    <row r="1270" spans="1:62" s="3" customFormat="1" ht="12.7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1"/>
      <c r="AE1270" s="21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0"/>
      <c r="BD1270" s="20"/>
      <c r="BE1270" s="20"/>
      <c r="BF1270" s="20"/>
      <c r="BG1270" s="20"/>
      <c r="BH1270" s="20"/>
      <c r="BI1270" s="20"/>
      <c r="BJ1270" s="29"/>
    </row>
    <row r="1271" spans="1:62" s="3" customFormat="1" ht="12.7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1"/>
      <c r="AE1271" s="21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0"/>
      <c r="BD1271" s="20"/>
      <c r="BE1271" s="20"/>
      <c r="BF1271" s="20"/>
      <c r="BG1271" s="20"/>
      <c r="BH1271" s="20"/>
      <c r="BI1271" s="20"/>
      <c r="BJ1271" s="29"/>
    </row>
    <row r="1272" spans="1:62" s="3" customFormat="1" ht="12.7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1"/>
      <c r="AE1272" s="21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0"/>
      <c r="BD1272" s="20"/>
      <c r="BE1272" s="20"/>
      <c r="BF1272" s="20"/>
      <c r="BG1272" s="20"/>
      <c r="BH1272" s="20"/>
      <c r="BI1272" s="20"/>
      <c r="BJ1272" s="29"/>
    </row>
    <row r="1273" spans="1:62" s="3" customFormat="1" ht="12.7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1"/>
      <c r="AE1273" s="21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0"/>
      <c r="BD1273" s="20"/>
      <c r="BE1273" s="20"/>
      <c r="BF1273" s="20"/>
      <c r="BG1273" s="20"/>
      <c r="BH1273" s="20"/>
      <c r="BI1273" s="20"/>
      <c r="BJ1273" s="29"/>
    </row>
    <row r="1274" spans="1:62" s="3" customFormat="1" ht="12.7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1"/>
      <c r="AE1274" s="21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0"/>
      <c r="BD1274" s="20"/>
      <c r="BE1274" s="20"/>
      <c r="BF1274" s="20"/>
      <c r="BG1274" s="20"/>
      <c r="BH1274" s="20"/>
      <c r="BI1274" s="20"/>
      <c r="BJ1274" s="29"/>
    </row>
    <row r="1275" spans="1:62" s="3" customFormat="1" ht="12.7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1"/>
      <c r="AE1275" s="21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0"/>
      <c r="BD1275" s="20"/>
      <c r="BE1275" s="20"/>
      <c r="BF1275" s="20"/>
      <c r="BG1275" s="20"/>
      <c r="BH1275" s="20"/>
      <c r="BI1275" s="20"/>
      <c r="BJ1275" s="29"/>
    </row>
    <row r="1276" spans="1:62" s="3" customFormat="1" ht="12.7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1"/>
      <c r="AE1276" s="21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0"/>
      <c r="BD1276" s="20"/>
      <c r="BE1276" s="20"/>
      <c r="BF1276" s="20"/>
      <c r="BG1276" s="20"/>
      <c r="BH1276" s="20"/>
      <c r="BI1276" s="20"/>
      <c r="BJ1276" s="29"/>
    </row>
    <row r="1277" spans="1:62" s="3" customFormat="1" ht="12.7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1"/>
      <c r="AE1277" s="21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0"/>
      <c r="BD1277" s="20"/>
      <c r="BE1277" s="20"/>
      <c r="BF1277" s="20"/>
      <c r="BG1277" s="20"/>
      <c r="BH1277" s="20"/>
      <c r="BI1277" s="20"/>
      <c r="BJ1277" s="29"/>
    </row>
    <row r="1278" spans="1:62" s="3" customFormat="1" ht="12.7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1"/>
      <c r="AE1278" s="21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0"/>
      <c r="BD1278" s="20"/>
      <c r="BE1278" s="20"/>
      <c r="BF1278" s="20"/>
      <c r="BG1278" s="20"/>
      <c r="BH1278" s="20"/>
      <c r="BI1278" s="20"/>
      <c r="BJ1278" s="29"/>
    </row>
    <row r="1279" spans="1:62" s="3" customFormat="1" ht="12.7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1"/>
      <c r="AE1279" s="21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0"/>
      <c r="BD1279" s="20"/>
      <c r="BE1279" s="20"/>
      <c r="BF1279" s="20"/>
      <c r="BG1279" s="20"/>
      <c r="BH1279" s="20"/>
      <c r="BI1279" s="20"/>
      <c r="BJ1279" s="29"/>
    </row>
    <row r="1280" spans="1:62" s="3" customFormat="1" ht="12.7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1"/>
      <c r="AE1280" s="21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0"/>
      <c r="BD1280" s="20"/>
      <c r="BE1280" s="20"/>
      <c r="BF1280" s="20"/>
      <c r="BG1280" s="20"/>
      <c r="BH1280" s="20"/>
      <c r="BI1280" s="20"/>
      <c r="BJ1280" s="29"/>
    </row>
    <row r="1281" spans="1:62" s="3" customFormat="1" ht="12.7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1"/>
      <c r="AE1281" s="21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0"/>
      <c r="BD1281" s="20"/>
      <c r="BE1281" s="20"/>
      <c r="BF1281" s="20"/>
      <c r="BG1281" s="20"/>
      <c r="BH1281" s="20"/>
      <c r="BI1281" s="20"/>
      <c r="BJ1281" s="29"/>
    </row>
    <row r="1282" spans="1:62" s="3" customFormat="1" ht="12.7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1"/>
      <c r="AE1282" s="21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0"/>
      <c r="BD1282" s="20"/>
      <c r="BE1282" s="20"/>
      <c r="BF1282" s="20"/>
      <c r="BG1282" s="20"/>
      <c r="BH1282" s="20"/>
      <c r="BI1282" s="20"/>
      <c r="BJ1282" s="29"/>
    </row>
    <row r="1283" spans="1:62" s="3" customFormat="1" ht="12.7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1"/>
      <c r="AE1283" s="21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0"/>
      <c r="BD1283" s="20"/>
      <c r="BE1283" s="20"/>
      <c r="BF1283" s="20"/>
      <c r="BG1283" s="20"/>
      <c r="BH1283" s="20"/>
      <c r="BI1283" s="20"/>
      <c r="BJ1283" s="29"/>
    </row>
    <row r="1284" spans="1:62" s="3" customFormat="1" ht="12.7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1"/>
      <c r="AE1284" s="21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0"/>
      <c r="BD1284" s="20"/>
      <c r="BE1284" s="20"/>
      <c r="BF1284" s="20"/>
      <c r="BG1284" s="20"/>
      <c r="BH1284" s="20"/>
      <c r="BI1284" s="20"/>
      <c r="BJ1284" s="29"/>
    </row>
    <row r="1285" spans="1:62" s="3" customFormat="1" ht="12.7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1"/>
      <c r="AE1285" s="21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0"/>
      <c r="BD1285" s="20"/>
      <c r="BE1285" s="20"/>
      <c r="BF1285" s="20"/>
      <c r="BG1285" s="20"/>
      <c r="BH1285" s="20"/>
      <c r="BI1285" s="20"/>
      <c r="BJ1285" s="29"/>
    </row>
  </sheetData>
  <mergeCells count="43">
    <mergeCell ref="BJ3:BJ6"/>
    <mergeCell ref="BE3:BF4"/>
    <mergeCell ref="BG3:BH4"/>
    <mergeCell ref="AW4:AX4"/>
    <mergeCell ref="AY4:AZ4"/>
    <mergeCell ref="BA4:BB4"/>
    <mergeCell ref="BC3:BD4"/>
    <mergeCell ref="AY3:BB3"/>
    <mergeCell ref="AU3:AX3"/>
    <mergeCell ref="AA4:AB4"/>
    <mergeCell ref="BI3:BI6"/>
    <mergeCell ref="AM4:AN4"/>
    <mergeCell ref="AE4:AF4"/>
    <mergeCell ref="AO4:AP4"/>
    <mergeCell ref="AQ4:AR4"/>
    <mergeCell ref="AC4:AD4"/>
    <mergeCell ref="AI4:AJ4"/>
    <mergeCell ref="AK4:AL4"/>
    <mergeCell ref="AU4:AV4"/>
    <mergeCell ref="B3:B6"/>
    <mergeCell ref="D3:D5"/>
    <mergeCell ref="E3:E5"/>
    <mergeCell ref="A3:A5"/>
    <mergeCell ref="C3:C6"/>
    <mergeCell ref="AA3:AD3"/>
    <mergeCell ref="AE3:AH3"/>
    <mergeCell ref="AI3:AL3"/>
    <mergeCell ref="AM3:AP3"/>
    <mergeCell ref="AS4:AT4"/>
    <mergeCell ref="M3:N3"/>
    <mergeCell ref="W4:X4"/>
    <mergeCell ref="O4:P4"/>
    <mergeCell ref="O3:R3"/>
    <mergeCell ref="S3:V3"/>
    <mergeCell ref="W3:Z3"/>
    <mergeCell ref="Y4:Z4"/>
    <mergeCell ref="AQ3:AT3"/>
    <mergeCell ref="AG4:AH4"/>
    <mergeCell ref="Q4:R4"/>
    <mergeCell ref="S4:T4"/>
    <mergeCell ref="U4:V4"/>
    <mergeCell ref="I3:J3"/>
    <mergeCell ref="K3:L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2004-01-27T20:11:03Z</cp:lastPrinted>
  <dcterms:created xsi:type="dcterms:W3CDTF">2003-08-22T09:30:52Z</dcterms:created>
  <dcterms:modified xsi:type="dcterms:W3CDTF">2004-11-01T08:56:23Z</dcterms:modified>
  <cp:category/>
  <cp:version/>
  <cp:contentType/>
  <cp:contentStatus/>
</cp:coreProperties>
</file>