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mburg steden" sheetId="1" r:id="rId1"/>
    <sheet name="Limburg gem. arrondis. Maastr" sheetId="2" r:id="rId2"/>
    <sheet name="Limburg arrondissement Roermond" sheetId="3" r:id="rId3"/>
    <sheet name="Limburg recapitulatie" sheetId="4" r:id="rId4"/>
    <sheet name="Limburg ouderdom" sheetId="5" r:id="rId5"/>
  </sheets>
  <definedNames/>
  <calcPr fullCalcOnLoad="1"/>
</workbook>
</file>

<file path=xl/sharedStrings.xml><?xml version="1.0" encoding="utf-8"?>
<sst xmlns="http://schemas.openxmlformats.org/spreadsheetml/2006/main" count="840" uniqueCount="216">
  <si>
    <t>Staten van de bevolking der steden en gemeenten van het Koningrijk der Nederlanden op den 1. Januarij 1840. Limburg. Steden.</t>
  </si>
  <si>
    <t>Namen der steden en gemeenten</t>
  </si>
  <si>
    <t>Aantal huizen</t>
  </si>
  <si>
    <t>Aantal huisgezinnen</t>
  </si>
  <si>
    <t>INWONERS VAN HET</t>
  </si>
  <si>
    <t>Totaal beide Geslachten</t>
  </si>
  <si>
    <t>Protestanten</t>
  </si>
  <si>
    <t>Roomsch-Katholijk</t>
  </si>
  <si>
    <t>Israëliten</t>
  </si>
  <si>
    <t>Niet genoemde gezindheden</t>
  </si>
  <si>
    <t>Telling</t>
  </si>
  <si>
    <t>Tabel</t>
  </si>
  <si>
    <t>Pagina links</t>
  </si>
  <si>
    <t>Pagina rechts</t>
  </si>
  <si>
    <t>Provincie</t>
  </si>
  <si>
    <t>Image nr</t>
  </si>
  <si>
    <t>Mannelijk geslacht</t>
  </si>
  <si>
    <t>Vrouwelijk geslacht</t>
  </si>
  <si>
    <t>Ongehuwden</t>
  </si>
  <si>
    <t>Gehuwden</t>
  </si>
  <si>
    <t>Weduwnaars</t>
  </si>
  <si>
    <t>Totaal</t>
  </si>
  <si>
    <t>Weduwen</t>
  </si>
  <si>
    <t>Maastricht *</t>
  </si>
  <si>
    <t>VT</t>
  </si>
  <si>
    <t>LI</t>
  </si>
  <si>
    <t>39_0104</t>
  </si>
  <si>
    <t>Roermond *</t>
  </si>
  <si>
    <t>Venlo *</t>
  </si>
  <si>
    <t>Weert</t>
  </si>
  <si>
    <t>Sittard</t>
  </si>
  <si>
    <t>TOTAAL</t>
  </si>
  <si>
    <t>1.Hieronder begrepen 4166 militairen.</t>
  </si>
  <si>
    <t>2.Hieronder begrepen 229 militairen.</t>
  </si>
  <si>
    <t>3.Hieronder begrepen 735 militairen.</t>
  </si>
  <si>
    <t>Staten van de bevolking der steden en gemeenten van het Koningrijk der Nederlanden op den 1. Januarij 1840. Limburg. Arrondissement Maastricht.</t>
  </si>
  <si>
    <t>Amby</t>
  </si>
  <si>
    <t>Amstenrade</t>
  </si>
  <si>
    <t>Beek</t>
  </si>
  <si>
    <t>Bemelen</t>
  </si>
  <si>
    <t>Berg en Terblijt</t>
  </si>
  <si>
    <t>Bingelrade</t>
  </si>
  <si>
    <t>Boekholtz</t>
  </si>
  <si>
    <t>Borgharen</t>
  </si>
  <si>
    <t>Born</t>
  </si>
  <si>
    <t>Broek Sittard</t>
  </si>
  <si>
    <t>Brunssum</t>
  </si>
  <si>
    <t>Bunde</t>
  </si>
  <si>
    <t>Cadier en Keer</t>
  </si>
  <si>
    <t>Elsloo</t>
  </si>
  <si>
    <t>Eigelshoven</t>
  </si>
  <si>
    <t>Eisden, Broest en Oost</t>
  </si>
  <si>
    <t>Geleen</t>
  </si>
  <si>
    <t>Geulle</t>
  </si>
  <si>
    <t>Grevenbecht</t>
  </si>
  <si>
    <t>Grondsveld</t>
  </si>
  <si>
    <t>Gulpen</t>
  </si>
  <si>
    <t>Heer</t>
  </si>
  <si>
    <t>Heerlen</t>
  </si>
  <si>
    <t>Hoensbroek</t>
  </si>
  <si>
    <t xml:space="preserve">Houthem </t>
  </si>
  <si>
    <t>Hulsberg</t>
  </si>
  <si>
    <t>Jabeek</t>
  </si>
  <si>
    <t>Itteren</t>
  </si>
  <si>
    <t>Kerkrade</t>
  </si>
  <si>
    <t>Klimmen</t>
  </si>
  <si>
    <t>Limbrecht</t>
  </si>
  <si>
    <t>Margraten</t>
  </si>
  <si>
    <t>Meerssen</t>
  </si>
  <si>
    <t>Merkelbeek</t>
  </si>
  <si>
    <t>Mesch</t>
  </si>
  <si>
    <t>Mheer</t>
  </si>
  <si>
    <t>Munstergeleen</t>
  </si>
  <si>
    <t>Nieuwenhagen</t>
  </si>
  <si>
    <t>Noorbeek</t>
  </si>
  <si>
    <t>Nuth en Vaesrade</t>
  </si>
  <si>
    <t>Obbicht en Papenhoven</t>
  </si>
  <si>
    <t>Oirsbeek</t>
  </si>
  <si>
    <t>Oud Valkenburg</t>
  </si>
  <si>
    <t>Oud Vroenhoven</t>
  </si>
  <si>
    <t>Rimburg</t>
  </si>
  <si>
    <t>Rijckholt</t>
  </si>
  <si>
    <t>Schaesberg</t>
  </si>
  <si>
    <t>Schimmert</t>
  </si>
  <si>
    <t xml:space="preserve">Schinnen </t>
  </si>
  <si>
    <t>Schin op Geulle</t>
  </si>
  <si>
    <t>Schinveld</t>
  </si>
  <si>
    <t>Simpelveld</t>
  </si>
  <si>
    <t xml:space="preserve">Sint Geertruid </t>
  </si>
  <si>
    <t>39_0105</t>
  </si>
  <si>
    <t>Sint Pieter</t>
  </si>
  <si>
    <t>Slenaken</t>
  </si>
  <si>
    <t>Spaubeek</t>
  </si>
  <si>
    <t>Steijn</t>
  </si>
  <si>
    <t>Strucht</t>
  </si>
  <si>
    <t>Ubach over Worms</t>
  </si>
  <si>
    <t>Ulestraten</t>
  </si>
  <si>
    <t>Urmond</t>
  </si>
  <si>
    <t>Vaals</t>
  </si>
  <si>
    <t>Valkenburg</t>
  </si>
  <si>
    <t>Voerendaal</t>
  </si>
  <si>
    <t>Wittem</t>
  </si>
  <si>
    <t>Wijlre</t>
  </si>
  <si>
    <t>Wijnandsrade</t>
  </si>
  <si>
    <t>Staten van de bevolking der steden en gemeenten van het Koningrijk der Nederlanden op den 1. Januarij 1840. Limburg. Arrondissement Roermond.</t>
  </si>
  <si>
    <t>Arcen en Velden</t>
  </si>
  <si>
    <t>Baexem</t>
  </si>
  <si>
    <t>Beegden</t>
  </si>
  <si>
    <t>Belfeld</t>
  </si>
  <si>
    <t xml:space="preserve">Bergen </t>
  </si>
  <si>
    <t>Besel</t>
  </si>
  <si>
    <t>Broekhuizen</t>
  </si>
  <si>
    <t>Buggenum</t>
  </si>
  <si>
    <t>Echt</t>
  </si>
  <si>
    <t>Gennep</t>
  </si>
  <si>
    <t>Grathem</t>
  </si>
  <si>
    <t>Grubbenvorst</t>
  </si>
  <si>
    <t>Haelen</t>
  </si>
  <si>
    <t xml:space="preserve">Heel, Pol en Panheel </t>
  </si>
  <si>
    <t xml:space="preserve">Helden </t>
  </si>
  <si>
    <t>Herkenbosch en Melick</t>
  </si>
  <si>
    <t>Herlen, Mercum en Ool</t>
  </si>
  <si>
    <t>Heijthuizen</t>
  </si>
  <si>
    <t xml:space="preserve">Horn </t>
  </si>
  <si>
    <t>Horst</t>
  </si>
  <si>
    <t>Hunsel</t>
  </si>
  <si>
    <t>Ittervoort</t>
  </si>
  <si>
    <t>Kessel</t>
  </si>
  <si>
    <t>Linne</t>
  </si>
  <si>
    <t>Maasbracht</t>
  </si>
  <si>
    <t xml:space="preserve">Maasbree </t>
  </si>
  <si>
    <t>Maasniel</t>
  </si>
  <si>
    <t>Meijel</t>
  </si>
  <si>
    <t>Meerlo</t>
  </si>
  <si>
    <t>Montfort</t>
  </si>
  <si>
    <t xml:space="preserve">Mook </t>
  </si>
  <si>
    <t xml:space="preserve">Nederweert </t>
  </si>
  <si>
    <t>Neer</t>
  </si>
  <si>
    <t>Neeritter</t>
  </si>
  <si>
    <t>Nieuwstad</t>
  </si>
  <si>
    <t>Nunhem</t>
  </si>
  <si>
    <t>St. Odilienberg</t>
  </si>
  <si>
    <t>Ohe en Laak</t>
  </si>
  <si>
    <t>Ottersum</t>
  </si>
  <si>
    <t>Posterholt</t>
  </si>
  <si>
    <t>Roggel</t>
  </si>
  <si>
    <t>Roosteren</t>
  </si>
  <si>
    <t>Sevenum</t>
  </si>
  <si>
    <t>Stramproij</t>
  </si>
  <si>
    <t>Stevensweert</t>
  </si>
  <si>
    <t>Susteren</t>
  </si>
  <si>
    <t>39_0106</t>
  </si>
  <si>
    <t>Swalmen</t>
  </si>
  <si>
    <t>Tegelen</t>
  </si>
  <si>
    <t>Thorn</t>
  </si>
  <si>
    <t>Venray</t>
  </si>
  <si>
    <t>Vlodrop</t>
  </si>
  <si>
    <t>Wanssum</t>
  </si>
  <si>
    <t>Wessum</t>
  </si>
  <si>
    <t>1.Hieronder begrepen 168 militairen</t>
  </si>
  <si>
    <t>Staten van de bevolking der steden en gemeenten van het Koningrijk der Nederlanden op den 1. Januarij 1840. Limburg. Recapitulatie.</t>
  </si>
  <si>
    <t>Totaal der steden</t>
  </si>
  <si>
    <t>Arrondissement Maastricht</t>
  </si>
  <si>
    <t>Arrondissement Roermond</t>
  </si>
  <si>
    <t>Totaal der gemeenten ten platten Lande</t>
  </si>
  <si>
    <t>Totaal generaal</t>
  </si>
  <si>
    <t>Staat van bevolking op den eersten Januarij 1840 van de provincie Limburg, naar den verschillenden ouderdom der ingezetenen.</t>
  </si>
  <si>
    <t>Ouderdom</t>
  </si>
  <si>
    <t>Totaal der beide geslachten</t>
  </si>
  <si>
    <t>Beneden het jaar</t>
  </si>
  <si>
    <t>39_0107</t>
  </si>
  <si>
    <t>Van 1 tot 2 jaar</t>
  </si>
  <si>
    <t>Van 2 tot 3 jaar</t>
  </si>
  <si>
    <t>Van 3 tot 4 jaar</t>
  </si>
  <si>
    <t>Van 4 tot 5 jaar</t>
  </si>
  <si>
    <t>Van 5 tot 6 jaar</t>
  </si>
  <si>
    <t>Van 6 tot 8 jaar</t>
  </si>
  <si>
    <t>Van 8 tot 10 jaar</t>
  </si>
  <si>
    <t>Van 10 tot 12 jaar</t>
  </si>
  <si>
    <t>Van 12 tot 14 jaar</t>
  </si>
  <si>
    <t>Van 14 tot 16 jaar</t>
  </si>
  <si>
    <t>Van 16 tot 20 jaar</t>
  </si>
  <si>
    <t>Van 20 tot 25 jaar</t>
  </si>
  <si>
    <t>Van 25 tot 30 jaar</t>
  </si>
  <si>
    <t>Van 30 tot 35 jaar</t>
  </si>
  <si>
    <t>Van 35 tot 40 jaar</t>
  </si>
  <si>
    <t>Van 40 tot 45 jaar</t>
  </si>
  <si>
    <t>Van 45 tot 50 jaar</t>
  </si>
  <si>
    <t>Van 50 tot 53 jaar</t>
  </si>
  <si>
    <t>Van 53 tot 56 jaar</t>
  </si>
  <si>
    <t>Van 56 tot 59 jaar</t>
  </si>
  <si>
    <t>Van 59 tot 62 jaar</t>
  </si>
  <si>
    <t>Van 62 tot 65 jaar</t>
  </si>
  <si>
    <t>Van 65 tot 67 jaar</t>
  </si>
  <si>
    <t>Van 67 tot 69 jaar</t>
  </si>
  <si>
    <t>Van 69 tot 71 jaar</t>
  </si>
  <si>
    <t>Van 71 tot 73 jaar</t>
  </si>
  <si>
    <t>Van 73 tot 75 jaar</t>
  </si>
  <si>
    <t>Van 75 tot 77 jaar</t>
  </si>
  <si>
    <t>Van 77 tot 79 jaar</t>
  </si>
  <si>
    <t>Van 79 tot 81 jaar</t>
  </si>
  <si>
    <t>Van 81 tot 83 jaar</t>
  </si>
  <si>
    <t>Van 83 tot 85 jaar</t>
  </si>
  <si>
    <t>Van 85 tot 87 jaar</t>
  </si>
  <si>
    <t>Van 87 tot 89 jaar</t>
  </si>
  <si>
    <t>Van 89 tot 90 jaar</t>
  </si>
  <si>
    <t>Van 90 tot 91 jaar</t>
  </si>
  <si>
    <t>Van 91 tot 92 jaar</t>
  </si>
  <si>
    <t>Van 92 tot 93 jaar</t>
  </si>
  <si>
    <t>Van 93 tot 94 jaar</t>
  </si>
  <si>
    <t>Van 94 tot 95 jaar</t>
  </si>
  <si>
    <t>Van 95 tot 96 jaar</t>
  </si>
  <si>
    <t>Van 96 tot 97 jaar</t>
  </si>
  <si>
    <t>Van 97 tot 98 jaar</t>
  </si>
  <si>
    <t>Van 98 tot 99 jaar</t>
  </si>
  <si>
    <t>Van 99 tot 100 jaar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</si>
</sst>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0" fillId="0" borderId="1" xfId="0" applyFont="1" applyBorder="1" applyAlignment="1">
      <alignment/>
    </xf>
    <xf numFmtId="1" fontId="4" fillId="0" borderId="4" xfId="0" applyNumberFormat="1" applyFont="1" applyBorder="1" applyAlignment="1" quotePrefix="1">
      <alignment horizontal="left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20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4" fillId="0" borderId="9" xfId="0" applyNumberFormat="1" applyFont="1" applyBorder="1" applyAlignment="1" quotePrefix="1">
      <alignment horizontal="left"/>
    </xf>
    <xf numFmtId="0" fontId="0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4" fillId="0" borderId="9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24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4" xfId="0" applyNumberFormat="1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9" xfId="0" applyNumberFormat="1" applyFont="1" applyBorder="1" applyAlignment="1">
      <alignment horizontal="left"/>
    </xf>
    <xf numFmtId="1" fontId="4" fillId="0" borderId="9" xfId="0" applyNumberFormat="1" applyFont="1" applyBorder="1" applyAlignment="1" quotePrefix="1">
      <alignment horizontal="left"/>
    </xf>
    <xf numFmtId="1" fontId="4" fillId="0" borderId="14" xfId="0" applyNumberFormat="1" applyFont="1" applyBorder="1" applyAlignment="1">
      <alignment/>
    </xf>
    <xf numFmtId="1" fontId="4" fillId="0" borderId="4" xfId="0" applyNumberFormat="1" applyFont="1" applyBorder="1" applyAlignment="1">
      <alignment horizontal="left"/>
    </xf>
    <xf numFmtId="1" fontId="4" fillId="0" borderId="14" xfId="0" applyNumberFormat="1" applyFont="1" applyBorder="1" applyAlignment="1">
      <alignment horizontal="left"/>
    </xf>
    <xf numFmtId="0" fontId="0" fillId="0" borderId="25" xfId="0" applyFont="1" applyBorder="1" applyAlignment="1">
      <alignment horizontal="right"/>
    </xf>
    <xf numFmtId="0" fontId="4" fillId="0" borderId="26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W38"/>
  <sheetViews>
    <sheetView tabSelected="1" workbookViewId="0" topLeftCell="A1">
      <selection activeCell="A7" sqref="A7"/>
    </sheetView>
  </sheetViews>
  <sheetFormatPr defaultColWidth="9.140625" defaultRowHeight="12.75"/>
  <cols>
    <col min="1" max="1" width="13.57421875" style="5" customWidth="1"/>
    <col min="2" max="2" width="3.28125" style="5" customWidth="1"/>
    <col min="3" max="12" width="7.57421875" style="38" customWidth="1"/>
    <col min="13" max="13" width="10.8515625" style="38" customWidth="1"/>
    <col min="14" max="17" width="6.140625" style="38" customWidth="1"/>
    <col min="18" max="22" width="4.57421875" style="5" customWidth="1"/>
    <col min="23" max="16384" width="9.140625" style="5" customWidth="1"/>
  </cols>
  <sheetData>
    <row r="1" spans="1:23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22.5" customHeight="1">
      <c r="A3" s="7" t="s">
        <v>1</v>
      </c>
      <c r="B3" s="8"/>
      <c r="C3" s="9" t="s">
        <v>2</v>
      </c>
      <c r="D3" s="10" t="s">
        <v>3</v>
      </c>
      <c r="E3" s="11" t="s">
        <v>4</v>
      </c>
      <c r="F3" s="11"/>
      <c r="G3" s="11"/>
      <c r="H3" s="11"/>
      <c r="I3" s="11"/>
      <c r="J3" s="11"/>
      <c r="K3" s="11"/>
      <c r="L3" s="11"/>
      <c r="M3" s="11" t="s">
        <v>5</v>
      </c>
      <c r="N3" s="10" t="s">
        <v>6</v>
      </c>
      <c r="O3" s="10" t="s">
        <v>7</v>
      </c>
      <c r="P3" s="10" t="s">
        <v>8</v>
      </c>
      <c r="Q3" s="12" t="s">
        <v>9</v>
      </c>
      <c r="R3" s="13" t="s">
        <v>10</v>
      </c>
      <c r="S3" s="14" t="s">
        <v>11</v>
      </c>
      <c r="T3" s="14" t="s">
        <v>12</v>
      </c>
      <c r="U3" s="15" t="s">
        <v>13</v>
      </c>
      <c r="V3" s="14" t="s">
        <v>14</v>
      </c>
      <c r="W3" s="16" t="s">
        <v>15</v>
      </c>
    </row>
    <row r="4" spans="1:23" ht="18" customHeight="1">
      <c r="A4" s="17"/>
      <c r="B4" s="8"/>
      <c r="C4" s="18"/>
      <c r="D4" s="19"/>
      <c r="E4" s="20" t="s">
        <v>16</v>
      </c>
      <c r="F4" s="20"/>
      <c r="G4" s="20"/>
      <c r="H4" s="20"/>
      <c r="I4" s="20" t="s">
        <v>17</v>
      </c>
      <c r="J4" s="20"/>
      <c r="K4" s="20"/>
      <c r="L4" s="20"/>
      <c r="M4" s="20"/>
      <c r="N4" s="19"/>
      <c r="O4" s="19"/>
      <c r="P4" s="19"/>
      <c r="Q4" s="21"/>
      <c r="R4" s="22"/>
      <c r="S4" s="23"/>
      <c r="T4" s="23"/>
      <c r="U4" s="24"/>
      <c r="V4" s="23"/>
      <c r="W4" s="25"/>
    </row>
    <row r="5" spans="1:23" ht="36.75" customHeight="1">
      <c r="A5" s="17"/>
      <c r="B5" s="8"/>
      <c r="C5" s="18"/>
      <c r="D5" s="19"/>
      <c r="E5" s="19" t="s">
        <v>18</v>
      </c>
      <c r="F5" s="19" t="s">
        <v>19</v>
      </c>
      <c r="G5" s="19" t="s">
        <v>20</v>
      </c>
      <c r="H5" s="20" t="s">
        <v>21</v>
      </c>
      <c r="I5" s="19" t="s">
        <v>18</v>
      </c>
      <c r="J5" s="19" t="s">
        <v>19</v>
      </c>
      <c r="K5" s="19" t="s">
        <v>22</v>
      </c>
      <c r="L5" s="20" t="s">
        <v>21</v>
      </c>
      <c r="M5" s="20"/>
      <c r="N5" s="19"/>
      <c r="O5" s="19"/>
      <c r="P5" s="19"/>
      <c r="Q5" s="21"/>
      <c r="R5" s="22"/>
      <c r="S5" s="23"/>
      <c r="T5" s="23"/>
      <c r="U5" s="24"/>
      <c r="V5" s="23"/>
      <c r="W5" s="25"/>
    </row>
    <row r="6" spans="1:23" ht="33" customHeight="1" thickBot="1">
      <c r="A6" s="26"/>
      <c r="B6" s="8"/>
      <c r="C6" s="27"/>
      <c r="D6" s="28"/>
      <c r="E6" s="28"/>
      <c r="F6" s="28"/>
      <c r="G6" s="28"/>
      <c r="H6" s="29"/>
      <c r="I6" s="28"/>
      <c r="J6" s="28"/>
      <c r="K6" s="28"/>
      <c r="L6" s="29"/>
      <c r="M6" s="29"/>
      <c r="N6" s="28"/>
      <c r="O6" s="28"/>
      <c r="P6" s="28"/>
      <c r="Q6" s="30"/>
      <c r="R6" s="31"/>
      <c r="S6" s="32"/>
      <c r="T6" s="32"/>
      <c r="U6" s="33"/>
      <c r="V6" s="32"/>
      <c r="W6" s="34"/>
    </row>
    <row r="7" spans="3:17" ht="13.5" thickBo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3" ht="12.75">
      <c r="A8" s="36" t="s">
        <v>23</v>
      </c>
      <c r="C8" s="37">
        <v>2719</v>
      </c>
      <c r="D8" s="38">
        <v>4270</v>
      </c>
      <c r="E8" s="38">
        <v>9881</v>
      </c>
      <c r="F8" s="38">
        <v>3275</v>
      </c>
      <c r="G8" s="38">
        <v>401</v>
      </c>
      <c r="H8" s="39">
        <f>SUM(E8:G8)</f>
        <v>13557</v>
      </c>
      <c r="I8" s="38">
        <v>7647</v>
      </c>
      <c r="J8" s="38">
        <v>3215</v>
      </c>
      <c r="K8" s="38">
        <v>1064</v>
      </c>
      <c r="L8" s="39">
        <f>SUM(I8:K8)</f>
        <v>11926</v>
      </c>
      <c r="M8" s="40">
        <f>SUM(L8,H8)</f>
        <v>25483</v>
      </c>
      <c r="N8" s="38">
        <v>3436</v>
      </c>
      <c r="O8" s="38">
        <v>21611</v>
      </c>
      <c r="P8" s="38">
        <v>370</v>
      </c>
      <c r="Q8" s="38">
        <v>66</v>
      </c>
      <c r="R8" s="41" t="s">
        <v>24</v>
      </c>
      <c r="S8" s="42"/>
      <c r="T8" s="42">
        <v>74</v>
      </c>
      <c r="U8" s="42">
        <v>75</v>
      </c>
      <c r="V8" s="42" t="s">
        <v>25</v>
      </c>
      <c r="W8" s="43" t="s">
        <v>26</v>
      </c>
    </row>
    <row r="9" spans="1:23" ht="12.75">
      <c r="A9" s="44" t="s">
        <v>27</v>
      </c>
      <c r="C9" s="45">
        <v>882</v>
      </c>
      <c r="D9" s="38">
        <v>1143</v>
      </c>
      <c r="E9" s="38">
        <v>1901</v>
      </c>
      <c r="F9" s="38">
        <v>884</v>
      </c>
      <c r="G9" s="38">
        <v>101</v>
      </c>
      <c r="H9" s="39">
        <f>SUM(E9:G9)</f>
        <v>2886</v>
      </c>
      <c r="I9" s="38">
        <v>1929</v>
      </c>
      <c r="J9" s="38">
        <v>883</v>
      </c>
      <c r="K9" s="38">
        <v>239</v>
      </c>
      <c r="L9" s="39">
        <f>SUM(I9:K9)</f>
        <v>3051</v>
      </c>
      <c r="M9" s="40">
        <f>SUM(L9,H9)</f>
        <v>5937</v>
      </c>
      <c r="N9" s="38">
        <v>212</v>
      </c>
      <c r="O9" s="38">
        <v>5621</v>
      </c>
      <c r="P9" s="38">
        <v>99</v>
      </c>
      <c r="Q9" s="38">
        <v>5</v>
      </c>
      <c r="R9" s="46" t="s">
        <v>24</v>
      </c>
      <c r="S9" s="47"/>
      <c r="T9" s="47">
        <v>74</v>
      </c>
      <c r="U9" s="47">
        <v>75</v>
      </c>
      <c r="V9" s="47" t="s">
        <v>25</v>
      </c>
      <c r="W9" s="48" t="s">
        <v>26</v>
      </c>
    </row>
    <row r="10" spans="1:23" ht="12.75">
      <c r="A10" s="44" t="s">
        <v>28</v>
      </c>
      <c r="C10" s="45">
        <v>1020</v>
      </c>
      <c r="D10" s="38">
        <v>1303</v>
      </c>
      <c r="E10" s="38">
        <v>2636</v>
      </c>
      <c r="F10" s="38">
        <v>975</v>
      </c>
      <c r="G10" s="38">
        <v>148</v>
      </c>
      <c r="H10" s="39">
        <f>SUM(E10:G10)</f>
        <v>3759</v>
      </c>
      <c r="I10" s="38">
        <v>2170</v>
      </c>
      <c r="J10" s="38">
        <v>955</v>
      </c>
      <c r="K10" s="38">
        <v>295</v>
      </c>
      <c r="L10" s="39">
        <f>SUM(I10:K10)</f>
        <v>3420</v>
      </c>
      <c r="M10" s="40">
        <f>SUM(L10,H10)</f>
        <v>7179</v>
      </c>
      <c r="N10" s="38">
        <v>641</v>
      </c>
      <c r="O10" s="38">
        <v>6422</v>
      </c>
      <c r="P10" s="38">
        <v>105</v>
      </c>
      <c r="Q10" s="38">
        <v>11</v>
      </c>
      <c r="R10" s="46" t="s">
        <v>24</v>
      </c>
      <c r="S10" s="47"/>
      <c r="T10" s="47">
        <v>74</v>
      </c>
      <c r="U10" s="47">
        <v>75</v>
      </c>
      <c r="V10" s="47" t="s">
        <v>25</v>
      </c>
      <c r="W10" s="48" t="s">
        <v>26</v>
      </c>
    </row>
    <row r="11" spans="1:23" ht="12.75">
      <c r="A11" s="49" t="s">
        <v>29</v>
      </c>
      <c r="C11" s="45">
        <v>1092</v>
      </c>
      <c r="D11" s="38">
        <v>1256</v>
      </c>
      <c r="E11" s="38">
        <v>1990</v>
      </c>
      <c r="F11" s="38">
        <v>943</v>
      </c>
      <c r="G11" s="38">
        <v>155</v>
      </c>
      <c r="H11" s="39">
        <f>SUM(E11:G11)</f>
        <v>3088</v>
      </c>
      <c r="I11" s="38">
        <v>2015</v>
      </c>
      <c r="J11" s="38">
        <v>949</v>
      </c>
      <c r="K11" s="38">
        <v>233</v>
      </c>
      <c r="L11" s="39">
        <f>SUM(I11:K11)</f>
        <v>3197</v>
      </c>
      <c r="M11" s="39">
        <f>SUM(L11,H11)</f>
        <v>6285</v>
      </c>
      <c r="N11" s="38">
        <v>11</v>
      </c>
      <c r="O11" s="38">
        <v>6271</v>
      </c>
      <c r="P11" s="38">
        <v>1</v>
      </c>
      <c r="Q11" s="38">
        <v>2</v>
      </c>
      <c r="R11" s="46" t="s">
        <v>24</v>
      </c>
      <c r="S11" s="47"/>
      <c r="T11" s="47">
        <v>74</v>
      </c>
      <c r="U11" s="47">
        <v>75</v>
      </c>
      <c r="V11" s="47" t="s">
        <v>25</v>
      </c>
      <c r="W11" s="48" t="s">
        <v>26</v>
      </c>
    </row>
    <row r="12" spans="1:23" ht="12.75">
      <c r="A12" s="49" t="s">
        <v>30</v>
      </c>
      <c r="C12" s="45">
        <v>650</v>
      </c>
      <c r="D12" s="38">
        <v>800</v>
      </c>
      <c r="E12" s="38">
        <v>1145</v>
      </c>
      <c r="F12" s="38">
        <v>633</v>
      </c>
      <c r="G12" s="38">
        <v>88</v>
      </c>
      <c r="H12" s="39">
        <f>SUM(E12:G12)</f>
        <v>1866</v>
      </c>
      <c r="I12" s="38">
        <v>1304</v>
      </c>
      <c r="J12" s="38">
        <v>633</v>
      </c>
      <c r="K12" s="38">
        <v>140</v>
      </c>
      <c r="L12" s="39">
        <f>SUM(I12:K12)</f>
        <v>2077</v>
      </c>
      <c r="M12" s="39">
        <f>SUM(L12,H12)</f>
        <v>3943</v>
      </c>
      <c r="N12" s="38">
        <v>52</v>
      </c>
      <c r="O12" s="38">
        <v>3779</v>
      </c>
      <c r="P12" s="38">
        <v>112</v>
      </c>
      <c r="R12" s="46" t="s">
        <v>24</v>
      </c>
      <c r="S12" s="47"/>
      <c r="T12" s="47">
        <v>74</v>
      </c>
      <c r="U12" s="47">
        <v>75</v>
      </c>
      <c r="V12" s="47" t="s">
        <v>25</v>
      </c>
      <c r="W12" s="48" t="s">
        <v>26</v>
      </c>
    </row>
    <row r="13" spans="1:23" s="51" customFormat="1" ht="13.5" thickBot="1">
      <c r="A13" s="50" t="s">
        <v>31</v>
      </c>
      <c r="C13" s="52">
        <f aca="true" t="shared" si="0" ref="C13:Q13">SUM(C8:C12)</f>
        <v>6363</v>
      </c>
      <c r="D13" s="53">
        <f t="shared" si="0"/>
        <v>8772</v>
      </c>
      <c r="E13" s="53">
        <f t="shared" si="0"/>
        <v>17553</v>
      </c>
      <c r="F13" s="53">
        <f t="shared" si="0"/>
        <v>6710</v>
      </c>
      <c r="G13" s="53">
        <f t="shared" si="0"/>
        <v>893</v>
      </c>
      <c r="H13" s="53">
        <f t="shared" si="0"/>
        <v>25156</v>
      </c>
      <c r="I13" s="53">
        <f t="shared" si="0"/>
        <v>15065</v>
      </c>
      <c r="J13" s="53">
        <f t="shared" si="0"/>
        <v>6635</v>
      </c>
      <c r="K13" s="53">
        <f t="shared" si="0"/>
        <v>1971</v>
      </c>
      <c r="L13" s="53">
        <f t="shared" si="0"/>
        <v>23671</v>
      </c>
      <c r="M13" s="53">
        <f t="shared" si="0"/>
        <v>48827</v>
      </c>
      <c r="N13" s="53">
        <f t="shared" si="0"/>
        <v>4352</v>
      </c>
      <c r="O13" s="53">
        <f t="shared" si="0"/>
        <v>43704</v>
      </c>
      <c r="P13" s="53">
        <f t="shared" si="0"/>
        <v>687</v>
      </c>
      <c r="Q13" s="53">
        <f t="shared" si="0"/>
        <v>84</v>
      </c>
      <c r="R13" s="54" t="s">
        <v>24</v>
      </c>
      <c r="S13" s="55"/>
      <c r="T13" s="55">
        <v>74</v>
      </c>
      <c r="U13" s="55">
        <v>75</v>
      </c>
      <c r="V13" s="55" t="s">
        <v>25</v>
      </c>
      <c r="W13" s="56" t="s">
        <v>26</v>
      </c>
    </row>
    <row r="14" ht="13.5" thickBot="1"/>
    <row r="15" spans="1:23" ht="12.75">
      <c r="A15" s="57" t="s">
        <v>32</v>
      </c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8"/>
      <c r="S15" s="58"/>
      <c r="T15" s="58"/>
      <c r="U15" s="58"/>
      <c r="V15" s="58"/>
      <c r="W15" s="60"/>
    </row>
    <row r="16" spans="1:23" ht="12.75">
      <c r="A16" s="61" t="s">
        <v>33</v>
      </c>
      <c r="B16" s="6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62"/>
      <c r="S16" s="62"/>
      <c r="T16" s="62"/>
      <c r="U16" s="62"/>
      <c r="V16" s="62"/>
      <c r="W16" s="63"/>
    </row>
    <row r="17" spans="1:23" ht="12.75">
      <c r="A17" s="61" t="s">
        <v>34</v>
      </c>
      <c r="B17" s="6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62"/>
      <c r="S17" s="62"/>
      <c r="T17" s="62"/>
      <c r="U17" s="62"/>
      <c r="V17" s="62"/>
      <c r="W17" s="63"/>
    </row>
    <row r="18" spans="1:23" ht="13.5" thickBot="1">
      <c r="A18" s="64"/>
      <c r="B18" s="35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35"/>
      <c r="S18" s="35"/>
      <c r="T18" s="35"/>
      <c r="U18" s="35"/>
      <c r="V18" s="35"/>
      <c r="W18" s="65"/>
    </row>
    <row r="38" ht="12.75">
      <c r="A38" s="66"/>
    </row>
  </sheetData>
  <mergeCells count="25"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  <mergeCell ref="M3:M6"/>
    <mergeCell ref="N3:N6"/>
    <mergeCell ref="O3:O6"/>
    <mergeCell ref="P3:P6"/>
    <mergeCell ref="A3:A6"/>
    <mergeCell ref="C3:C6"/>
    <mergeCell ref="D3:D6"/>
    <mergeCell ref="E3:L3"/>
    <mergeCell ref="L5:L6"/>
    <mergeCell ref="V3:V6"/>
    <mergeCell ref="W3:W6"/>
    <mergeCell ref="R3:R6"/>
    <mergeCell ref="S3:S6"/>
    <mergeCell ref="T3:T6"/>
    <mergeCell ref="U3:U6"/>
  </mergeCells>
  <hyperlinks>
    <hyperlink ref="M8" location="'Limburg steden'!A15" display="'Limburg steden'!A15"/>
    <hyperlink ref="M9" location="'Limburg steden'!A16" display="'Limburg steden'!A16"/>
    <hyperlink ref="M10" location="'Limburg steden'!A17" display="'Limburg steden'!A1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W75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5" customWidth="1"/>
    <col min="2" max="2" width="2.7109375" style="5" customWidth="1"/>
    <col min="3" max="12" width="7.00390625" style="5" customWidth="1"/>
    <col min="13" max="13" width="11.140625" style="5" customWidth="1"/>
    <col min="14" max="17" width="6.28125" style="5" customWidth="1"/>
    <col min="18" max="22" width="3.7109375" style="5" customWidth="1"/>
    <col min="23" max="16384" width="9.140625" style="5" customWidth="1"/>
  </cols>
  <sheetData>
    <row r="1" spans="1:23" ht="13.5" thickBot="1">
      <c r="A1" s="67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22.5" customHeight="1">
      <c r="A3" s="7" t="s">
        <v>1</v>
      </c>
      <c r="B3" s="8"/>
      <c r="C3" s="9" t="s">
        <v>2</v>
      </c>
      <c r="D3" s="10" t="s">
        <v>3</v>
      </c>
      <c r="E3" s="11" t="s">
        <v>4</v>
      </c>
      <c r="F3" s="11"/>
      <c r="G3" s="11"/>
      <c r="H3" s="11"/>
      <c r="I3" s="11"/>
      <c r="J3" s="11"/>
      <c r="K3" s="11"/>
      <c r="L3" s="11"/>
      <c r="M3" s="11" t="s">
        <v>5</v>
      </c>
      <c r="N3" s="10" t="s">
        <v>6</v>
      </c>
      <c r="O3" s="10" t="s">
        <v>7</v>
      </c>
      <c r="P3" s="10" t="s">
        <v>8</v>
      </c>
      <c r="Q3" s="12" t="s">
        <v>9</v>
      </c>
      <c r="R3" s="13" t="s">
        <v>10</v>
      </c>
      <c r="S3" s="14" t="s">
        <v>11</v>
      </c>
      <c r="T3" s="14" t="s">
        <v>12</v>
      </c>
      <c r="U3" s="15" t="s">
        <v>13</v>
      </c>
      <c r="V3" s="14" t="s">
        <v>14</v>
      </c>
      <c r="W3" s="16" t="s">
        <v>15</v>
      </c>
    </row>
    <row r="4" spans="1:23" ht="18" customHeight="1">
      <c r="A4" s="17"/>
      <c r="B4" s="8"/>
      <c r="C4" s="18"/>
      <c r="D4" s="19"/>
      <c r="E4" s="20" t="s">
        <v>16</v>
      </c>
      <c r="F4" s="20"/>
      <c r="G4" s="20"/>
      <c r="H4" s="20"/>
      <c r="I4" s="20" t="s">
        <v>17</v>
      </c>
      <c r="J4" s="20"/>
      <c r="K4" s="20"/>
      <c r="L4" s="20"/>
      <c r="M4" s="20"/>
      <c r="N4" s="19"/>
      <c r="O4" s="19"/>
      <c r="P4" s="19"/>
      <c r="Q4" s="21"/>
      <c r="R4" s="22"/>
      <c r="S4" s="23"/>
      <c r="T4" s="23"/>
      <c r="U4" s="24"/>
      <c r="V4" s="23"/>
      <c r="W4" s="25"/>
    </row>
    <row r="5" spans="1:23" ht="40.5" customHeight="1">
      <c r="A5" s="17"/>
      <c r="B5" s="8"/>
      <c r="C5" s="18"/>
      <c r="D5" s="19"/>
      <c r="E5" s="19" t="s">
        <v>18</v>
      </c>
      <c r="F5" s="19" t="s">
        <v>19</v>
      </c>
      <c r="G5" s="19" t="s">
        <v>20</v>
      </c>
      <c r="H5" s="20" t="s">
        <v>21</v>
      </c>
      <c r="I5" s="19" t="s">
        <v>18</v>
      </c>
      <c r="J5" s="19" t="s">
        <v>19</v>
      </c>
      <c r="K5" s="19" t="s">
        <v>22</v>
      </c>
      <c r="L5" s="20" t="s">
        <v>21</v>
      </c>
      <c r="M5" s="20"/>
      <c r="N5" s="19"/>
      <c r="O5" s="19"/>
      <c r="P5" s="19"/>
      <c r="Q5" s="21"/>
      <c r="R5" s="22"/>
      <c r="S5" s="23"/>
      <c r="T5" s="23"/>
      <c r="U5" s="24"/>
      <c r="V5" s="23"/>
      <c r="W5" s="25"/>
    </row>
    <row r="6" spans="1:23" ht="35.25" customHeight="1" thickBot="1">
      <c r="A6" s="26"/>
      <c r="B6" s="8"/>
      <c r="C6" s="27"/>
      <c r="D6" s="28"/>
      <c r="E6" s="28"/>
      <c r="F6" s="28"/>
      <c r="G6" s="28"/>
      <c r="H6" s="29"/>
      <c r="I6" s="28"/>
      <c r="J6" s="28"/>
      <c r="K6" s="28"/>
      <c r="L6" s="29"/>
      <c r="M6" s="29"/>
      <c r="N6" s="28"/>
      <c r="O6" s="28"/>
      <c r="P6" s="28"/>
      <c r="Q6" s="30"/>
      <c r="R6" s="31"/>
      <c r="S6" s="32"/>
      <c r="T6" s="32"/>
      <c r="U6" s="33"/>
      <c r="V6" s="32"/>
      <c r="W6" s="34"/>
    </row>
    <row r="7" spans="3:17" ht="13.5" thickBot="1">
      <c r="C7" s="35"/>
      <c r="D7" s="35"/>
      <c r="E7" s="35"/>
      <c r="F7" s="35"/>
      <c r="G7" s="35"/>
      <c r="H7" s="35"/>
      <c r="I7" s="35"/>
      <c r="J7" s="35"/>
      <c r="K7" s="35"/>
      <c r="N7" s="35"/>
      <c r="O7" s="35"/>
      <c r="P7" s="35"/>
      <c r="Q7" s="35"/>
    </row>
    <row r="8" spans="1:23" ht="12.75">
      <c r="A8" s="68" t="s">
        <v>36</v>
      </c>
      <c r="C8" s="37">
        <v>129</v>
      </c>
      <c r="D8" s="38">
        <v>129</v>
      </c>
      <c r="E8" s="38">
        <v>200</v>
      </c>
      <c r="F8" s="38">
        <v>112</v>
      </c>
      <c r="G8" s="38">
        <v>15</v>
      </c>
      <c r="H8" s="39">
        <f aca="true" t="shared" si="0" ref="H8:H39">SUM(E8:G8)</f>
        <v>327</v>
      </c>
      <c r="I8" s="38">
        <v>193</v>
      </c>
      <c r="J8" s="38">
        <v>117</v>
      </c>
      <c r="K8" s="38">
        <v>23</v>
      </c>
      <c r="L8" s="59">
        <f aca="true" t="shared" si="1" ref="L8:L39">SUM(I8:K8)</f>
        <v>333</v>
      </c>
      <c r="M8" s="59">
        <f aca="true" t="shared" si="2" ref="M8:M39">SUM(L8,H8)</f>
        <v>660</v>
      </c>
      <c r="N8" s="38">
        <v>15</v>
      </c>
      <c r="O8" s="38">
        <v>640</v>
      </c>
      <c r="P8" s="38">
        <v>5</v>
      </c>
      <c r="Q8" s="38"/>
      <c r="R8" s="41" t="s">
        <v>24</v>
      </c>
      <c r="S8" s="42"/>
      <c r="T8" s="42">
        <v>74</v>
      </c>
      <c r="U8" s="42">
        <v>75</v>
      </c>
      <c r="V8" s="42" t="s">
        <v>25</v>
      </c>
      <c r="W8" s="43" t="s">
        <v>26</v>
      </c>
    </row>
    <row r="9" spans="1:23" ht="12.75">
      <c r="A9" s="69" t="s">
        <v>37</v>
      </c>
      <c r="C9" s="45">
        <v>82</v>
      </c>
      <c r="D9" s="38">
        <v>93</v>
      </c>
      <c r="E9" s="38">
        <v>157</v>
      </c>
      <c r="F9" s="38">
        <v>74</v>
      </c>
      <c r="G9" s="38">
        <v>7</v>
      </c>
      <c r="H9" s="39">
        <f t="shared" si="0"/>
        <v>238</v>
      </c>
      <c r="I9" s="38">
        <v>162</v>
      </c>
      <c r="J9" s="38">
        <v>72</v>
      </c>
      <c r="K9" s="38">
        <v>23</v>
      </c>
      <c r="L9" s="39">
        <f t="shared" si="1"/>
        <v>257</v>
      </c>
      <c r="M9" s="39">
        <f t="shared" si="2"/>
        <v>495</v>
      </c>
      <c r="N9" s="38">
        <v>1</v>
      </c>
      <c r="O9" s="38">
        <v>494</v>
      </c>
      <c r="P9" s="38"/>
      <c r="Q9" s="38"/>
      <c r="R9" s="46" t="s">
        <v>24</v>
      </c>
      <c r="S9" s="47"/>
      <c r="T9" s="47">
        <v>74</v>
      </c>
      <c r="U9" s="47">
        <v>75</v>
      </c>
      <c r="V9" s="47" t="s">
        <v>25</v>
      </c>
      <c r="W9" s="48" t="s">
        <v>26</v>
      </c>
    </row>
    <row r="10" spans="1:23" ht="12.75">
      <c r="A10" s="69" t="s">
        <v>38</v>
      </c>
      <c r="C10" s="45">
        <v>435</v>
      </c>
      <c r="D10" s="38">
        <v>479</v>
      </c>
      <c r="E10" s="38">
        <v>778</v>
      </c>
      <c r="F10" s="38">
        <v>370</v>
      </c>
      <c r="G10" s="38">
        <v>70</v>
      </c>
      <c r="H10" s="39">
        <f t="shared" si="0"/>
        <v>1218</v>
      </c>
      <c r="I10" s="38">
        <v>720</v>
      </c>
      <c r="J10" s="38">
        <v>373</v>
      </c>
      <c r="K10" s="38">
        <v>85</v>
      </c>
      <c r="L10" s="39">
        <f t="shared" si="1"/>
        <v>1178</v>
      </c>
      <c r="M10" s="39">
        <f t="shared" si="2"/>
        <v>2396</v>
      </c>
      <c r="N10" s="38">
        <v>49</v>
      </c>
      <c r="O10" s="38">
        <v>2321</v>
      </c>
      <c r="P10" s="38">
        <v>26</v>
      </c>
      <c r="Q10" s="38"/>
      <c r="R10" s="46" t="s">
        <v>24</v>
      </c>
      <c r="S10" s="47"/>
      <c r="T10" s="47">
        <v>74</v>
      </c>
      <c r="U10" s="47">
        <v>75</v>
      </c>
      <c r="V10" s="47" t="s">
        <v>25</v>
      </c>
      <c r="W10" s="48" t="s">
        <v>26</v>
      </c>
    </row>
    <row r="11" spans="1:23" ht="12.75">
      <c r="A11" s="69" t="s">
        <v>39</v>
      </c>
      <c r="C11" s="45">
        <v>41</v>
      </c>
      <c r="D11" s="38">
        <v>43</v>
      </c>
      <c r="E11" s="38">
        <v>87</v>
      </c>
      <c r="F11" s="38">
        <v>33</v>
      </c>
      <c r="G11" s="38">
        <v>5</v>
      </c>
      <c r="H11" s="39">
        <f t="shared" si="0"/>
        <v>125</v>
      </c>
      <c r="I11" s="38">
        <v>66</v>
      </c>
      <c r="J11" s="38">
        <v>34</v>
      </c>
      <c r="K11" s="38">
        <v>10</v>
      </c>
      <c r="L11" s="39">
        <f t="shared" si="1"/>
        <v>110</v>
      </c>
      <c r="M11" s="39">
        <f t="shared" si="2"/>
        <v>235</v>
      </c>
      <c r="N11" s="38"/>
      <c r="O11" s="38">
        <v>235</v>
      </c>
      <c r="P11" s="38"/>
      <c r="Q11" s="38"/>
      <c r="R11" s="46" t="s">
        <v>24</v>
      </c>
      <c r="S11" s="47"/>
      <c r="T11" s="47">
        <v>74</v>
      </c>
      <c r="U11" s="47">
        <v>75</v>
      </c>
      <c r="V11" s="47" t="s">
        <v>25</v>
      </c>
      <c r="W11" s="48" t="s">
        <v>26</v>
      </c>
    </row>
    <row r="12" spans="1:23" ht="12.75">
      <c r="A12" s="69" t="s">
        <v>40</v>
      </c>
      <c r="C12" s="45">
        <v>145</v>
      </c>
      <c r="D12" s="38">
        <v>157</v>
      </c>
      <c r="E12" s="38">
        <v>263</v>
      </c>
      <c r="F12" s="38">
        <v>133</v>
      </c>
      <c r="G12" s="38">
        <v>20</v>
      </c>
      <c r="H12" s="39">
        <f t="shared" si="0"/>
        <v>416</v>
      </c>
      <c r="I12" s="38">
        <v>207</v>
      </c>
      <c r="J12" s="38">
        <v>111</v>
      </c>
      <c r="K12" s="38">
        <v>32</v>
      </c>
      <c r="L12" s="39">
        <f t="shared" si="1"/>
        <v>350</v>
      </c>
      <c r="M12" s="39">
        <f t="shared" si="2"/>
        <v>766</v>
      </c>
      <c r="N12" s="38"/>
      <c r="O12" s="38">
        <v>766</v>
      </c>
      <c r="P12" s="38"/>
      <c r="Q12" s="38"/>
      <c r="R12" s="46" t="s">
        <v>24</v>
      </c>
      <c r="S12" s="47"/>
      <c r="T12" s="47">
        <v>74</v>
      </c>
      <c r="U12" s="47">
        <v>75</v>
      </c>
      <c r="V12" s="47" t="s">
        <v>25</v>
      </c>
      <c r="W12" s="48" t="s">
        <v>26</v>
      </c>
    </row>
    <row r="13" spans="1:23" ht="12.75">
      <c r="A13" s="69" t="s">
        <v>41</v>
      </c>
      <c r="C13" s="45">
        <v>71</v>
      </c>
      <c r="D13" s="38">
        <v>71</v>
      </c>
      <c r="E13" s="38">
        <v>144</v>
      </c>
      <c r="F13" s="38">
        <v>67</v>
      </c>
      <c r="G13" s="38">
        <v>11</v>
      </c>
      <c r="H13" s="39">
        <f t="shared" si="0"/>
        <v>222</v>
      </c>
      <c r="I13" s="38">
        <v>126</v>
      </c>
      <c r="J13" s="38">
        <v>59</v>
      </c>
      <c r="K13" s="38">
        <v>11</v>
      </c>
      <c r="L13" s="39">
        <f t="shared" si="1"/>
        <v>196</v>
      </c>
      <c r="M13" s="39">
        <f t="shared" si="2"/>
        <v>418</v>
      </c>
      <c r="N13" s="38"/>
      <c r="O13" s="38">
        <v>418</v>
      </c>
      <c r="P13" s="38"/>
      <c r="Q13" s="38"/>
      <c r="R13" s="46" t="s">
        <v>24</v>
      </c>
      <c r="S13" s="47"/>
      <c r="T13" s="47">
        <v>74</v>
      </c>
      <c r="U13" s="47">
        <v>75</v>
      </c>
      <c r="V13" s="47" t="s">
        <v>25</v>
      </c>
      <c r="W13" s="48" t="s">
        <v>26</v>
      </c>
    </row>
    <row r="14" spans="1:23" ht="12.75">
      <c r="A14" s="69" t="s">
        <v>42</v>
      </c>
      <c r="C14" s="45">
        <v>191</v>
      </c>
      <c r="D14" s="38">
        <v>197</v>
      </c>
      <c r="E14" s="38">
        <v>326</v>
      </c>
      <c r="F14" s="38">
        <v>150</v>
      </c>
      <c r="G14" s="38">
        <v>23</v>
      </c>
      <c r="H14" s="39">
        <f t="shared" si="0"/>
        <v>499</v>
      </c>
      <c r="I14" s="38">
        <v>268</v>
      </c>
      <c r="J14" s="38">
        <v>153</v>
      </c>
      <c r="K14" s="38">
        <v>45</v>
      </c>
      <c r="L14" s="39">
        <f t="shared" si="1"/>
        <v>466</v>
      </c>
      <c r="M14" s="39">
        <f t="shared" si="2"/>
        <v>965</v>
      </c>
      <c r="N14" s="38"/>
      <c r="O14" s="38">
        <v>965</v>
      </c>
      <c r="P14" s="38"/>
      <c r="Q14" s="38"/>
      <c r="R14" s="46" t="s">
        <v>24</v>
      </c>
      <c r="S14" s="47"/>
      <c r="T14" s="47">
        <v>74</v>
      </c>
      <c r="U14" s="47">
        <v>75</v>
      </c>
      <c r="V14" s="47" t="s">
        <v>25</v>
      </c>
      <c r="W14" s="48" t="s">
        <v>26</v>
      </c>
    </row>
    <row r="15" spans="1:23" ht="12.75">
      <c r="A15" s="69" t="s">
        <v>43</v>
      </c>
      <c r="C15" s="45">
        <v>80</v>
      </c>
      <c r="D15" s="38">
        <v>82</v>
      </c>
      <c r="E15" s="38">
        <v>126</v>
      </c>
      <c r="F15" s="38">
        <v>69</v>
      </c>
      <c r="G15" s="38">
        <v>6</v>
      </c>
      <c r="H15" s="39">
        <f t="shared" si="0"/>
        <v>201</v>
      </c>
      <c r="I15" s="38">
        <v>149</v>
      </c>
      <c r="J15" s="38">
        <v>67</v>
      </c>
      <c r="K15" s="38">
        <v>14</v>
      </c>
      <c r="L15" s="39">
        <f t="shared" si="1"/>
        <v>230</v>
      </c>
      <c r="M15" s="39">
        <f t="shared" si="2"/>
        <v>431</v>
      </c>
      <c r="N15" s="38">
        <v>1</v>
      </c>
      <c r="O15" s="38">
        <v>430</v>
      </c>
      <c r="P15" s="38"/>
      <c r="Q15" s="38"/>
      <c r="R15" s="46" t="s">
        <v>24</v>
      </c>
      <c r="S15" s="47"/>
      <c r="T15" s="47">
        <v>74</v>
      </c>
      <c r="U15" s="47">
        <v>75</v>
      </c>
      <c r="V15" s="47" t="s">
        <v>25</v>
      </c>
      <c r="W15" s="48" t="s">
        <v>26</v>
      </c>
    </row>
    <row r="16" spans="1:23" ht="12.75">
      <c r="A16" s="69" t="s">
        <v>44</v>
      </c>
      <c r="C16" s="45">
        <v>260</v>
      </c>
      <c r="D16" s="38">
        <v>277</v>
      </c>
      <c r="E16" s="38">
        <v>470</v>
      </c>
      <c r="F16" s="38">
        <v>232</v>
      </c>
      <c r="G16" s="38">
        <v>39</v>
      </c>
      <c r="H16" s="39">
        <f t="shared" si="0"/>
        <v>741</v>
      </c>
      <c r="I16" s="38">
        <v>406</v>
      </c>
      <c r="J16" s="38">
        <v>233</v>
      </c>
      <c r="K16" s="38">
        <v>46</v>
      </c>
      <c r="L16" s="39">
        <f t="shared" si="1"/>
        <v>685</v>
      </c>
      <c r="M16" s="39">
        <f t="shared" si="2"/>
        <v>1426</v>
      </c>
      <c r="N16" s="38">
        <v>5</v>
      </c>
      <c r="O16" s="38">
        <v>1421</v>
      </c>
      <c r="P16" s="38"/>
      <c r="Q16" s="38"/>
      <c r="R16" s="46" t="s">
        <v>24</v>
      </c>
      <c r="S16" s="47"/>
      <c r="T16" s="47">
        <v>74</v>
      </c>
      <c r="U16" s="47">
        <v>75</v>
      </c>
      <c r="V16" s="47" t="s">
        <v>25</v>
      </c>
      <c r="W16" s="48" t="s">
        <v>26</v>
      </c>
    </row>
    <row r="17" spans="1:23" ht="12.75">
      <c r="A17" s="69" t="s">
        <v>45</v>
      </c>
      <c r="C17" s="45">
        <v>120</v>
      </c>
      <c r="D17" s="38">
        <v>118</v>
      </c>
      <c r="E17" s="38">
        <v>194</v>
      </c>
      <c r="F17" s="38">
        <v>98</v>
      </c>
      <c r="G17" s="38">
        <v>15</v>
      </c>
      <c r="H17" s="39">
        <f t="shared" si="0"/>
        <v>307</v>
      </c>
      <c r="I17" s="38">
        <v>193</v>
      </c>
      <c r="J17" s="38">
        <v>99</v>
      </c>
      <c r="K17" s="38">
        <v>25</v>
      </c>
      <c r="L17" s="39">
        <f t="shared" si="1"/>
        <v>317</v>
      </c>
      <c r="M17" s="39">
        <f t="shared" si="2"/>
        <v>624</v>
      </c>
      <c r="N17" s="38"/>
      <c r="O17" s="38">
        <v>624</v>
      </c>
      <c r="P17" s="38"/>
      <c r="Q17" s="38"/>
      <c r="R17" s="46" t="s">
        <v>24</v>
      </c>
      <c r="S17" s="47"/>
      <c r="T17" s="47">
        <v>74</v>
      </c>
      <c r="U17" s="47">
        <v>75</v>
      </c>
      <c r="V17" s="47" t="s">
        <v>25</v>
      </c>
      <c r="W17" s="48" t="s">
        <v>26</v>
      </c>
    </row>
    <row r="18" spans="1:23" ht="12.75">
      <c r="A18" s="69" t="s">
        <v>46</v>
      </c>
      <c r="C18" s="45">
        <v>217</v>
      </c>
      <c r="D18" s="38">
        <v>232</v>
      </c>
      <c r="E18" s="38">
        <v>318</v>
      </c>
      <c r="F18" s="38">
        <v>150</v>
      </c>
      <c r="G18" s="38">
        <v>32</v>
      </c>
      <c r="H18" s="39">
        <f t="shared" si="0"/>
        <v>500</v>
      </c>
      <c r="I18" s="38">
        <v>306</v>
      </c>
      <c r="J18" s="38">
        <v>158</v>
      </c>
      <c r="K18" s="38">
        <v>50</v>
      </c>
      <c r="L18" s="39">
        <f t="shared" si="1"/>
        <v>514</v>
      </c>
      <c r="M18" s="39">
        <f t="shared" si="2"/>
        <v>1014</v>
      </c>
      <c r="N18" s="38">
        <v>2</v>
      </c>
      <c r="O18" s="38">
        <v>1012</v>
      </c>
      <c r="P18" s="38"/>
      <c r="Q18" s="38"/>
      <c r="R18" s="46" t="s">
        <v>24</v>
      </c>
      <c r="S18" s="47"/>
      <c r="T18" s="47">
        <v>74</v>
      </c>
      <c r="U18" s="47">
        <v>75</v>
      </c>
      <c r="V18" s="47" t="s">
        <v>25</v>
      </c>
      <c r="W18" s="48" t="s">
        <v>26</v>
      </c>
    </row>
    <row r="19" spans="1:23" ht="12.75">
      <c r="A19" s="69" t="s">
        <v>47</v>
      </c>
      <c r="C19" s="45">
        <v>124</v>
      </c>
      <c r="D19" s="38">
        <v>124</v>
      </c>
      <c r="E19" s="38">
        <v>188</v>
      </c>
      <c r="F19" s="38">
        <v>102</v>
      </c>
      <c r="G19" s="38">
        <v>18</v>
      </c>
      <c r="H19" s="39">
        <f t="shared" si="0"/>
        <v>308</v>
      </c>
      <c r="I19" s="38">
        <v>184</v>
      </c>
      <c r="J19" s="38">
        <v>106</v>
      </c>
      <c r="K19" s="38">
        <v>19</v>
      </c>
      <c r="L19" s="39">
        <f t="shared" si="1"/>
        <v>309</v>
      </c>
      <c r="M19" s="39">
        <f t="shared" si="2"/>
        <v>617</v>
      </c>
      <c r="N19" s="38"/>
      <c r="O19" s="38">
        <v>617</v>
      </c>
      <c r="P19" s="38"/>
      <c r="Q19" s="38"/>
      <c r="R19" s="46" t="s">
        <v>24</v>
      </c>
      <c r="S19" s="47"/>
      <c r="T19" s="47">
        <v>74</v>
      </c>
      <c r="U19" s="47">
        <v>75</v>
      </c>
      <c r="V19" s="47" t="s">
        <v>25</v>
      </c>
      <c r="W19" s="48" t="s">
        <v>26</v>
      </c>
    </row>
    <row r="20" spans="1:23" ht="12.75">
      <c r="A20" s="69" t="s">
        <v>48</v>
      </c>
      <c r="C20" s="45">
        <v>109</v>
      </c>
      <c r="D20" s="38">
        <v>114</v>
      </c>
      <c r="E20" s="38">
        <v>223</v>
      </c>
      <c r="F20" s="38">
        <v>90</v>
      </c>
      <c r="G20" s="38">
        <v>15</v>
      </c>
      <c r="H20" s="39">
        <f t="shared" si="0"/>
        <v>328</v>
      </c>
      <c r="I20" s="38">
        <v>187</v>
      </c>
      <c r="J20" s="38">
        <v>88</v>
      </c>
      <c r="K20" s="38">
        <v>15</v>
      </c>
      <c r="L20" s="39">
        <f t="shared" si="1"/>
        <v>290</v>
      </c>
      <c r="M20" s="39">
        <f t="shared" si="2"/>
        <v>618</v>
      </c>
      <c r="N20" s="38"/>
      <c r="O20" s="38">
        <v>618</v>
      </c>
      <c r="P20" s="38"/>
      <c r="Q20" s="38"/>
      <c r="R20" s="46" t="s">
        <v>24</v>
      </c>
      <c r="S20" s="47"/>
      <c r="T20" s="47">
        <v>74</v>
      </c>
      <c r="U20" s="47">
        <v>75</v>
      </c>
      <c r="V20" s="47" t="s">
        <v>25</v>
      </c>
      <c r="W20" s="48" t="s">
        <v>26</v>
      </c>
    </row>
    <row r="21" spans="1:23" ht="12.75">
      <c r="A21" s="69" t="s">
        <v>49</v>
      </c>
      <c r="C21" s="45">
        <v>252</v>
      </c>
      <c r="D21" s="38">
        <v>252</v>
      </c>
      <c r="E21" s="38">
        <v>319</v>
      </c>
      <c r="F21" s="38">
        <v>191</v>
      </c>
      <c r="G21" s="38">
        <v>39</v>
      </c>
      <c r="H21" s="39">
        <f t="shared" si="0"/>
        <v>549</v>
      </c>
      <c r="I21" s="38">
        <v>334</v>
      </c>
      <c r="J21" s="38">
        <v>192</v>
      </c>
      <c r="K21" s="38">
        <v>35</v>
      </c>
      <c r="L21" s="39">
        <f t="shared" si="1"/>
        <v>561</v>
      </c>
      <c r="M21" s="39">
        <f t="shared" si="2"/>
        <v>1110</v>
      </c>
      <c r="N21" s="38">
        <v>1</v>
      </c>
      <c r="O21" s="38">
        <v>1109</v>
      </c>
      <c r="P21" s="38"/>
      <c r="Q21" s="38"/>
      <c r="R21" s="46" t="s">
        <v>24</v>
      </c>
      <c r="S21" s="47"/>
      <c r="T21" s="47">
        <v>74</v>
      </c>
      <c r="U21" s="47">
        <v>75</v>
      </c>
      <c r="V21" s="47" t="s">
        <v>25</v>
      </c>
      <c r="W21" s="48" t="s">
        <v>26</v>
      </c>
    </row>
    <row r="22" spans="1:23" ht="12.75">
      <c r="A22" s="69" t="s">
        <v>50</v>
      </c>
      <c r="C22" s="45">
        <v>95</v>
      </c>
      <c r="D22" s="38">
        <v>95</v>
      </c>
      <c r="E22" s="38">
        <v>142</v>
      </c>
      <c r="F22" s="38">
        <v>72</v>
      </c>
      <c r="G22" s="38">
        <v>9</v>
      </c>
      <c r="H22" s="39">
        <f t="shared" si="0"/>
        <v>223</v>
      </c>
      <c r="I22" s="38">
        <v>133</v>
      </c>
      <c r="J22" s="38">
        <v>71</v>
      </c>
      <c r="K22" s="38">
        <v>25</v>
      </c>
      <c r="L22" s="39">
        <f t="shared" si="1"/>
        <v>229</v>
      </c>
      <c r="M22" s="39">
        <f t="shared" si="2"/>
        <v>452</v>
      </c>
      <c r="N22" s="38"/>
      <c r="O22" s="38">
        <v>452</v>
      </c>
      <c r="P22" s="38"/>
      <c r="Q22" s="38"/>
      <c r="R22" s="46" t="s">
        <v>24</v>
      </c>
      <c r="S22" s="47"/>
      <c r="T22" s="47">
        <v>74</v>
      </c>
      <c r="U22" s="47">
        <v>75</v>
      </c>
      <c r="V22" s="47" t="s">
        <v>25</v>
      </c>
      <c r="W22" s="48" t="s">
        <v>26</v>
      </c>
    </row>
    <row r="23" spans="1:23" ht="12.75">
      <c r="A23" s="70" t="s">
        <v>51</v>
      </c>
      <c r="C23" s="45">
        <v>333</v>
      </c>
      <c r="D23" s="38">
        <v>396</v>
      </c>
      <c r="E23" s="38">
        <v>675</v>
      </c>
      <c r="F23" s="38">
        <v>324</v>
      </c>
      <c r="G23" s="38">
        <v>33</v>
      </c>
      <c r="H23" s="39">
        <f t="shared" si="0"/>
        <v>1032</v>
      </c>
      <c r="I23" s="38">
        <v>638</v>
      </c>
      <c r="J23" s="38">
        <v>320</v>
      </c>
      <c r="K23" s="38">
        <v>79</v>
      </c>
      <c r="L23" s="39">
        <f t="shared" si="1"/>
        <v>1037</v>
      </c>
      <c r="M23" s="39">
        <f t="shared" si="2"/>
        <v>2069</v>
      </c>
      <c r="N23" s="38">
        <v>30</v>
      </c>
      <c r="O23" s="38">
        <v>1981</v>
      </c>
      <c r="P23" s="38">
        <v>58</v>
      </c>
      <c r="Q23" s="38"/>
      <c r="R23" s="46" t="s">
        <v>24</v>
      </c>
      <c r="S23" s="47"/>
      <c r="T23" s="47">
        <v>74</v>
      </c>
      <c r="U23" s="47">
        <v>75</v>
      </c>
      <c r="V23" s="47" t="s">
        <v>25</v>
      </c>
      <c r="W23" s="48" t="s">
        <v>26</v>
      </c>
    </row>
    <row r="24" spans="1:23" ht="12.75">
      <c r="A24" s="69" t="s">
        <v>52</v>
      </c>
      <c r="C24" s="45">
        <v>433</v>
      </c>
      <c r="D24" s="38">
        <v>444</v>
      </c>
      <c r="E24" s="38">
        <v>649</v>
      </c>
      <c r="F24" s="38">
        <v>343</v>
      </c>
      <c r="G24" s="38">
        <v>70</v>
      </c>
      <c r="H24" s="39">
        <f t="shared" si="0"/>
        <v>1062</v>
      </c>
      <c r="I24" s="38">
        <v>640</v>
      </c>
      <c r="J24" s="38">
        <v>347</v>
      </c>
      <c r="K24" s="38">
        <v>65</v>
      </c>
      <c r="L24" s="39">
        <f t="shared" si="1"/>
        <v>1052</v>
      </c>
      <c r="M24" s="39">
        <f t="shared" si="2"/>
        <v>2114</v>
      </c>
      <c r="N24" s="38">
        <v>1</v>
      </c>
      <c r="O24" s="38">
        <v>2113</v>
      </c>
      <c r="P24" s="38"/>
      <c r="Q24" s="38"/>
      <c r="R24" s="46" t="s">
        <v>24</v>
      </c>
      <c r="S24" s="47"/>
      <c r="T24" s="47">
        <v>74</v>
      </c>
      <c r="U24" s="47">
        <v>75</v>
      </c>
      <c r="V24" s="47" t="s">
        <v>25</v>
      </c>
      <c r="W24" s="48" t="s">
        <v>26</v>
      </c>
    </row>
    <row r="25" spans="1:23" ht="12.75">
      <c r="A25" s="69" t="s">
        <v>53</v>
      </c>
      <c r="C25" s="45">
        <v>195</v>
      </c>
      <c r="D25" s="38">
        <v>197</v>
      </c>
      <c r="E25" s="38">
        <v>318</v>
      </c>
      <c r="F25" s="38">
        <v>149</v>
      </c>
      <c r="G25" s="38">
        <v>26</v>
      </c>
      <c r="H25" s="39">
        <f t="shared" si="0"/>
        <v>493</v>
      </c>
      <c r="I25" s="38">
        <v>271</v>
      </c>
      <c r="J25" s="38">
        <v>151</v>
      </c>
      <c r="K25" s="38">
        <v>40</v>
      </c>
      <c r="L25" s="39">
        <f t="shared" si="1"/>
        <v>462</v>
      </c>
      <c r="M25" s="39">
        <f t="shared" si="2"/>
        <v>955</v>
      </c>
      <c r="N25" s="38"/>
      <c r="O25" s="38">
        <v>955</v>
      </c>
      <c r="P25" s="38"/>
      <c r="Q25" s="38"/>
      <c r="R25" s="46" t="s">
        <v>24</v>
      </c>
      <c r="S25" s="47"/>
      <c r="T25" s="47">
        <v>74</v>
      </c>
      <c r="U25" s="47">
        <v>75</v>
      </c>
      <c r="V25" s="47" t="s">
        <v>25</v>
      </c>
      <c r="W25" s="48" t="s">
        <v>26</v>
      </c>
    </row>
    <row r="26" spans="1:23" ht="12.75">
      <c r="A26" s="69" t="s">
        <v>54</v>
      </c>
      <c r="C26" s="45">
        <v>189</v>
      </c>
      <c r="D26" s="38">
        <v>189</v>
      </c>
      <c r="E26" s="38">
        <v>299</v>
      </c>
      <c r="F26" s="38">
        <v>156</v>
      </c>
      <c r="G26" s="38">
        <v>20</v>
      </c>
      <c r="H26" s="39">
        <f t="shared" si="0"/>
        <v>475</v>
      </c>
      <c r="I26" s="38">
        <v>251</v>
      </c>
      <c r="J26" s="38">
        <v>154</v>
      </c>
      <c r="K26" s="38">
        <v>29</v>
      </c>
      <c r="L26" s="39">
        <f t="shared" si="1"/>
        <v>434</v>
      </c>
      <c r="M26" s="39">
        <f t="shared" si="2"/>
        <v>909</v>
      </c>
      <c r="N26" s="38">
        <v>93</v>
      </c>
      <c r="O26" s="38">
        <v>803</v>
      </c>
      <c r="P26" s="38">
        <v>13</v>
      </c>
      <c r="Q26" s="38"/>
      <c r="R26" s="46" t="s">
        <v>24</v>
      </c>
      <c r="S26" s="47"/>
      <c r="T26" s="47">
        <v>74</v>
      </c>
      <c r="U26" s="47">
        <v>75</v>
      </c>
      <c r="V26" s="47" t="s">
        <v>25</v>
      </c>
      <c r="W26" s="48" t="s">
        <v>26</v>
      </c>
    </row>
    <row r="27" spans="1:23" ht="12.75">
      <c r="A27" s="69" t="s">
        <v>55</v>
      </c>
      <c r="C27" s="45">
        <v>304</v>
      </c>
      <c r="D27" s="38">
        <v>304</v>
      </c>
      <c r="E27" s="38">
        <v>485</v>
      </c>
      <c r="F27" s="38">
        <v>231</v>
      </c>
      <c r="G27" s="38">
        <v>33</v>
      </c>
      <c r="H27" s="39">
        <f t="shared" si="0"/>
        <v>749</v>
      </c>
      <c r="I27" s="38">
        <v>459</v>
      </c>
      <c r="J27" s="38">
        <v>252</v>
      </c>
      <c r="K27" s="38">
        <v>57</v>
      </c>
      <c r="L27" s="39">
        <f t="shared" si="1"/>
        <v>768</v>
      </c>
      <c r="M27" s="39">
        <f t="shared" si="2"/>
        <v>1517</v>
      </c>
      <c r="N27" s="38">
        <v>1</v>
      </c>
      <c r="O27" s="38">
        <v>1516</v>
      </c>
      <c r="P27" s="38"/>
      <c r="Q27" s="38"/>
      <c r="R27" s="46" t="s">
        <v>24</v>
      </c>
      <c r="S27" s="47"/>
      <c r="T27" s="47">
        <v>74</v>
      </c>
      <c r="U27" s="47">
        <v>75</v>
      </c>
      <c r="V27" s="47" t="s">
        <v>25</v>
      </c>
      <c r="W27" s="48" t="s">
        <v>26</v>
      </c>
    </row>
    <row r="28" spans="1:23" ht="12.75">
      <c r="A28" s="69" t="s">
        <v>56</v>
      </c>
      <c r="C28" s="45">
        <v>339</v>
      </c>
      <c r="D28" s="38">
        <v>368</v>
      </c>
      <c r="E28" s="38">
        <v>670</v>
      </c>
      <c r="F28" s="38">
        <v>308</v>
      </c>
      <c r="G28" s="38">
        <v>34</v>
      </c>
      <c r="H28" s="39">
        <f t="shared" si="0"/>
        <v>1012</v>
      </c>
      <c r="I28" s="38">
        <v>587</v>
      </c>
      <c r="J28" s="38">
        <v>299</v>
      </c>
      <c r="K28" s="38">
        <v>83</v>
      </c>
      <c r="L28" s="39">
        <f t="shared" si="1"/>
        <v>969</v>
      </c>
      <c r="M28" s="39">
        <f t="shared" si="2"/>
        <v>1981</v>
      </c>
      <c r="N28" s="38">
        <v>51</v>
      </c>
      <c r="O28" s="38">
        <v>1864</v>
      </c>
      <c r="P28" s="38">
        <v>66</v>
      </c>
      <c r="Q28" s="38"/>
      <c r="R28" s="46" t="s">
        <v>24</v>
      </c>
      <c r="S28" s="47"/>
      <c r="T28" s="47">
        <v>74</v>
      </c>
      <c r="U28" s="47">
        <v>75</v>
      </c>
      <c r="V28" s="47" t="s">
        <v>25</v>
      </c>
      <c r="W28" s="48" t="s">
        <v>26</v>
      </c>
    </row>
    <row r="29" spans="1:23" ht="12.75">
      <c r="A29" s="69" t="s">
        <v>57</v>
      </c>
      <c r="C29" s="45">
        <v>230</v>
      </c>
      <c r="D29" s="38">
        <v>235</v>
      </c>
      <c r="E29" s="38">
        <v>410</v>
      </c>
      <c r="F29" s="38">
        <v>198</v>
      </c>
      <c r="G29" s="38">
        <v>31</v>
      </c>
      <c r="H29" s="39">
        <f t="shared" si="0"/>
        <v>639</v>
      </c>
      <c r="I29" s="38">
        <v>402</v>
      </c>
      <c r="J29" s="38">
        <v>189</v>
      </c>
      <c r="K29" s="38">
        <v>40</v>
      </c>
      <c r="L29" s="39">
        <f t="shared" si="1"/>
        <v>631</v>
      </c>
      <c r="M29" s="39">
        <f t="shared" si="2"/>
        <v>1270</v>
      </c>
      <c r="N29" s="38">
        <v>5</v>
      </c>
      <c r="O29" s="38">
        <v>1265</v>
      </c>
      <c r="P29" s="38"/>
      <c r="Q29" s="38"/>
      <c r="R29" s="46" t="s">
        <v>24</v>
      </c>
      <c r="S29" s="47"/>
      <c r="T29" s="47">
        <v>74</v>
      </c>
      <c r="U29" s="47">
        <v>75</v>
      </c>
      <c r="V29" s="47" t="s">
        <v>25</v>
      </c>
      <c r="W29" s="48" t="s">
        <v>26</v>
      </c>
    </row>
    <row r="30" spans="1:23" ht="12.75">
      <c r="A30" s="69" t="s">
        <v>58</v>
      </c>
      <c r="C30" s="45">
        <v>886</v>
      </c>
      <c r="D30" s="38">
        <v>880</v>
      </c>
      <c r="E30" s="38">
        <v>1375</v>
      </c>
      <c r="F30" s="38">
        <v>660</v>
      </c>
      <c r="G30" s="38">
        <v>100</v>
      </c>
      <c r="H30" s="39">
        <f t="shared" si="0"/>
        <v>2135</v>
      </c>
      <c r="I30" s="38">
        <v>1355</v>
      </c>
      <c r="J30" s="38">
        <v>655</v>
      </c>
      <c r="K30" s="38">
        <v>191</v>
      </c>
      <c r="L30" s="39">
        <f t="shared" si="1"/>
        <v>2201</v>
      </c>
      <c r="M30" s="39">
        <f t="shared" si="2"/>
        <v>4336</v>
      </c>
      <c r="N30" s="38">
        <v>86</v>
      </c>
      <c r="O30" s="38">
        <v>4206</v>
      </c>
      <c r="P30" s="38">
        <v>44</v>
      </c>
      <c r="Q30" s="38"/>
      <c r="R30" s="46" t="s">
        <v>24</v>
      </c>
      <c r="S30" s="47"/>
      <c r="T30" s="47">
        <v>74</v>
      </c>
      <c r="U30" s="47">
        <v>75</v>
      </c>
      <c r="V30" s="47" t="s">
        <v>25</v>
      </c>
      <c r="W30" s="48" t="s">
        <v>26</v>
      </c>
    </row>
    <row r="31" spans="1:23" ht="12.75">
      <c r="A31" s="69" t="s">
        <v>59</v>
      </c>
      <c r="C31" s="45">
        <v>232</v>
      </c>
      <c r="D31" s="38">
        <v>237</v>
      </c>
      <c r="E31" s="38">
        <v>382</v>
      </c>
      <c r="F31" s="38">
        <v>181</v>
      </c>
      <c r="G31" s="38">
        <v>25</v>
      </c>
      <c r="H31" s="39">
        <f t="shared" si="0"/>
        <v>588</v>
      </c>
      <c r="I31" s="38">
        <v>381</v>
      </c>
      <c r="J31" s="38">
        <v>182</v>
      </c>
      <c r="K31" s="38">
        <v>46</v>
      </c>
      <c r="L31" s="39">
        <f t="shared" si="1"/>
        <v>609</v>
      </c>
      <c r="M31" s="39">
        <f t="shared" si="2"/>
        <v>1197</v>
      </c>
      <c r="N31" s="38"/>
      <c r="O31" s="38">
        <v>1197</v>
      </c>
      <c r="P31" s="38"/>
      <c r="Q31" s="38"/>
      <c r="R31" s="46" t="s">
        <v>24</v>
      </c>
      <c r="S31" s="47"/>
      <c r="T31" s="47">
        <v>74</v>
      </c>
      <c r="U31" s="47">
        <v>75</v>
      </c>
      <c r="V31" s="47" t="s">
        <v>25</v>
      </c>
      <c r="W31" s="48" t="s">
        <v>26</v>
      </c>
    </row>
    <row r="32" spans="1:23" ht="12.75">
      <c r="A32" s="71" t="s">
        <v>60</v>
      </c>
      <c r="C32" s="45">
        <v>736</v>
      </c>
      <c r="D32" s="38">
        <v>145</v>
      </c>
      <c r="E32" s="38">
        <v>241</v>
      </c>
      <c r="F32" s="38">
        <v>118</v>
      </c>
      <c r="G32" s="38">
        <v>13</v>
      </c>
      <c r="H32" s="39">
        <f t="shared" si="0"/>
        <v>372</v>
      </c>
      <c r="I32" s="38">
        <v>207</v>
      </c>
      <c r="J32" s="38">
        <v>120</v>
      </c>
      <c r="K32" s="38">
        <v>25</v>
      </c>
      <c r="L32" s="39">
        <f t="shared" si="1"/>
        <v>352</v>
      </c>
      <c r="M32" s="39">
        <f t="shared" si="2"/>
        <v>724</v>
      </c>
      <c r="N32" s="38">
        <v>4</v>
      </c>
      <c r="O32" s="38">
        <v>720</v>
      </c>
      <c r="P32" s="38"/>
      <c r="Q32" s="38"/>
      <c r="R32" s="46" t="s">
        <v>24</v>
      </c>
      <c r="S32" s="47"/>
      <c r="T32" s="47">
        <v>74</v>
      </c>
      <c r="U32" s="47">
        <v>75</v>
      </c>
      <c r="V32" s="47" t="s">
        <v>25</v>
      </c>
      <c r="W32" s="48" t="s">
        <v>26</v>
      </c>
    </row>
    <row r="33" spans="1:23" ht="12.75">
      <c r="A33" s="69" t="s">
        <v>61</v>
      </c>
      <c r="C33" s="45">
        <v>193</v>
      </c>
      <c r="D33" s="38">
        <v>196</v>
      </c>
      <c r="E33" s="38">
        <v>364</v>
      </c>
      <c r="F33" s="38">
        <v>161</v>
      </c>
      <c r="G33" s="38">
        <v>24</v>
      </c>
      <c r="H33" s="39">
        <f t="shared" si="0"/>
        <v>549</v>
      </c>
      <c r="I33" s="38">
        <v>315</v>
      </c>
      <c r="J33" s="38">
        <v>163</v>
      </c>
      <c r="K33" s="38">
        <v>32</v>
      </c>
      <c r="L33" s="39">
        <f t="shared" si="1"/>
        <v>510</v>
      </c>
      <c r="M33" s="39">
        <f t="shared" si="2"/>
        <v>1059</v>
      </c>
      <c r="N33" s="38"/>
      <c r="O33" s="38">
        <v>1059</v>
      </c>
      <c r="P33" s="38"/>
      <c r="Q33" s="38"/>
      <c r="R33" s="46" t="s">
        <v>24</v>
      </c>
      <c r="S33" s="47"/>
      <c r="T33" s="47">
        <v>74</v>
      </c>
      <c r="U33" s="47">
        <v>75</v>
      </c>
      <c r="V33" s="47" t="s">
        <v>25</v>
      </c>
      <c r="W33" s="48" t="s">
        <v>26</v>
      </c>
    </row>
    <row r="34" spans="1:23" ht="12.75">
      <c r="A34" s="69" t="s">
        <v>62</v>
      </c>
      <c r="C34" s="45">
        <v>82</v>
      </c>
      <c r="D34" s="38">
        <v>82</v>
      </c>
      <c r="E34" s="38">
        <v>146</v>
      </c>
      <c r="F34" s="38">
        <v>72</v>
      </c>
      <c r="G34" s="38">
        <v>7</v>
      </c>
      <c r="H34" s="39">
        <f t="shared" si="0"/>
        <v>225</v>
      </c>
      <c r="I34" s="38">
        <v>122</v>
      </c>
      <c r="J34" s="38">
        <v>71</v>
      </c>
      <c r="K34" s="38">
        <v>17</v>
      </c>
      <c r="L34" s="39">
        <f t="shared" si="1"/>
        <v>210</v>
      </c>
      <c r="M34" s="39">
        <f t="shared" si="2"/>
        <v>435</v>
      </c>
      <c r="N34" s="38"/>
      <c r="O34" s="38">
        <v>435</v>
      </c>
      <c r="P34" s="38"/>
      <c r="Q34" s="38"/>
      <c r="R34" s="46" t="s">
        <v>24</v>
      </c>
      <c r="S34" s="47"/>
      <c r="T34" s="47">
        <v>74</v>
      </c>
      <c r="U34" s="47">
        <v>75</v>
      </c>
      <c r="V34" s="47" t="s">
        <v>25</v>
      </c>
      <c r="W34" s="48" t="s">
        <v>26</v>
      </c>
    </row>
    <row r="35" spans="1:23" ht="12.75">
      <c r="A35" s="69" t="s">
        <v>63</v>
      </c>
      <c r="C35" s="45">
        <v>69</v>
      </c>
      <c r="D35" s="38">
        <v>69</v>
      </c>
      <c r="E35" s="38">
        <v>143</v>
      </c>
      <c r="F35" s="38">
        <v>54</v>
      </c>
      <c r="G35" s="38">
        <v>16</v>
      </c>
      <c r="H35" s="39">
        <f t="shared" si="0"/>
        <v>213</v>
      </c>
      <c r="I35" s="38">
        <v>104</v>
      </c>
      <c r="J35" s="38">
        <v>51</v>
      </c>
      <c r="K35" s="38">
        <v>18</v>
      </c>
      <c r="L35" s="39">
        <f t="shared" si="1"/>
        <v>173</v>
      </c>
      <c r="M35" s="39">
        <f t="shared" si="2"/>
        <v>386</v>
      </c>
      <c r="N35" s="38">
        <v>1</v>
      </c>
      <c r="O35" s="38">
        <v>385</v>
      </c>
      <c r="P35" s="38"/>
      <c r="Q35" s="38"/>
      <c r="R35" s="46" t="s">
        <v>24</v>
      </c>
      <c r="S35" s="47"/>
      <c r="T35" s="47">
        <v>74</v>
      </c>
      <c r="U35" s="47">
        <v>75</v>
      </c>
      <c r="V35" s="47" t="s">
        <v>25</v>
      </c>
      <c r="W35" s="48" t="s">
        <v>26</v>
      </c>
    </row>
    <row r="36" spans="1:23" ht="12.75">
      <c r="A36" s="69" t="s">
        <v>64</v>
      </c>
      <c r="C36" s="45">
        <v>751</v>
      </c>
      <c r="D36" s="38">
        <v>782</v>
      </c>
      <c r="E36" s="38">
        <v>1230</v>
      </c>
      <c r="F36" s="38">
        <v>623</v>
      </c>
      <c r="G36" s="38">
        <v>111</v>
      </c>
      <c r="H36" s="39">
        <f t="shared" si="0"/>
        <v>1964</v>
      </c>
      <c r="I36" s="38">
        <v>1101</v>
      </c>
      <c r="J36" s="38">
        <v>623</v>
      </c>
      <c r="K36" s="38">
        <v>142</v>
      </c>
      <c r="L36" s="39">
        <f t="shared" si="1"/>
        <v>1866</v>
      </c>
      <c r="M36" s="39">
        <f t="shared" si="2"/>
        <v>3830</v>
      </c>
      <c r="N36" s="38">
        <v>5</v>
      </c>
      <c r="O36" s="38">
        <v>3825</v>
      </c>
      <c r="P36" s="38"/>
      <c r="Q36" s="38"/>
      <c r="R36" s="46" t="s">
        <v>24</v>
      </c>
      <c r="S36" s="47"/>
      <c r="T36" s="47">
        <v>74</v>
      </c>
      <c r="U36" s="47">
        <v>75</v>
      </c>
      <c r="V36" s="47" t="s">
        <v>25</v>
      </c>
      <c r="W36" s="48" t="s">
        <v>26</v>
      </c>
    </row>
    <row r="37" spans="1:23" ht="12.75">
      <c r="A37" s="69" t="s">
        <v>65</v>
      </c>
      <c r="C37" s="45">
        <v>103</v>
      </c>
      <c r="D37" s="38">
        <v>106</v>
      </c>
      <c r="E37" s="38">
        <v>334</v>
      </c>
      <c r="F37" s="38">
        <v>146</v>
      </c>
      <c r="G37" s="38">
        <v>26</v>
      </c>
      <c r="H37" s="39">
        <f t="shared" si="0"/>
        <v>506</v>
      </c>
      <c r="I37" s="38">
        <v>348</v>
      </c>
      <c r="J37" s="38">
        <v>152</v>
      </c>
      <c r="K37" s="38">
        <v>54</v>
      </c>
      <c r="L37" s="39">
        <f t="shared" si="1"/>
        <v>554</v>
      </c>
      <c r="M37" s="39">
        <f t="shared" si="2"/>
        <v>1060</v>
      </c>
      <c r="N37" s="38"/>
      <c r="O37" s="38">
        <v>1060</v>
      </c>
      <c r="P37" s="38"/>
      <c r="Q37" s="38"/>
      <c r="R37" s="46" t="s">
        <v>24</v>
      </c>
      <c r="S37" s="47"/>
      <c r="T37" s="47">
        <v>74</v>
      </c>
      <c r="U37" s="47">
        <v>75</v>
      </c>
      <c r="V37" s="47" t="s">
        <v>25</v>
      </c>
      <c r="W37" s="48" t="s">
        <v>26</v>
      </c>
    </row>
    <row r="38" spans="1:23" ht="12.75">
      <c r="A38" s="69" t="s">
        <v>66</v>
      </c>
      <c r="C38" s="45">
        <v>269</v>
      </c>
      <c r="D38" s="38">
        <v>274</v>
      </c>
      <c r="E38" s="38">
        <v>460</v>
      </c>
      <c r="F38" s="38">
        <v>223</v>
      </c>
      <c r="G38" s="38">
        <v>25</v>
      </c>
      <c r="H38" s="39">
        <f t="shared" si="0"/>
        <v>708</v>
      </c>
      <c r="I38" s="38">
        <v>399</v>
      </c>
      <c r="J38" s="38">
        <v>225</v>
      </c>
      <c r="K38" s="38">
        <v>63</v>
      </c>
      <c r="L38" s="39">
        <f t="shared" si="1"/>
        <v>687</v>
      </c>
      <c r="M38" s="39">
        <f t="shared" si="2"/>
        <v>1395</v>
      </c>
      <c r="N38" s="38"/>
      <c r="O38" s="38">
        <v>1395</v>
      </c>
      <c r="P38" s="38"/>
      <c r="Q38" s="38"/>
      <c r="R38" s="46" t="s">
        <v>24</v>
      </c>
      <c r="S38" s="47"/>
      <c r="T38" s="47">
        <v>74</v>
      </c>
      <c r="U38" s="47">
        <v>75</v>
      </c>
      <c r="V38" s="47" t="s">
        <v>25</v>
      </c>
      <c r="W38" s="48" t="s">
        <v>26</v>
      </c>
    </row>
    <row r="39" spans="1:23" ht="12.75">
      <c r="A39" s="69" t="s">
        <v>67</v>
      </c>
      <c r="C39" s="45">
        <v>186</v>
      </c>
      <c r="D39" s="38">
        <v>194</v>
      </c>
      <c r="E39" s="38">
        <v>382</v>
      </c>
      <c r="F39" s="38">
        <v>136</v>
      </c>
      <c r="G39" s="38">
        <v>21</v>
      </c>
      <c r="H39" s="39">
        <f t="shared" si="0"/>
        <v>539</v>
      </c>
      <c r="I39" s="38">
        <v>356</v>
      </c>
      <c r="J39" s="38">
        <v>140</v>
      </c>
      <c r="K39" s="38">
        <v>25</v>
      </c>
      <c r="L39" s="39">
        <f t="shared" si="1"/>
        <v>521</v>
      </c>
      <c r="M39" s="39">
        <f t="shared" si="2"/>
        <v>1060</v>
      </c>
      <c r="N39" s="38"/>
      <c r="O39" s="38">
        <v>1060</v>
      </c>
      <c r="P39" s="38"/>
      <c r="Q39" s="38"/>
      <c r="R39" s="46" t="s">
        <v>24</v>
      </c>
      <c r="S39" s="47"/>
      <c r="T39" s="47">
        <v>74</v>
      </c>
      <c r="U39" s="47">
        <v>75</v>
      </c>
      <c r="V39" s="47" t="s">
        <v>25</v>
      </c>
      <c r="W39" s="48" t="s">
        <v>26</v>
      </c>
    </row>
    <row r="40" spans="1:23" ht="12.75">
      <c r="A40" s="69" t="s">
        <v>68</v>
      </c>
      <c r="C40" s="45">
        <v>365</v>
      </c>
      <c r="D40" s="38">
        <v>390</v>
      </c>
      <c r="E40" s="38">
        <v>637</v>
      </c>
      <c r="F40" s="38">
        <v>320</v>
      </c>
      <c r="G40" s="38">
        <v>44</v>
      </c>
      <c r="H40" s="39">
        <f aca="true" t="shared" si="3" ref="H40:H71">SUM(E40:G40)</f>
        <v>1001</v>
      </c>
      <c r="I40" s="38">
        <v>526</v>
      </c>
      <c r="J40" s="38">
        <v>297</v>
      </c>
      <c r="K40" s="38">
        <v>67</v>
      </c>
      <c r="L40" s="39">
        <f aca="true" t="shared" si="4" ref="L40:L71">SUM(I40:K40)</f>
        <v>890</v>
      </c>
      <c r="M40" s="39">
        <f aca="true" t="shared" si="5" ref="M40:M71">SUM(L40,H40)</f>
        <v>1891</v>
      </c>
      <c r="N40" s="38">
        <v>39</v>
      </c>
      <c r="O40" s="38">
        <v>1802</v>
      </c>
      <c r="P40" s="38">
        <v>50</v>
      </c>
      <c r="Q40" s="38"/>
      <c r="R40" s="46" t="s">
        <v>24</v>
      </c>
      <c r="S40" s="47"/>
      <c r="T40" s="47">
        <v>74</v>
      </c>
      <c r="U40" s="47">
        <v>75</v>
      </c>
      <c r="V40" s="47" t="s">
        <v>25</v>
      </c>
      <c r="W40" s="48" t="s">
        <v>26</v>
      </c>
    </row>
    <row r="41" spans="1:23" ht="12.75">
      <c r="A41" s="69" t="s">
        <v>69</v>
      </c>
      <c r="C41" s="45">
        <v>133</v>
      </c>
      <c r="D41" s="38">
        <v>133</v>
      </c>
      <c r="E41" s="38">
        <v>222</v>
      </c>
      <c r="F41" s="38">
        <v>111</v>
      </c>
      <c r="G41" s="38">
        <v>10</v>
      </c>
      <c r="H41" s="39">
        <f t="shared" si="3"/>
        <v>343</v>
      </c>
      <c r="I41" s="38">
        <v>205</v>
      </c>
      <c r="J41" s="38">
        <v>114</v>
      </c>
      <c r="K41" s="38">
        <v>18</v>
      </c>
      <c r="L41" s="39">
        <f t="shared" si="4"/>
        <v>337</v>
      </c>
      <c r="M41" s="39">
        <f t="shared" si="5"/>
        <v>680</v>
      </c>
      <c r="N41" s="38"/>
      <c r="O41" s="38">
        <v>680</v>
      </c>
      <c r="P41" s="38"/>
      <c r="Q41" s="38"/>
      <c r="R41" s="46" t="s">
        <v>24</v>
      </c>
      <c r="S41" s="47"/>
      <c r="T41" s="47">
        <v>74</v>
      </c>
      <c r="U41" s="47">
        <v>75</v>
      </c>
      <c r="V41" s="47" t="s">
        <v>25</v>
      </c>
      <c r="W41" s="48" t="s">
        <v>26</v>
      </c>
    </row>
    <row r="42" spans="1:23" ht="12.75">
      <c r="A42" s="69" t="s">
        <v>70</v>
      </c>
      <c r="C42" s="45">
        <v>47</v>
      </c>
      <c r="D42" s="38">
        <v>51</v>
      </c>
      <c r="E42" s="38">
        <v>78</v>
      </c>
      <c r="F42" s="38">
        <v>41</v>
      </c>
      <c r="G42" s="38">
        <v>4</v>
      </c>
      <c r="H42" s="39">
        <f t="shared" si="3"/>
        <v>123</v>
      </c>
      <c r="I42" s="38">
        <v>57</v>
      </c>
      <c r="J42" s="38">
        <v>37</v>
      </c>
      <c r="K42" s="38">
        <v>12</v>
      </c>
      <c r="L42" s="39">
        <f t="shared" si="4"/>
        <v>106</v>
      </c>
      <c r="M42" s="39">
        <f t="shared" si="5"/>
        <v>229</v>
      </c>
      <c r="N42" s="38">
        <v>2</v>
      </c>
      <c r="O42" s="38">
        <v>227</v>
      </c>
      <c r="P42" s="38"/>
      <c r="Q42" s="38"/>
      <c r="R42" s="46" t="s">
        <v>24</v>
      </c>
      <c r="S42" s="47"/>
      <c r="T42" s="47">
        <v>74</v>
      </c>
      <c r="U42" s="47">
        <v>75</v>
      </c>
      <c r="V42" s="47" t="s">
        <v>25</v>
      </c>
      <c r="W42" s="48" t="s">
        <v>26</v>
      </c>
    </row>
    <row r="43" spans="1:23" ht="12.75">
      <c r="A43" s="69" t="s">
        <v>71</v>
      </c>
      <c r="C43" s="45">
        <v>170</v>
      </c>
      <c r="D43" s="38">
        <v>174</v>
      </c>
      <c r="E43" s="38">
        <v>271</v>
      </c>
      <c r="F43" s="38">
        <v>137</v>
      </c>
      <c r="G43" s="38">
        <v>25</v>
      </c>
      <c r="H43" s="39">
        <f t="shared" si="3"/>
        <v>433</v>
      </c>
      <c r="I43" s="38">
        <v>255</v>
      </c>
      <c r="J43" s="38">
        <v>138</v>
      </c>
      <c r="K43" s="38">
        <v>41</v>
      </c>
      <c r="L43" s="39">
        <f t="shared" si="4"/>
        <v>434</v>
      </c>
      <c r="M43" s="39">
        <f t="shared" si="5"/>
        <v>867</v>
      </c>
      <c r="N43" s="38"/>
      <c r="O43" s="38">
        <v>867</v>
      </c>
      <c r="P43" s="38"/>
      <c r="Q43" s="38"/>
      <c r="R43" s="46" t="s">
        <v>24</v>
      </c>
      <c r="S43" s="47"/>
      <c r="T43" s="47">
        <v>74</v>
      </c>
      <c r="U43" s="47">
        <v>75</v>
      </c>
      <c r="V43" s="47" t="s">
        <v>25</v>
      </c>
      <c r="W43" s="48" t="s">
        <v>26</v>
      </c>
    </row>
    <row r="44" spans="1:23" ht="12.75">
      <c r="A44" s="69" t="s">
        <v>72</v>
      </c>
      <c r="C44" s="45">
        <v>134</v>
      </c>
      <c r="D44" s="38">
        <v>126</v>
      </c>
      <c r="E44" s="38">
        <v>218</v>
      </c>
      <c r="F44" s="38">
        <v>102</v>
      </c>
      <c r="G44" s="38">
        <v>17</v>
      </c>
      <c r="H44" s="39">
        <f t="shared" si="3"/>
        <v>337</v>
      </c>
      <c r="I44" s="38">
        <v>180</v>
      </c>
      <c r="J44" s="38">
        <v>99</v>
      </c>
      <c r="K44" s="38">
        <v>27</v>
      </c>
      <c r="L44" s="39">
        <f t="shared" si="4"/>
        <v>306</v>
      </c>
      <c r="M44" s="39">
        <f t="shared" si="5"/>
        <v>643</v>
      </c>
      <c r="N44" s="38">
        <v>2</v>
      </c>
      <c r="O44" s="38">
        <v>641</v>
      </c>
      <c r="P44" s="38"/>
      <c r="Q44" s="38"/>
      <c r="R44" s="46" t="s">
        <v>24</v>
      </c>
      <c r="S44" s="47"/>
      <c r="T44" s="47">
        <v>74</v>
      </c>
      <c r="U44" s="47">
        <v>75</v>
      </c>
      <c r="V44" s="47" t="s">
        <v>25</v>
      </c>
      <c r="W44" s="48" t="s">
        <v>26</v>
      </c>
    </row>
    <row r="45" spans="1:23" ht="12.75">
      <c r="A45" s="69" t="s">
        <v>73</v>
      </c>
      <c r="C45" s="45">
        <v>215</v>
      </c>
      <c r="D45" s="38">
        <v>228</v>
      </c>
      <c r="E45" s="38">
        <v>374</v>
      </c>
      <c r="F45" s="38">
        <v>169</v>
      </c>
      <c r="G45" s="38">
        <v>24</v>
      </c>
      <c r="H45" s="39">
        <f t="shared" si="3"/>
        <v>567</v>
      </c>
      <c r="I45" s="38">
        <v>313</v>
      </c>
      <c r="J45" s="38">
        <v>169</v>
      </c>
      <c r="K45" s="38">
        <v>53</v>
      </c>
      <c r="L45" s="39">
        <f t="shared" si="4"/>
        <v>535</v>
      </c>
      <c r="M45" s="39">
        <f t="shared" si="5"/>
        <v>1102</v>
      </c>
      <c r="N45" s="38">
        <v>9</v>
      </c>
      <c r="O45" s="38">
        <v>1084</v>
      </c>
      <c r="P45" s="38"/>
      <c r="Q45" s="38"/>
      <c r="R45" s="46" t="s">
        <v>24</v>
      </c>
      <c r="S45" s="47"/>
      <c r="T45" s="47">
        <v>74</v>
      </c>
      <c r="U45" s="47">
        <v>75</v>
      </c>
      <c r="V45" s="47" t="s">
        <v>25</v>
      </c>
      <c r="W45" s="48" t="s">
        <v>26</v>
      </c>
    </row>
    <row r="46" spans="1:23" ht="12.75">
      <c r="A46" s="69" t="s">
        <v>74</v>
      </c>
      <c r="C46" s="45">
        <v>172</v>
      </c>
      <c r="D46" s="38">
        <v>179</v>
      </c>
      <c r="E46" s="38">
        <v>251</v>
      </c>
      <c r="F46" s="38">
        <v>143</v>
      </c>
      <c r="G46" s="38">
        <v>13</v>
      </c>
      <c r="H46" s="39">
        <f t="shared" si="3"/>
        <v>407</v>
      </c>
      <c r="I46" s="38">
        <v>244</v>
      </c>
      <c r="J46" s="38">
        <v>137</v>
      </c>
      <c r="K46" s="38">
        <v>40</v>
      </c>
      <c r="L46" s="39">
        <f t="shared" si="4"/>
        <v>421</v>
      </c>
      <c r="M46" s="39">
        <f t="shared" si="5"/>
        <v>828</v>
      </c>
      <c r="N46" s="38">
        <v>2</v>
      </c>
      <c r="O46" s="38">
        <v>826</v>
      </c>
      <c r="P46" s="38"/>
      <c r="Q46" s="38"/>
      <c r="R46" s="46" t="s">
        <v>24</v>
      </c>
      <c r="S46" s="47"/>
      <c r="T46" s="47">
        <v>74</v>
      </c>
      <c r="U46" s="47">
        <v>75</v>
      </c>
      <c r="V46" s="47" t="s">
        <v>25</v>
      </c>
      <c r="W46" s="48" t="s">
        <v>26</v>
      </c>
    </row>
    <row r="47" spans="1:23" ht="12.75">
      <c r="A47" s="70" t="s">
        <v>75</v>
      </c>
      <c r="C47" s="45">
        <v>247</v>
      </c>
      <c r="D47" s="38">
        <v>247</v>
      </c>
      <c r="E47" s="38">
        <v>390</v>
      </c>
      <c r="F47" s="38">
        <v>175</v>
      </c>
      <c r="G47" s="38">
        <v>34</v>
      </c>
      <c r="H47" s="39">
        <f t="shared" si="3"/>
        <v>599</v>
      </c>
      <c r="I47" s="38">
        <v>377</v>
      </c>
      <c r="J47" s="38">
        <v>180</v>
      </c>
      <c r="K47" s="38">
        <v>45</v>
      </c>
      <c r="L47" s="39">
        <f t="shared" si="4"/>
        <v>602</v>
      </c>
      <c r="M47" s="39">
        <f t="shared" si="5"/>
        <v>1201</v>
      </c>
      <c r="N47" s="38"/>
      <c r="O47" s="38">
        <v>1201</v>
      </c>
      <c r="P47" s="38"/>
      <c r="Q47" s="38"/>
      <c r="R47" s="46" t="s">
        <v>24</v>
      </c>
      <c r="S47" s="47"/>
      <c r="T47" s="47">
        <v>74</v>
      </c>
      <c r="U47" s="47">
        <v>75</v>
      </c>
      <c r="V47" s="47" t="s">
        <v>25</v>
      </c>
      <c r="W47" s="48" t="s">
        <v>26</v>
      </c>
    </row>
    <row r="48" spans="1:23" ht="12.75">
      <c r="A48" s="69" t="s">
        <v>76</v>
      </c>
      <c r="C48" s="45">
        <v>122</v>
      </c>
      <c r="D48" s="38">
        <v>122</v>
      </c>
      <c r="E48" s="38">
        <v>203</v>
      </c>
      <c r="F48" s="38">
        <v>107</v>
      </c>
      <c r="G48" s="38">
        <v>15</v>
      </c>
      <c r="H48" s="39">
        <f t="shared" si="3"/>
        <v>325</v>
      </c>
      <c r="I48" s="38">
        <v>176</v>
      </c>
      <c r="J48" s="38">
        <v>110</v>
      </c>
      <c r="K48" s="38">
        <v>21</v>
      </c>
      <c r="L48" s="39">
        <f t="shared" si="4"/>
        <v>307</v>
      </c>
      <c r="M48" s="39">
        <f t="shared" si="5"/>
        <v>632</v>
      </c>
      <c r="N48" s="38">
        <v>2</v>
      </c>
      <c r="O48" s="38">
        <v>625</v>
      </c>
      <c r="P48" s="38">
        <v>4</v>
      </c>
      <c r="Q48" s="38">
        <v>1</v>
      </c>
      <c r="R48" s="46" t="s">
        <v>24</v>
      </c>
      <c r="S48" s="47"/>
      <c r="T48" s="47">
        <v>74</v>
      </c>
      <c r="U48" s="47">
        <v>75</v>
      </c>
      <c r="V48" s="47" t="s">
        <v>25</v>
      </c>
      <c r="W48" s="48" t="s">
        <v>26</v>
      </c>
    </row>
    <row r="49" spans="1:23" ht="12.75">
      <c r="A49" s="69" t="s">
        <v>77</v>
      </c>
      <c r="C49" s="45">
        <v>195</v>
      </c>
      <c r="D49" s="38">
        <v>210</v>
      </c>
      <c r="E49" s="38">
        <v>355</v>
      </c>
      <c r="F49" s="38">
        <v>159</v>
      </c>
      <c r="G49" s="38">
        <v>26</v>
      </c>
      <c r="H49" s="39">
        <f t="shared" si="3"/>
        <v>540</v>
      </c>
      <c r="I49" s="38">
        <v>299</v>
      </c>
      <c r="J49" s="38">
        <v>165</v>
      </c>
      <c r="K49" s="38">
        <v>46</v>
      </c>
      <c r="L49" s="39">
        <f t="shared" si="4"/>
        <v>510</v>
      </c>
      <c r="M49" s="39">
        <f t="shared" si="5"/>
        <v>1050</v>
      </c>
      <c r="N49" s="38"/>
      <c r="O49" s="38">
        <v>1050</v>
      </c>
      <c r="P49" s="38"/>
      <c r="Q49" s="38"/>
      <c r="R49" s="46" t="s">
        <v>24</v>
      </c>
      <c r="S49" s="47"/>
      <c r="T49" s="47">
        <v>74</v>
      </c>
      <c r="U49" s="47">
        <v>75</v>
      </c>
      <c r="V49" s="47" t="s">
        <v>25</v>
      </c>
      <c r="W49" s="48" t="s">
        <v>26</v>
      </c>
    </row>
    <row r="50" spans="1:23" ht="12.75">
      <c r="A50" s="69" t="s">
        <v>78</v>
      </c>
      <c r="C50" s="45">
        <v>108</v>
      </c>
      <c r="D50" s="38">
        <v>107</v>
      </c>
      <c r="E50" s="38">
        <v>174</v>
      </c>
      <c r="F50" s="38">
        <v>92</v>
      </c>
      <c r="G50" s="38">
        <v>16</v>
      </c>
      <c r="H50" s="39">
        <f t="shared" si="3"/>
        <v>282</v>
      </c>
      <c r="I50" s="38">
        <v>191</v>
      </c>
      <c r="J50" s="38">
        <v>82</v>
      </c>
      <c r="K50" s="38">
        <v>21</v>
      </c>
      <c r="L50" s="39">
        <f t="shared" si="4"/>
        <v>294</v>
      </c>
      <c r="M50" s="39">
        <f t="shared" si="5"/>
        <v>576</v>
      </c>
      <c r="N50" s="38"/>
      <c r="O50" s="38">
        <v>576</v>
      </c>
      <c r="P50" s="38"/>
      <c r="Q50" s="38"/>
      <c r="R50" s="46" t="s">
        <v>24</v>
      </c>
      <c r="S50" s="47"/>
      <c r="T50" s="47">
        <v>74</v>
      </c>
      <c r="U50" s="47">
        <v>75</v>
      </c>
      <c r="V50" s="47" t="s">
        <v>25</v>
      </c>
      <c r="W50" s="48" t="s">
        <v>26</v>
      </c>
    </row>
    <row r="51" spans="1:23" ht="12.75">
      <c r="A51" s="69" t="s">
        <v>79</v>
      </c>
      <c r="C51" s="45">
        <v>254</v>
      </c>
      <c r="D51" s="38">
        <v>259</v>
      </c>
      <c r="E51" s="38">
        <v>518</v>
      </c>
      <c r="F51" s="38">
        <v>224</v>
      </c>
      <c r="G51" s="38">
        <v>11</v>
      </c>
      <c r="H51" s="39">
        <f t="shared" si="3"/>
        <v>753</v>
      </c>
      <c r="I51" s="38">
        <v>440</v>
      </c>
      <c r="J51" s="38">
        <v>219</v>
      </c>
      <c r="K51" s="38">
        <v>49</v>
      </c>
      <c r="L51" s="39">
        <f t="shared" si="4"/>
        <v>708</v>
      </c>
      <c r="M51" s="39">
        <f t="shared" si="5"/>
        <v>1461</v>
      </c>
      <c r="N51" s="38"/>
      <c r="O51" s="38">
        <v>1461</v>
      </c>
      <c r="P51" s="38"/>
      <c r="Q51" s="38"/>
      <c r="R51" s="46" t="s">
        <v>24</v>
      </c>
      <c r="S51" s="47"/>
      <c r="T51" s="47">
        <v>74</v>
      </c>
      <c r="U51" s="47">
        <v>75</v>
      </c>
      <c r="V51" s="47" t="s">
        <v>25</v>
      </c>
      <c r="W51" s="48" t="s">
        <v>26</v>
      </c>
    </row>
    <row r="52" spans="1:23" ht="12.75">
      <c r="A52" s="69" t="s">
        <v>80</v>
      </c>
      <c r="C52" s="45">
        <v>40</v>
      </c>
      <c r="D52" s="38">
        <v>46</v>
      </c>
      <c r="E52" s="38">
        <v>104</v>
      </c>
      <c r="F52" s="38">
        <v>47</v>
      </c>
      <c r="G52" s="38">
        <v>1</v>
      </c>
      <c r="H52" s="39">
        <f t="shared" si="3"/>
        <v>152</v>
      </c>
      <c r="I52" s="38">
        <v>71</v>
      </c>
      <c r="J52" s="38">
        <v>44</v>
      </c>
      <c r="K52" s="38">
        <v>12</v>
      </c>
      <c r="L52" s="39">
        <f t="shared" si="4"/>
        <v>127</v>
      </c>
      <c r="M52" s="39">
        <f t="shared" si="5"/>
        <v>279</v>
      </c>
      <c r="N52" s="38"/>
      <c r="O52" s="38">
        <v>279</v>
      </c>
      <c r="P52" s="38"/>
      <c r="Q52" s="38"/>
      <c r="R52" s="46" t="s">
        <v>24</v>
      </c>
      <c r="S52" s="47"/>
      <c r="T52" s="47">
        <v>74</v>
      </c>
      <c r="U52" s="47">
        <v>75</v>
      </c>
      <c r="V52" s="47" t="s">
        <v>25</v>
      </c>
      <c r="W52" s="48" t="s">
        <v>26</v>
      </c>
    </row>
    <row r="53" spans="1:23" ht="12.75">
      <c r="A53" s="69" t="s">
        <v>81</v>
      </c>
      <c r="C53" s="45">
        <v>36</v>
      </c>
      <c r="D53" s="38">
        <v>36</v>
      </c>
      <c r="E53" s="38">
        <v>57</v>
      </c>
      <c r="F53" s="38">
        <v>26</v>
      </c>
      <c r="G53" s="38">
        <v>9</v>
      </c>
      <c r="H53" s="39">
        <f t="shared" si="3"/>
        <v>92</v>
      </c>
      <c r="I53" s="38">
        <v>53</v>
      </c>
      <c r="J53" s="38">
        <v>29</v>
      </c>
      <c r="K53" s="38">
        <v>5</v>
      </c>
      <c r="L53" s="39">
        <f t="shared" si="4"/>
        <v>87</v>
      </c>
      <c r="M53" s="39">
        <f t="shared" si="5"/>
        <v>179</v>
      </c>
      <c r="N53" s="38"/>
      <c r="O53" s="38">
        <v>178</v>
      </c>
      <c r="P53" s="38">
        <v>1</v>
      </c>
      <c r="Q53" s="38"/>
      <c r="R53" s="46" t="s">
        <v>24</v>
      </c>
      <c r="S53" s="47"/>
      <c r="T53" s="47">
        <v>74</v>
      </c>
      <c r="U53" s="47">
        <v>75</v>
      </c>
      <c r="V53" s="47" t="s">
        <v>25</v>
      </c>
      <c r="W53" s="48" t="s">
        <v>26</v>
      </c>
    </row>
    <row r="54" spans="1:23" ht="12.75">
      <c r="A54" s="69" t="s">
        <v>82</v>
      </c>
      <c r="C54" s="45">
        <v>214</v>
      </c>
      <c r="D54" s="38">
        <v>224</v>
      </c>
      <c r="E54" s="38">
        <v>388</v>
      </c>
      <c r="F54" s="38">
        <v>179</v>
      </c>
      <c r="G54" s="38">
        <v>14</v>
      </c>
      <c r="H54" s="39">
        <f t="shared" si="3"/>
        <v>581</v>
      </c>
      <c r="I54" s="38">
        <v>368</v>
      </c>
      <c r="J54" s="38">
        <v>165</v>
      </c>
      <c r="K54" s="38">
        <v>31</v>
      </c>
      <c r="L54" s="39">
        <f t="shared" si="4"/>
        <v>564</v>
      </c>
      <c r="M54" s="39">
        <f t="shared" si="5"/>
        <v>1145</v>
      </c>
      <c r="N54" s="38"/>
      <c r="O54" s="38">
        <v>1145</v>
      </c>
      <c r="P54" s="38"/>
      <c r="Q54" s="38"/>
      <c r="R54" s="46" t="s">
        <v>24</v>
      </c>
      <c r="S54" s="47"/>
      <c r="T54" s="47">
        <v>74</v>
      </c>
      <c r="U54" s="47">
        <v>75</v>
      </c>
      <c r="V54" s="47" t="s">
        <v>25</v>
      </c>
      <c r="W54" s="48" t="s">
        <v>26</v>
      </c>
    </row>
    <row r="55" spans="1:23" ht="12.75">
      <c r="A55" s="69" t="s">
        <v>83</v>
      </c>
      <c r="C55" s="45">
        <v>257</v>
      </c>
      <c r="D55" s="38">
        <v>269</v>
      </c>
      <c r="E55" s="38">
        <v>434</v>
      </c>
      <c r="F55" s="38">
        <v>210</v>
      </c>
      <c r="G55" s="38">
        <v>35</v>
      </c>
      <c r="H55" s="39">
        <f t="shared" si="3"/>
        <v>679</v>
      </c>
      <c r="I55" s="38">
        <v>420</v>
      </c>
      <c r="J55" s="38">
        <v>212</v>
      </c>
      <c r="K55" s="38">
        <v>56</v>
      </c>
      <c r="L55" s="39">
        <f t="shared" si="4"/>
        <v>688</v>
      </c>
      <c r="M55" s="39">
        <f t="shared" si="5"/>
        <v>1367</v>
      </c>
      <c r="N55" s="38">
        <v>1</v>
      </c>
      <c r="O55" s="38">
        <v>1342</v>
      </c>
      <c r="P55" s="38">
        <v>24</v>
      </c>
      <c r="Q55" s="38"/>
      <c r="R55" s="46" t="s">
        <v>24</v>
      </c>
      <c r="S55" s="47"/>
      <c r="T55" s="47">
        <v>74</v>
      </c>
      <c r="U55" s="47">
        <v>75</v>
      </c>
      <c r="V55" s="47" t="s">
        <v>25</v>
      </c>
      <c r="W55" s="48" t="s">
        <v>26</v>
      </c>
    </row>
    <row r="56" spans="1:23" ht="12.75">
      <c r="A56" s="71" t="s">
        <v>84</v>
      </c>
      <c r="C56" s="45">
        <v>399</v>
      </c>
      <c r="D56" s="38">
        <v>406</v>
      </c>
      <c r="E56" s="38">
        <v>637</v>
      </c>
      <c r="F56" s="38">
        <v>295</v>
      </c>
      <c r="G56" s="38">
        <v>51</v>
      </c>
      <c r="H56" s="39">
        <f t="shared" si="3"/>
        <v>983</v>
      </c>
      <c r="I56" s="38">
        <v>589</v>
      </c>
      <c r="J56" s="38">
        <v>314</v>
      </c>
      <c r="K56" s="38">
        <v>78</v>
      </c>
      <c r="L56" s="39">
        <f t="shared" si="4"/>
        <v>981</v>
      </c>
      <c r="M56" s="39">
        <f t="shared" si="5"/>
        <v>1964</v>
      </c>
      <c r="N56" s="38"/>
      <c r="O56" s="38">
        <v>1961</v>
      </c>
      <c r="P56" s="38">
        <v>3</v>
      </c>
      <c r="Q56" s="38"/>
      <c r="R56" s="46" t="s">
        <v>24</v>
      </c>
      <c r="S56" s="47"/>
      <c r="T56" s="47">
        <v>74</v>
      </c>
      <c r="U56" s="47">
        <v>75</v>
      </c>
      <c r="V56" s="47" t="s">
        <v>25</v>
      </c>
      <c r="W56" s="48" t="s">
        <v>26</v>
      </c>
    </row>
    <row r="57" spans="1:23" ht="12.75">
      <c r="A57" s="69" t="s">
        <v>85</v>
      </c>
      <c r="C57" s="45">
        <v>68</v>
      </c>
      <c r="D57" s="38">
        <v>69</v>
      </c>
      <c r="E57" s="38">
        <v>132</v>
      </c>
      <c r="F57" s="38">
        <v>55</v>
      </c>
      <c r="G57" s="38">
        <v>6</v>
      </c>
      <c r="H57" s="39">
        <f t="shared" si="3"/>
        <v>193</v>
      </c>
      <c r="I57" s="38">
        <v>93</v>
      </c>
      <c r="J57" s="38">
        <v>54</v>
      </c>
      <c r="K57" s="38">
        <v>14</v>
      </c>
      <c r="L57" s="39">
        <f t="shared" si="4"/>
        <v>161</v>
      </c>
      <c r="M57" s="39">
        <f t="shared" si="5"/>
        <v>354</v>
      </c>
      <c r="N57" s="38"/>
      <c r="O57" s="38">
        <v>350</v>
      </c>
      <c r="P57" s="38">
        <v>4</v>
      </c>
      <c r="Q57" s="38"/>
      <c r="R57" s="46" t="s">
        <v>24</v>
      </c>
      <c r="S57" s="47"/>
      <c r="T57" s="47">
        <v>74</v>
      </c>
      <c r="U57" s="47">
        <v>75</v>
      </c>
      <c r="V57" s="47" t="s">
        <v>25</v>
      </c>
      <c r="W57" s="48" t="s">
        <v>26</v>
      </c>
    </row>
    <row r="58" spans="1:23" ht="12.75">
      <c r="A58" s="69" t="s">
        <v>86</v>
      </c>
      <c r="C58" s="45">
        <v>162</v>
      </c>
      <c r="D58" s="38">
        <v>176</v>
      </c>
      <c r="E58" s="38">
        <v>258</v>
      </c>
      <c r="F58" s="38">
        <v>144</v>
      </c>
      <c r="G58" s="38">
        <v>27</v>
      </c>
      <c r="H58" s="39">
        <f t="shared" si="3"/>
        <v>429</v>
      </c>
      <c r="I58" s="38">
        <v>239</v>
      </c>
      <c r="J58" s="38">
        <v>144</v>
      </c>
      <c r="K58" s="38">
        <v>33</v>
      </c>
      <c r="L58" s="39">
        <f t="shared" si="4"/>
        <v>416</v>
      </c>
      <c r="M58" s="39">
        <f t="shared" si="5"/>
        <v>845</v>
      </c>
      <c r="N58" s="38"/>
      <c r="O58" s="38">
        <v>845</v>
      </c>
      <c r="P58" s="38"/>
      <c r="Q58" s="38"/>
      <c r="R58" s="46" t="s">
        <v>24</v>
      </c>
      <c r="S58" s="47"/>
      <c r="T58" s="47">
        <v>74</v>
      </c>
      <c r="U58" s="47">
        <v>75</v>
      </c>
      <c r="V58" s="47" t="s">
        <v>25</v>
      </c>
      <c r="W58" s="48" t="s">
        <v>26</v>
      </c>
    </row>
    <row r="59" spans="1:23" ht="12.75">
      <c r="A59" s="69" t="s">
        <v>87</v>
      </c>
      <c r="C59" s="45">
        <v>207</v>
      </c>
      <c r="D59" s="38">
        <v>235</v>
      </c>
      <c r="E59" s="38">
        <v>350</v>
      </c>
      <c r="F59" s="38">
        <v>180</v>
      </c>
      <c r="G59" s="38">
        <v>13</v>
      </c>
      <c r="H59" s="39">
        <f t="shared" si="3"/>
        <v>543</v>
      </c>
      <c r="I59" s="38">
        <v>319</v>
      </c>
      <c r="J59" s="38">
        <v>191</v>
      </c>
      <c r="K59" s="38">
        <v>45</v>
      </c>
      <c r="L59" s="39">
        <f t="shared" si="4"/>
        <v>555</v>
      </c>
      <c r="M59" s="39">
        <f t="shared" si="5"/>
        <v>1098</v>
      </c>
      <c r="N59" s="38"/>
      <c r="O59" s="38">
        <v>1098</v>
      </c>
      <c r="P59" s="38"/>
      <c r="Q59" s="38"/>
      <c r="R59" s="46" t="s">
        <v>24</v>
      </c>
      <c r="S59" s="47"/>
      <c r="T59" s="47">
        <v>74</v>
      </c>
      <c r="U59" s="47">
        <v>75</v>
      </c>
      <c r="V59" s="47" t="s">
        <v>25</v>
      </c>
      <c r="W59" s="48" t="s">
        <v>26</v>
      </c>
    </row>
    <row r="60" spans="1:23" ht="12.75">
      <c r="A60" s="71" t="s">
        <v>88</v>
      </c>
      <c r="C60" s="45">
        <v>170</v>
      </c>
      <c r="D60" s="38">
        <v>178</v>
      </c>
      <c r="E60" s="38">
        <v>294</v>
      </c>
      <c r="F60" s="38">
        <v>140</v>
      </c>
      <c r="G60" s="38">
        <v>21</v>
      </c>
      <c r="H60" s="39">
        <f t="shared" si="3"/>
        <v>455</v>
      </c>
      <c r="I60" s="38">
        <v>270</v>
      </c>
      <c r="J60" s="38">
        <v>158</v>
      </c>
      <c r="K60" s="38">
        <v>40</v>
      </c>
      <c r="L60" s="39">
        <f t="shared" si="4"/>
        <v>468</v>
      </c>
      <c r="M60" s="39">
        <f t="shared" si="5"/>
        <v>923</v>
      </c>
      <c r="N60" s="38"/>
      <c r="O60" s="38">
        <v>923</v>
      </c>
      <c r="P60" s="38"/>
      <c r="Q60" s="38"/>
      <c r="R60" s="46" t="s">
        <v>24</v>
      </c>
      <c r="S60" s="47"/>
      <c r="T60" s="47">
        <v>76</v>
      </c>
      <c r="U60" s="47">
        <v>77</v>
      </c>
      <c r="V60" s="47" t="s">
        <v>25</v>
      </c>
      <c r="W60" s="48" t="s">
        <v>89</v>
      </c>
    </row>
    <row r="61" spans="1:23" ht="12.75">
      <c r="A61" s="69" t="s">
        <v>90</v>
      </c>
      <c r="C61" s="45">
        <v>109</v>
      </c>
      <c r="D61" s="38">
        <v>113</v>
      </c>
      <c r="E61" s="38">
        <v>281</v>
      </c>
      <c r="F61" s="38">
        <v>77</v>
      </c>
      <c r="G61" s="38">
        <v>15</v>
      </c>
      <c r="H61" s="39">
        <f t="shared" si="3"/>
        <v>373</v>
      </c>
      <c r="I61" s="38">
        <v>228</v>
      </c>
      <c r="J61" s="38">
        <v>76</v>
      </c>
      <c r="K61" s="38">
        <v>23</v>
      </c>
      <c r="L61" s="39">
        <f t="shared" si="4"/>
        <v>327</v>
      </c>
      <c r="M61" s="39">
        <f t="shared" si="5"/>
        <v>700</v>
      </c>
      <c r="N61" s="38">
        <v>4</v>
      </c>
      <c r="O61" s="38">
        <v>696</v>
      </c>
      <c r="P61" s="38"/>
      <c r="Q61" s="38"/>
      <c r="R61" s="46" t="s">
        <v>24</v>
      </c>
      <c r="S61" s="47"/>
      <c r="T61" s="47">
        <v>76</v>
      </c>
      <c r="U61" s="47">
        <v>77</v>
      </c>
      <c r="V61" s="47" t="s">
        <v>25</v>
      </c>
      <c r="W61" s="48" t="s">
        <v>89</v>
      </c>
    </row>
    <row r="62" spans="1:23" ht="12.75">
      <c r="A62" s="69" t="s">
        <v>91</v>
      </c>
      <c r="C62" s="45">
        <v>120</v>
      </c>
      <c r="D62" s="38">
        <v>124</v>
      </c>
      <c r="E62" s="38">
        <v>184</v>
      </c>
      <c r="F62" s="38">
        <v>101</v>
      </c>
      <c r="G62" s="38">
        <v>17</v>
      </c>
      <c r="H62" s="39">
        <f t="shared" si="3"/>
        <v>302</v>
      </c>
      <c r="I62" s="38">
        <v>170</v>
      </c>
      <c r="J62" s="38">
        <v>104</v>
      </c>
      <c r="K62" s="38">
        <v>27</v>
      </c>
      <c r="L62" s="39">
        <f t="shared" si="4"/>
        <v>301</v>
      </c>
      <c r="M62" s="39">
        <f t="shared" si="5"/>
        <v>603</v>
      </c>
      <c r="N62" s="38"/>
      <c r="O62" s="38">
        <v>603</v>
      </c>
      <c r="P62" s="38"/>
      <c r="Q62" s="38"/>
      <c r="R62" s="46" t="s">
        <v>24</v>
      </c>
      <c r="S62" s="47"/>
      <c r="T62" s="47">
        <v>76</v>
      </c>
      <c r="U62" s="47">
        <v>77</v>
      </c>
      <c r="V62" s="47" t="s">
        <v>25</v>
      </c>
      <c r="W62" s="48" t="s">
        <v>89</v>
      </c>
    </row>
    <row r="63" spans="1:23" ht="12.75">
      <c r="A63" s="69" t="s">
        <v>92</v>
      </c>
      <c r="C63" s="45">
        <v>137</v>
      </c>
      <c r="D63" s="38">
        <v>134</v>
      </c>
      <c r="E63" s="38">
        <v>236</v>
      </c>
      <c r="F63" s="38">
        <v>108</v>
      </c>
      <c r="G63" s="38">
        <v>20</v>
      </c>
      <c r="H63" s="39">
        <f t="shared" si="3"/>
        <v>364</v>
      </c>
      <c r="I63" s="38">
        <v>190</v>
      </c>
      <c r="J63" s="38">
        <v>108</v>
      </c>
      <c r="K63" s="38">
        <v>37</v>
      </c>
      <c r="L63" s="39">
        <f t="shared" si="4"/>
        <v>335</v>
      </c>
      <c r="M63" s="39">
        <f t="shared" si="5"/>
        <v>699</v>
      </c>
      <c r="N63" s="38"/>
      <c r="O63" s="38">
        <v>699</v>
      </c>
      <c r="P63" s="38"/>
      <c r="Q63" s="38"/>
      <c r="R63" s="46" t="s">
        <v>24</v>
      </c>
      <c r="S63" s="47"/>
      <c r="T63" s="47">
        <v>76</v>
      </c>
      <c r="U63" s="47">
        <v>77</v>
      </c>
      <c r="V63" s="47" t="s">
        <v>25</v>
      </c>
      <c r="W63" s="48" t="s">
        <v>89</v>
      </c>
    </row>
    <row r="64" spans="1:23" ht="12.75">
      <c r="A64" s="69" t="s">
        <v>93</v>
      </c>
      <c r="C64" s="45">
        <v>226</v>
      </c>
      <c r="D64" s="38">
        <v>315</v>
      </c>
      <c r="E64" s="38">
        <v>457</v>
      </c>
      <c r="F64" s="38">
        <v>213</v>
      </c>
      <c r="G64" s="38">
        <v>57</v>
      </c>
      <c r="H64" s="39">
        <f t="shared" si="3"/>
        <v>727</v>
      </c>
      <c r="I64" s="38">
        <v>456</v>
      </c>
      <c r="J64" s="38">
        <v>225</v>
      </c>
      <c r="K64" s="38">
        <v>52</v>
      </c>
      <c r="L64" s="39">
        <f t="shared" si="4"/>
        <v>733</v>
      </c>
      <c r="M64" s="39">
        <f t="shared" si="5"/>
        <v>1460</v>
      </c>
      <c r="N64" s="38">
        <v>12</v>
      </c>
      <c r="O64" s="38">
        <v>1448</v>
      </c>
      <c r="P64" s="38"/>
      <c r="Q64" s="38"/>
      <c r="R64" s="46" t="s">
        <v>24</v>
      </c>
      <c r="S64" s="47"/>
      <c r="T64" s="47">
        <v>76</v>
      </c>
      <c r="U64" s="47">
        <v>77</v>
      </c>
      <c r="V64" s="47" t="s">
        <v>25</v>
      </c>
      <c r="W64" s="48" t="s">
        <v>89</v>
      </c>
    </row>
    <row r="65" spans="1:23" ht="12.75">
      <c r="A65" s="69" t="s">
        <v>94</v>
      </c>
      <c r="C65" s="45">
        <v>60</v>
      </c>
      <c r="D65" s="38">
        <v>60</v>
      </c>
      <c r="E65" s="38">
        <v>89</v>
      </c>
      <c r="F65" s="38">
        <v>44</v>
      </c>
      <c r="G65" s="38">
        <v>3</v>
      </c>
      <c r="H65" s="39">
        <f t="shared" si="3"/>
        <v>136</v>
      </c>
      <c r="I65" s="38">
        <v>87</v>
      </c>
      <c r="J65" s="38">
        <v>55</v>
      </c>
      <c r="K65" s="38">
        <v>16</v>
      </c>
      <c r="L65" s="39">
        <f t="shared" si="4"/>
        <v>158</v>
      </c>
      <c r="M65" s="39">
        <f t="shared" si="5"/>
        <v>294</v>
      </c>
      <c r="N65" s="38"/>
      <c r="O65" s="38">
        <v>294</v>
      </c>
      <c r="P65" s="38"/>
      <c r="Q65" s="38"/>
      <c r="R65" s="46" t="s">
        <v>24</v>
      </c>
      <c r="S65" s="47"/>
      <c r="T65" s="47">
        <v>76</v>
      </c>
      <c r="U65" s="47">
        <v>77</v>
      </c>
      <c r="V65" s="47" t="s">
        <v>25</v>
      </c>
      <c r="W65" s="48" t="s">
        <v>89</v>
      </c>
    </row>
    <row r="66" spans="1:23" ht="12.75">
      <c r="A66" s="69" t="s">
        <v>95</v>
      </c>
      <c r="C66" s="45">
        <v>273</v>
      </c>
      <c r="D66" s="38">
        <v>274</v>
      </c>
      <c r="E66" s="38">
        <v>448</v>
      </c>
      <c r="F66" s="38">
        <v>217</v>
      </c>
      <c r="G66" s="38">
        <v>27</v>
      </c>
      <c r="H66" s="39">
        <f t="shared" si="3"/>
        <v>692</v>
      </c>
      <c r="I66" s="38">
        <v>402</v>
      </c>
      <c r="J66" s="38">
        <v>214</v>
      </c>
      <c r="K66" s="38">
        <v>45</v>
      </c>
      <c r="L66" s="39">
        <f t="shared" si="4"/>
        <v>661</v>
      </c>
      <c r="M66" s="39">
        <f t="shared" si="5"/>
        <v>1353</v>
      </c>
      <c r="N66" s="38">
        <v>2</v>
      </c>
      <c r="O66" s="38">
        <v>1351</v>
      </c>
      <c r="P66" s="38"/>
      <c r="Q66" s="38"/>
      <c r="R66" s="46" t="s">
        <v>24</v>
      </c>
      <c r="S66" s="47"/>
      <c r="T66" s="47">
        <v>76</v>
      </c>
      <c r="U66" s="47">
        <v>77</v>
      </c>
      <c r="V66" s="47" t="s">
        <v>25</v>
      </c>
      <c r="W66" s="48" t="s">
        <v>89</v>
      </c>
    </row>
    <row r="67" spans="1:23" ht="12.75">
      <c r="A67" s="69" t="s">
        <v>96</v>
      </c>
      <c r="C67" s="45">
        <v>162</v>
      </c>
      <c r="D67" s="38">
        <v>168</v>
      </c>
      <c r="E67" s="38">
        <v>255</v>
      </c>
      <c r="F67" s="38">
        <v>130</v>
      </c>
      <c r="G67" s="38">
        <v>19</v>
      </c>
      <c r="H67" s="39">
        <f t="shared" si="3"/>
        <v>404</v>
      </c>
      <c r="I67" s="38">
        <v>224</v>
      </c>
      <c r="J67" s="38">
        <v>139</v>
      </c>
      <c r="K67" s="38">
        <v>29</v>
      </c>
      <c r="L67" s="39">
        <f t="shared" si="4"/>
        <v>392</v>
      </c>
      <c r="M67" s="39">
        <f t="shared" si="5"/>
        <v>796</v>
      </c>
      <c r="N67" s="38"/>
      <c r="O67" s="38">
        <v>796</v>
      </c>
      <c r="P67" s="38"/>
      <c r="Q67" s="38"/>
      <c r="R67" s="46" t="s">
        <v>24</v>
      </c>
      <c r="S67" s="47"/>
      <c r="T67" s="47">
        <v>76</v>
      </c>
      <c r="U67" s="47">
        <v>77</v>
      </c>
      <c r="V67" s="47" t="s">
        <v>25</v>
      </c>
      <c r="W67" s="48" t="s">
        <v>89</v>
      </c>
    </row>
    <row r="68" spans="1:23" ht="12.75">
      <c r="A68" s="69" t="s">
        <v>97</v>
      </c>
      <c r="C68" s="45">
        <v>225</v>
      </c>
      <c r="D68" s="38">
        <v>225</v>
      </c>
      <c r="E68" s="38">
        <v>337</v>
      </c>
      <c r="F68" s="38">
        <v>175</v>
      </c>
      <c r="G68" s="38">
        <v>24</v>
      </c>
      <c r="H68" s="39">
        <f t="shared" si="3"/>
        <v>536</v>
      </c>
      <c r="I68" s="38">
        <v>320</v>
      </c>
      <c r="J68" s="38">
        <v>173</v>
      </c>
      <c r="K68" s="38">
        <v>51</v>
      </c>
      <c r="L68" s="39">
        <f t="shared" si="4"/>
        <v>544</v>
      </c>
      <c r="M68" s="39">
        <f t="shared" si="5"/>
        <v>1080</v>
      </c>
      <c r="N68" s="38">
        <v>44</v>
      </c>
      <c r="O68" s="38">
        <v>1028</v>
      </c>
      <c r="P68" s="38">
        <v>8</v>
      </c>
      <c r="Q68" s="38"/>
      <c r="R68" s="46" t="s">
        <v>24</v>
      </c>
      <c r="S68" s="47"/>
      <c r="T68" s="47">
        <v>76</v>
      </c>
      <c r="U68" s="47">
        <v>77</v>
      </c>
      <c r="V68" s="47" t="s">
        <v>25</v>
      </c>
      <c r="W68" s="48" t="s">
        <v>89</v>
      </c>
    </row>
    <row r="69" spans="1:23" ht="12.75">
      <c r="A69" s="69" t="s">
        <v>98</v>
      </c>
      <c r="C69" s="45">
        <v>473</v>
      </c>
      <c r="D69" s="38">
        <v>583</v>
      </c>
      <c r="E69" s="38">
        <v>953</v>
      </c>
      <c r="F69" s="38">
        <v>467</v>
      </c>
      <c r="G69" s="38">
        <v>45</v>
      </c>
      <c r="H69" s="39">
        <f t="shared" si="3"/>
        <v>1465</v>
      </c>
      <c r="I69" s="38">
        <v>900</v>
      </c>
      <c r="J69" s="38">
        <v>456</v>
      </c>
      <c r="K69" s="38">
        <v>113</v>
      </c>
      <c r="L69" s="39">
        <f t="shared" si="4"/>
        <v>1469</v>
      </c>
      <c r="M69" s="39">
        <f t="shared" si="5"/>
        <v>2934</v>
      </c>
      <c r="N69" s="38">
        <v>211</v>
      </c>
      <c r="O69" s="38">
        <v>2693</v>
      </c>
      <c r="P69" s="38">
        <v>30</v>
      </c>
      <c r="Q69" s="38"/>
      <c r="R69" s="46" t="s">
        <v>24</v>
      </c>
      <c r="S69" s="47"/>
      <c r="T69" s="47">
        <v>76</v>
      </c>
      <c r="U69" s="47">
        <v>77</v>
      </c>
      <c r="V69" s="47" t="s">
        <v>25</v>
      </c>
      <c r="W69" s="48" t="s">
        <v>89</v>
      </c>
    </row>
    <row r="70" spans="1:23" ht="12.75">
      <c r="A70" s="69" t="s">
        <v>99</v>
      </c>
      <c r="B70" s="62"/>
      <c r="C70" s="45">
        <v>126</v>
      </c>
      <c r="D70" s="38">
        <v>141</v>
      </c>
      <c r="E70" s="38">
        <v>221</v>
      </c>
      <c r="F70" s="38">
        <v>109</v>
      </c>
      <c r="G70" s="38">
        <v>27</v>
      </c>
      <c r="H70" s="39">
        <f t="shared" si="3"/>
        <v>357</v>
      </c>
      <c r="I70" s="38">
        <v>225</v>
      </c>
      <c r="J70" s="38">
        <v>102</v>
      </c>
      <c r="K70" s="38">
        <v>26</v>
      </c>
      <c r="L70" s="39">
        <f t="shared" si="4"/>
        <v>353</v>
      </c>
      <c r="M70" s="39">
        <f t="shared" si="5"/>
        <v>710</v>
      </c>
      <c r="N70" s="38">
        <v>18</v>
      </c>
      <c r="O70" s="38">
        <v>678</v>
      </c>
      <c r="P70" s="38">
        <v>14</v>
      </c>
      <c r="Q70" s="38"/>
      <c r="R70" s="46" t="s">
        <v>24</v>
      </c>
      <c r="S70" s="47"/>
      <c r="T70" s="47">
        <v>76</v>
      </c>
      <c r="U70" s="47">
        <v>77</v>
      </c>
      <c r="V70" s="47" t="s">
        <v>25</v>
      </c>
      <c r="W70" s="48" t="s">
        <v>89</v>
      </c>
    </row>
    <row r="71" spans="1:23" ht="12.75">
      <c r="A71" s="69" t="s">
        <v>100</v>
      </c>
      <c r="B71" s="62"/>
      <c r="C71" s="45">
        <v>325</v>
      </c>
      <c r="D71" s="38">
        <v>332</v>
      </c>
      <c r="E71" s="38">
        <v>568</v>
      </c>
      <c r="F71" s="38">
        <v>267</v>
      </c>
      <c r="G71" s="38">
        <v>42</v>
      </c>
      <c r="H71" s="39">
        <f t="shared" si="3"/>
        <v>877</v>
      </c>
      <c r="I71" s="38">
        <v>488</v>
      </c>
      <c r="J71" s="38">
        <v>262</v>
      </c>
      <c r="K71" s="38">
        <v>58</v>
      </c>
      <c r="L71" s="39">
        <f t="shared" si="4"/>
        <v>808</v>
      </c>
      <c r="M71" s="39">
        <f t="shared" si="5"/>
        <v>1685</v>
      </c>
      <c r="N71" s="38">
        <v>6</v>
      </c>
      <c r="O71" s="38">
        <v>1679</v>
      </c>
      <c r="P71" s="38"/>
      <c r="Q71" s="38"/>
      <c r="R71" s="46" t="s">
        <v>24</v>
      </c>
      <c r="S71" s="47"/>
      <c r="T71" s="47">
        <v>76</v>
      </c>
      <c r="U71" s="47">
        <v>77</v>
      </c>
      <c r="V71" s="47" t="s">
        <v>25</v>
      </c>
      <c r="W71" s="48" t="s">
        <v>89</v>
      </c>
    </row>
    <row r="72" spans="1:23" ht="12.75">
      <c r="A72" s="69" t="s">
        <v>101</v>
      </c>
      <c r="B72" s="62"/>
      <c r="C72" s="45">
        <v>662</v>
      </c>
      <c r="D72" s="38">
        <v>712</v>
      </c>
      <c r="E72" s="38">
        <v>999</v>
      </c>
      <c r="F72" s="38">
        <v>552</v>
      </c>
      <c r="G72" s="38">
        <v>69</v>
      </c>
      <c r="H72" s="39">
        <f>SUM(E72:G72)</f>
        <v>1620</v>
      </c>
      <c r="I72" s="38">
        <v>900</v>
      </c>
      <c r="J72" s="38">
        <v>552</v>
      </c>
      <c r="K72" s="38">
        <v>141</v>
      </c>
      <c r="L72" s="39">
        <f>SUM(I72:K72)</f>
        <v>1593</v>
      </c>
      <c r="M72" s="39">
        <f>SUM(L72,H72)</f>
        <v>3213</v>
      </c>
      <c r="N72" s="38"/>
      <c r="O72" s="38">
        <v>3213</v>
      </c>
      <c r="P72" s="38"/>
      <c r="Q72" s="38"/>
      <c r="R72" s="46" t="s">
        <v>24</v>
      </c>
      <c r="S72" s="47"/>
      <c r="T72" s="47">
        <v>76</v>
      </c>
      <c r="U72" s="47">
        <v>77</v>
      </c>
      <c r="V72" s="47" t="s">
        <v>25</v>
      </c>
      <c r="W72" s="48" t="s">
        <v>89</v>
      </c>
    </row>
    <row r="73" spans="1:23" ht="12.75">
      <c r="A73" s="69" t="s">
        <v>102</v>
      </c>
      <c r="B73" s="62"/>
      <c r="C73" s="45">
        <v>307</v>
      </c>
      <c r="D73" s="38">
        <v>325</v>
      </c>
      <c r="E73" s="38">
        <v>501</v>
      </c>
      <c r="F73" s="38">
        <v>278</v>
      </c>
      <c r="G73" s="38">
        <v>41</v>
      </c>
      <c r="H73" s="39">
        <f>SUM(E73:G73)</f>
        <v>820</v>
      </c>
      <c r="I73" s="38">
        <v>493</v>
      </c>
      <c r="J73" s="38">
        <v>268</v>
      </c>
      <c r="K73" s="38">
        <v>41</v>
      </c>
      <c r="L73" s="39">
        <f>SUM(I73:K73)</f>
        <v>802</v>
      </c>
      <c r="M73" s="39">
        <f>SUM(L73,H73)</f>
        <v>1622</v>
      </c>
      <c r="N73" s="38"/>
      <c r="O73" s="38">
        <v>1622</v>
      </c>
      <c r="P73" s="38"/>
      <c r="Q73" s="38"/>
      <c r="R73" s="46" t="s">
        <v>24</v>
      </c>
      <c r="S73" s="47"/>
      <c r="T73" s="47">
        <v>76</v>
      </c>
      <c r="U73" s="47">
        <v>77</v>
      </c>
      <c r="V73" s="47" t="s">
        <v>25</v>
      </c>
      <c r="W73" s="48" t="s">
        <v>89</v>
      </c>
    </row>
    <row r="74" spans="1:23" ht="12.75">
      <c r="A74" s="69" t="s">
        <v>103</v>
      </c>
      <c r="C74" s="45">
        <v>82</v>
      </c>
      <c r="D74" s="38">
        <v>82</v>
      </c>
      <c r="E74" s="38">
        <v>181</v>
      </c>
      <c r="F74" s="38">
        <v>66</v>
      </c>
      <c r="G74" s="38">
        <v>12</v>
      </c>
      <c r="H74" s="39">
        <f>SUM(E74:G74)</f>
        <v>259</v>
      </c>
      <c r="I74" s="38">
        <v>133</v>
      </c>
      <c r="J74" s="38">
        <v>68</v>
      </c>
      <c r="K74" s="38">
        <v>11</v>
      </c>
      <c r="L74" s="39">
        <f>SUM(I74:K74)</f>
        <v>212</v>
      </c>
      <c r="M74" s="39">
        <f>SUM(L74,H74)</f>
        <v>471</v>
      </c>
      <c r="N74" s="38"/>
      <c r="O74" s="38">
        <v>471</v>
      </c>
      <c r="P74" s="38"/>
      <c r="Q74" s="38"/>
      <c r="R74" s="46" t="s">
        <v>24</v>
      </c>
      <c r="S74" s="47"/>
      <c r="T74" s="47">
        <v>76</v>
      </c>
      <c r="U74" s="47">
        <v>77</v>
      </c>
      <c r="V74" s="47" t="s">
        <v>25</v>
      </c>
      <c r="W74" s="48" t="s">
        <v>89</v>
      </c>
    </row>
    <row r="75" spans="1:23" s="51" customFormat="1" ht="13.5" thickBot="1">
      <c r="A75" s="72" t="s">
        <v>31</v>
      </c>
      <c r="B75" s="5"/>
      <c r="C75" s="64">
        <f aca="true" t="shared" si="6" ref="C75:Q75">SUM(C8:C74)</f>
        <v>14883</v>
      </c>
      <c r="D75" s="35">
        <f t="shared" si="6"/>
        <v>15014</v>
      </c>
      <c r="E75" s="35">
        <f t="shared" si="6"/>
        <v>24553</v>
      </c>
      <c r="F75" s="35">
        <f t="shared" si="6"/>
        <v>11886</v>
      </c>
      <c r="G75" s="35">
        <f t="shared" si="6"/>
        <v>1773</v>
      </c>
      <c r="H75" s="35">
        <f t="shared" si="6"/>
        <v>38212</v>
      </c>
      <c r="I75" s="35">
        <f t="shared" si="6"/>
        <v>22471</v>
      </c>
      <c r="J75" s="35">
        <f t="shared" si="6"/>
        <v>11887</v>
      </c>
      <c r="K75" s="35">
        <f t="shared" si="6"/>
        <v>2888</v>
      </c>
      <c r="L75" s="35">
        <f t="shared" si="6"/>
        <v>37246</v>
      </c>
      <c r="M75" s="35">
        <f t="shared" si="6"/>
        <v>75458</v>
      </c>
      <c r="N75" s="35">
        <f t="shared" si="6"/>
        <v>705</v>
      </c>
      <c r="O75" s="35">
        <f t="shared" si="6"/>
        <v>74393</v>
      </c>
      <c r="P75" s="35">
        <f t="shared" si="6"/>
        <v>350</v>
      </c>
      <c r="Q75" s="35">
        <f t="shared" si="6"/>
        <v>1</v>
      </c>
      <c r="R75" s="54" t="s">
        <v>24</v>
      </c>
      <c r="S75" s="55"/>
      <c r="T75" s="55">
        <v>76</v>
      </c>
      <c r="U75" s="55">
        <v>77</v>
      </c>
      <c r="V75" s="55" t="s">
        <v>25</v>
      </c>
      <c r="W75" s="56" t="s">
        <v>89</v>
      </c>
    </row>
  </sheetData>
  <mergeCells count="25"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  <mergeCell ref="M3:M6"/>
    <mergeCell ref="N3:N6"/>
    <mergeCell ref="O3:O6"/>
    <mergeCell ref="P3:P6"/>
    <mergeCell ref="A3:A6"/>
    <mergeCell ref="C3:C6"/>
    <mergeCell ref="D3:D6"/>
    <mergeCell ref="E3:L3"/>
    <mergeCell ref="L5:L6"/>
    <mergeCell ref="V3:V6"/>
    <mergeCell ref="W3:W6"/>
    <mergeCell ref="R3:R6"/>
    <mergeCell ref="S3:S6"/>
    <mergeCell ref="T3:T6"/>
    <mergeCell ref="U3: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64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5" customWidth="1"/>
    <col min="2" max="2" width="3.28125" style="5" customWidth="1"/>
    <col min="3" max="12" width="6.57421875" style="38" customWidth="1"/>
    <col min="13" max="13" width="10.8515625" style="38" customWidth="1"/>
    <col min="14" max="17" width="5.7109375" style="38" customWidth="1"/>
    <col min="18" max="22" width="5.7109375" style="5" customWidth="1"/>
    <col min="23" max="16384" width="9.140625" style="5" customWidth="1"/>
  </cols>
  <sheetData>
    <row r="1" spans="1:23" ht="13.5" thickBot="1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22.5" customHeight="1">
      <c r="A3" s="7" t="s">
        <v>1</v>
      </c>
      <c r="B3" s="8"/>
      <c r="C3" s="9" t="s">
        <v>2</v>
      </c>
      <c r="D3" s="10" t="s">
        <v>3</v>
      </c>
      <c r="E3" s="11" t="s">
        <v>4</v>
      </c>
      <c r="F3" s="11"/>
      <c r="G3" s="11"/>
      <c r="H3" s="11"/>
      <c r="I3" s="11"/>
      <c r="J3" s="11"/>
      <c r="K3" s="11"/>
      <c r="L3" s="11"/>
      <c r="M3" s="11" t="s">
        <v>5</v>
      </c>
      <c r="N3" s="10" t="s">
        <v>6</v>
      </c>
      <c r="O3" s="10" t="s">
        <v>7</v>
      </c>
      <c r="P3" s="10" t="s">
        <v>8</v>
      </c>
      <c r="Q3" s="12" t="s">
        <v>9</v>
      </c>
      <c r="R3" s="13" t="s">
        <v>10</v>
      </c>
      <c r="S3" s="14" t="s">
        <v>11</v>
      </c>
      <c r="T3" s="14" t="s">
        <v>12</v>
      </c>
      <c r="U3" s="15" t="s">
        <v>13</v>
      </c>
      <c r="V3" s="14" t="s">
        <v>14</v>
      </c>
      <c r="W3" s="16" t="s">
        <v>15</v>
      </c>
    </row>
    <row r="4" spans="1:23" ht="18" customHeight="1">
      <c r="A4" s="17"/>
      <c r="B4" s="8"/>
      <c r="C4" s="18"/>
      <c r="D4" s="19"/>
      <c r="E4" s="20" t="s">
        <v>16</v>
      </c>
      <c r="F4" s="20"/>
      <c r="G4" s="20"/>
      <c r="H4" s="20"/>
      <c r="I4" s="20" t="s">
        <v>17</v>
      </c>
      <c r="J4" s="20"/>
      <c r="K4" s="20"/>
      <c r="L4" s="20"/>
      <c r="M4" s="20"/>
      <c r="N4" s="19"/>
      <c r="O4" s="19"/>
      <c r="P4" s="19"/>
      <c r="Q4" s="21"/>
      <c r="R4" s="22"/>
      <c r="S4" s="23"/>
      <c r="T4" s="23"/>
      <c r="U4" s="24"/>
      <c r="V4" s="23"/>
      <c r="W4" s="25"/>
    </row>
    <row r="5" spans="1:23" ht="36.75" customHeight="1">
      <c r="A5" s="17"/>
      <c r="B5" s="8"/>
      <c r="C5" s="18"/>
      <c r="D5" s="19"/>
      <c r="E5" s="19" t="s">
        <v>18</v>
      </c>
      <c r="F5" s="19" t="s">
        <v>19</v>
      </c>
      <c r="G5" s="19" t="s">
        <v>20</v>
      </c>
      <c r="H5" s="20" t="s">
        <v>21</v>
      </c>
      <c r="I5" s="19" t="s">
        <v>18</v>
      </c>
      <c r="J5" s="19" t="s">
        <v>19</v>
      </c>
      <c r="K5" s="19" t="s">
        <v>22</v>
      </c>
      <c r="L5" s="20" t="s">
        <v>21</v>
      </c>
      <c r="M5" s="20"/>
      <c r="N5" s="19"/>
      <c r="O5" s="19"/>
      <c r="P5" s="19"/>
      <c r="Q5" s="21"/>
      <c r="R5" s="22"/>
      <c r="S5" s="23"/>
      <c r="T5" s="23"/>
      <c r="U5" s="24"/>
      <c r="V5" s="23"/>
      <c r="W5" s="25"/>
    </row>
    <row r="6" spans="1:23" ht="40.5" customHeight="1" thickBot="1">
      <c r="A6" s="26"/>
      <c r="B6" s="8"/>
      <c r="C6" s="27"/>
      <c r="D6" s="28"/>
      <c r="E6" s="28"/>
      <c r="F6" s="28"/>
      <c r="G6" s="28"/>
      <c r="H6" s="29"/>
      <c r="I6" s="28"/>
      <c r="J6" s="28"/>
      <c r="K6" s="28"/>
      <c r="L6" s="29"/>
      <c r="M6" s="29"/>
      <c r="N6" s="28"/>
      <c r="O6" s="28"/>
      <c r="P6" s="28"/>
      <c r="Q6" s="30"/>
      <c r="R6" s="31"/>
      <c r="S6" s="32"/>
      <c r="T6" s="32"/>
      <c r="U6" s="33"/>
      <c r="V6" s="32"/>
      <c r="W6" s="34"/>
    </row>
    <row r="7" spans="3:17" ht="13.5" thickBot="1">
      <c r="C7" s="35"/>
      <c r="D7" s="35"/>
      <c r="E7" s="35"/>
      <c r="F7" s="35"/>
      <c r="G7" s="35"/>
      <c r="H7" s="5"/>
      <c r="I7" s="35"/>
      <c r="J7" s="35"/>
      <c r="K7" s="35"/>
      <c r="L7" s="5"/>
      <c r="M7" s="5"/>
      <c r="N7" s="35"/>
      <c r="O7" s="35"/>
      <c r="P7" s="35"/>
      <c r="Q7" s="35"/>
    </row>
    <row r="8" spans="1:23" ht="12.75">
      <c r="A8" s="73" t="s">
        <v>105</v>
      </c>
      <c r="C8" s="37">
        <v>272</v>
      </c>
      <c r="D8" s="38">
        <v>327</v>
      </c>
      <c r="E8" s="38">
        <v>477</v>
      </c>
      <c r="F8" s="38">
        <v>263</v>
      </c>
      <c r="G8" s="38">
        <v>35</v>
      </c>
      <c r="H8" s="59">
        <f aca="true" t="shared" si="0" ref="H8:H39">SUM(E8:G8)</f>
        <v>775</v>
      </c>
      <c r="I8" s="38">
        <v>507</v>
      </c>
      <c r="J8" s="38">
        <v>263</v>
      </c>
      <c r="K8" s="38">
        <v>54</v>
      </c>
      <c r="L8" s="59">
        <f aca="true" t="shared" si="1" ref="L8:L39">SUM(I8:K8)</f>
        <v>824</v>
      </c>
      <c r="M8" s="59">
        <f aca="true" t="shared" si="2" ref="M8:M39">SUM(L8,H8)</f>
        <v>1599</v>
      </c>
      <c r="N8" s="38">
        <v>1</v>
      </c>
      <c r="O8" s="38">
        <v>1598</v>
      </c>
      <c r="R8" s="41" t="s">
        <v>24</v>
      </c>
      <c r="S8" s="42"/>
      <c r="T8" s="42">
        <v>76</v>
      </c>
      <c r="U8" s="42">
        <v>77</v>
      </c>
      <c r="V8" s="42" t="s">
        <v>25</v>
      </c>
      <c r="W8" s="43" t="s">
        <v>89</v>
      </c>
    </row>
    <row r="9" spans="1:23" ht="12.75">
      <c r="A9" s="70" t="s">
        <v>106</v>
      </c>
      <c r="C9" s="45">
        <v>91</v>
      </c>
      <c r="D9" s="38">
        <v>98</v>
      </c>
      <c r="E9" s="38">
        <v>188</v>
      </c>
      <c r="F9" s="38">
        <v>72</v>
      </c>
      <c r="G9" s="38">
        <v>12</v>
      </c>
      <c r="H9" s="39">
        <f t="shared" si="0"/>
        <v>272</v>
      </c>
      <c r="I9" s="38">
        <v>177</v>
      </c>
      <c r="J9" s="38">
        <v>72</v>
      </c>
      <c r="K9" s="38">
        <v>15</v>
      </c>
      <c r="L9" s="39">
        <f t="shared" si="1"/>
        <v>264</v>
      </c>
      <c r="M9" s="39">
        <f t="shared" si="2"/>
        <v>536</v>
      </c>
      <c r="N9" s="38">
        <v>1</v>
      </c>
      <c r="O9" s="38">
        <v>535</v>
      </c>
      <c r="R9" s="46" t="s">
        <v>24</v>
      </c>
      <c r="S9" s="47"/>
      <c r="T9" s="47">
        <v>76</v>
      </c>
      <c r="U9" s="47">
        <v>77</v>
      </c>
      <c r="V9" s="47" t="s">
        <v>25</v>
      </c>
      <c r="W9" s="48" t="s">
        <v>89</v>
      </c>
    </row>
    <row r="10" spans="1:23" ht="12.75">
      <c r="A10" s="70" t="s">
        <v>107</v>
      </c>
      <c r="C10" s="45">
        <v>108</v>
      </c>
      <c r="D10" s="38">
        <v>115</v>
      </c>
      <c r="E10" s="38">
        <v>173</v>
      </c>
      <c r="F10" s="38">
        <v>94</v>
      </c>
      <c r="G10" s="38">
        <v>15</v>
      </c>
      <c r="H10" s="39">
        <f t="shared" si="0"/>
        <v>282</v>
      </c>
      <c r="I10" s="38">
        <v>183</v>
      </c>
      <c r="J10" s="38">
        <v>90</v>
      </c>
      <c r="K10" s="38">
        <v>20</v>
      </c>
      <c r="L10" s="39">
        <f t="shared" si="1"/>
        <v>293</v>
      </c>
      <c r="M10" s="39">
        <f t="shared" si="2"/>
        <v>575</v>
      </c>
      <c r="O10" s="38">
        <v>568</v>
      </c>
      <c r="P10" s="38">
        <v>7</v>
      </c>
      <c r="R10" s="46" t="s">
        <v>24</v>
      </c>
      <c r="S10" s="47"/>
      <c r="T10" s="47">
        <v>76</v>
      </c>
      <c r="U10" s="47">
        <v>77</v>
      </c>
      <c r="V10" s="47" t="s">
        <v>25</v>
      </c>
      <c r="W10" s="48" t="s">
        <v>89</v>
      </c>
    </row>
    <row r="11" spans="1:23" ht="12.75">
      <c r="A11" s="70" t="s">
        <v>108</v>
      </c>
      <c r="C11" s="45">
        <v>63</v>
      </c>
      <c r="D11" s="38">
        <v>70</v>
      </c>
      <c r="E11" s="38">
        <v>140</v>
      </c>
      <c r="F11" s="38">
        <v>52</v>
      </c>
      <c r="G11" s="38">
        <v>7</v>
      </c>
      <c r="H11" s="39">
        <f t="shared" si="0"/>
        <v>199</v>
      </c>
      <c r="I11" s="38">
        <v>133</v>
      </c>
      <c r="J11" s="38">
        <v>53</v>
      </c>
      <c r="K11" s="38">
        <v>12</v>
      </c>
      <c r="L11" s="39">
        <f t="shared" si="1"/>
        <v>198</v>
      </c>
      <c r="M11" s="39">
        <f t="shared" si="2"/>
        <v>397</v>
      </c>
      <c r="N11" s="38">
        <v>2</v>
      </c>
      <c r="O11" s="38">
        <v>395</v>
      </c>
      <c r="R11" s="46" t="s">
        <v>24</v>
      </c>
      <c r="S11" s="47"/>
      <c r="T11" s="47">
        <v>76</v>
      </c>
      <c r="U11" s="47">
        <v>77</v>
      </c>
      <c r="V11" s="47" t="s">
        <v>25</v>
      </c>
      <c r="W11" s="48" t="s">
        <v>89</v>
      </c>
    </row>
    <row r="12" spans="1:23" ht="12.75">
      <c r="A12" s="71" t="s">
        <v>109</v>
      </c>
      <c r="C12" s="45">
        <v>635</v>
      </c>
      <c r="D12" s="38">
        <v>707</v>
      </c>
      <c r="E12" s="38">
        <v>1192</v>
      </c>
      <c r="F12" s="38">
        <v>575</v>
      </c>
      <c r="G12" s="38">
        <v>62</v>
      </c>
      <c r="H12" s="39">
        <f t="shared" si="0"/>
        <v>1829</v>
      </c>
      <c r="I12" s="38">
        <v>1141</v>
      </c>
      <c r="J12" s="38">
        <v>566</v>
      </c>
      <c r="K12" s="38">
        <v>127</v>
      </c>
      <c r="L12" s="39">
        <f t="shared" si="1"/>
        <v>1834</v>
      </c>
      <c r="M12" s="39">
        <f t="shared" si="2"/>
        <v>3663</v>
      </c>
      <c r="N12" s="38">
        <v>12</v>
      </c>
      <c r="O12" s="38">
        <v>3650</v>
      </c>
      <c r="Q12" s="38">
        <v>1</v>
      </c>
      <c r="R12" s="46" t="s">
        <v>24</v>
      </c>
      <c r="S12" s="47"/>
      <c r="T12" s="47">
        <v>76</v>
      </c>
      <c r="U12" s="47">
        <v>77</v>
      </c>
      <c r="V12" s="47" t="s">
        <v>25</v>
      </c>
      <c r="W12" s="48" t="s">
        <v>89</v>
      </c>
    </row>
    <row r="13" spans="1:23" ht="12.75">
      <c r="A13" s="70" t="s">
        <v>110</v>
      </c>
      <c r="C13" s="45">
        <v>195</v>
      </c>
      <c r="D13" s="38">
        <v>239</v>
      </c>
      <c r="E13" s="38">
        <v>449</v>
      </c>
      <c r="F13" s="38">
        <v>190</v>
      </c>
      <c r="G13" s="38">
        <v>24</v>
      </c>
      <c r="H13" s="39">
        <f t="shared" si="0"/>
        <v>663</v>
      </c>
      <c r="I13" s="38">
        <v>392</v>
      </c>
      <c r="J13" s="38">
        <v>190</v>
      </c>
      <c r="K13" s="38">
        <v>50</v>
      </c>
      <c r="L13" s="39">
        <f t="shared" si="1"/>
        <v>632</v>
      </c>
      <c r="M13" s="39">
        <f t="shared" si="2"/>
        <v>1295</v>
      </c>
      <c r="N13" s="38">
        <v>7</v>
      </c>
      <c r="O13" s="38">
        <v>1288</v>
      </c>
      <c r="R13" s="46" t="s">
        <v>24</v>
      </c>
      <c r="S13" s="47"/>
      <c r="T13" s="47">
        <v>76</v>
      </c>
      <c r="U13" s="47">
        <v>77</v>
      </c>
      <c r="V13" s="47" t="s">
        <v>25</v>
      </c>
      <c r="W13" s="48" t="s">
        <v>89</v>
      </c>
    </row>
    <row r="14" spans="1:23" ht="12.75">
      <c r="A14" s="70" t="s">
        <v>111</v>
      </c>
      <c r="C14" s="45">
        <v>172</v>
      </c>
      <c r="D14" s="38">
        <v>176</v>
      </c>
      <c r="E14" s="38">
        <v>273</v>
      </c>
      <c r="F14" s="38">
        <v>129</v>
      </c>
      <c r="G14" s="38">
        <v>17</v>
      </c>
      <c r="H14" s="39">
        <f t="shared" si="0"/>
        <v>419</v>
      </c>
      <c r="I14" s="38">
        <v>275</v>
      </c>
      <c r="J14" s="38">
        <v>130</v>
      </c>
      <c r="K14" s="38">
        <v>43</v>
      </c>
      <c r="L14" s="39">
        <f t="shared" si="1"/>
        <v>448</v>
      </c>
      <c r="M14" s="39">
        <f t="shared" si="2"/>
        <v>867</v>
      </c>
      <c r="N14" s="38">
        <v>1</v>
      </c>
      <c r="O14" s="38">
        <v>866</v>
      </c>
      <c r="R14" s="46" t="s">
        <v>24</v>
      </c>
      <c r="S14" s="47"/>
      <c r="T14" s="47">
        <v>76</v>
      </c>
      <c r="U14" s="47">
        <v>77</v>
      </c>
      <c r="V14" s="47" t="s">
        <v>25</v>
      </c>
      <c r="W14" s="48" t="s">
        <v>89</v>
      </c>
    </row>
    <row r="15" spans="1:23" ht="12.75">
      <c r="A15" s="70" t="s">
        <v>112</v>
      </c>
      <c r="C15" s="45">
        <v>122</v>
      </c>
      <c r="D15" s="38">
        <v>136</v>
      </c>
      <c r="E15" s="38">
        <v>212</v>
      </c>
      <c r="F15" s="38">
        <v>99</v>
      </c>
      <c r="G15" s="38">
        <v>13</v>
      </c>
      <c r="H15" s="39">
        <f t="shared" si="0"/>
        <v>324</v>
      </c>
      <c r="I15" s="38">
        <v>192</v>
      </c>
      <c r="J15" s="38">
        <v>99</v>
      </c>
      <c r="K15" s="38">
        <v>26</v>
      </c>
      <c r="L15" s="39">
        <f t="shared" si="1"/>
        <v>317</v>
      </c>
      <c r="M15" s="39">
        <f t="shared" si="2"/>
        <v>641</v>
      </c>
      <c r="O15" s="38">
        <v>641</v>
      </c>
      <c r="R15" s="46" t="s">
        <v>24</v>
      </c>
      <c r="S15" s="47"/>
      <c r="T15" s="47">
        <v>76</v>
      </c>
      <c r="U15" s="47">
        <v>77</v>
      </c>
      <c r="V15" s="47" t="s">
        <v>25</v>
      </c>
      <c r="W15" s="48" t="s">
        <v>89</v>
      </c>
    </row>
    <row r="16" spans="1:23" ht="12.75">
      <c r="A16" s="70" t="s">
        <v>113</v>
      </c>
      <c r="C16" s="45">
        <v>660</v>
      </c>
      <c r="D16" s="38">
        <v>672</v>
      </c>
      <c r="E16" s="38">
        <v>1202</v>
      </c>
      <c r="F16" s="38">
        <v>552</v>
      </c>
      <c r="G16" s="38">
        <v>97</v>
      </c>
      <c r="H16" s="39">
        <f t="shared" si="0"/>
        <v>1851</v>
      </c>
      <c r="I16" s="38">
        <v>1066</v>
      </c>
      <c r="J16" s="38">
        <v>555</v>
      </c>
      <c r="K16" s="38">
        <v>112</v>
      </c>
      <c r="L16" s="39">
        <f t="shared" si="1"/>
        <v>1733</v>
      </c>
      <c r="M16" s="39">
        <f t="shared" si="2"/>
        <v>3584</v>
      </c>
      <c r="N16" s="38">
        <v>4</v>
      </c>
      <c r="O16" s="38">
        <v>3580</v>
      </c>
      <c r="R16" s="46" t="s">
        <v>24</v>
      </c>
      <c r="S16" s="47"/>
      <c r="T16" s="47">
        <v>76</v>
      </c>
      <c r="U16" s="47">
        <v>77</v>
      </c>
      <c r="V16" s="47" t="s">
        <v>25</v>
      </c>
      <c r="W16" s="48" t="s">
        <v>89</v>
      </c>
    </row>
    <row r="17" spans="1:23" ht="12.75">
      <c r="A17" s="70" t="s">
        <v>114</v>
      </c>
      <c r="C17" s="45">
        <v>204</v>
      </c>
      <c r="D17" s="38">
        <v>234</v>
      </c>
      <c r="E17" s="38">
        <v>343</v>
      </c>
      <c r="F17" s="38">
        <v>177</v>
      </c>
      <c r="G17" s="38">
        <v>30</v>
      </c>
      <c r="H17" s="39">
        <f t="shared" si="0"/>
        <v>550</v>
      </c>
      <c r="I17" s="38">
        <v>337</v>
      </c>
      <c r="J17" s="38">
        <v>177</v>
      </c>
      <c r="K17" s="38">
        <v>48</v>
      </c>
      <c r="L17" s="39">
        <f t="shared" si="1"/>
        <v>562</v>
      </c>
      <c r="M17" s="39">
        <f t="shared" si="2"/>
        <v>1112</v>
      </c>
      <c r="N17" s="38">
        <v>60</v>
      </c>
      <c r="O17" s="38">
        <v>1030</v>
      </c>
      <c r="P17" s="38">
        <v>22</v>
      </c>
      <c r="R17" s="46" t="s">
        <v>24</v>
      </c>
      <c r="S17" s="47"/>
      <c r="T17" s="47">
        <v>76</v>
      </c>
      <c r="U17" s="47">
        <v>77</v>
      </c>
      <c r="V17" s="47" t="s">
        <v>25</v>
      </c>
      <c r="W17" s="48" t="s">
        <v>89</v>
      </c>
    </row>
    <row r="18" spans="1:23" ht="12.75">
      <c r="A18" s="70" t="s">
        <v>115</v>
      </c>
      <c r="C18" s="45">
        <v>172</v>
      </c>
      <c r="D18" s="38">
        <v>182</v>
      </c>
      <c r="E18" s="38">
        <v>344</v>
      </c>
      <c r="F18" s="38">
        <v>145</v>
      </c>
      <c r="G18" s="38">
        <v>15</v>
      </c>
      <c r="H18" s="39">
        <f t="shared" si="0"/>
        <v>504</v>
      </c>
      <c r="I18" s="38">
        <v>318</v>
      </c>
      <c r="J18" s="38">
        <v>145</v>
      </c>
      <c r="K18" s="38">
        <v>33</v>
      </c>
      <c r="L18" s="39">
        <f t="shared" si="1"/>
        <v>496</v>
      </c>
      <c r="M18" s="39">
        <f t="shared" si="2"/>
        <v>1000</v>
      </c>
      <c r="O18" s="38">
        <v>1000</v>
      </c>
      <c r="R18" s="46" t="s">
        <v>24</v>
      </c>
      <c r="S18" s="47"/>
      <c r="T18" s="47">
        <v>76</v>
      </c>
      <c r="U18" s="47">
        <v>77</v>
      </c>
      <c r="V18" s="47" t="s">
        <v>25</v>
      </c>
      <c r="W18" s="48" t="s">
        <v>89</v>
      </c>
    </row>
    <row r="19" spans="1:23" ht="12.75">
      <c r="A19" s="70" t="s">
        <v>116</v>
      </c>
      <c r="C19" s="45">
        <v>198</v>
      </c>
      <c r="D19" s="38">
        <v>220</v>
      </c>
      <c r="E19" s="38">
        <v>414</v>
      </c>
      <c r="F19" s="38">
        <v>160</v>
      </c>
      <c r="G19" s="38">
        <v>40</v>
      </c>
      <c r="H19" s="39">
        <f t="shared" si="0"/>
        <v>614</v>
      </c>
      <c r="I19" s="38">
        <v>448</v>
      </c>
      <c r="J19" s="38">
        <v>162</v>
      </c>
      <c r="K19" s="38">
        <v>44</v>
      </c>
      <c r="L19" s="39">
        <f t="shared" si="1"/>
        <v>654</v>
      </c>
      <c r="M19" s="39">
        <f t="shared" si="2"/>
        <v>1268</v>
      </c>
      <c r="N19" s="38">
        <v>5</v>
      </c>
      <c r="O19" s="38">
        <v>1263</v>
      </c>
      <c r="R19" s="46" t="s">
        <v>24</v>
      </c>
      <c r="S19" s="47"/>
      <c r="T19" s="47">
        <v>76</v>
      </c>
      <c r="U19" s="47">
        <v>77</v>
      </c>
      <c r="V19" s="47" t="s">
        <v>25</v>
      </c>
      <c r="W19" s="48" t="s">
        <v>89</v>
      </c>
    </row>
    <row r="20" spans="1:23" ht="12.75">
      <c r="A20" s="70" t="s">
        <v>117</v>
      </c>
      <c r="C20" s="45">
        <v>123</v>
      </c>
      <c r="D20" s="38">
        <v>127</v>
      </c>
      <c r="E20" s="38">
        <v>219</v>
      </c>
      <c r="F20" s="38">
        <v>107</v>
      </c>
      <c r="G20" s="38">
        <v>6</v>
      </c>
      <c r="H20" s="39">
        <f t="shared" si="0"/>
        <v>332</v>
      </c>
      <c r="I20" s="38">
        <v>191</v>
      </c>
      <c r="J20" s="38">
        <v>99</v>
      </c>
      <c r="K20" s="38">
        <v>26</v>
      </c>
      <c r="L20" s="39">
        <f t="shared" si="1"/>
        <v>316</v>
      </c>
      <c r="M20" s="39">
        <f t="shared" si="2"/>
        <v>648</v>
      </c>
      <c r="O20" s="38">
        <v>648</v>
      </c>
      <c r="R20" s="46" t="s">
        <v>24</v>
      </c>
      <c r="S20" s="47"/>
      <c r="T20" s="47">
        <v>76</v>
      </c>
      <c r="U20" s="47">
        <v>77</v>
      </c>
      <c r="V20" s="47" t="s">
        <v>25</v>
      </c>
      <c r="W20" s="48" t="s">
        <v>89</v>
      </c>
    </row>
    <row r="21" spans="1:23" ht="12.75">
      <c r="A21" s="70" t="s">
        <v>118</v>
      </c>
      <c r="C21" s="45">
        <v>127</v>
      </c>
      <c r="D21" s="38">
        <v>147</v>
      </c>
      <c r="E21" s="38">
        <v>254</v>
      </c>
      <c r="F21" s="38">
        <v>125</v>
      </c>
      <c r="G21" s="38">
        <v>12</v>
      </c>
      <c r="H21" s="39">
        <f t="shared" si="0"/>
        <v>391</v>
      </c>
      <c r="I21" s="38">
        <v>242</v>
      </c>
      <c r="J21" s="38">
        <v>125</v>
      </c>
      <c r="K21" s="38">
        <v>27</v>
      </c>
      <c r="L21" s="39">
        <f t="shared" si="1"/>
        <v>394</v>
      </c>
      <c r="M21" s="39">
        <f t="shared" si="2"/>
        <v>785</v>
      </c>
      <c r="O21" s="38">
        <v>785</v>
      </c>
      <c r="R21" s="46" t="s">
        <v>24</v>
      </c>
      <c r="S21" s="47"/>
      <c r="T21" s="47">
        <v>76</v>
      </c>
      <c r="U21" s="47">
        <v>77</v>
      </c>
      <c r="V21" s="47" t="s">
        <v>25</v>
      </c>
      <c r="W21" s="48" t="s">
        <v>89</v>
      </c>
    </row>
    <row r="22" spans="1:23" ht="12.75">
      <c r="A22" s="71" t="s">
        <v>119</v>
      </c>
      <c r="C22" s="45">
        <v>456</v>
      </c>
      <c r="D22" s="38">
        <v>453</v>
      </c>
      <c r="E22" s="38">
        <v>962</v>
      </c>
      <c r="F22" s="38">
        <v>409</v>
      </c>
      <c r="G22" s="38">
        <v>47</v>
      </c>
      <c r="H22" s="39">
        <f t="shared" si="0"/>
        <v>1418</v>
      </c>
      <c r="I22" s="38">
        <v>820</v>
      </c>
      <c r="J22" s="38">
        <v>408</v>
      </c>
      <c r="K22" s="38">
        <v>97</v>
      </c>
      <c r="L22" s="39">
        <f t="shared" si="1"/>
        <v>1325</v>
      </c>
      <c r="M22" s="40">
        <f t="shared" si="2"/>
        <v>2743</v>
      </c>
      <c r="N22" s="38">
        <v>99</v>
      </c>
      <c r="O22" s="38">
        <v>2643</v>
      </c>
      <c r="P22" s="38">
        <v>1</v>
      </c>
      <c r="R22" s="46" t="s">
        <v>24</v>
      </c>
      <c r="S22" s="47"/>
      <c r="T22" s="47">
        <v>76</v>
      </c>
      <c r="U22" s="47">
        <v>77</v>
      </c>
      <c r="V22" s="47" t="s">
        <v>25</v>
      </c>
      <c r="W22" s="48" t="s">
        <v>89</v>
      </c>
    </row>
    <row r="23" spans="1:23" ht="12.75">
      <c r="A23" s="70" t="s">
        <v>120</v>
      </c>
      <c r="C23" s="45">
        <v>236</v>
      </c>
      <c r="D23" s="38">
        <v>245</v>
      </c>
      <c r="E23" s="38">
        <v>381</v>
      </c>
      <c r="F23" s="38">
        <v>187</v>
      </c>
      <c r="G23" s="38">
        <v>26</v>
      </c>
      <c r="H23" s="39">
        <f t="shared" si="0"/>
        <v>594</v>
      </c>
      <c r="I23" s="38">
        <v>377</v>
      </c>
      <c r="J23" s="38">
        <v>185</v>
      </c>
      <c r="K23" s="38">
        <v>42</v>
      </c>
      <c r="L23" s="39">
        <f t="shared" si="1"/>
        <v>604</v>
      </c>
      <c r="M23" s="39">
        <f t="shared" si="2"/>
        <v>1198</v>
      </c>
      <c r="O23" s="38">
        <v>1198</v>
      </c>
      <c r="R23" s="46" t="s">
        <v>24</v>
      </c>
      <c r="S23" s="47"/>
      <c r="T23" s="47">
        <v>76</v>
      </c>
      <c r="U23" s="47">
        <v>77</v>
      </c>
      <c r="V23" s="47" t="s">
        <v>25</v>
      </c>
      <c r="W23" s="48" t="s">
        <v>89</v>
      </c>
    </row>
    <row r="24" spans="1:23" ht="12.75">
      <c r="A24" s="70" t="s">
        <v>121</v>
      </c>
      <c r="C24" s="45">
        <v>125</v>
      </c>
      <c r="D24" s="38">
        <v>133</v>
      </c>
      <c r="E24" s="38">
        <v>233</v>
      </c>
      <c r="F24" s="38">
        <v>121</v>
      </c>
      <c r="G24" s="38">
        <v>7</v>
      </c>
      <c r="H24" s="39">
        <f t="shared" si="0"/>
        <v>361</v>
      </c>
      <c r="I24" s="38">
        <v>232</v>
      </c>
      <c r="J24" s="38">
        <v>119</v>
      </c>
      <c r="K24" s="38">
        <v>23</v>
      </c>
      <c r="L24" s="39">
        <f t="shared" si="1"/>
        <v>374</v>
      </c>
      <c r="M24" s="39">
        <f t="shared" si="2"/>
        <v>735</v>
      </c>
      <c r="O24" s="38">
        <v>735</v>
      </c>
      <c r="R24" s="46" t="s">
        <v>24</v>
      </c>
      <c r="S24" s="47"/>
      <c r="T24" s="47">
        <v>76</v>
      </c>
      <c r="U24" s="47">
        <v>77</v>
      </c>
      <c r="V24" s="47" t="s">
        <v>25</v>
      </c>
      <c r="W24" s="48" t="s">
        <v>89</v>
      </c>
    </row>
    <row r="25" spans="1:23" ht="12.75">
      <c r="A25" s="70" t="s">
        <v>122</v>
      </c>
      <c r="C25" s="45">
        <v>236</v>
      </c>
      <c r="D25" s="38">
        <v>258</v>
      </c>
      <c r="E25" s="38">
        <v>437</v>
      </c>
      <c r="F25" s="38">
        <v>204</v>
      </c>
      <c r="G25" s="38">
        <v>25</v>
      </c>
      <c r="H25" s="39">
        <f t="shared" si="0"/>
        <v>666</v>
      </c>
      <c r="I25" s="38">
        <v>406</v>
      </c>
      <c r="J25" s="38">
        <v>204</v>
      </c>
      <c r="K25" s="38">
        <v>61</v>
      </c>
      <c r="L25" s="39">
        <f t="shared" si="1"/>
        <v>671</v>
      </c>
      <c r="M25" s="39">
        <f t="shared" si="2"/>
        <v>1337</v>
      </c>
      <c r="O25" s="38">
        <v>1337</v>
      </c>
      <c r="R25" s="46" t="s">
        <v>24</v>
      </c>
      <c r="S25" s="47"/>
      <c r="T25" s="47">
        <v>76</v>
      </c>
      <c r="U25" s="47">
        <v>77</v>
      </c>
      <c r="V25" s="47" t="s">
        <v>25</v>
      </c>
      <c r="W25" s="48" t="s">
        <v>89</v>
      </c>
    </row>
    <row r="26" spans="1:23" ht="12.75">
      <c r="A26" s="71" t="s">
        <v>123</v>
      </c>
      <c r="C26" s="45">
        <v>140</v>
      </c>
      <c r="D26" s="38">
        <v>147</v>
      </c>
      <c r="E26" s="38">
        <v>244</v>
      </c>
      <c r="F26" s="38">
        <v>127</v>
      </c>
      <c r="G26" s="38">
        <v>14</v>
      </c>
      <c r="H26" s="39">
        <f t="shared" si="0"/>
        <v>385</v>
      </c>
      <c r="I26" s="38">
        <v>252</v>
      </c>
      <c r="J26" s="38">
        <v>130</v>
      </c>
      <c r="K26" s="38">
        <v>26</v>
      </c>
      <c r="L26" s="39">
        <f t="shared" si="1"/>
        <v>408</v>
      </c>
      <c r="M26" s="39">
        <f t="shared" si="2"/>
        <v>793</v>
      </c>
      <c r="O26" s="38">
        <v>793</v>
      </c>
      <c r="R26" s="46" t="s">
        <v>24</v>
      </c>
      <c r="S26" s="47"/>
      <c r="T26" s="47">
        <v>76</v>
      </c>
      <c r="U26" s="47">
        <v>77</v>
      </c>
      <c r="V26" s="47" t="s">
        <v>25</v>
      </c>
      <c r="W26" s="48" t="s">
        <v>89</v>
      </c>
    </row>
    <row r="27" spans="1:23" ht="12.75">
      <c r="A27" s="70" t="s">
        <v>124</v>
      </c>
      <c r="C27" s="45">
        <v>545</v>
      </c>
      <c r="D27" s="38">
        <v>593</v>
      </c>
      <c r="E27" s="38">
        <v>1036</v>
      </c>
      <c r="F27" s="38">
        <v>506</v>
      </c>
      <c r="G27" s="38">
        <v>47</v>
      </c>
      <c r="H27" s="39">
        <f t="shared" si="0"/>
        <v>1589</v>
      </c>
      <c r="I27" s="38">
        <v>983</v>
      </c>
      <c r="J27" s="38">
        <v>506</v>
      </c>
      <c r="K27" s="38">
        <v>138</v>
      </c>
      <c r="L27" s="39">
        <f t="shared" si="1"/>
        <v>1627</v>
      </c>
      <c r="M27" s="39">
        <f t="shared" si="2"/>
        <v>3216</v>
      </c>
      <c r="N27" s="38">
        <v>2</v>
      </c>
      <c r="O27" s="38">
        <v>3214</v>
      </c>
      <c r="R27" s="46" t="s">
        <v>24</v>
      </c>
      <c r="S27" s="47"/>
      <c r="T27" s="47">
        <v>76</v>
      </c>
      <c r="U27" s="47">
        <v>77</v>
      </c>
      <c r="V27" s="47" t="s">
        <v>25</v>
      </c>
      <c r="W27" s="48" t="s">
        <v>89</v>
      </c>
    </row>
    <row r="28" spans="1:23" ht="12.75">
      <c r="A28" s="70" t="s">
        <v>125</v>
      </c>
      <c r="C28" s="45">
        <v>176</v>
      </c>
      <c r="D28" s="38">
        <v>183</v>
      </c>
      <c r="E28" s="38">
        <v>363</v>
      </c>
      <c r="F28" s="38">
        <v>149</v>
      </c>
      <c r="G28" s="38">
        <v>22</v>
      </c>
      <c r="H28" s="39">
        <f t="shared" si="0"/>
        <v>534</v>
      </c>
      <c r="I28" s="38">
        <v>366</v>
      </c>
      <c r="J28" s="38">
        <v>149</v>
      </c>
      <c r="K28" s="38">
        <v>28</v>
      </c>
      <c r="L28" s="39">
        <f t="shared" si="1"/>
        <v>543</v>
      </c>
      <c r="M28" s="39">
        <f t="shared" si="2"/>
        <v>1077</v>
      </c>
      <c r="O28" s="38">
        <v>1077</v>
      </c>
      <c r="R28" s="46" t="s">
        <v>24</v>
      </c>
      <c r="S28" s="47"/>
      <c r="T28" s="47">
        <v>76</v>
      </c>
      <c r="U28" s="47">
        <v>77</v>
      </c>
      <c r="V28" s="47" t="s">
        <v>25</v>
      </c>
      <c r="W28" s="48" t="s">
        <v>89</v>
      </c>
    </row>
    <row r="29" spans="1:23" ht="12.75">
      <c r="A29" s="70" t="s">
        <v>126</v>
      </c>
      <c r="C29" s="45">
        <v>57</v>
      </c>
      <c r="D29" s="38">
        <v>57</v>
      </c>
      <c r="E29" s="38">
        <v>105</v>
      </c>
      <c r="F29" s="38">
        <v>48</v>
      </c>
      <c r="G29" s="38">
        <v>7</v>
      </c>
      <c r="H29" s="39">
        <f t="shared" si="0"/>
        <v>160</v>
      </c>
      <c r="I29" s="38">
        <v>115</v>
      </c>
      <c r="J29" s="38">
        <v>48</v>
      </c>
      <c r="K29" s="38">
        <v>7</v>
      </c>
      <c r="L29" s="39">
        <f t="shared" si="1"/>
        <v>170</v>
      </c>
      <c r="M29" s="39">
        <f t="shared" si="2"/>
        <v>330</v>
      </c>
      <c r="O29" s="38">
        <v>330</v>
      </c>
      <c r="R29" s="46" t="s">
        <v>24</v>
      </c>
      <c r="S29" s="47"/>
      <c r="T29" s="47">
        <v>76</v>
      </c>
      <c r="U29" s="47">
        <v>77</v>
      </c>
      <c r="V29" s="47" t="s">
        <v>25</v>
      </c>
      <c r="W29" s="48" t="s">
        <v>89</v>
      </c>
    </row>
    <row r="30" spans="1:23" ht="12.75">
      <c r="A30" s="70" t="s">
        <v>127</v>
      </c>
      <c r="C30" s="45">
        <v>211</v>
      </c>
      <c r="D30" s="38">
        <v>225</v>
      </c>
      <c r="E30" s="38">
        <v>432</v>
      </c>
      <c r="F30" s="38">
        <v>168</v>
      </c>
      <c r="G30" s="38">
        <v>29</v>
      </c>
      <c r="H30" s="39">
        <f t="shared" si="0"/>
        <v>629</v>
      </c>
      <c r="I30" s="38">
        <v>382</v>
      </c>
      <c r="J30" s="38">
        <v>168</v>
      </c>
      <c r="K30" s="38">
        <v>34</v>
      </c>
      <c r="L30" s="39">
        <f t="shared" si="1"/>
        <v>584</v>
      </c>
      <c r="M30" s="39">
        <f t="shared" si="2"/>
        <v>1213</v>
      </c>
      <c r="N30" s="38">
        <v>23</v>
      </c>
      <c r="O30" s="38">
        <v>1190</v>
      </c>
      <c r="R30" s="46" t="s">
        <v>24</v>
      </c>
      <c r="S30" s="47"/>
      <c r="T30" s="47">
        <v>76</v>
      </c>
      <c r="U30" s="47">
        <v>77</v>
      </c>
      <c r="V30" s="47" t="s">
        <v>25</v>
      </c>
      <c r="W30" s="48" t="s">
        <v>89</v>
      </c>
    </row>
    <row r="31" spans="1:23" ht="12.75">
      <c r="A31" s="70" t="s">
        <v>128</v>
      </c>
      <c r="C31" s="45">
        <v>122</v>
      </c>
      <c r="D31" s="38">
        <v>123</v>
      </c>
      <c r="E31" s="38">
        <v>254</v>
      </c>
      <c r="F31" s="38">
        <v>116</v>
      </c>
      <c r="G31" s="38">
        <v>23</v>
      </c>
      <c r="H31" s="39">
        <f t="shared" si="0"/>
        <v>393</v>
      </c>
      <c r="I31" s="38">
        <v>235</v>
      </c>
      <c r="J31" s="38">
        <v>116</v>
      </c>
      <c r="K31" s="38">
        <v>19</v>
      </c>
      <c r="L31" s="39">
        <f t="shared" si="1"/>
        <v>370</v>
      </c>
      <c r="M31" s="39">
        <f t="shared" si="2"/>
        <v>763</v>
      </c>
      <c r="O31" s="38">
        <v>741</v>
      </c>
      <c r="P31" s="38">
        <v>22</v>
      </c>
      <c r="R31" s="46" t="s">
        <v>24</v>
      </c>
      <c r="S31" s="47"/>
      <c r="T31" s="47">
        <v>76</v>
      </c>
      <c r="U31" s="47">
        <v>77</v>
      </c>
      <c r="V31" s="47" t="s">
        <v>25</v>
      </c>
      <c r="W31" s="48" t="s">
        <v>89</v>
      </c>
    </row>
    <row r="32" spans="1:23" ht="12.75">
      <c r="A32" s="70" t="s">
        <v>129</v>
      </c>
      <c r="C32" s="45">
        <v>187</v>
      </c>
      <c r="D32" s="38">
        <v>192</v>
      </c>
      <c r="E32" s="38">
        <v>371</v>
      </c>
      <c r="F32" s="38">
        <v>151</v>
      </c>
      <c r="G32" s="38">
        <v>27</v>
      </c>
      <c r="H32" s="39">
        <f t="shared" si="0"/>
        <v>549</v>
      </c>
      <c r="I32" s="38">
        <v>351</v>
      </c>
      <c r="J32" s="38">
        <v>151</v>
      </c>
      <c r="K32" s="38">
        <v>33</v>
      </c>
      <c r="L32" s="39">
        <f t="shared" si="1"/>
        <v>535</v>
      </c>
      <c r="M32" s="39">
        <f t="shared" si="2"/>
        <v>1084</v>
      </c>
      <c r="N32" s="38">
        <v>6</v>
      </c>
      <c r="O32" s="38">
        <v>1078</v>
      </c>
      <c r="R32" s="46" t="s">
        <v>24</v>
      </c>
      <c r="S32" s="47"/>
      <c r="T32" s="47">
        <v>76</v>
      </c>
      <c r="U32" s="47">
        <v>77</v>
      </c>
      <c r="V32" s="47" t="s">
        <v>25</v>
      </c>
      <c r="W32" s="48" t="s">
        <v>89</v>
      </c>
    </row>
    <row r="33" spans="1:23" ht="12.75">
      <c r="A33" s="70" t="s">
        <v>130</v>
      </c>
      <c r="C33" s="45">
        <v>715</v>
      </c>
      <c r="D33" s="38">
        <v>739</v>
      </c>
      <c r="E33" s="38">
        <v>1347</v>
      </c>
      <c r="F33" s="38">
        <v>586</v>
      </c>
      <c r="G33" s="38">
        <v>78</v>
      </c>
      <c r="H33" s="39">
        <f t="shared" si="0"/>
        <v>2011</v>
      </c>
      <c r="I33" s="38">
        <v>1264</v>
      </c>
      <c r="J33" s="38">
        <v>586</v>
      </c>
      <c r="K33" s="38">
        <v>150</v>
      </c>
      <c r="L33" s="39">
        <f t="shared" si="1"/>
        <v>2000</v>
      </c>
      <c r="M33" s="39">
        <f t="shared" si="2"/>
        <v>4011</v>
      </c>
      <c r="N33" s="38">
        <v>1</v>
      </c>
      <c r="O33" s="38">
        <v>4007</v>
      </c>
      <c r="P33" s="38">
        <v>3</v>
      </c>
      <c r="R33" s="46" t="s">
        <v>24</v>
      </c>
      <c r="S33" s="47"/>
      <c r="T33" s="47">
        <v>76</v>
      </c>
      <c r="U33" s="47">
        <v>77</v>
      </c>
      <c r="V33" s="47" t="s">
        <v>25</v>
      </c>
      <c r="W33" s="48" t="s">
        <v>89</v>
      </c>
    </row>
    <row r="34" spans="1:23" ht="12.75">
      <c r="A34" s="70" t="s">
        <v>131</v>
      </c>
      <c r="C34" s="45">
        <v>233</v>
      </c>
      <c r="D34" s="38">
        <v>235</v>
      </c>
      <c r="E34" s="38">
        <v>436</v>
      </c>
      <c r="F34" s="38">
        <v>191</v>
      </c>
      <c r="G34" s="38">
        <v>17</v>
      </c>
      <c r="H34" s="39">
        <f t="shared" si="0"/>
        <v>644</v>
      </c>
      <c r="I34" s="38">
        <v>413</v>
      </c>
      <c r="J34" s="38">
        <v>191</v>
      </c>
      <c r="K34" s="38">
        <v>47</v>
      </c>
      <c r="L34" s="39">
        <f t="shared" si="1"/>
        <v>651</v>
      </c>
      <c r="M34" s="39">
        <f t="shared" si="2"/>
        <v>1295</v>
      </c>
      <c r="N34" s="38">
        <v>2</v>
      </c>
      <c r="O34" s="38">
        <v>1293</v>
      </c>
      <c r="R34" s="46" t="s">
        <v>24</v>
      </c>
      <c r="S34" s="47"/>
      <c r="T34" s="47">
        <v>76</v>
      </c>
      <c r="U34" s="47">
        <v>77</v>
      </c>
      <c r="V34" s="47" t="s">
        <v>25</v>
      </c>
      <c r="W34" s="48" t="s">
        <v>89</v>
      </c>
    </row>
    <row r="35" spans="1:23" ht="12.75">
      <c r="A35" s="70" t="s">
        <v>132</v>
      </c>
      <c r="C35" s="45">
        <v>160</v>
      </c>
      <c r="D35" s="38">
        <v>177</v>
      </c>
      <c r="E35" s="38">
        <v>321</v>
      </c>
      <c r="F35" s="38">
        <v>135</v>
      </c>
      <c r="G35" s="38">
        <v>17</v>
      </c>
      <c r="H35" s="39">
        <f t="shared" si="0"/>
        <v>473</v>
      </c>
      <c r="I35" s="38">
        <v>299</v>
      </c>
      <c r="J35" s="38">
        <v>137</v>
      </c>
      <c r="K35" s="38">
        <v>41</v>
      </c>
      <c r="L35" s="39">
        <f t="shared" si="1"/>
        <v>477</v>
      </c>
      <c r="M35" s="39">
        <f t="shared" si="2"/>
        <v>950</v>
      </c>
      <c r="O35" s="38">
        <v>950</v>
      </c>
      <c r="R35" s="46" t="s">
        <v>24</v>
      </c>
      <c r="S35" s="47"/>
      <c r="T35" s="47">
        <v>76</v>
      </c>
      <c r="U35" s="47">
        <v>77</v>
      </c>
      <c r="V35" s="47" t="s">
        <v>25</v>
      </c>
      <c r="W35" s="48" t="s">
        <v>89</v>
      </c>
    </row>
    <row r="36" spans="1:23" ht="12.75">
      <c r="A36" s="70" t="s">
        <v>133</v>
      </c>
      <c r="C36" s="45">
        <v>250</v>
      </c>
      <c r="D36" s="38">
        <v>256</v>
      </c>
      <c r="E36" s="38">
        <v>417</v>
      </c>
      <c r="F36" s="38">
        <v>201</v>
      </c>
      <c r="G36" s="38">
        <v>26</v>
      </c>
      <c r="H36" s="39">
        <f t="shared" si="0"/>
        <v>644</v>
      </c>
      <c r="I36" s="38">
        <v>405</v>
      </c>
      <c r="J36" s="38">
        <v>201</v>
      </c>
      <c r="K36" s="38">
        <v>53</v>
      </c>
      <c r="L36" s="39">
        <f t="shared" si="1"/>
        <v>659</v>
      </c>
      <c r="M36" s="39">
        <f t="shared" si="2"/>
        <v>1303</v>
      </c>
      <c r="N36" s="38">
        <v>26</v>
      </c>
      <c r="O36" s="38">
        <v>1277</v>
      </c>
      <c r="R36" s="46" t="s">
        <v>24</v>
      </c>
      <c r="S36" s="47"/>
      <c r="T36" s="47">
        <v>76</v>
      </c>
      <c r="U36" s="47">
        <v>77</v>
      </c>
      <c r="V36" s="47" t="s">
        <v>25</v>
      </c>
      <c r="W36" s="48" t="s">
        <v>89</v>
      </c>
    </row>
    <row r="37" spans="1:23" ht="12.75">
      <c r="A37" s="70" t="s">
        <v>134</v>
      </c>
      <c r="C37" s="45">
        <v>127</v>
      </c>
      <c r="D37" s="38">
        <v>142</v>
      </c>
      <c r="E37" s="38">
        <v>226</v>
      </c>
      <c r="F37" s="38">
        <v>112</v>
      </c>
      <c r="G37" s="38">
        <v>14</v>
      </c>
      <c r="H37" s="39">
        <f t="shared" si="0"/>
        <v>352</v>
      </c>
      <c r="I37" s="38">
        <v>181</v>
      </c>
      <c r="J37" s="38">
        <v>112</v>
      </c>
      <c r="K37" s="38">
        <v>29</v>
      </c>
      <c r="L37" s="39">
        <f t="shared" si="1"/>
        <v>322</v>
      </c>
      <c r="M37" s="39">
        <f t="shared" si="2"/>
        <v>674</v>
      </c>
      <c r="O37" s="38">
        <v>672</v>
      </c>
      <c r="P37" s="38">
        <v>2</v>
      </c>
      <c r="R37" s="46" t="s">
        <v>24</v>
      </c>
      <c r="S37" s="47"/>
      <c r="T37" s="47">
        <v>76</v>
      </c>
      <c r="U37" s="47">
        <v>77</v>
      </c>
      <c r="V37" s="47" t="s">
        <v>25</v>
      </c>
      <c r="W37" s="48" t="s">
        <v>89</v>
      </c>
    </row>
    <row r="38" spans="1:23" ht="12.75">
      <c r="A38" s="70" t="s">
        <v>135</v>
      </c>
      <c r="C38" s="45">
        <v>177</v>
      </c>
      <c r="D38" s="38">
        <v>224</v>
      </c>
      <c r="E38" s="38">
        <v>339</v>
      </c>
      <c r="F38" s="38">
        <v>166</v>
      </c>
      <c r="G38" s="38">
        <v>17</v>
      </c>
      <c r="H38" s="39">
        <f t="shared" si="0"/>
        <v>522</v>
      </c>
      <c r="I38" s="38">
        <v>290</v>
      </c>
      <c r="J38" s="38">
        <v>166</v>
      </c>
      <c r="K38" s="38">
        <v>38</v>
      </c>
      <c r="L38" s="39">
        <f t="shared" si="1"/>
        <v>494</v>
      </c>
      <c r="M38" s="39">
        <f t="shared" si="2"/>
        <v>1016</v>
      </c>
      <c r="N38" s="38">
        <v>9</v>
      </c>
      <c r="O38" s="38">
        <v>1003</v>
      </c>
      <c r="P38" s="38">
        <v>4</v>
      </c>
      <c r="R38" s="46" t="s">
        <v>24</v>
      </c>
      <c r="S38" s="47"/>
      <c r="T38" s="47">
        <v>76</v>
      </c>
      <c r="U38" s="47">
        <v>77</v>
      </c>
      <c r="V38" s="47" t="s">
        <v>25</v>
      </c>
      <c r="W38" s="48" t="s">
        <v>89</v>
      </c>
    </row>
    <row r="39" spans="1:23" ht="12.75">
      <c r="A39" s="71" t="s">
        <v>136</v>
      </c>
      <c r="C39" s="45">
        <v>725</v>
      </c>
      <c r="D39" s="38">
        <v>805</v>
      </c>
      <c r="E39" s="38">
        <v>1372</v>
      </c>
      <c r="F39" s="38">
        <v>623</v>
      </c>
      <c r="G39" s="38">
        <v>116</v>
      </c>
      <c r="H39" s="39">
        <f t="shared" si="0"/>
        <v>2111</v>
      </c>
      <c r="I39" s="38">
        <v>1337</v>
      </c>
      <c r="J39" s="38">
        <v>623</v>
      </c>
      <c r="K39" s="38">
        <v>159</v>
      </c>
      <c r="L39" s="39">
        <f t="shared" si="1"/>
        <v>2119</v>
      </c>
      <c r="M39" s="39">
        <f t="shared" si="2"/>
        <v>4230</v>
      </c>
      <c r="O39" s="38">
        <v>4130</v>
      </c>
      <c r="R39" s="46" t="s">
        <v>24</v>
      </c>
      <c r="S39" s="47"/>
      <c r="T39" s="47">
        <v>76</v>
      </c>
      <c r="U39" s="47">
        <v>77</v>
      </c>
      <c r="V39" s="47" t="s">
        <v>25</v>
      </c>
      <c r="W39" s="48" t="s">
        <v>89</v>
      </c>
    </row>
    <row r="40" spans="1:23" ht="12.75">
      <c r="A40" s="70" t="s">
        <v>137</v>
      </c>
      <c r="C40" s="45">
        <v>285</v>
      </c>
      <c r="D40" s="38">
        <v>289</v>
      </c>
      <c r="E40" s="38">
        <v>516</v>
      </c>
      <c r="F40" s="38">
        <v>228</v>
      </c>
      <c r="G40" s="38">
        <v>25</v>
      </c>
      <c r="H40" s="39">
        <f aca="true" t="shared" si="3" ref="H40:H71">SUM(E40:G40)</f>
        <v>769</v>
      </c>
      <c r="I40" s="38">
        <v>468</v>
      </c>
      <c r="J40" s="38">
        <v>228</v>
      </c>
      <c r="K40" s="38">
        <v>58</v>
      </c>
      <c r="L40" s="39">
        <f aca="true" t="shared" si="4" ref="L40:L71">SUM(I40:K40)</f>
        <v>754</v>
      </c>
      <c r="M40" s="39">
        <f aca="true" t="shared" si="5" ref="M40:M71">SUM(L40,H40)</f>
        <v>1523</v>
      </c>
      <c r="O40" s="38">
        <v>1523</v>
      </c>
      <c r="R40" s="46" t="s">
        <v>24</v>
      </c>
      <c r="S40" s="47"/>
      <c r="T40" s="47">
        <v>76</v>
      </c>
      <c r="U40" s="47">
        <v>77</v>
      </c>
      <c r="V40" s="47" t="s">
        <v>25</v>
      </c>
      <c r="W40" s="48" t="s">
        <v>89</v>
      </c>
    </row>
    <row r="41" spans="1:23" ht="12.75">
      <c r="A41" s="70" t="s">
        <v>138</v>
      </c>
      <c r="C41" s="45">
        <v>253</v>
      </c>
      <c r="D41" s="38">
        <v>262</v>
      </c>
      <c r="E41" s="38">
        <v>445</v>
      </c>
      <c r="F41" s="38">
        <v>211</v>
      </c>
      <c r="G41" s="38">
        <v>31</v>
      </c>
      <c r="H41" s="39">
        <f t="shared" si="3"/>
        <v>687</v>
      </c>
      <c r="I41" s="38">
        <v>435</v>
      </c>
      <c r="J41" s="38">
        <v>211</v>
      </c>
      <c r="K41" s="38">
        <v>53</v>
      </c>
      <c r="L41" s="39">
        <f t="shared" si="4"/>
        <v>699</v>
      </c>
      <c r="M41" s="39">
        <f t="shared" si="5"/>
        <v>1386</v>
      </c>
      <c r="O41" s="38">
        <v>1386</v>
      </c>
      <c r="R41" s="46" t="s">
        <v>24</v>
      </c>
      <c r="S41" s="47"/>
      <c r="T41" s="47">
        <v>76</v>
      </c>
      <c r="U41" s="47">
        <v>77</v>
      </c>
      <c r="V41" s="47" t="s">
        <v>25</v>
      </c>
      <c r="W41" s="48" t="s">
        <v>89</v>
      </c>
    </row>
    <row r="42" spans="1:23" ht="12.75">
      <c r="A42" s="70" t="s">
        <v>139</v>
      </c>
      <c r="C42" s="45">
        <v>162</v>
      </c>
      <c r="D42" s="38">
        <v>162</v>
      </c>
      <c r="E42" s="38">
        <v>251</v>
      </c>
      <c r="F42" s="38">
        <v>122</v>
      </c>
      <c r="G42" s="38">
        <v>19</v>
      </c>
      <c r="H42" s="39">
        <f t="shared" si="3"/>
        <v>392</v>
      </c>
      <c r="I42" s="38">
        <v>240</v>
      </c>
      <c r="J42" s="38">
        <v>125</v>
      </c>
      <c r="K42" s="38">
        <v>38</v>
      </c>
      <c r="L42" s="39">
        <f t="shared" si="4"/>
        <v>403</v>
      </c>
      <c r="M42" s="39">
        <f t="shared" si="5"/>
        <v>795</v>
      </c>
      <c r="O42" s="38">
        <v>795</v>
      </c>
      <c r="R42" s="46" t="s">
        <v>24</v>
      </c>
      <c r="S42" s="47"/>
      <c r="T42" s="47">
        <v>76</v>
      </c>
      <c r="U42" s="47">
        <v>77</v>
      </c>
      <c r="V42" s="47" t="s">
        <v>25</v>
      </c>
      <c r="W42" s="48" t="s">
        <v>89</v>
      </c>
    </row>
    <row r="43" spans="1:23" ht="12.75">
      <c r="A43" s="70" t="s">
        <v>140</v>
      </c>
      <c r="C43" s="45">
        <v>32</v>
      </c>
      <c r="D43" s="38">
        <v>32</v>
      </c>
      <c r="E43" s="38">
        <v>61</v>
      </c>
      <c r="F43" s="38">
        <v>32</v>
      </c>
      <c r="G43" s="38">
        <v>3</v>
      </c>
      <c r="H43" s="39">
        <f t="shared" si="3"/>
        <v>96</v>
      </c>
      <c r="I43" s="38">
        <v>59</v>
      </c>
      <c r="J43" s="38">
        <v>32</v>
      </c>
      <c r="K43" s="38">
        <v>7</v>
      </c>
      <c r="L43" s="39">
        <f t="shared" si="4"/>
        <v>98</v>
      </c>
      <c r="M43" s="39">
        <f t="shared" si="5"/>
        <v>194</v>
      </c>
      <c r="O43" s="38">
        <v>194</v>
      </c>
      <c r="R43" s="46" t="s">
        <v>24</v>
      </c>
      <c r="S43" s="47"/>
      <c r="T43" s="47">
        <v>76</v>
      </c>
      <c r="U43" s="47">
        <v>77</v>
      </c>
      <c r="V43" s="47" t="s">
        <v>25</v>
      </c>
      <c r="W43" s="48" t="s">
        <v>89</v>
      </c>
    </row>
    <row r="44" spans="1:23" ht="12.75">
      <c r="A44" s="70" t="s">
        <v>141</v>
      </c>
      <c r="C44" s="45">
        <v>146</v>
      </c>
      <c r="D44" s="38">
        <v>152</v>
      </c>
      <c r="E44" s="38">
        <v>273</v>
      </c>
      <c r="F44" s="38">
        <v>127</v>
      </c>
      <c r="G44" s="38">
        <v>8</v>
      </c>
      <c r="H44" s="39">
        <f t="shared" si="3"/>
        <v>408</v>
      </c>
      <c r="I44" s="38">
        <v>227</v>
      </c>
      <c r="J44" s="38">
        <v>126</v>
      </c>
      <c r="K44" s="38">
        <v>31</v>
      </c>
      <c r="L44" s="39">
        <f t="shared" si="4"/>
        <v>384</v>
      </c>
      <c r="M44" s="39">
        <f t="shared" si="5"/>
        <v>792</v>
      </c>
      <c r="O44" s="38">
        <v>792</v>
      </c>
      <c r="R44" s="46" t="s">
        <v>24</v>
      </c>
      <c r="S44" s="47"/>
      <c r="T44" s="47">
        <v>76</v>
      </c>
      <c r="U44" s="47">
        <v>77</v>
      </c>
      <c r="V44" s="47" t="s">
        <v>25</v>
      </c>
      <c r="W44" s="48" t="s">
        <v>89</v>
      </c>
    </row>
    <row r="45" spans="1:23" ht="12.75">
      <c r="A45" s="70" t="s">
        <v>142</v>
      </c>
      <c r="C45" s="45">
        <v>94</v>
      </c>
      <c r="D45" s="38">
        <v>94</v>
      </c>
      <c r="E45" s="38">
        <v>204</v>
      </c>
      <c r="F45" s="38">
        <v>80</v>
      </c>
      <c r="G45" s="38">
        <v>10</v>
      </c>
      <c r="H45" s="39">
        <f t="shared" si="3"/>
        <v>294</v>
      </c>
      <c r="I45" s="38">
        <v>163</v>
      </c>
      <c r="J45" s="38">
        <v>78</v>
      </c>
      <c r="K45" s="38">
        <v>21</v>
      </c>
      <c r="L45" s="39">
        <f t="shared" si="4"/>
        <v>262</v>
      </c>
      <c r="M45" s="39">
        <f t="shared" si="5"/>
        <v>556</v>
      </c>
      <c r="N45" s="38">
        <v>2</v>
      </c>
      <c r="O45" s="38">
        <v>554</v>
      </c>
      <c r="R45" s="46" t="s">
        <v>24</v>
      </c>
      <c r="S45" s="47"/>
      <c r="T45" s="47">
        <v>76</v>
      </c>
      <c r="U45" s="47">
        <v>77</v>
      </c>
      <c r="V45" s="47" t="s">
        <v>25</v>
      </c>
      <c r="W45" s="48" t="s">
        <v>89</v>
      </c>
    </row>
    <row r="46" spans="1:23" ht="12.75">
      <c r="A46" s="70" t="s">
        <v>143</v>
      </c>
      <c r="C46" s="45">
        <v>246</v>
      </c>
      <c r="D46" s="38">
        <v>287</v>
      </c>
      <c r="E46" s="38">
        <v>492</v>
      </c>
      <c r="F46" s="38">
        <v>249</v>
      </c>
      <c r="G46" s="38">
        <v>17</v>
      </c>
      <c r="H46" s="39">
        <f t="shared" si="3"/>
        <v>758</v>
      </c>
      <c r="I46" s="38">
        <v>495</v>
      </c>
      <c r="J46" s="38">
        <v>244</v>
      </c>
      <c r="K46" s="38">
        <v>43</v>
      </c>
      <c r="L46" s="39">
        <f t="shared" si="4"/>
        <v>782</v>
      </c>
      <c r="M46" s="39">
        <f t="shared" si="5"/>
        <v>1540</v>
      </c>
      <c r="N46" s="38">
        <v>11</v>
      </c>
      <c r="O46" s="38">
        <v>1529</v>
      </c>
      <c r="R46" s="46" t="s">
        <v>24</v>
      </c>
      <c r="S46" s="47"/>
      <c r="T46" s="47">
        <v>76</v>
      </c>
      <c r="U46" s="47">
        <v>77</v>
      </c>
      <c r="V46" s="47" t="s">
        <v>25</v>
      </c>
      <c r="W46" s="48" t="s">
        <v>89</v>
      </c>
    </row>
    <row r="47" spans="1:23" ht="12.75">
      <c r="A47" s="70" t="s">
        <v>144</v>
      </c>
      <c r="C47" s="45">
        <v>166</v>
      </c>
      <c r="D47" s="38">
        <v>171</v>
      </c>
      <c r="E47" s="38">
        <v>289</v>
      </c>
      <c r="F47" s="38">
        <v>148</v>
      </c>
      <c r="G47" s="38">
        <v>17</v>
      </c>
      <c r="H47" s="39">
        <f t="shared" si="3"/>
        <v>454</v>
      </c>
      <c r="I47" s="38">
        <v>268</v>
      </c>
      <c r="J47" s="38">
        <v>148</v>
      </c>
      <c r="K47" s="38">
        <v>30</v>
      </c>
      <c r="L47" s="39">
        <f t="shared" si="4"/>
        <v>446</v>
      </c>
      <c r="M47" s="39">
        <f t="shared" si="5"/>
        <v>900</v>
      </c>
      <c r="N47" s="38">
        <v>8</v>
      </c>
      <c r="O47" s="38">
        <v>892</v>
      </c>
      <c r="R47" s="46" t="s">
        <v>24</v>
      </c>
      <c r="S47" s="47"/>
      <c r="T47" s="47">
        <v>76</v>
      </c>
      <c r="U47" s="47">
        <v>77</v>
      </c>
      <c r="V47" s="47" t="s">
        <v>25</v>
      </c>
      <c r="W47" s="48" t="s">
        <v>89</v>
      </c>
    </row>
    <row r="48" spans="1:23" ht="12.75">
      <c r="A48" s="70" t="s">
        <v>145</v>
      </c>
      <c r="C48" s="45">
        <v>276</v>
      </c>
      <c r="D48" s="38">
        <v>283</v>
      </c>
      <c r="E48" s="38">
        <v>438</v>
      </c>
      <c r="F48" s="38">
        <v>235</v>
      </c>
      <c r="G48" s="38">
        <v>21</v>
      </c>
      <c r="H48" s="39">
        <f t="shared" si="3"/>
        <v>694</v>
      </c>
      <c r="I48" s="38">
        <v>424</v>
      </c>
      <c r="J48" s="38">
        <v>235</v>
      </c>
      <c r="K48" s="38">
        <v>44</v>
      </c>
      <c r="L48" s="39">
        <f t="shared" si="4"/>
        <v>703</v>
      </c>
      <c r="M48" s="39">
        <f t="shared" si="5"/>
        <v>1397</v>
      </c>
      <c r="O48" s="38">
        <v>1397</v>
      </c>
      <c r="R48" s="46" t="s">
        <v>24</v>
      </c>
      <c r="S48" s="47"/>
      <c r="T48" s="47">
        <v>76</v>
      </c>
      <c r="U48" s="47">
        <v>77</v>
      </c>
      <c r="V48" s="47" t="s">
        <v>25</v>
      </c>
      <c r="W48" s="48" t="s">
        <v>89</v>
      </c>
    </row>
    <row r="49" spans="1:23" ht="12.75">
      <c r="A49" s="70" t="s">
        <v>146</v>
      </c>
      <c r="C49" s="45">
        <v>172</v>
      </c>
      <c r="D49" s="38">
        <v>176</v>
      </c>
      <c r="E49" s="38">
        <v>303</v>
      </c>
      <c r="F49" s="38">
        <v>148</v>
      </c>
      <c r="G49" s="38">
        <v>20</v>
      </c>
      <c r="H49" s="39">
        <f t="shared" si="3"/>
        <v>471</v>
      </c>
      <c r="I49" s="38">
        <v>280</v>
      </c>
      <c r="J49" s="38">
        <v>147</v>
      </c>
      <c r="K49" s="38">
        <v>33</v>
      </c>
      <c r="L49" s="39">
        <f t="shared" si="4"/>
        <v>460</v>
      </c>
      <c r="M49" s="39">
        <f t="shared" si="5"/>
        <v>931</v>
      </c>
      <c r="O49" s="38">
        <v>930</v>
      </c>
      <c r="Q49" s="38">
        <v>1</v>
      </c>
      <c r="R49" s="46" t="s">
        <v>24</v>
      </c>
      <c r="S49" s="47"/>
      <c r="T49" s="47">
        <v>76</v>
      </c>
      <c r="U49" s="47">
        <v>77</v>
      </c>
      <c r="V49" s="47" t="s">
        <v>25</v>
      </c>
      <c r="W49" s="48" t="s">
        <v>89</v>
      </c>
    </row>
    <row r="50" spans="1:23" ht="12.75">
      <c r="A50" s="70" t="s">
        <v>147</v>
      </c>
      <c r="C50" s="45">
        <v>284</v>
      </c>
      <c r="D50" s="38">
        <v>304</v>
      </c>
      <c r="E50" s="38">
        <v>567</v>
      </c>
      <c r="F50" s="38">
        <v>229</v>
      </c>
      <c r="G50" s="38">
        <v>48</v>
      </c>
      <c r="H50" s="39">
        <f t="shared" si="3"/>
        <v>844</v>
      </c>
      <c r="I50" s="38">
        <v>573</v>
      </c>
      <c r="J50" s="38">
        <v>230</v>
      </c>
      <c r="K50" s="38">
        <v>65</v>
      </c>
      <c r="L50" s="39">
        <f t="shared" si="4"/>
        <v>868</v>
      </c>
      <c r="M50" s="39">
        <f t="shared" si="5"/>
        <v>1712</v>
      </c>
      <c r="O50" s="38">
        <v>1712</v>
      </c>
      <c r="R50" s="46" t="s">
        <v>24</v>
      </c>
      <c r="S50" s="47"/>
      <c r="T50" s="47">
        <v>76</v>
      </c>
      <c r="U50" s="47">
        <v>77</v>
      </c>
      <c r="V50" s="47" t="s">
        <v>25</v>
      </c>
      <c r="W50" s="48" t="s">
        <v>89</v>
      </c>
    </row>
    <row r="51" spans="1:23" ht="12.75">
      <c r="A51" s="70" t="s">
        <v>148</v>
      </c>
      <c r="C51" s="45">
        <v>223</v>
      </c>
      <c r="D51" s="38">
        <v>223</v>
      </c>
      <c r="E51" s="38">
        <v>417</v>
      </c>
      <c r="F51" s="38">
        <v>176</v>
      </c>
      <c r="G51" s="38">
        <v>38</v>
      </c>
      <c r="H51" s="39">
        <f t="shared" si="3"/>
        <v>631</v>
      </c>
      <c r="I51" s="38">
        <v>383</v>
      </c>
      <c r="J51" s="38">
        <v>176</v>
      </c>
      <c r="K51" s="38">
        <v>43</v>
      </c>
      <c r="L51" s="39">
        <f t="shared" si="4"/>
        <v>602</v>
      </c>
      <c r="M51" s="39">
        <f t="shared" si="5"/>
        <v>1233</v>
      </c>
      <c r="O51" s="38">
        <v>1233</v>
      </c>
      <c r="R51" s="46" t="s">
        <v>24</v>
      </c>
      <c r="S51" s="47"/>
      <c r="T51" s="47">
        <v>76</v>
      </c>
      <c r="U51" s="47">
        <v>77</v>
      </c>
      <c r="V51" s="47" t="s">
        <v>25</v>
      </c>
      <c r="W51" s="48" t="s">
        <v>89</v>
      </c>
    </row>
    <row r="52" spans="1:23" ht="12.75">
      <c r="A52" s="70" t="s">
        <v>149</v>
      </c>
      <c r="C52" s="45">
        <v>186</v>
      </c>
      <c r="D52" s="38">
        <v>204</v>
      </c>
      <c r="E52" s="38">
        <v>320</v>
      </c>
      <c r="F52" s="38">
        <v>152</v>
      </c>
      <c r="G52" s="38">
        <v>19</v>
      </c>
      <c r="H52" s="39">
        <f t="shared" si="3"/>
        <v>491</v>
      </c>
      <c r="I52" s="38">
        <v>299</v>
      </c>
      <c r="J52" s="38">
        <v>152</v>
      </c>
      <c r="K52" s="38">
        <v>46</v>
      </c>
      <c r="L52" s="39">
        <f t="shared" si="4"/>
        <v>497</v>
      </c>
      <c r="M52" s="39">
        <f t="shared" si="5"/>
        <v>988</v>
      </c>
      <c r="N52" s="38">
        <v>33</v>
      </c>
      <c r="O52" s="38">
        <v>954</v>
      </c>
      <c r="P52" s="38">
        <v>1</v>
      </c>
      <c r="R52" s="46" t="s">
        <v>24</v>
      </c>
      <c r="S52" s="47"/>
      <c r="T52" s="47">
        <v>76</v>
      </c>
      <c r="U52" s="47">
        <v>77</v>
      </c>
      <c r="V52" s="47" t="s">
        <v>25</v>
      </c>
      <c r="W52" s="48" t="s">
        <v>89</v>
      </c>
    </row>
    <row r="53" spans="1:23" ht="12.75">
      <c r="A53" s="70" t="s">
        <v>150</v>
      </c>
      <c r="C53" s="45">
        <v>348</v>
      </c>
      <c r="D53" s="38">
        <v>257</v>
      </c>
      <c r="E53" s="38">
        <v>544</v>
      </c>
      <c r="F53" s="38">
        <v>295</v>
      </c>
      <c r="G53" s="38">
        <v>42</v>
      </c>
      <c r="H53" s="39">
        <f t="shared" si="3"/>
        <v>881</v>
      </c>
      <c r="I53" s="38">
        <v>549</v>
      </c>
      <c r="J53" s="38">
        <v>291</v>
      </c>
      <c r="K53" s="38">
        <v>63</v>
      </c>
      <c r="L53" s="39">
        <f t="shared" si="4"/>
        <v>903</v>
      </c>
      <c r="M53" s="39">
        <f t="shared" si="5"/>
        <v>1784</v>
      </c>
      <c r="N53" s="38">
        <v>3</v>
      </c>
      <c r="O53" s="38">
        <v>1774</v>
      </c>
      <c r="P53" s="38">
        <v>7</v>
      </c>
      <c r="R53" s="46" t="s">
        <v>24</v>
      </c>
      <c r="S53" s="47"/>
      <c r="T53" s="47">
        <v>78</v>
      </c>
      <c r="U53" s="47">
        <v>79</v>
      </c>
      <c r="V53" s="47" t="s">
        <v>25</v>
      </c>
      <c r="W53" s="48" t="s">
        <v>151</v>
      </c>
    </row>
    <row r="54" spans="1:23" ht="12.75">
      <c r="A54" s="70" t="s">
        <v>152</v>
      </c>
      <c r="C54" s="45">
        <v>276</v>
      </c>
      <c r="D54" s="38">
        <v>278</v>
      </c>
      <c r="E54" s="38">
        <v>486</v>
      </c>
      <c r="F54" s="38">
        <v>242</v>
      </c>
      <c r="G54" s="38">
        <v>25</v>
      </c>
      <c r="H54" s="39">
        <f t="shared" si="3"/>
        <v>753</v>
      </c>
      <c r="I54" s="38">
        <v>454</v>
      </c>
      <c r="J54" s="38">
        <v>242</v>
      </c>
      <c r="K54" s="38">
        <v>53</v>
      </c>
      <c r="L54" s="39">
        <f t="shared" si="4"/>
        <v>749</v>
      </c>
      <c r="M54" s="39">
        <f t="shared" si="5"/>
        <v>1502</v>
      </c>
      <c r="N54" s="38">
        <v>2</v>
      </c>
      <c r="O54" s="38">
        <v>1500</v>
      </c>
      <c r="R54" s="46" t="s">
        <v>24</v>
      </c>
      <c r="S54" s="47"/>
      <c r="T54" s="47">
        <v>78</v>
      </c>
      <c r="U54" s="47">
        <v>79</v>
      </c>
      <c r="V54" s="47" t="s">
        <v>25</v>
      </c>
      <c r="W54" s="48" t="s">
        <v>151</v>
      </c>
    </row>
    <row r="55" spans="1:23" ht="12.75">
      <c r="A55" s="70" t="s">
        <v>153</v>
      </c>
      <c r="C55" s="45">
        <v>231</v>
      </c>
      <c r="D55" s="38">
        <v>324</v>
      </c>
      <c r="E55" s="38">
        <v>452</v>
      </c>
      <c r="F55" s="38">
        <v>193</v>
      </c>
      <c r="G55" s="38">
        <v>29</v>
      </c>
      <c r="H55" s="39">
        <f t="shared" si="3"/>
        <v>674</v>
      </c>
      <c r="I55" s="38">
        <v>386</v>
      </c>
      <c r="J55" s="38">
        <v>192</v>
      </c>
      <c r="K55" s="38">
        <v>41</v>
      </c>
      <c r="L55" s="39">
        <f t="shared" si="4"/>
        <v>619</v>
      </c>
      <c r="M55" s="39">
        <f t="shared" si="5"/>
        <v>1293</v>
      </c>
      <c r="N55" s="38">
        <v>7</v>
      </c>
      <c r="O55" s="38">
        <v>1285</v>
      </c>
      <c r="P55" s="38">
        <v>1</v>
      </c>
      <c r="R55" s="46" t="s">
        <v>24</v>
      </c>
      <c r="S55" s="47"/>
      <c r="T55" s="47">
        <v>78</v>
      </c>
      <c r="U55" s="47">
        <v>79</v>
      </c>
      <c r="V55" s="47" t="s">
        <v>25</v>
      </c>
      <c r="W55" s="48" t="s">
        <v>151</v>
      </c>
    </row>
    <row r="56" spans="1:23" ht="12.75">
      <c r="A56" s="70" t="s">
        <v>154</v>
      </c>
      <c r="C56" s="45">
        <v>230</v>
      </c>
      <c r="D56" s="38">
        <v>267</v>
      </c>
      <c r="E56" s="38">
        <v>396</v>
      </c>
      <c r="F56" s="38">
        <v>201</v>
      </c>
      <c r="G56" s="38">
        <v>22</v>
      </c>
      <c r="H56" s="39">
        <f t="shared" si="3"/>
        <v>619</v>
      </c>
      <c r="I56" s="38">
        <v>376</v>
      </c>
      <c r="J56" s="38">
        <v>205</v>
      </c>
      <c r="K56" s="38">
        <v>47</v>
      </c>
      <c r="L56" s="39">
        <f t="shared" si="4"/>
        <v>628</v>
      </c>
      <c r="M56" s="39">
        <f t="shared" si="5"/>
        <v>1247</v>
      </c>
      <c r="N56" s="38">
        <v>14</v>
      </c>
      <c r="O56" s="38">
        <v>1233</v>
      </c>
      <c r="R56" s="46" t="s">
        <v>24</v>
      </c>
      <c r="S56" s="47"/>
      <c r="T56" s="47">
        <v>78</v>
      </c>
      <c r="U56" s="47">
        <v>79</v>
      </c>
      <c r="V56" s="47" t="s">
        <v>25</v>
      </c>
      <c r="W56" s="48" t="s">
        <v>151</v>
      </c>
    </row>
    <row r="57" spans="1:23" ht="12.75">
      <c r="A57" s="70" t="s">
        <v>155</v>
      </c>
      <c r="C57" s="45">
        <v>672</v>
      </c>
      <c r="D57" s="38">
        <v>814</v>
      </c>
      <c r="E57" s="38">
        <v>1408</v>
      </c>
      <c r="F57" s="38">
        <v>672</v>
      </c>
      <c r="G57" s="38">
        <v>73</v>
      </c>
      <c r="H57" s="39">
        <f t="shared" si="3"/>
        <v>2153</v>
      </c>
      <c r="I57" s="38">
        <v>1429</v>
      </c>
      <c r="J57" s="38">
        <v>676</v>
      </c>
      <c r="K57" s="38">
        <v>178</v>
      </c>
      <c r="L57" s="39">
        <f t="shared" si="4"/>
        <v>2283</v>
      </c>
      <c r="M57" s="39">
        <f t="shared" si="5"/>
        <v>4436</v>
      </c>
      <c r="N57" s="38">
        <v>3</v>
      </c>
      <c r="O57" s="38">
        <v>4433</v>
      </c>
      <c r="R57" s="46" t="s">
        <v>24</v>
      </c>
      <c r="S57" s="47"/>
      <c r="T57" s="47">
        <v>78</v>
      </c>
      <c r="U57" s="47">
        <v>79</v>
      </c>
      <c r="V57" s="47" t="s">
        <v>25</v>
      </c>
      <c r="W57" s="48" t="s">
        <v>151</v>
      </c>
    </row>
    <row r="58" spans="1:23" ht="12.75">
      <c r="A58" s="70" t="s">
        <v>156</v>
      </c>
      <c r="C58" s="45">
        <v>155</v>
      </c>
      <c r="D58" s="38">
        <v>159</v>
      </c>
      <c r="E58" s="38">
        <v>257</v>
      </c>
      <c r="F58" s="38">
        <v>123</v>
      </c>
      <c r="G58" s="38">
        <v>21</v>
      </c>
      <c r="H58" s="39">
        <f t="shared" si="3"/>
        <v>401</v>
      </c>
      <c r="I58" s="38">
        <v>252</v>
      </c>
      <c r="J58" s="38">
        <v>122</v>
      </c>
      <c r="K58" s="38">
        <v>35</v>
      </c>
      <c r="L58" s="39">
        <f t="shared" si="4"/>
        <v>409</v>
      </c>
      <c r="M58" s="39">
        <f t="shared" si="5"/>
        <v>810</v>
      </c>
      <c r="O58" s="38">
        <v>810</v>
      </c>
      <c r="R58" s="46" t="s">
        <v>24</v>
      </c>
      <c r="S58" s="47"/>
      <c r="T58" s="47">
        <v>78</v>
      </c>
      <c r="U58" s="47">
        <v>79</v>
      </c>
      <c r="V58" s="47" t="s">
        <v>25</v>
      </c>
      <c r="W58" s="48" t="s">
        <v>151</v>
      </c>
    </row>
    <row r="59" spans="1:23" ht="12.75">
      <c r="A59" s="70" t="s">
        <v>157</v>
      </c>
      <c r="C59" s="45">
        <v>133</v>
      </c>
      <c r="D59" s="38">
        <v>149</v>
      </c>
      <c r="E59" s="38">
        <v>242</v>
      </c>
      <c r="F59" s="38">
        <v>114</v>
      </c>
      <c r="G59" s="38">
        <v>16</v>
      </c>
      <c r="H59" s="39">
        <f t="shared" si="3"/>
        <v>372</v>
      </c>
      <c r="I59" s="38">
        <v>245</v>
      </c>
      <c r="J59" s="38">
        <v>115</v>
      </c>
      <c r="K59" s="38">
        <v>29</v>
      </c>
      <c r="L59" s="39">
        <f t="shared" si="4"/>
        <v>389</v>
      </c>
      <c r="M59" s="39">
        <f t="shared" si="5"/>
        <v>761</v>
      </c>
      <c r="N59" s="38">
        <v>7</v>
      </c>
      <c r="O59" s="38">
        <v>754</v>
      </c>
      <c r="R59" s="46" t="s">
        <v>24</v>
      </c>
      <c r="S59" s="47"/>
      <c r="T59" s="47">
        <v>78</v>
      </c>
      <c r="U59" s="47">
        <v>79</v>
      </c>
      <c r="V59" s="47" t="s">
        <v>25</v>
      </c>
      <c r="W59" s="48" t="s">
        <v>151</v>
      </c>
    </row>
    <row r="60" spans="1:23" ht="12.75">
      <c r="A60" s="70" t="s">
        <v>158</v>
      </c>
      <c r="C60" s="45">
        <v>156</v>
      </c>
      <c r="D60" s="38">
        <v>168</v>
      </c>
      <c r="E60" s="38">
        <v>277</v>
      </c>
      <c r="F60" s="38">
        <v>139</v>
      </c>
      <c r="G60" s="38">
        <v>17</v>
      </c>
      <c r="H60" s="39">
        <f t="shared" si="3"/>
        <v>433</v>
      </c>
      <c r="I60" s="38">
        <v>231</v>
      </c>
      <c r="J60" s="38">
        <v>135</v>
      </c>
      <c r="K60" s="38">
        <v>26</v>
      </c>
      <c r="L60" s="39">
        <f t="shared" si="4"/>
        <v>392</v>
      </c>
      <c r="M60" s="39">
        <f t="shared" si="5"/>
        <v>825</v>
      </c>
      <c r="O60" s="38">
        <v>825</v>
      </c>
      <c r="R60" s="46" t="s">
        <v>24</v>
      </c>
      <c r="S60" s="47"/>
      <c r="T60" s="47">
        <v>78</v>
      </c>
      <c r="U60" s="47">
        <v>79</v>
      </c>
      <c r="V60" s="47" t="s">
        <v>25</v>
      </c>
      <c r="W60" s="48" t="s">
        <v>151</v>
      </c>
    </row>
    <row r="61" spans="1:23" s="51" customFormat="1" ht="13.5" thickBot="1">
      <c r="A61" s="74" t="s">
        <v>31</v>
      </c>
      <c r="B61" s="5"/>
      <c r="C61" s="52">
        <f aca="true" t="shared" si="6" ref="C61:M61">SUM(C8:C59)</f>
        <v>12590</v>
      </c>
      <c r="D61" s="53">
        <f t="shared" si="6"/>
        <v>13524</v>
      </c>
      <c r="E61" s="53">
        <f t="shared" si="6"/>
        <v>23517</v>
      </c>
      <c r="F61" s="53">
        <f t="shared" si="6"/>
        <v>10917</v>
      </c>
      <c r="G61" s="53">
        <f t="shared" si="6"/>
        <v>1448</v>
      </c>
      <c r="H61" s="53">
        <f t="shared" si="6"/>
        <v>35882</v>
      </c>
      <c r="I61" s="53">
        <f t="shared" si="6"/>
        <v>22315</v>
      </c>
      <c r="J61" s="53">
        <f t="shared" si="6"/>
        <v>10901</v>
      </c>
      <c r="K61" s="53">
        <f t="shared" si="6"/>
        <v>2620</v>
      </c>
      <c r="L61" s="53">
        <f t="shared" si="6"/>
        <v>35836</v>
      </c>
      <c r="M61" s="53">
        <f t="shared" si="6"/>
        <v>71718</v>
      </c>
      <c r="N61" s="53"/>
      <c r="O61" s="53"/>
      <c r="P61" s="53"/>
      <c r="Q61" s="75"/>
      <c r="R61" s="54" t="s">
        <v>24</v>
      </c>
      <c r="S61" s="55"/>
      <c r="T61" s="55">
        <v>78</v>
      </c>
      <c r="U61" s="55">
        <v>79</v>
      </c>
      <c r="V61" s="55" t="s">
        <v>25</v>
      </c>
      <c r="W61" s="56" t="s">
        <v>151</v>
      </c>
    </row>
    <row r="62" ht="13.5" thickBot="1"/>
    <row r="63" spans="1:23" ht="12.75">
      <c r="A63" s="57" t="s">
        <v>159</v>
      </c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8"/>
      <c r="S63" s="58"/>
      <c r="T63" s="58"/>
      <c r="U63" s="58"/>
      <c r="V63" s="58"/>
      <c r="W63" s="60"/>
    </row>
    <row r="64" spans="1:23" ht="13.5" thickBot="1">
      <c r="A64" s="64"/>
      <c r="B64" s="35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35"/>
      <c r="S64" s="35"/>
      <c r="T64" s="35"/>
      <c r="U64" s="35"/>
      <c r="V64" s="35"/>
      <c r="W64" s="65"/>
    </row>
  </sheetData>
  <mergeCells count="25">
    <mergeCell ref="V3:V6"/>
    <mergeCell ref="W3:W6"/>
    <mergeCell ref="R3:R6"/>
    <mergeCell ref="S3:S6"/>
    <mergeCell ref="T3:T6"/>
    <mergeCell ref="U3:U6"/>
    <mergeCell ref="A3:A6"/>
    <mergeCell ref="C3:C6"/>
    <mergeCell ref="D3:D6"/>
    <mergeCell ref="E3:L3"/>
    <mergeCell ref="L5:L6"/>
    <mergeCell ref="M3:M6"/>
    <mergeCell ref="N3:N6"/>
    <mergeCell ref="O3:O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</mergeCells>
  <hyperlinks>
    <hyperlink ref="M22" location="'Limburg arrondissement Roermond'!A63" display="'Limburg arrondissement Roermond'!A6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17"/>
  <sheetViews>
    <sheetView workbookViewId="0" topLeftCell="A1">
      <selection activeCell="A7" sqref="A7"/>
    </sheetView>
  </sheetViews>
  <sheetFormatPr defaultColWidth="9.140625" defaultRowHeight="12.75"/>
  <cols>
    <col min="1" max="1" width="37.7109375" style="5" customWidth="1"/>
    <col min="2" max="2" width="2.7109375" style="5" customWidth="1"/>
    <col min="3" max="12" width="8.140625" style="5" customWidth="1"/>
    <col min="13" max="13" width="10.7109375" style="5" customWidth="1"/>
    <col min="14" max="17" width="6.7109375" style="5" customWidth="1"/>
    <col min="18" max="22" width="4.140625" style="5" customWidth="1"/>
    <col min="23" max="16384" width="9.140625" style="5" customWidth="1"/>
  </cols>
  <sheetData>
    <row r="1" spans="1:23" ht="13.5" thickBot="1">
      <c r="A1" s="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4"/>
    </row>
    <row r="2" spans="1:17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23" ht="22.5" customHeight="1">
      <c r="A3" s="7" t="s">
        <v>1</v>
      </c>
      <c r="B3" s="8"/>
      <c r="C3" s="9" t="s">
        <v>2</v>
      </c>
      <c r="D3" s="10" t="s">
        <v>3</v>
      </c>
      <c r="E3" s="11" t="s">
        <v>4</v>
      </c>
      <c r="F3" s="11"/>
      <c r="G3" s="11"/>
      <c r="H3" s="11"/>
      <c r="I3" s="11"/>
      <c r="J3" s="11"/>
      <c r="K3" s="11"/>
      <c r="L3" s="11"/>
      <c r="M3" s="11" t="s">
        <v>5</v>
      </c>
      <c r="N3" s="10" t="s">
        <v>6</v>
      </c>
      <c r="O3" s="10" t="s">
        <v>7</v>
      </c>
      <c r="P3" s="10" t="s">
        <v>8</v>
      </c>
      <c r="Q3" s="76" t="s">
        <v>9</v>
      </c>
      <c r="R3" s="77" t="s">
        <v>10</v>
      </c>
      <c r="S3" s="14" t="s">
        <v>11</v>
      </c>
      <c r="T3" s="14" t="s">
        <v>12</v>
      </c>
      <c r="U3" s="15" t="s">
        <v>13</v>
      </c>
      <c r="V3" s="14" t="s">
        <v>14</v>
      </c>
      <c r="W3" s="16" t="s">
        <v>15</v>
      </c>
    </row>
    <row r="4" spans="1:23" ht="18" customHeight="1">
      <c r="A4" s="17"/>
      <c r="B4" s="8"/>
      <c r="C4" s="18"/>
      <c r="D4" s="19"/>
      <c r="E4" s="20" t="s">
        <v>16</v>
      </c>
      <c r="F4" s="20"/>
      <c r="G4" s="20"/>
      <c r="H4" s="20"/>
      <c r="I4" s="20" t="s">
        <v>17</v>
      </c>
      <c r="J4" s="20"/>
      <c r="K4" s="20"/>
      <c r="L4" s="20"/>
      <c r="M4" s="20"/>
      <c r="N4" s="19"/>
      <c r="O4" s="19"/>
      <c r="P4" s="19"/>
      <c r="Q4" s="78"/>
      <c r="R4" s="79"/>
      <c r="S4" s="23"/>
      <c r="T4" s="23"/>
      <c r="U4" s="24"/>
      <c r="V4" s="23"/>
      <c r="W4" s="25"/>
    </row>
    <row r="5" spans="1:23" ht="27" customHeight="1">
      <c r="A5" s="17"/>
      <c r="B5" s="8"/>
      <c r="C5" s="18"/>
      <c r="D5" s="19"/>
      <c r="E5" s="19" t="s">
        <v>18</v>
      </c>
      <c r="F5" s="19" t="s">
        <v>19</v>
      </c>
      <c r="G5" s="19" t="s">
        <v>20</v>
      </c>
      <c r="H5" s="19" t="s">
        <v>21</v>
      </c>
      <c r="I5" s="19" t="s">
        <v>18</v>
      </c>
      <c r="J5" s="19" t="s">
        <v>19</v>
      </c>
      <c r="K5" s="19" t="s">
        <v>22</v>
      </c>
      <c r="L5" s="20" t="s">
        <v>21</v>
      </c>
      <c r="M5" s="20"/>
      <c r="N5" s="19"/>
      <c r="O5" s="19"/>
      <c r="P5" s="19"/>
      <c r="Q5" s="78"/>
      <c r="R5" s="79"/>
      <c r="S5" s="23"/>
      <c r="T5" s="23"/>
      <c r="U5" s="24"/>
      <c r="V5" s="23"/>
      <c r="W5" s="25"/>
    </row>
    <row r="6" spans="1:23" ht="53.25" customHeight="1" thickBot="1">
      <c r="A6" s="26"/>
      <c r="B6" s="8"/>
      <c r="C6" s="27"/>
      <c r="D6" s="28"/>
      <c r="E6" s="28"/>
      <c r="F6" s="28"/>
      <c r="G6" s="28"/>
      <c r="H6" s="28"/>
      <c r="I6" s="28"/>
      <c r="J6" s="28"/>
      <c r="K6" s="28"/>
      <c r="L6" s="29"/>
      <c r="M6" s="29"/>
      <c r="N6" s="28"/>
      <c r="O6" s="28"/>
      <c r="P6" s="28"/>
      <c r="Q6" s="80"/>
      <c r="R6" s="81"/>
      <c r="S6" s="32"/>
      <c r="T6" s="32"/>
      <c r="U6" s="33"/>
      <c r="V6" s="32"/>
      <c r="W6" s="34"/>
    </row>
    <row r="7" spans="3:17" ht="13.5" thickBo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23" ht="12.75">
      <c r="A8" s="82" t="s">
        <v>161</v>
      </c>
      <c r="C8" s="57">
        <v>6363</v>
      </c>
      <c r="D8" s="5">
        <v>8772</v>
      </c>
      <c r="E8" s="5">
        <v>17734</v>
      </c>
      <c r="F8" s="5">
        <v>6537</v>
      </c>
      <c r="G8" s="5">
        <v>885</v>
      </c>
      <c r="H8" s="62">
        <f>SUM(E8:G8)</f>
        <v>25156</v>
      </c>
      <c r="I8" s="5">
        <v>15065</v>
      </c>
      <c r="J8" s="5">
        <v>6635</v>
      </c>
      <c r="K8" s="5">
        <v>1971</v>
      </c>
      <c r="L8" s="62">
        <f>SUM(I8:K8)</f>
        <v>23671</v>
      </c>
      <c r="M8" s="62">
        <f>SUM(L8,H8)</f>
        <v>48827</v>
      </c>
      <c r="N8" s="5">
        <v>4352</v>
      </c>
      <c r="O8" s="5">
        <v>43704</v>
      </c>
      <c r="P8" s="5">
        <v>687</v>
      </c>
      <c r="Q8" s="5">
        <v>84</v>
      </c>
      <c r="R8" s="41" t="s">
        <v>24</v>
      </c>
      <c r="S8" s="42"/>
      <c r="T8" s="42">
        <v>78</v>
      </c>
      <c r="U8" s="42">
        <v>79</v>
      </c>
      <c r="V8" s="42" t="s">
        <v>25</v>
      </c>
      <c r="W8" s="43" t="s">
        <v>151</v>
      </c>
    </row>
    <row r="9" spans="1:23" ht="12.75">
      <c r="A9" s="83" t="s">
        <v>162</v>
      </c>
      <c r="C9" s="61">
        <v>14293</v>
      </c>
      <c r="D9" s="5">
        <v>15014</v>
      </c>
      <c r="E9" s="5">
        <v>24553</v>
      </c>
      <c r="F9" s="5">
        <v>11877</v>
      </c>
      <c r="G9" s="5">
        <v>1773</v>
      </c>
      <c r="H9" s="62">
        <f>SUM(E9:G9)</f>
        <v>38203</v>
      </c>
      <c r="I9" s="62">
        <v>22471</v>
      </c>
      <c r="J9" s="62">
        <v>11887</v>
      </c>
      <c r="K9" s="62">
        <v>2888</v>
      </c>
      <c r="L9" s="62">
        <f>SUM(I9:K9)</f>
        <v>37246</v>
      </c>
      <c r="M9" s="62">
        <f>SUM(L9,H9)</f>
        <v>75449</v>
      </c>
      <c r="N9" s="62">
        <v>705</v>
      </c>
      <c r="O9" s="62">
        <v>74393</v>
      </c>
      <c r="P9" s="62">
        <v>350</v>
      </c>
      <c r="Q9" s="63">
        <v>1</v>
      </c>
      <c r="R9" s="46" t="s">
        <v>24</v>
      </c>
      <c r="S9" s="47"/>
      <c r="T9" s="47">
        <v>78</v>
      </c>
      <c r="U9" s="47">
        <v>79</v>
      </c>
      <c r="V9" s="47" t="s">
        <v>25</v>
      </c>
      <c r="W9" s="48" t="s">
        <v>151</v>
      </c>
    </row>
    <row r="10" spans="1:23" ht="12.75">
      <c r="A10" s="83" t="s">
        <v>163</v>
      </c>
      <c r="C10" s="61">
        <v>12746</v>
      </c>
      <c r="D10" s="5">
        <v>13792</v>
      </c>
      <c r="E10" s="5">
        <v>23656</v>
      </c>
      <c r="F10" s="5">
        <v>11127</v>
      </c>
      <c r="G10" s="5">
        <v>1479</v>
      </c>
      <c r="H10" s="62">
        <f>SUM(E10:G10)</f>
        <v>36262</v>
      </c>
      <c r="I10" s="62">
        <v>22552</v>
      </c>
      <c r="J10" s="62">
        <v>11000</v>
      </c>
      <c r="K10" s="62">
        <v>2629</v>
      </c>
      <c r="L10" s="62">
        <f>SUM(I10:K10)</f>
        <v>36181</v>
      </c>
      <c r="M10" s="62">
        <f>SUM(L10,H10)</f>
        <v>72443</v>
      </c>
      <c r="N10" s="62">
        <v>351</v>
      </c>
      <c r="O10" s="62">
        <v>72020</v>
      </c>
      <c r="P10" s="62">
        <v>70</v>
      </c>
      <c r="Q10" s="63">
        <v>2</v>
      </c>
      <c r="R10" s="46" t="s">
        <v>24</v>
      </c>
      <c r="S10" s="47"/>
      <c r="T10" s="47">
        <v>78</v>
      </c>
      <c r="U10" s="47">
        <v>79</v>
      </c>
      <c r="V10" s="47" t="s">
        <v>25</v>
      </c>
      <c r="W10" s="48" t="s">
        <v>151</v>
      </c>
    </row>
    <row r="11" spans="1:23" s="51" customFormat="1" ht="12.75">
      <c r="A11" s="83" t="s">
        <v>164</v>
      </c>
      <c r="B11" s="5"/>
      <c r="C11" s="61">
        <f>SUM(C9:C10)</f>
        <v>27039</v>
      </c>
      <c r="D11" s="62">
        <f>SUM(D9:D10)</f>
        <v>28806</v>
      </c>
      <c r="E11" s="62">
        <f>SUM(E9:E10)</f>
        <v>48209</v>
      </c>
      <c r="F11" s="62">
        <f>SUM(F9:F10)</f>
        <v>23004</v>
      </c>
      <c r="G11" s="62">
        <f>SUM(G9:G10)</f>
        <v>3252</v>
      </c>
      <c r="H11" s="62">
        <f>SUM(E11:G11)</f>
        <v>74465</v>
      </c>
      <c r="I11" s="62">
        <v>45023</v>
      </c>
      <c r="J11" s="62">
        <v>22887</v>
      </c>
      <c r="K11" s="62">
        <v>5517</v>
      </c>
      <c r="L11" s="62">
        <f>SUM(I11:K11)</f>
        <v>73427</v>
      </c>
      <c r="M11" s="62">
        <f>SUM(L11,H11)</f>
        <v>147892</v>
      </c>
      <c r="N11" s="62">
        <v>1056</v>
      </c>
      <c r="O11" s="62">
        <v>146413</v>
      </c>
      <c r="P11" s="62">
        <v>420</v>
      </c>
      <c r="Q11" s="63">
        <v>3</v>
      </c>
      <c r="R11" s="46" t="s">
        <v>24</v>
      </c>
      <c r="S11" s="47"/>
      <c r="T11" s="47">
        <v>78</v>
      </c>
      <c r="U11" s="47">
        <v>79</v>
      </c>
      <c r="V11" s="47" t="s">
        <v>25</v>
      </c>
      <c r="W11" s="48" t="s">
        <v>151</v>
      </c>
    </row>
    <row r="12" spans="1:23" ht="13.5" thickBot="1">
      <c r="A12" s="84" t="s">
        <v>165</v>
      </c>
      <c r="C12" s="64">
        <f aca="true" t="shared" si="0" ref="C12:Q12">SUM(C8:C11)</f>
        <v>60441</v>
      </c>
      <c r="D12" s="35">
        <f t="shared" si="0"/>
        <v>66384</v>
      </c>
      <c r="E12" s="35">
        <f t="shared" si="0"/>
        <v>114152</v>
      </c>
      <c r="F12" s="35">
        <f t="shared" si="0"/>
        <v>52545</v>
      </c>
      <c r="G12" s="35">
        <f t="shared" si="0"/>
        <v>7389</v>
      </c>
      <c r="H12" s="35">
        <f t="shared" si="0"/>
        <v>174086</v>
      </c>
      <c r="I12" s="35">
        <f t="shared" si="0"/>
        <v>105111</v>
      </c>
      <c r="J12" s="35">
        <f t="shared" si="0"/>
        <v>52409</v>
      </c>
      <c r="K12" s="35">
        <f t="shared" si="0"/>
        <v>13005</v>
      </c>
      <c r="L12" s="35">
        <f t="shared" si="0"/>
        <v>170525</v>
      </c>
      <c r="M12" s="35">
        <f t="shared" si="0"/>
        <v>344611</v>
      </c>
      <c r="N12" s="35">
        <f t="shared" si="0"/>
        <v>6464</v>
      </c>
      <c r="O12" s="35">
        <f t="shared" si="0"/>
        <v>336530</v>
      </c>
      <c r="P12" s="35">
        <f t="shared" si="0"/>
        <v>1527</v>
      </c>
      <c r="Q12" s="65">
        <f t="shared" si="0"/>
        <v>90</v>
      </c>
      <c r="R12" s="54" t="s">
        <v>24</v>
      </c>
      <c r="S12" s="55"/>
      <c r="T12" s="55">
        <v>78</v>
      </c>
      <c r="U12" s="55">
        <v>79</v>
      </c>
      <c r="V12" s="55" t="s">
        <v>25</v>
      </c>
      <c r="W12" s="56" t="s">
        <v>151</v>
      </c>
    </row>
    <row r="14" spans="1:23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</sheetData>
  <mergeCells count="25">
    <mergeCell ref="V3:V6"/>
    <mergeCell ref="W3:W6"/>
    <mergeCell ref="R3:R6"/>
    <mergeCell ref="S3:S6"/>
    <mergeCell ref="T3:T6"/>
    <mergeCell ref="U3:U6"/>
    <mergeCell ref="A3:A6"/>
    <mergeCell ref="C3:C6"/>
    <mergeCell ref="D3:D6"/>
    <mergeCell ref="E3:L3"/>
    <mergeCell ref="L5:L6"/>
    <mergeCell ref="M3:M6"/>
    <mergeCell ref="N3:N6"/>
    <mergeCell ref="O3:O6"/>
    <mergeCell ref="P3:P6"/>
    <mergeCell ref="Q3:Q6"/>
    <mergeCell ref="E4:H4"/>
    <mergeCell ref="I4:L4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54"/>
  <sheetViews>
    <sheetView workbookViewId="0" topLeftCell="A1">
      <selection activeCell="A7" sqref="A7"/>
    </sheetView>
  </sheetViews>
  <sheetFormatPr defaultColWidth="9.140625" defaultRowHeight="12.75"/>
  <cols>
    <col min="1" max="1" width="21.7109375" style="5" customWidth="1"/>
    <col min="2" max="2" width="2.7109375" style="5" customWidth="1"/>
    <col min="3" max="3" width="11.00390625" style="5" customWidth="1"/>
    <col min="4" max="4" width="11.140625" style="5" customWidth="1"/>
    <col min="5" max="5" width="11.7109375" style="5" customWidth="1"/>
    <col min="6" max="6" width="4.00390625" style="5" customWidth="1"/>
    <col min="7" max="7" width="4.57421875" style="5" customWidth="1"/>
    <col min="8" max="10" width="4.00390625" style="5" customWidth="1"/>
    <col min="11" max="16384" width="9.140625" style="5" customWidth="1"/>
  </cols>
  <sheetData>
    <row r="1" spans="1:11" ht="13.5" thickBot="1">
      <c r="A1" s="1" t="s">
        <v>166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5" ht="13.5" thickBot="1">
      <c r="A2" s="6"/>
      <c r="B2" s="6"/>
      <c r="C2" s="6"/>
      <c r="D2" s="6"/>
      <c r="E2" s="6"/>
    </row>
    <row r="3" spans="1:11" ht="22.5" customHeight="1">
      <c r="A3" s="7" t="s">
        <v>167</v>
      </c>
      <c r="B3" s="8"/>
      <c r="C3" s="85" t="s">
        <v>4</v>
      </c>
      <c r="D3" s="86"/>
      <c r="E3" s="87"/>
      <c r="F3" s="77" t="s">
        <v>10</v>
      </c>
      <c r="G3" s="14" t="s">
        <v>11</v>
      </c>
      <c r="H3" s="14" t="s">
        <v>12</v>
      </c>
      <c r="I3" s="15" t="s">
        <v>13</v>
      </c>
      <c r="J3" s="14" t="s">
        <v>14</v>
      </c>
      <c r="K3" s="16" t="s">
        <v>15</v>
      </c>
    </row>
    <row r="4" spans="1:11" ht="22.5" customHeight="1">
      <c r="A4" s="17"/>
      <c r="B4" s="8"/>
      <c r="C4" s="88" t="s">
        <v>16</v>
      </c>
      <c r="D4" s="20" t="s">
        <v>17</v>
      </c>
      <c r="E4" s="89" t="s">
        <v>168</v>
      </c>
      <c r="F4" s="79"/>
      <c r="G4" s="23"/>
      <c r="H4" s="23"/>
      <c r="I4" s="24"/>
      <c r="J4" s="23"/>
      <c r="K4" s="25"/>
    </row>
    <row r="5" spans="1:11" ht="18.75" customHeight="1">
      <c r="A5" s="17"/>
      <c r="B5" s="8"/>
      <c r="C5" s="88"/>
      <c r="D5" s="20"/>
      <c r="E5" s="89"/>
      <c r="F5" s="79"/>
      <c r="G5" s="23"/>
      <c r="H5" s="23"/>
      <c r="I5" s="24"/>
      <c r="J5" s="23"/>
      <c r="K5" s="25"/>
    </row>
    <row r="6" spans="1:11" ht="13.5" thickBot="1">
      <c r="A6" s="26"/>
      <c r="B6" s="8"/>
      <c r="C6" s="90"/>
      <c r="D6" s="29"/>
      <c r="E6" s="91"/>
      <c r="F6" s="81"/>
      <c r="G6" s="32"/>
      <c r="H6" s="32"/>
      <c r="I6" s="33"/>
      <c r="J6" s="32"/>
      <c r="K6" s="34"/>
    </row>
    <row r="7" ht="13.5" thickBot="1"/>
    <row r="8" spans="1:11" ht="12.75">
      <c r="A8" s="92" t="s">
        <v>169</v>
      </c>
      <c r="C8" s="57">
        <v>2216</v>
      </c>
      <c r="D8" s="58">
        <v>2167</v>
      </c>
      <c r="E8" s="58">
        <f aca="true" t="shared" si="0" ref="E8:E53">SUM(C8:D8)</f>
        <v>4383</v>
      </c>
      <c r="F8" s="41" t="s">
        <v>24</v>
      </c>
      <c r="G8" s="42"/>
      <c r="H8" s="42">
        <v>80</v>
      </c>
      <c r="I8" s="42">
        <v>81</v>
      </c>
      <c r="J8" s="42" t="s">
        <v>25</v>
      </c>
      <c r="K8" s="43" t="s">
        <v>170</v>
      </c>
    </row>
    <row r="9" spans="1:11" ht="12.75">
      <c r="A9" s="93" t="s">
        <v>171</v>
      </c>
      <c r="C9" s="61">
        <v>3102</v>
      </c>
      <c r="D9" s="62">
        <v>2865</v>
      </c>
      <c r="E9" s="63">
        <f t="shared" si="0"/>
        <v>5967</v>
      </c>
      <c r="F9" s="46" t="s">
        <v>24</v>
      </c>
      <c r="G9" s="47"/>
      <c r="H9" s="47">
        <v>80</v>
      </c>
      <c r="I9" s="47">
        <v>81</v>
      </c>
      <c r="J9" s="47" t="s">
        <v>25</v>
      </c>
      <c r="K9" s="48" t="s">
        <v>170</v>
      </c>
    </row>
    <row r="10" spans="1:11" ht="12.75">
      <c r="A10" s="93" t="s">
        <v>172</v>
      </c>
      <c r="C10" s="61">
        <v>2455</v>
      </c>
      <c r="D10" s="62">
        <v>2373</v>
      </c>
      <c r="E10" s="63">
        <f t="shared" si="0"/>
        <v>4828</v>
      </c>
      <c r="F10" s="46" t="s">
        <v>24</v>
      </c>
      <c r="G10" s="47"/>
      <c r="H10" s="47">
        <v>80</v>
      </c>
      <c r="I10" s="47">
        <v>81</v>
      </c>
      <c r="J10" s="47" t="s">
        <v>25</v>
      </c>
      <c r="K10" s="48" t="s">
        <v>170</v>
      </c>
    </row>
    <row r="11" spans="1:11" ht="12.75">
      <c r="A11" s="93" t="s">
        <v>173</v>
      </c>
      <c r="C11" s="61">
        <v>2291</v>
      </c>
      <c r="D11" s="62">
        <v>2273</v>
      </c>
      <c r="E11" s="63">
        <f t="shared" si="0"/>
        <v>4564</v>
      </c>
      <c r="F11" s="46" t="s">
        <v>24</v>
      </c>
      <c r="G11" s="47"/>
      <c r="H11" s="47">
        <v>80</v>
      </c>
      <c r="I11" s="47">
        <v>81</v>
      </c>
      <c r="J11" s="47" t="s">
        <v>25</v>
      </c>
      <c r="K11" s="48" t="s">
        <v>170</v>
      </c>
    </row>
    <row r="12" spans="1:11" ht="12.75">
      <c r="A12" s="93" t="s">
        <v>174</v>
      </c>
      <c r="C12" s="61">
        <v>2328</v>
      </c>
      <c r="D12" s="62">
        <v>2376</v>
      </c>
      <c r="E12" s="63">
        <f t="shared" si="0"/>
        <v>4704</v>
      </c>
      <c r="F12" s="46" t="s">
        <v>24</v>
      </c>
      <c r="G12" s="47"/>
      <c r="H12" s="47">
        <v>80</v>
      </c>
      <c r="I12" s="47">
        <v>81</v>
      </c>
      <c r="J12" s="47" t="s">
        <v>25</v>
      </c>
      <c r="K12" s="48" t="s">
        <v>170</v>
      </c>
    </row>
    <row r="13" spans="1:11" ht="12.75">
      <c r="A13" s="93" t="s">
        <v>175</v>
      </c>
      <c r="C13" s="61">
        <v>2386</v>
      </c>
      <c r="D13" s="62">
        <v>2319</v>
      </c>
      <c r="E13" s="63">
        <f t="shared" si="0"/>
        <v>4705</v>
      </c>
      <c r="F13" s="46" t="s">
        <v>24</v>
      </c>
      <c r="G13" s="47"/>
      <c r="H13" s="47">
        <v>80</v>
      </c>
      <c r="I13" s="47">
        <v>81</v>
      </c>
      <c r="J13" s="47" t="s">
        <v>25</v>
      </c>
      <c r="K13" s="48" t="s">
        <v>170</v>
      </c>
    </row>
    <row r="14" spans="1:11" ht="12.75">
      <c r="A14" s="93" t="s">
        <v>176</v>
      </c>
      <c r="C14" s="61">
        <v>4342</v>
      </c>
      <c r="D14" s="62">
        <v>4095</v>
      </c>
      <c r="E14" s="63">
        <f t="shared" si="0"/>
        <v>8437</v>
      </c>
      <c r="F14" s="46" t="s">
        <v>24</v>
      </c>
      <c r="G14" s="47"/>
      <c r="H14" s="47">
        <v>80</v>
      </c>
      <c r="I14" s="47">
        <v>81</v>
      </c>
      <c r="J14" s="47" t="s">
        <v>25</v>
      </c>
      <c r="K14" s="48" t="s">
        <v>170</v>
      </c>
    </row>
    <row r="15" spans="1:11" ht="12.75">
      <c r="A15" s="93" t="s">
        <v>177</v>
      </c>
      <c r="C15" s="61">
        <v>4141</v>
      </c>
      <c r="D15" s="62">
        <v>3887</v>
      </c>
      <c r="E15" s="63">
        <f t="shared" si="0"/>
        <v>8028</v>
      </c>
      <c r="F15" s="46" t="s">
        <v>24</v>
      </c>
      <c r="G15" s="47"/>
      <c r="H15" s="47">
        <v>80</v>
      </c>
      <c r="I15" s="47">
        <v>81</v>
      </c>
      <c r="J15" s="47" t="s">
        <v>25</v>
      </c>
      <c r="K15" s="48" t="s">
        <v>170</v>
      </c>
    </row>
    <row r="16" spans="1:11" ht="12.75">
      <c r="A16" s="93" t="s">
        <v>178</v>
      </c>
      <c r="C16" s="61">
        <v>3933</v>
      </c>
      <c r="D16" s="62">
        <v>3715</v>
      </c>
      <c r="E16" s="63">
        <f t="shared" si="0"/>
        <v>7648</v>
      </c>
      <c r="F16" s="46" t="s">
        <v>24</v>
      </c>
      <c r="G16" s="47"/>
      <c r="H16" s="47">
        <v>80</v>
      </c>
      <c r="I16" s="47">
        <v>81</v>
      </c>
      <c r="J16" s="47" t="s">
        <v>25</v>
      </c>
      <c r="K16" s="48" t="s">
        <v>170</v>
      </c>
    </row>
    <row r="17" spans="1:11" ht="12.75">
      <c r="A17" s="93" t="s">
        <v>179</v>
      </c>
      <c r="C17" s="61">
        <v>3795</v>
      </c>
      <c r="D17" s="62">
        <v>3726</v>
      </c>
      <c r="E17" s="63">
        <f t="shared" si="0"/>
        <v>7521</v>
      </c>
      <c r="F17" s="46" t="s">
        <v>24</v>
      </c>
      <c r="G17" s="47"/>
      <c r="H17" s="47">
        <v>80</v>
      </c>
      <c r="I17" s="47">
        <v>81</v>
      </c>
      <c r="J17" s="47" t="s">
        <v>25</v>
      </c>
      <c r="K17" s="48" t="s">
        <v>170</v>
      </c>
    </row>
    <row r="18" spans="1:11" ht="12.75">
      <c r="A18" s="93" t="s">
        <v>180</v>
      </c>
      <c r="C18" s="61">
        <v>4056</v>
      </c>
      <c r="D18" s="62">
        <v>3834</v>
      </c>
      <c r="E18" s="63">
        <f t="shared" si="0"/>
        <v>7890</v>
      </c>
      <c r="F18" s="46" t="s">
        <v>24</v>
      </c>
      <c r="G18" s="47"/>
      <c r="H18" s="47">
        <v>80</v>
      </c>
      <c r="I18" s="47">
        <v>81</v>
      </c>
      <c r="J18" s="47" t="s">
        <v>25</v>
      </c>
      <c r="K18" s="48" t="s">
        <v>170</v>
      </c>
    </row>
    <row r="19" spans="1:11" ht="12.75">
      <c r="A19" s="93" t="s">
        <v>181</v>
      </c>
      <c r="C19" s="61">
        <v>7167</v>
      </c>
      <c r="D19" s="62">
        <v>7107</v>
      </c>
      <c r="E19" s="63">
        <f t="shared" si="0"/>
        <v>14274</v>
      </c>
      <c r="F19" s="46" t="s">
        <v>24</v>
      </c>
      <c r="G19" s="47"/>
      <c r="H19" s="47">
        <v>80</v>
      </c>
      <c r="I19" s="47">
        <v>81</v>
      </c>
      <c r="J19" s="47" t="s">
        <v>25</v>
      </c>
      <c r="K19" s="48" t="s">
        <v>170</v>
      </c>
    </row>
    <row r="20" spans="1:11" ht="12.75">
      <c r="A20" s="93" t="s">
        <v>182</v>
      </c>
      <c r="C20" s="61">
        <v>10316</v>
      </c>
      <c r="D20" s="62">
        <v>8253</v>
      </c>
      <c r="E20" s="63">
        <f t="shared" si="0"/>
        <v>18569</v>
      </c>
      <c r="F20" s="46" t="s">
        <v>24</v>
      </c>
      <c r="G20" s="47"/>
      <c r="H20" s="47">
        <v>80</v>
      </c>
      <c r="I20" s="47">
        <v>81</v>
      </c>
      <c r="J20" s="47" t="s">
        <v>25</v>
      </c>
      <c r="K20" s="48" t="s">
        <v>170</v>
      </c>
    </row>
    <row r="21" spans="1:11" ht="12.75">
      <c r="A21" s="93" t="s">
        <v>183</v>
      </c>
      <c r="C21" s="61">
        <v>7690</v>
      </c>
      <c r="D21" s="62">
        <v>7051</v>
      </c>
      <c r="E21" s="63">
        <f t="shared" si="0"/>
        <v>14741</v>
      </c>
      <c r="F21" s="46" t="s">
        <v>24</v>
      </c>
      <c r="G21" s="47"/>
      <c r="H21" s="47">
        <v>80</v>
      </c>
      <c r="I21" s="47">
        <v>81</v>
      </c>
      <c r="J21" s="47" t="s">
        <v>25</v>
      </c>
      <c r="K21" s="48" t="s">
        <v>170</v>
      </c>
    </row>
    <row r="22" spans="1:11" ht="12.75">
      <c r="A22" s="93" t="s">
        <v>184</v>
      </c>
      <c r="C22" s="61">
        <v>6753</v>
      </c>
      <c r="D22" s="62">
        <v>6348</v>
      </c>
      <c r="E22" s="63">
        <f t="shared" si="0"/>
        <v>13101</v>
      </c>
      <c r="F22" s="46" t="s">
        <v>24</v>
      </c>
      <c r="G22" s="47"/>
      <c r="H22" s="47">
        <v>80</v>
      </c>
      <c r="I22" s="47">
        <v>81</v>
      </c>
      <c r="J22" s="47" t="s">
        <v>25</v>
      </c>
      <c r="K22" s="48" t="s">
        <v>170</v>
      </c>
    </row>
    <row r="23" spans="1:11" ht="12.75">
      <c r="A23" s="93" t="s">
        <v>185</v>
      </c>
      <c r="C23" s="61">
        <v>6753</v>
      </c>
      <c r="D23" s="62">
        <v>6602</v>
      </c>
      <c r="E23" s="63">
        <f t="shared" si="0"/>
        <v>13355</v>
      </c>
      <c r="F23" s="46" t="s">
        <v>24</v>
      </c>
      <c r="G23" s="47"/>
      <c r="H23" s="47">
        <v>80</v>
      </c>
      <c r="I23" s="47">
        <v>81</v>
      </c>
      <c r="J23" s="47" t="s">
        <v>25</v>
      </c>
      <c r="K23" s="48" t="s">
        <v>170</v>
      </c>
    </row>
    <row r="24" spans="1:11" ht="12.75">
      <c r="A24" s="93" t="s">
        <v>186</v>
      </c>
      <c r="C24" s="61">
        <v>5580</v>
      </c>
      <c r="D24" s="62">
        <v>5604</v>
      </c>
      <c r="E24" s="63">
        <f t="shared" si="0"/>
        <v>11184</v>
      </c>
      <c r="F24" s="46" t="s">
        <v>24</v>
      </c>
      <c r="G24" s="47"/>
      <c r="H24" s="47">
        <v>80</v>
      </c>
      <c r="I24" s="47">
        <v>81</v>
      </c>
      <c r="J24" s="47" t="s">
        <v>25</v>
      </c>
      <c r="K24" s="48" t="s">
        <v>170</v>
      </c>
    </row>
    <row r="25" spans="1:11" ht="12.75">
      <c r="A25" s="93" t="s">
        <v>187</v>
      </c>
      <c r="C25" s="61">
        <v>4281</v>
      </c>
      <c r="D25" s="62">
        <v>4986</v>
      </c>
      <c r="E25" s="63">
        <f t="shared" si="0"/>
        <v>9267</v>
      </c>
      <c r="F25" s="46" t="s">
        <v>24</v>
      </c>
      <c r="G25" s="47"/>
      <c r="H25" s="47">
        <v>80</v>
      </c>
      <c r="I25" s="47">
        <v>81</v>
      </c>
      <c r="J25" s="47" t="s">
        <v>25</v>
      </c>
      <c r="K25" s="48" t="s">
        <v>170</v>
      </c>
    </row>
    <row r="26" spans="1:11" ht="12.75">
      <c r="A26" s="93" t="s">
        <v>188</v>
      </c>
      <c r="C26" s="61">
        <v>2635</v>
      </c>
      <c r="D26" s="62">
        <v>2903</v>
      </c>
      <c r="E26" s="63">
        <f t="shared" si="0"/>
        <v>5538</v>
      </c>
      <c r="F26" s="46" t="s">
        <v>24</v>
      </c>
      <c r="G26" s="47"/>
      <c r="H26" s="47">
        <v>80</v>
      </c>
      <c r="I26" s="47">
        <v>81</v>
      </c>
      <c r="J26" s="47" t="s">
        <v>25</v>
      </c>
      <c r="K26" s="48" t="s">
        <v>170</v>
      </c>
    </row>
    <row r="27" spans="1:11" ht="12.75">
      <c r="A27" s="93" t="s">
        <v>189</v>
      </c>
      <c r="C27" s="61">
        <v>2311</v>
      </c>
      <c r="D27" s="62">
        <v>2590</v>
      </c>
      <c r="E27" s="63">
        <f t="shared" si="0"/>
        <v>4901</v>
      </c>
      <c r="F27" s="46" t="s">
        <v>24</v>
      </c>
      <c r="G27" s="47"/>
      <c r="H27" s="47">
        <v>80</v>
      </c>
      <c r="I27" s="47">
        <v>81</v>
      </c>
      <c r="J27" s="47" t="s">
        <v>25</v>
      </c>
      <c r="K27" s="48" t="s">
        <v>170</v>
      </c>
    </row>
    <row r="28" spans="1:11" ht="12.75">
      <c r="A28" s="93" t="s">
        <v>190</v>
      </c>
      <c r="C28" s="61">
        <v>1914</v>
      </c>
      <c r="D28" s="62">
        <v>2098</v>
      </c>
      <c r="E28" s="63">
        <f t="shared" si="0"/>
        <v>4012</v>
      </c>
      <c r="F28" s="46" t="s">
        <v>24</v>
      </c>
      <c r="G28" s="47"/>
      <c r="H28" s="47">
        <v>80</v>
      </c>
      <c r="I28" s="47">
        <v>81</v>
      </c>
      <c r="J28" s="47" t="s">
        <v>25</v>
      </c>
      <c r="K28" s="48" t="s">
        <v>170</v>
      </c>
    </row>
    <row r="29" spans="1:11" ht="12.75">
      <c r="A29" s="93" t="s">
        <v>191</v>
      </c>
      <c r="C29" s="61">
        <v>2010</v>
      </c>
      <c r="D29" s="62">
        <v>2060</v>
      </c>
      <c r="E29" s="63">
        <f t="shared" si="0"/>
        <v>4070</v>
      </c>
      <c r="F29" s="46" t="s">
        <v>24</v>
      </c>
      <c r="G29" s="47"/>
      <c r="H29" s="47">
        <v>80</v>
      </c>
      <c r="I29" s="47">
        <v>81</v>
      </c>
      <c r="J29" s="47" t="s">
        <v>25</v>
      </c>
      <c r="K29" s="48" t="s">
        <v>170</v>
      </c>
    </row>
    <row r="30" spans="1:11" ht="12.75">
      <c r="A30" s="93" t="s">
        <v>192</v>
      </c>
      <c r="C30" s="61">
        <v>1716</v>
      </c>
      <c r="D30" s="62">
        <v>1783</v>
      </c>
      <c r="E30" s="63">
        <f t="shared" si="0"/>
        <v>3499</v>
      </c>
      <c r="F30" s="46" t="s">
        <v>24</v>
      </c>
      <c r="G30" s="47"/>
      <c r="H30" s="47">
        <v>80</v>
      </c>
      <c r="I30" s="47">
        <v>81</v>
      </c>
      <c r="J30" s="47" t="s">
        <v>25</v>
      </c>
      <c r="K30" s="48" t="s">
        <v>170</v>
      </c>
    </row>
    <row r="31" spans="1:11" ht="12.75">
      <c r="A31" s="93" t="s">
        <v>193</v>
      </c>
      <c r="C31" s="61">
        <v>1114</v>
      </c>
      <c r="D31" s="62">
        <v>1207</v>
      </c>
      <c r="E31" s="63">
        <f t="shared" si="0"/>
        <v>2321</v>
      </c>
      <c r="F31" s="46" t="s">
        <v>24</v>
      </c>
      <c r="G31" s="47"/>
      <c r="H31" s="47">
        <v>80</v>
      </c>
      <c r="I31" s="47">
        <v>81</v>
      </c>
      <c r="J31" s="47" t="s">
        <v>25</v>
      </c>
      <c r="K31" s="48" t="s">
        <v>170</v>
      </c>
    </row>
    <row r="32" spans="1:11" ht="12.75">
      <c r="A32" s="93" t="s">
        <v>194</v>
      </c>
      <c r="C32" s="61">
        <v>853</v>
      </c>
      <c r="D32" s="62">
        <v>940</v>
      </c>
      <c r="E32" s="63">
        <f t="shared" si="0"/>
        <v>1793</v>
      </c>
      <c r="F32" s="46" t="s">
        <v>24</v>
      </c>
      <c r="G32" s="47"/>
      <c r="H32" s="47">
        <v>80</v>
      </c>
      <c r="I32" s="47">
        <v>81</v>
      </c>
      <c r="J32" s="47" t="s">
        <v>25</v>
      </c>
      <c r="K32" s="48" t="s">
        <v>170</v>
      </c>
    </row>
    <row r="33" spans="1:11" ht="12.75">
      <c r="A33" s="93" t="s">
        <v>195</v>
      </c>
      <c r="C33" s="61">
        <v>831</v>
      </c>
      <c r="D33" s="62">
        <v>950</v>
      </c>
      <c r="E33" s="63">
        <f t="shared" si="0"/>
        <v>1781</v>
      </c>
      <c r="F33" s="46" t="s">
        <v>24</v>
      </c>
      <c r="G33" s="47"/>
      <c r="H33" s="47">
        <v>80</v>
      </c>
      <c r="I33" s="47">
        <v>81</v>
      </c>
      <c r="J33" s="47" t="s">
        <v>25</v>
      </c>
      <c r="K33" s="48" t="s">
        <v>170</v>
      </c>
    </row>
    <row r="34" spans="1:11" ht="12.75">
      <c r="A34" s="93" t="s">
        <v>196</v>
      </c>
      <c r="C34" s="61">
        <v>547</v>
      </c>
      <c r="D34" s="62">
        <v>627</v>
      </c>
      <c r="E34" s="63">
        <f t="shared" si="0"/>
        <v>1174</v>
      </c>
      <c r="F34" s="46" t="s">
        <v>24</v>
      </c>
      <c r="G34" s="47"/>
      <c r="H34" s="47">
        <v>80</v>
      </c>
      <c r="I34" s="47">
        <v>81</v>
      </c>
      <c r="J34" s="47" t="s">
        <v>25</v>
      </c>
      <c r="K34" s="48" t="s">
        <v>170</v>
      </c>
    </row>
    <row r="35" spans="1:11" ht="12.75">
      <c r="A35" s="93" t="s">
        <v>197</v>
      </c>
      <c r="C35" s="61">
        <v>542</v>
      </c>
      <c r="D35" s="62">
        <v>620</v>
      </c>
      <c r="E35" s="63">
        <f t="shared" si="0"/>
        <v>1162</v>
      </c>
      <c r="F35" s="46" t="s">
        <v>24</v>
      </c>
      <c r="G35" s="47"/>
      <c r="H35" s="47">
        <v>80</v>
      </c>
      <c r="I35" s="47">
        <v>81</v>
      </c>
      <c r="J35" s="47" t="s">
        <v>25</v>
      </c>
      <c r="K35" s="48" t="s">
        <v>170</v>
      </c>
    </row>
    <row r="36" spans="1:11" ht="12.75">
      <c r="A36" s="93" t="s">
        <v>198</v>
      </c>
      <c r="C36" s="61">
        <v>479</v>
      </c>
      <c r="D36" s="62">
        <v>510</v>
      </c>
      <c r="E36" s="63">
        <f t="shared" si="0"/>
        <v>989</v>
      </c>
      <c r="F36" s="46" t="s">
        <v>24</v>
      </c>
      <c r="G36" s="47"/>
      <c r="H36" s="47">
        <v>80</v>
      </c>
      <c r="I36" s="47">
        <v>81</v>
      </c>
      <c r="J36" s="47" t="s">
        <v>25</v>
      </c>
      <c r="K36" s="48" t="s">
        <v>170</v>
      </c>
    </row>
    <row r="37" spans="1:11" ht="12.75">
      <c r="A37" s="93" t="s">
        <v>199</v>
      </c>
      <c r="C37" s="61">
        <v>306</v>
      </c>
      <c r="D37" s="62">
        <v>373</v>
      </c>
      <c r="E37" s="63">
        <f t="shared" si="0"/>
        <v>679</v>
      </c>
      <c r="F37" s="46" t="s">
        <v>24</v>
      </c>
      <c r="G37" s="47"/>
      <c r="H37" s="47">
        <v>80</v>
      </c>
      <c r="I37" s="47">
        <v>81</v>
      </c>
      <c r="J37" s="47" t="s">
        <v>25</v>
      </c>
      <c r="K37" s="48" t="s">
        <v>170</v>
      </c>
    </row>
    <row r="38" spans="1:11" ht="12.75">
      <c r="A38" s="93" t="s">
        <v>200</v>
      </c>
      <c r="C38" s="61">
        <v>258</v>
      </c>
      <c r="D38" s="62">
        <v>287</v>
      </c>
      <c r="E38" s="63">
        <f t="shared" si="0"/>
        <v>545</v>
      </c>
      <c r="F38" s="46" t="s">
        <v>24</v>
      </c>
      <c r="G38" s="47"/>
      <c r="H38" s="47">
        <v>80</v>
      </c>
      <c r="I38" s="47">
        <v>81</v>
      </c>
      <c r="J38" s="47" t="s">
        <v>25</v>
      </c>
      <c r="K38" s="48" t="s">
        <v>170</v>
      </c>
    </row>
    <row r="39" spans="1:11" ht="12.75">
      <c r="A39" s="93" t="s">
        <v>201</v>
      </c>
      <c r="C39" s="61">
        <v>165</v>
      </c>
      <c r="D39" s="62">
        <v>179</v>
      </c>
      <c r="E39" s="63">
        <f t="shared" si="0"/>
        <v>344</v>
      </c>
      <c r="F39" s="46" t="s">
        <v>24</v>
      </c>
      <c r="G39" s="47"/>
      <c r="H39" s="47">
        <v>80</v>
      </c>
      <c r="I39" s="47">
        <v>81</v>
      </c>
      <c r="J39" s="47" t="s">
        <v>25</v>
      </c>
      <c r="K39" s="48" t="s">
        <v>170</v>
      </c>
    </row>
    <row r="40" spans="1:11" ht="12.75">
      <c r="A40" s="93" t="s">
        <v>202</v>
      </c>
      <c r="C40" s="61">
        <v>152</v>
      </c>
      <c r="D40" s="62">
        <v>150</v>
      </c>
      <c r="E40" s="63">
        <f t="shared" si="0"/>
        <v>302</v>
      </c>
      <c r="F40" s="46" t="s">
        <v>24</v>
      </c>
      <c r="G40" s="47"/>
      <c r="H40" s="47">
        <v>80</v>
      </c>
      <c r="I40" s="47">
        <v>81</v>
      </c>
      <c r="J40" s="47" t="s">
        <v>25</v>
      </c>
      <c r="K40" s="48" t="s">
        <v>170</v>
      </c>
    </row>
    <row r="41" spans="1:11" ht="12.75">
      <c r="A41" s="93" t="s">
        <v>203</v>
      </c>
      <c r="C41" s="61">
        <v>89</v>
      </c>
      <c r="D41" s="62">
        <v>97</v>
      </c>
      <c r="E41" s="63">
        <f t="shared" si="0"/>
        <v>186</v>
      </c>
      <c r="F41" s="46" t="s">
        <v>24</v>
      </c>
      <c r="G41" s="47"/>
      <c r="H41" s="47">
        <v>80</v>
      </c>
      <c r="I41" s="47">
        <v>81</v>
      </c>
      <c r="J41" s="47" t="s">
        <v>25</v>
      </c>
      <c r="K41" s="48" t="s">
        <v>170</v>
      </c>
    </row>
    <row r="42" spans="1:11" ht="12.75">
      <c r="A42" s="93" t="s">
        <v>204</v>
      </c>
      <c r="C42" s="61">
        <v>61</v>
      </c>
      <c r="D42" s="62">
        <v>66</v>
      </c>
      <c r="E42" s="63">
        <f t="shared" si="0"/>
        <v>127</v>
      </c>
      <c r="F42" s="46" t="s">
        <v>24</v>
      </c>
      <c r="G42" s="47"/>
      <c r="H42" s="47">
        <v>80</v>
      </c>
      <c r="I42" s="47">
        <v>81</v>
      </c>
      <c r="J42" s="47" t="s">
        <v>25</v>
      </c>
      <c r="K42" s="48" t="s">
        <v>170</v>
      </c>
    </row>
    <row r="43" spans="1:11" ht="12.75">
      <c r="A43" s="93" t="s">
        <v>205</v>
      </c>
      <c r="C43" s="61">
        <v>15</v>
      </c>
      <c r="D43" s="62">
        <v>26</v>
      </c>
      <c r="E43" s="63">
        <f t="shared" si="0"/>
        <v>41</v>
      </c>
      <c r="F43" s="46" t="s">
        <v>24</v>
      </c>
      <c r="G43" s="47"/>
      <c r="H43" s="47">
        <v>80</v>
      </c>
      <c r="I43" s="47">
        <v>81</v>
      </c>
      <c r="J43" s="47" t="s">
        <v>25</v>
      </c>
      <c r="K43" s="48" t="s">
        <v>170</v>
      </c>
    </row>
    <row r="44" spans="1:11" ht="12.75">
      <c r="A44" s="93" t="s">
        <v>206</v>
      </c>
      <c r="C44" s="61">
        <v>11</v>
      </c>
      <c r="D44" s="62">
        <v>11</v>
      </c>
      <c r="E44" s="63">
        <f t="shared" si="0"/>
        <v>22</v>
      </c>
      <c r="F44" s="46" t="s">
        <v>24</v>
      </c>
      <c r="G44" s="47"/>
      <c r="H44" s="47">
        <v>80</v>
      </c>
      <c r="I44" s="47">
        <v>81</v>
      </c>
      <c r="J44" s="47" t="s">
        <v>25</v>
      </c>
      <c r="K44" s="48" t="s">
        <v>170</v>
      </c>
    </row>
    <row r="45" spans="1:11" ht="12.75">
      <c r="A45" s="93" t="s">
        <v>207</v>
      </c>
      <c r="C45" s="61">
        <v>5</v>
      </c>
      <c r="D45" s="62">
        <v>11</v>
      </c>
      <c r="E45" s="63">
        <f t="shared" si="0"/>
        <v>16</v>
      </c>
      <c r="F45" s="46" t="s">
        <v>24</v>
      </c>
      <c r="G45" s="47"/>
      <c r="H45" s="47">
        <v>80</v>
      </c>
      <c r="I45" s="47">
        <v>81</v>
      </c>
      <c r="J45" s="47" t="s">
        <v>25</v>
      </c>
      <c r="K45" s="48" t="s">
        <v>170</v>
      </c>
    </row>
    <row r="46" spans="1:11" ht="12.75">
      <c r="A46" s="93" t="s">
        <v>208</v>
      </c>
      <c r="C46" s="61">
        <v>4</v>
      </c>
      <c r="D46" s="62">
        <v>9</v>
      </c>
      <c r="E46" s="63">
        <f t="shared" si="0"/>
        <v>13</v>
      </c>
      <c r="F46" s="46" t="s">
        <v>24</v>
      </c>
      <c r="G46" s="47"/>
      <c r="H46" s="47">
        <v>80</v>
      </c>
      <c r="I46" s="47">
        <v>81</v>
      </c>
      <c r="J46" s="47" t="s">
        <v>25</v>
      </c>
      <c r="K46" s="48" t="s">
        <v>170</v>
      </c>
    </row>
    <row r="47" spans="1:11" ht="12.75">
      <c r="A47" s="93" t="s">
        <v>209</v>
      </c>
      <c r="B47" s="62"/>
      <c r="C47" s="61">
        <v>3</v>
      </c>
      <c r="D47" s="62">
        <v>4</v>
      </c>
      <c r="E47" s="63">
        <f t="shared" si="0"/>
        <v>7</v>
      </c>
      <c r="F47" s="46" t="s">
        <v>24</v>
      </c>
      <c r="G47" s="47"/>
      <c r="H47" s="47">
        <v>80</v>
      </c>
      <c r="I47" s="47">
        <v>81</v>
      </c>
      <c r="J47" s="47" t="s">
        <v>25</v>
      </c>
      <c r="K47" s="48" t="s">
        <v>170</v>
      </c>
    </row>
    <row r="48" spans="1:11" ht="12.75">
      <c r="A48" s="93" t="s">
        <v>210</v>
      </c>
      <c r="B48" s="62"/>
      <c r="C48" s="61">
        <v>6</v>
      </c>
      <c r="D48" s="62">
        <v>6</v>
      </c>
      <c r="E48" s="63">
        <f t="shared" si="0"/>
        <v>12</v>
      </c>
      <c r="F48" s="46" t="s">
        <v>24</v>
      </c>
      <c r="G48" s="47"/>
      <c r="H48" s="47">
        <v>80</v>
      </c>
      <c r="I48" s="47">
        <v>81</v>
      </c>
      <c r="J48" s="47" t="s">
        <v>25</v>
      </c>
      <c r="K48" s="48" t="s">
        <v>170</v>
      </c>
    </row>
    <row r="49" spans="1:11" ht="12.75">
      <c r="A49" s="93" t="s">
        <v>211</v>
      </c>
      <c r="B49" s="62"/>
      <c r="C49" s="61">
        <v>3</v>
      </c>
      <c r="D49" s="62">
        <v>5</v>
      </c>
      <c r="E49" s="63">
        <f t="shared" si="0"/>
        <v>8</v>
      </c>
      <c r="F49" s="46" t="s">
        <v>24</v>
      </c>
      <c r="G49" s="47"/>
      <c r="H49" s="47">
        <v>80</v>
      </c>
      <c r="I49" s="47">
        <v>81</v>
      </c>
      <c r="J49" s="47" t="s">
        <v>25</v>
      </c>
      <c r="K49" s="48" t="s">
        <v>170</v>
      </c>
    </row>
    <row r="50" spans="1:11" ht="12.75">
      <c r="A50" s="93" t="s">
        <v>212</v>
      </c>
      <c r="B50" s="62"/>
      <c r="C50" s="61">
        <v>1</v>
      </c>
      <c r="D50" s="62">
        <v>1</v>
      </c>
      <c r="E50" s="63">
        <f t="shared" si="0"/>
        <v>2</v>
      </c>
      <c r="F50" s="46" t="s">
        <v>24</v>
      </c>
      <c r="G50" s="47"/>
      <c r="H50" s="47">
        <v>80</v>
      </c>
      <c r="I50" s="47">
        <v>81</v>
      </c>
      <c r="J50" s="47" t="s">
        <v>25</v>
      </c>
      <c r="K50" s="48" t="s">
        <v>170</v>
      </c>
    </row>
    <row r="51" spans="1:11" ht="12.75">
      <c r="A51" s="93" t="s">
        <v>213</v>
      </c>
      <c r="C51" s="61">
        <v>1</v>
      </c>
      <c r="D51" s="62">
        <v>3</v>
      </c>
      <c r="E51" s="63">
        <f t="shared" si="0"/>
        <v>4</v>
      </c>
      <c r="F51" s="46" t="s">
        <v>24</v>
      </c>
      <c r="G51" s="47"/>
      <c r="H51" s="47">
        <v>80</v>
      </c>
      <c r="I51" s="47">
        <v>81</v>
      </c>
      <c r="J51" s="47" t="s">
        <v>25</v>
      </c>
      <c r="K51" s="48" t="s">
        <v>170</v>
      </c>
    </row>
    <row r="52" spans="1:11" ht="12.75">
      <c r="A52" s="93" t="s">
        <v>214</v>
      </c>
      <c r="C52" s="61">
        <v>1</v>
      </c>
      <c r="D52" s="62"/>
      <c r="E52" s="63">
        <f t="shared" si="0"/>
        <v>1</v>
      </c>
      <c r="F52" s="46" t="s">
        <v>24</v>
      </c>
      <c r="G52" s="47"/>
      <c r="H52" s="47">
        <v>80</v>
      </c>
      <c r="I52" s="47">
        <v>81</v>
      </c>
      <c r="J52" s="47" t="s">
        <v>25</v>
      </c>
      <c r="K52" s="48" t="s">
        <v>170</v>
      </c>
    </row>
    <row r="53" spans="1:11" ht="12.75">
      <c r="A53" s="83" t="s">
        <v>215</v>
      </c>
      <c r="C53" s="61">
        <v>3</v>
      </c>
      <c r="D53" s="62">
        <v>1</v>
      </c>
      <c r="E53" s="63">
        <f t="shared" si="0"/>
        <v>4</v>
      </c>
      <c r="F53" s="46" t="s">
        <v>24</v>
      </c>
      <c r="G53" s="47"/>
      <c r="H53" s="47">
        <v>80</v>
      </c>
      <c r="I53" s="47">
        <v>81</v>
      </c>
      <c r="J53" s="47" t="s">
        <v>25</v>
      </c>
      <c r="K53" s="48" t="s">
        <v>170</v>
      </c>
    </row>
    <row r="54" spans="1:11" ht="13.5" thickBot="1">
      <c r="A54" s="84" t="s">
        <v>21</v>
      </c>
      <c r="C54" s="64">
        <f>SUM(C8:C53)</f>
        <v>99621</v>
      </c>
      <c r="D54" s="35">
        <f>SUM(D8:D53)</f>
        <v>97098</v>
      </c>
      <c r="E54" s="35">
        <f>SUM(E8:E53)</f>
        <v>196719</v>
      </c>
      <c r="F54" s="54" t="s">
        <v>24</v>
      </c>
      <c r="G54" s="55"/>
      <c r="H54" s="55">
        <v>80</v>
      </c>
      <c r="I54" s="55">
        <v>81</v>
      </c>
      <c r="J54" s="55" t="s">
        <v>25</v>
      </c>
      <c r="K54" s="56" t="s">
        <v>170</v>
      </c>
    </row>
  </sheetData>
  <mergeCells count="11">
    <mergeCell ref="C4:C6"/>
    <mergeCell ref="D4:D6"/>
    <mergeCell ref="A3:A6"/>
    <mergeCell ref="J3:J6"/>
    <mergeCell ref="C3:E3"/>
    <mergeCell ref="E4:E6"/>
    <mergeCell ref="K3:K6"/>
    <mergeCell ref="F3:F6"/>
    <mergeCell ref="G3:G6"/>
    <mergeCell ref="H3:H6"/>
    <mergeCell ref="I3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NIWI-KNAW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2004-12-16T09:54:13Z</dcterms:created>
  <dcterms:modified xsi:type="dcterms:W3CDTF">2004-12-16T09:54:27Z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