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56" windowWidth="5745" windowHeight="6795" tabRatio="824" activeTab="0"/>
  </bookViews>
  <sheets>
    <sheet name="Noord-Brabant" sheetId="1" r:id="rId1"/>
    <sheet name="Gelderland" sheetId="2" r:id="rId2"/>
    <sheet name="Zuid-Holland" sheetId="3" r:id="rId3"/>
    <sheet name="Noord-Holland" sheetId="4" r:id="rId4"/>
    <sheet name="Zeeland" sheetId="5" r:id="rId5"/>
    <sheet name="Utrecht" sheetId="6" r:id="rId6"/>
    <sheet name="Friesland" sheetId="7" r:id="rId7"/>
    <sheet name="Overijssel" sheetId="8" r:id="rId8"/>
    <sheet name="Groningen" sheetId="9" r:id="rId9"/>
    <sheet name="Drenthe" sheetId="10" r:id="rId10"/>
    <sheet name="Limburg" sheetId="11" r:id="rId11"/>
  </sheets>
  <definedNames/>
  <calcPr fullCalcOnLoad="1"/>
</workbook>
</file>

<file path=xl/comments1.xml><?xml version="1.0" encoding="utf-8"?>
<comments xmlns="http://schemas.openxmlformats.org/spreadsheetml/2006/main">
  <authors>
    <author>Ronald Schurink</author>
  </authors>
  <commentList>
    <comment ref="I120" authorId="0">
      <text>
        <r>
          <rPr>
            <b/>
            <sz val="10"/>
            <rFont val="Tahoma"/>
            <family val="0"/>
          </rPr>
          <t>Ronald Schurink:</t>
        </r>
        <r>
          <rPr>
            <sz val="10"/>
            <rFont val="Tahoma"/>
            <family val="0"/>
          </rPr>
          <t xml:space="preserve">
in de gedrukte tekst zou   er nog een cijfer na de 9 moeten staan, welke is niet te zien. Gezien de totalen op het eind moet er 492 staan, dit heb ik dus ook maar ingevoerd, anders zouden de totalen niet kloppen.</t>
        </r>
      </text>
    </comment>
    <comment ref="K623" authorId="0">
      <text>
        <r>
          <rPr>
            <b/>
            <sz val="10"/>
            <rFont val="Tahoma"/>
            <family val="0"/>
          </rPr>
          <t>Ronald Schurink:</t>
        </r>
        <r>
          <rPr>
            <sz val="10"/>
            <rFont val="Tahoma"/>
            <family val="0"/>
          </rPr>
          <t xml:space="preserve">
in de tekst staat 44 met een slecht leesbaar getal ervoor, het lijkt het meest op een 2. Gezien de totalen moet het ook een 2 zijn. </t>
        </r>
      </text>
    </comment>
    <comment ref="G845" authorId="0">
      <text>
        <r>
          <rPr>
            <b/>
            <sz val="10"/>
            <rFont val="Tahoma"/>
            <family val="0"/>
          </rPr>
          <t>Ronald Schurink:</t>
        </r>
        <r>
          <rPr>
            <sz val="10"/>
            <rFont val="Tahoma"/>
            <family val="0"/>
          </rPr>
          <t xml:space="preserve">
in de tekst staat een totaal van 21312, maar dat moet of een drukfout of een verkeerde optelling betekenen. Het totaal der provincie is in de tekst 38069, hetgeen ook door excel is uitgerekend voor de spreadsheet: 16767 van de voornaamste gemeenten plus 21302 voor de overige gemeenten</t>
        </r>
      </text>
    </comment>
    <comment ref="U863" authorId="0">
      <text>
        <r>
          <rPr>
            <b/>
            <sz val="10"/>
            <rFont val="Tahoma"/>
            <family val="0"/>
          </rPr>
          <t>Ronald Schurink:</t>
        </r>
        <r>
          <rPr>
            <sz val="10"/>
            <rFont val="Tahoma"/>
            <family val="0"/>
          </rPr>
          <t xml:space="preserve">
in de tekst staat 3595, maar dit is fout. Immers, het gaat hier om een totaal van de twee voorafgaande kolommen, dus 1825 +1670 = 3495</t>
        </r>
      </text>
    </comment>
    <comment ref="U891" authorId="0">
      <text>
        <r>
          <rPr>
            <b/>
            <sz val="10"/>
            <rFont val="Tahoma"/>
            <family val="0"/>
          </rPr>
          <t>Ronald Schurink:</t>
        </r>
        <r>
          <rPr>
            <sz val="10"/>
            <rFont val="Tahoma"/>
            <family val="0"/>
          </rPr>
          <t xml:space="preserve">
in de tekst staat 208537, maar dit is fout i.v.m. een in de laatste kolom bij Doniawerstal foutief berekend totaal</t>
        </r>
      </text>
    </comment>
    <comment ref="U892" authorId="0">
      <text>
        <r>
          <rPr>
            <b/>
            <sz val="10"/>
            <rFont val="Tahoma"/>
            <family val="0"/>
          </rPr>
          <t>Ronald Schurink:</t>
        </r>
        <r>
          <rPr>
            <sz val="10"/>
            <rFont val="Tahoma"/>
            <family val="0"/>
          </rPr>
          <t xml:space="preserve">
in de tekst staat 295223, maar dit is fout i.v.m. een in de laatste kolom bij Doniawerstal foutief berekend totaal</t>
        </r>
      </text>
    </comment>
  </commentList>
</comments>
</file>

<file path=xl/comments10.xml><?xml version="1.0" encoding="utf-8"?>
<comments xmlns="http://schemas.openxmlformats.org/spreadsheetml/2006/main">
  <authors>
    <author>Ronald Schurink</author>
  </authors>
  <commentList>
    <comment ref="I120" authorId="0">
      <text>
        <r>
          <rPr>
            <b/>
            <sz val="10"/>
            <rFont val="Tahoma"/>
            <family val="0"/>
          </rPr>
          <t>Ronald Schurink:</t>
        </r>
        <r>
          <rPr>
            <sz val="10"/>
            <rFont val="Tahoma"/>
            <family val="0"/>
          </rPr>
          <t xml:space="preserve">
in de gedrukte tekst zou   er nog een cijfer na de 9 moeten staan, welke is niet te zien. Gezien de totalen op het eind moet er 492 staan, dit heb ik dus ook maar ingevoerd, anders zouden de totalen niet kloppen.</t>
        </r>
      </text>
    </comment>
  </commentList>
</comments>
</file>

<file path=xl/comments4.xml><?xml version="1.0" encoding="utf-8"?>
<comments xmlns="http://schemas.openxmlformats.org/spreadsheetml/2006/main">
  <authors>
    <author>Ronald Schurink</author>
  </authors>
  <commentList>
    <comment ref="K116" authorId="0">
      <text>
        <r>
          <rPr>
            <b/>
            <sz val="10"/>
            <rFont val="Tahoma"/>
            <family val="0"/>
          </rPr>
          <t>Ronald Schurink:</t>
        </r>
        <r>
          <rPr>
            <sz val="10"/>
            <rFont val="Tahoma"/>
            <family val="0"/>
          </rPr>
          <t xml:space="preserve">
in de tekst staat 44 met een slecht leesbaar getal ervoor, het lijkt het meest op een 2. Gezien de totalen moet het ook een 2 zijn. </t>
        </r>
      </text>
    </comment>
  </commentList>
</comments>
</file>

<file path=xl/comments5.xml><?xml version="1.0" encoding="utf-8"?>
<comments xmlns="http://schemas.openxmlformats.org/spreadsheetml/2006/main">
  <authors>
    <author>JP 174</author>
  </authors>
  <commentList>
    <comment ref="C127" authorId="0">
      <text>
        <r>
          <rPr>
            <b/>
            <sz val="8"/>
            <rFont val="Tahoma"/>
            <family val="0"/>
          </rPr>
          <t xml:space="preserve">28620
</t>
        </r>
      </text>
    </comment>
    <comment ref="D127" authorId="0">
      <text>
        <r>
          <rPr>
            <sz val="8"/>
            <rFont val="Tahoma"/>
            <family val="0"/>
          </rPr>
          <t>2270</t>
        </r>
      </text>
    </comment>
    <comment ref="F127" authorId="0">
      <text>
        <r>
          <rPr>
            <sz val="8"/>
            <rFont val="Tahoma"/>
            <family val="0"/>
          </rPr>
          <t xml:space="preserve">164
</t>
        </r>
      </text>
    </comment>
    <comment ref="G127" authorId="0">
      <text>
        <r>
          <rPr>
            <sz val="8"/>
            <rFont val="Tahoma"/>
            <family val="0"/>
          </rPr>
          <t xml:space="preserve">30470
</t>
        </r>
      </text>
    </comment>
    <comment ref="H127" authorId="0">
      <text>
        <r>
          <rPr>
            <sz val="8"/>
            <rFont val="Tahoma"/>
            <family val="0"/>
          </rPr>
          <t>154</t>
        </r>
      </text>
    </comment>
    <comment ref="I127" authorId="0">
      <text>
        <r>
          <rPr>
            <sz val="8"/>
            <rFont val="Tahoma"/>
            <family val="0"/>
          </rPr>
          <t>37378</t>
        </r>
      </text>
    </comment>
    <comment ref="J127" authorId="0">
      <text>
        <r>
          <rPr>
            <sz val="8"/>
            <rFont val="Tahoma"/>
            <family val="0"/>
          </rPr>
          <t xml:space="preserve">68904
</t>
        </r>
      </text>
    </comment>
    <comment ref="K127" authorId="0">
      <text>
        <r>
          <rPr>
            <sz val="8"/>
            <rFont val="Tahoma"/>
            <family val="0"/>
          </rPr>
          <t xml:space="preserve">5932
</t>
        </r>
      </text>
    </comment>
    <comment ref="L127" authorId="0">
      <text>
        <r>
          <rPr>
            <sz val="8"/>
            <rFont val="Tahoma"/>
            <family val="0"/>
          </rPr>
          <t xml:space="preserve">6112
</t>
        </r>
      </text>
    </comment>
    <comment ref="M127" authorId="0">
      <text>
        <r>
          <rPr>
            <sz val="8"/>
            <rFont val="Tahoma"/>
            <family val="0"/>
          </rPr>
          <t xml:space="preserve">73310
</t>
        </r>
      </text>
    </comment>
    <comment ref="N127" authorId="0">
      <text>
        <r>
          <rPr>
            <b/>
            <sz val="8"/>
            <rFont val="Tahoma"/>
            <family val="0"/>
          </rPr>
          <t xml:space="preserve">75016
</t>
        </r>
        <r>
          <rPr>
            <sz val="8"/>
            <rFont val="Tahoma"/>
            <family val="0"/>
          </rPr>
          <t xml:space="preserve">
</t>
        </r>
      </text>
    </comment>
    <comment ref="O127" authorId="0">
      <text>
        <r>
          <rPr>
            <b/>
            <sz val="8"/>
            <rFont val="Tahoma"/>
            <family val="0"/>
          </rPr>
          <t>657</t>
        </r>
        <r>
          <rPr>
            <sz val="8"/>
            <rFont val="Tahoma"/>
            <family val="0"/>
          </rPr>
          <t xml:space="preserve">
</t>
        </r>
      </text>
    </comment>
    <comment ref="P127" authorId="0">
      <text>
        <r>
          <rPr>
            <b/>
            <sz val="8"/>
            <rFont val="Tahoma"/>
            <family val="0"/>
          </rPr>
          <t xml:space="preserve">1182
</t>
        </r>
        <r>
          <rPr>
            <sz val="8"/>
            <rFont val="Tahoma"/>
            <family val="0"/>
          </rPr>
          <t xml:space="preserve">
</t>
        </r>
      </text>
    </comment>
    <comment ref="Q127" authorId="0">
      <text>
        <r>
          <rPr>
            <b/>
            <sz val="8"/>
            <rFont val="Tahoma"/>
            <family val="0"/>
          </rPr>
          <t>907</t>
        </r>
        <r>
          <rPr>
            <sz val="8"/>
            <rFont val="Tahoma"/>
            <family val="0"/>
          </rPr>
          <t xml:space="preserve">
</t>
        </r>
      </text>
    </comment>
    <comment ref="R127" authorId="0">
      <text>
        <r>
          <rPr>
            <b/>
            <sz val="8"/>
            <rFont val="Tahoma"/>
            <family val="0"/>
          </rPr>
          <t>510</t>
        </r>
        <r>
          <rPr>
            <sz val="8"/>
            <rFont val="Tahoma"/>
            <family val="0"/>
          </rPr>
          <t xml:space="preserve">
</t>
        </r>
      </text>
    </comment>
  </commentList>
</comments>
</file>

<file path=xl/comments6.xml><?xml version="1.0" encoding="utf-8"?>
<comments xmlns="http://schemas.openxmlformats.org/spreadsheetml/2006/main">
  <authors>
    <author>Ronald Schurink</author>
  </authors>
  <commentList>
    <comment ref="I120" authorId="0">
      <text>
        <r>
          <rPr>
            <b/>
            <sz val="10"/>
            <rFont val="Tahoma"/>
            <family val="0"/>
          </rPr>
          <t>Ronald Schurink:</t>
        </r>
        <r>
          <rPr>
            <sz val="10"/>
            <rFont val="Tahoma"/>
            <family val="0"/>
          </rPr>
          <t xml:space="preserve">
in de gedrukte tekst zou   er nog een cijfer na de 9 moeten staan, welke is niet te zien. Gezien de totalen op het eind moet er 492 staan, dit heb ik dus ook maar ingevoerd, anders zouden de totalen niet kloppen.</t>
        </r>
      </text>
    </comment>
    <comment ref="G81" authorId="0">
      <text>
        <r>
          <rPr>
            <b/>
            <sz val="10"/>
            <rFont val="Tahoma"/>
            <family val="0"/>
          </rPr>
          <t>Ronald Schurink:</t>
        </r>
        <r>
          <rPr>
            <sz val="10"/>
            <rFont val="Tahoma"/>
            <family val="0"/>
          </rPr>
          <t xml:space="preserve">
in de tekst staat een totaal van 21312, maar dat moet of een drukfout of een verkeerde optelling betekenen. Het totaal der provincie is in de tekst 38069, hetgeen ook door excel is uitgerekend voor de spreadsheet: 16767 van de voornaamste gemeenten plus 21302 voor de overige gemeenten</t>
        </r>
      </text>
    </comment>
  </commentList>
</comments>
</file>

<file path=xl/comments7.xml><?xml version="1.0" encoding="utf-8"?>
<comments xmlns="http://schemas.openxmlformats.org/spreadsheetml/2006/main">
  <authors>
    <author>Ronald Schurink</author>
  </authors>
  <commentList>
    <comment ref="U24" authorId="0">
      <text>
        <r>
          <rPr>
            <b/>
            <sz val="10"/>
            <rFont val="Tahoma"/>
            <family val="0"/>
          </rPr>
          <t>Ronald Schurink:</t>
        </r>
        <r>
          <rPr>
            <sz val="10"/>
            <rFont val="Tahoma"/>
            <family val="0"/>
          </rPr>
          <t xml:space="preserve">
in de tekst staat 3595, maar dit is fout. Immers, het gaat hier om een totaal van de twee voorafgaande kolommen, dus 1825 +1670 = 3495</t>
        </r>
      </text>
    </comment>
    <comment ref="U52" authorId="0">
      <text>
        <r>
          <rPr>
            <b/>
            <sz val="10"/>
            <rFont val="Tahoma"/>
            <family val="0"/>
          </rPr>
          <t>Ronald Schurink:</t>
        </r>
        <r>
          <rPr>
            <sz val="10"/>
            <rFont val="Tahoma"/>
            <family val="0"/>
          </rPr>
          <t xml:space="preserve">
in de tekst staat 208537, maar dit is fout i.v.m. een in de laatste kolom bij Doniawerstal foutief berekend totaal</t>
        </r>
      </text>
    </comment>
    <comment ref="U53" authorId="0">
      <text>
        <r>
          <rPr>
            <b/>
            <sz val="10"/>
            <rFont val="Tahoma"/>
            <family val="0"/>
          </rPr>
          <t>Ronald Schurink:</t>
        </r>
        <r>
          <rPr>
            <sz val="10"/>
            <rFont val="Tahoma"/>
            <family val="0"/>
          </rPr>
          <t xml:space="preserve">
in de tekst staat 295223, maar dit is fout i.v.m. een in de laatste kolom bij Doniawerstal foutief berekend totaal</t>
        </r>
      </text>
    </comment>
  </commentList>
</comments>
</file>

<file path=xl/comments9.xml><?xml version="1.0" encoding="utf-8"?>
<comments xmlns="http://schemas.openxmlformats.org/spreadsheetml/2006/main">
  <authors>
    <author>Ronald Schurink</author>
  </authors>
  <commentList>
    <comment ref="I120" authorId="0">
      <text>
        <r>
          <rPr>
            <b/>
            <sz val="10"/>
            <rFont val="Tahoma"/>
            <family val="0"/>
          </rPr>
          <t>Ronald Schurink:</t>
        </r>
        <r>
          <rPr>
            <sz val="10"/>
            <rFont val="Tahoma"/>
            <family val="0"/>
          </rPr>
          <t xml:space="preserve">
in de gedrukte tekst zou   er nog een cijfer na de 9 moeten staan, welke is niet te zien. Gezien de totalen op het eind moet er 492 staan, dit heb ik dus ook maar ingevoerd, anders zouden de totalen niet kloppen.</t>
        </r>
      </text>
    </comment>
  </commentList>
</comments>
</file>

<file path=xl/sharedStrings.xml><?xml version="1.0" encoding="utf-8"?>
<sst xmlns="http://schemas.openxmlformats.org/spreadsheetml/2006/main" count="6247" uniqueCount="1199">
  <si>
    <t>Achtkarspelen</t>
  </si>
  <si>
    <t>Aalst</t>
  </si>
  <si>
    <t>Totaal</t>
  </si>
  <si>
    <t>Aarle-Rixtel</t>
  </si>
  <si>
    <t>Alem c.a.</t>
  </si>
  <si>
    <t>Huizen</t>
  </si>
  <si>
    <t>Bewoonde</t>
  </si>
  <si>
    <t>Onbewoonde</t>
  </si>
  <si>
    <t>In aanbouw</t>
  </si>
  <si>
    <t>Bewoonde schepen</t>
  </si>
  <si>
    <t>Huisgezinnen</t>
  </si>
  <si>
    <t>M</t>
  </si>
  <si>
    <t>V</t>
  </si>
  <si>
    <t>Gemeenten</t>
  </si>
  <si>
    <t>Telling</t>
  </si>
  <si>
    <t>Tabel</t>
  </si>
  <si>
    <t>Pagina links</t>
  </si>
  <si>
    <t>Pagina rechts</t>
  </si>
  <si>
    <t>Provincie</t>
  </si>
  <si>
    <t>Image nr</t>
  </si>
  <si>
    <t>NB</t>
  </si>
  <si>
    <t>In huizen</t>
  </si>
  <si>
    <t>In schepen</t>
  </si>
  <si>
    <t>Indeeling naar de huizing</t>
  </si>
  <si>
    <t>Personen, behoordende tot de gezinnen</t>
  </si>
  <si>
    <t>Verwant</t>
  </si>
  <si>
    <t>Niet verwant</t>
  </si>
  <si>
    <t>Personen afzonderlijk levende</t>
  </si>
  <si>
    <t>Totaal bewoners</t>
  </si>
  <si>
    <t>B.G.</t>
  </si>
  <si>
    <t>Breda</t>
  </si>
  <si>
    <t>Tilburg</t>
  </si>
  <si>
    <t>Zeeland</t>
  </si>
  <si>
    <t>Utrecht</t>
  </si>
  <si>
    <t>Groningen</t>
  </si>
  <si>
    <t>Almkerk</t>
  </si>
  <si>
    <t>Alphen c.a.</t>
  </si>
  <si>
    <t>Andel</t>
  </si>
  <si>
    <t>Asten</t>
  </si>
  <si>
    <t>Baardwijk</t>
  </si>
  <si>
    <t>Baarle-Nassau</t>
  </si>
  <si>
    <t>Bakel c.a.</t>
  </si>
  <si>
    <t>Beek en Donk</t>
  </si>
  <si>
    <t>Beers</t>
  </si>
  <si>
    <t>Berchem</t>
  </si>
  <si>
    <t>Bergen op Zoom</t>
  </si>
  <si>
    <t>Bergeijk</t>
  </si>
  <si>
    <t>Berkel c.a.</t>
  </si>
  <si>
    <t>Berlicum</t>
  </si>
  <si>
    <t>Besoijen</t>
  </si>
  <si>
    <t>Best</t>
  </si>
  <si>
    <t>Beugen c.a.</t>
  </si>
  <si>
    <t>Bladel c.a.</t>
  </si>
  <si>
    <t>Boekel</t>
  </si>
  <si>
    <t>Bokhoven</t>
  </si>
  <si>
    <t>Borkel en Schaft</t>
  </si>
  <si>
    <t>Boxmeer</t>
  </si>
  <si>
    <t>Boxtel</t>
  </si>
  <si>
    <t>Budel</t>
  </si>
  <si>
    <t>Cappelle</t>
  </si>
  <si>
    <t>Chaam</t>
  </si>
  <si>
    <t>Cromvoirt</t>
  </si>
  <si>
    <t>Cuijk c.a.</t>
  </si>
  <si>
    <t>Deurne c.a.</t>
  </si>
  <si>
    <t>Deursen c.a.</t>
  </si>
  <si>
    <t>Dieden c.a.</t>
  </si>
  <si>
    <t>Diessen</t>
  </si>
  <si>
    <t>Dinteloord c.a.</t>
  </si>
  <si>
    <t>Dinther</t>
  </si>
  <si>
    <t>Dommelen</t>
  </si>
  <si>
    <t>Dongen</t>
  </si>
  <si>
    <t>Drongelen c.a.</t>
  </si>
  <si>
    <t>Drunen</t>
  </si>
  <si>
    <t>36_0341</t>
  </si>
  <si>
    <t>s Hertogenbosch</t>
  </si>
  <si>
    <t>Duizel c.a.</t>
  </si>
  <si>
    <t>Dungen (den)</t>
  </si>
  <si>
    <t>Dussen</t>
  </si>
  <si>
    <t>Eersel</t>
  </si>
  <si>
    <t>Eindhoven</t>
  </si>
  <si>
    <t>Emmikhoven</t>
  </si>
  <si>
    <t>Empel c.a.</t>
  </si>
  <si>
    <t>Engelen</t>
  </si>
  <si>
    <t>Erp</t>
  </si>
  <si>
    <t>Esch</t>
  </si>
  <si>
    <t>Escharen</t>
  </si>
  <si>
    <t>Etten en Leur</t>
  </si>
  <si>
    <t>Fijnaart c.a.</t>
  </si>
  <si>
    <t>Gassel</t>
  </si>
  <si>
    <t>Geertruidenberg</t>
  </si>
  <si>
    <t>Geffen</t>
  </si>
  <si>
    <t>Geldorp</t>
  </si>
  <si>
    <t>Gemert</t>
  </si>
  <si>
    <t>Gestel c.a.</t>
  </si>
  <si>
    <t>Giessen</t>
  </si>
  <si>
    <t>Gilze en Rijen</t>
  </si>
  <si>
    <t>Ginneken c.a.</t>
  </si>
  <si>
    <t>Goirle</t>
  </si>
  <si>
    <t>Grave</t>
  </si>
  <si>
    <t>s Gravemoer</t>
  </si>
  <si>
    <t>Haaren</t>
  </si>
  <si>
    <t>Halsteren</t>
  </si>
  <si>
    <t>Haps</t>
  </si>
  <si>
    <t>Hedikhuizen</t>
  </si>
  <si>
    <t>Heesbeen c.a.</t>
  </si>
  <si>
    <t>Heesch</t>
  </si>
  <si>
    <t>Heeswijk</t>
  </si>
  <si>
    <t>Heeze</t>
  </si>
  <si>
    <t>Helmond</t>
  </si>
  <si>
    <t>Helvoirt</t>
  </si>
  <si>
    <t>Herpen</t>
  </si>
  <si>
    <t>Herpt c.a.</t>
  </si>
  <si>
    <t>Heusden</t>
  </si>
  <si>
    <t>Hilvarenbeek</t>
  </si>
  <si>
    <t>Hoeven</t>
  </si>
  <si>
    <t>Hoogeloon c.a.</t>
  </si>
  <si>
    <t>Hooge-Mierde c.a.</t>
  </si>
  <si>
    <t>Huibergen</t>
  </si>
  <si>
    <t>Huisseling</t>
  </si>
  <si>
    <t>Klundert</t>
  </si>
  <si>
    <t>Leende</t>
  </si>
  <si>
    <t>Liempde</t>
  </si>
  <si>
    <t>Lierop</t>
  </si>
  <si>
    <t>Lieshout</t>
  </si>
  <si>
    <t>Linden</t>
  </si>
  <si>
    <t>Lith</t>
  </si>
  <si>
    <t>Lithoijen</t>
  </si>
  <si>
    <t>Loon op Zand</t>
  </si>
  <si>
    <t>Luijksgestel</t>
  </si>
  <si>
    <t>Maashees c.a.</t>
  </si>
  <si>
    <t>Made c.a.</t>
  </si>
  <si>
    <t>Meeuwen</t>
  </si>
  <si>
    <t>Megen c.a.</t>
  </si>
  <si>
    <t>St. Michiels-Gestel</t>
  </si>
  <si>
    <t>Mierlo</t>
  </si>
  <si>
    <t>Mill c.a.</t>
  </si>
  <si>
    <t>Moergestel</t>
  </si>
  <si>
    <t>Nieuwkuik</t>
  </si>
  <si>
    <t>Nieuw-Vosmeer</t>
  </si>
  <si>
    <t>Nistelrode</t>
  </si>
  <si>
    <t>Nuenen c.a.</t>
  </si>
  <si>
    <t>Nuland</t>
  </si>
  <si>
    <t>St. Oedenrode</t>
  </si>
  <si>
    <t>Oeffelt</t>
  </si>
  <si>
    <t>Oerle</t>
  </si>
  <si>
    <t>Oijen c.a.</t>
  </si>
  <si>
    <t>Oirschot</t>
  </si>
  <si>
    <t>Oisterwijk</t>
  </si>
  <si>
    <t>Oostelbeers</t>
  </si>
  <si>
    <t>Oosterhout</t>
  </si>
  <si>
    <t>Oploo c.a.</t>
  </si>
  <si>
    <t>Oss</t>
  </si>
  <si>
    <t>Ossendrecht</t>
  </si>
  <si>
    <t>Oud-en Nieuw-Gastel</t>
  </si>
  <si>
    <t>Oudenbosch</t>
  </si>
  <si>
    <t>Oudheusden</t>
  </si>
  <si>
    <t>Princenhage</t>
  </si>
  <si>
    <t>Putte</t>
  </si>
  <si>
    <t>Raamsdonk</t>
  </si>
  <si>
    <t>Ravenstein</t>
  </si>
  <si>
    <t>Reek</t>
  </si>
  <si>
    <t>Reusel</t>
  </si>
  <si>
    <t>Riethoven</t>
  </si>
  <si>
    <t>Rosendaal c.a.</t>
  </si>
  <si>
    <t>Rosmalen</t>
  </si>
  <si>
    <t>Rucphen c.a.</t>
  </si>
  <si>
    <t>Rijsbergen</t>
  </si>
  <si>
    <t>Rijswijk</t>
  </si>
  <si>
    <t>Sambeek</t>
  </si>
  <si>
    <t>Schaijk</t>
  </si>
  <si>
    <t>Schijndel</t>
  </si>
  <si>
    <t>Soerendonk</t>
  </si>
  <si>
    <t>Someren</t>
  </si>
  <si>
    <t>Son c.a.</t>
  </si>
  <si>
    <t>Sprang</t>
  </si>
  <si>
    <t>Standdaarbuiten</t>
  </si>
  <si>
    <t>Steenbergen c.a.</t>
  </si>
  <si>
    <t>Stiphout</t>
  </si>
  <si>
    <t>Maarheeze</t>
  </si>
  <si>
    <t>36_0342</t>
  </si>
  <si>
    <t>Stratum</t>
  </si>
  <si>
    <t>Strijp</t>
  </si>
  <si>
    <t>Terheijden</t>
  </si>
  <si>
    <t>Teteringen</t>
  </si>
  <si>
    <t>Tongelre</t>
  </si>
  <si>
    <t>Uden</t>
  </si>
  <si>
    <t>Udenhout</t>
  </si>
  <si>
    <t>Valkenswaard</t>
  </si>
  <si>
    <t>Veen</t>
  </si>
  <si>
    <t>Veghel</t>
  </si>
  <si>
    <t>Veldhoven</t>
  </si>
  <si>
    <t>Velp</t>
  </si>
  <si>
    <t>Vessem c.a.</t>
  </si>
  <si>
    <t>Vierlingsbeek</t>
  </si>
  <si>
    <t>Vlierden</t>
  </si>
  <si>
    <t>Vlijmen</t>
  </si>
  <si>
    <t>Vrijhoeve-Cappelle</t>
  </si>
  <si>
    <t>Vught</t>
  </si>
  <si>
    <t>Waalre</t>
  </si>
  <si>
    <t>Waalwijk</t>
  </si>
  <si>
    <t>Wanrooij</t>
  </si>
  <si>
    <t>Waspik</t>
  </si>
  <si>
    <t>de Werken c.a.</t>
  </si>
  <si>
    <t>Werkendam</t>
  </si>
  <si>
    <t>Westerhoven</t>
  </si>
  <si>
    <t>Willemstad</t>
  </si>
  <si>
    <t>Woensdrecht c.a.</t>
  </si>
  <si>
    <t>Woensel c.a.</t>
  </si>
  <si>
    <t>Woudrichem</t>
  </si>
  <si>
    <t>Wouw</t>
  </si>
  <si>
    <t>Wijk c.a.</t>
  </si>
  <si>
    <t>Zeelst</t>
  </si>
  <si>
    <t>Zes Gehuchten</t>
  </si>
  <si>
    <t>Zevenbergen</t>
  </si>
  <si>
    <t>Zundert</t>
  </si>
  <si>
    <t>Zwaluwe</t>
  </si>
  <si>
    <t>Totaal der overige gemeenten</t>
  </si>
  <si>
    <t>Totaal der provincie</t>
  </si>
  <si>
    <t>Apeldoorn</t>
  </si>
  <si>
    <t>Arnhem</t>
  </si>
  <si>
    <t>Nijmegen</t>
  </si>
  <si>
    <t>Zutphen</t>
  </si>
  <si>
    <t>Aalten</t>
  </si>
  <si>
    <t>Ammerzoden</t>
  </si>
  <si>
    <t>Angerlo</t>
  </si>
  <si>
    <t>Appeltern</t>
  </si>
  <si>
    <t>Balgoij</t>
  </si>
  <si>
    <t>Barneveld</t>
  </si>
  <si>
    <t>Batenburg</t>
  </si>
  <si>
    <t>Beesd</t>
  </si>
  <si>
    <t>Bemmel</t>
  </si>
  <si>
    <t>Bergh</t>
  </si>
  <si>
    <t>Bergharen</t>
  </si>
  <si>
    <t>Beuningen</t>
  </si>
  <si>
    <t>Beusichem</t>
  </si>
  <si>
    <t>Bommel (Zalt-)</t>
  </si>
  <si>
    <t>Borculo</t>
  </si>
  <si>
    <t>Brakel</t>
  </si>
  <si>
    <t>Brummen</t>
  </si>
  <si>
    <t>Buren</t>
  </si>
  <si>
    <t>Buurmalsen</t>
  </si>
  <si>
    <t>Culenborg</t>
  </si>
  <si>
    <t>Deil</t>
  </si>
  <si>
    <t>Didam</t>
  </si>
  <si>
    <t>Dinxperlo</t>
  </si>
  <si>
    <t>Dodewaard</t>
  </si>
  <si>
    <t>Doesburg</t>
  </si>
  <si>
    <t>Doetinchem (Ambt)</t>
  </si>
  <si>
    <t>Doetinchem (Stad)</t>
  </si>
  <si>
    <t>Doornspijk</t>
  </si>
  <si>
    <t>Doorwerth</t>
  </si>
  <si>
    <t>Dreumel</t>
  </si>
  <si>
    <t>Driel</t>
  </si>
  <si>
    <t>Druten</t>
  </si>
  <si>
    <t>Duiven</t>
  </si>
  <si>
    <t>Echteld</t>
  </si>
  <si>
    <t>Ede</t>
  </si>
  <si>
    <t>Eibergen</t>
  </si>
  <si>
    <t>Elburg</t>
  </si>
  <si>
    <t>Elst</t>
  </si>
  <si>
    <t>Epe</t>
  </si>
  <si>
    <t>Ermelo</t>
  </si>
  <si>
    <t>GL</t>
  </si>
  <si>
    <t>36_0343</t>
  </si>
  <si>
    <t>Est en Opijnen</t>
  </si>
  <si>
    <t>Ewijk</t>
  </si>
  <si>
    <t>Gameren</t>
  </si>
  <si>
    <t>Geldermalsen</t>
  </si>
  <si>
    <t>Gendringen</t>
  </si>
  <si>
    <t>Gent</t>
  </si>
  <si>
    <t>Gorssel</t>
  </si>
  <si>
    <t>Groenlo</t>
  </si>
  <si>
    <t>Groesbeek</t>
  </si>
  <si>
    <t>Haaften</t>
  </si>
  <si>
    <t>Harderwijk</t>
  </si>
  <si>
    <t>Hattem</t>
  </si>
  <si>
    <t>Hedel</t>
  </si>
  <si>
    <t>Heerde</t>
  </si>
  <si>
    <t>Heerewaarden</t>
  </si>
  <si>
    <t>Hemmen</t>
  </si>
  <si>
    <t>Hengelo</t>
  </si>
  <si>
    <t>Herwen en Aerdt</t>
  </si>
  <si>
    <t>Herwijnen</t>
  </si>
  <si>
    <t>Heteren</t>
  </si>
  <si>
    <t>Heumen</t>
  </si>
  <si>
    <t>Hoevelaken</t>
  </si>
  <si>
    <t>Horssen</t>
  </si>
  <si>
    <t>Huissen</t>
  </si>
  <si>
    <t>Hummelo en Keppel</t>
  </si>
  <si>
    <t>Hurwenen</t>
  </si>
  <si>
    <t>Kerkwijk</t>
  </si>
  <si>
    <t>Kesteren</t>
  </si>
  <si>
    <t>Laren</t>
  </si>
  <si>
    <t>Lichtenvoorde</t>
  </si>
  <si>
    <t>Lienden</t>
  </si>
  <si>
    <t>Lochem</t>
  </si>
  <si>
    <t>Maurik</t>
  </si>
  <si>
    <t>Millingen</t>
  </si>
  <si>
    <t>Nederhemert</t>
  </si>
  <si>
    <t>Neede</t>
  </si>
  <si>
    <t>Nijkerk</t>
  </si>
  <si>
    <t>Oldebroek</t>
  </si>
  <si>
    <t>Ophemert</t>
  </si>
  <si>
    <t>Overasselt</t>
  </si>
  <si>
    <t>Pannerden</t>
  </si>
  <si>
    <t>Poederoijen</t>
  </si>
  <si>
    <t>Putten</t>
  </si>
  <si>
    <t>Renkum</t>
  </si>
  <si>
    <t>Rheden</t>
  </si>
  <si>
    <t>Rosendaal</t>
  </si>
  <si>
    <t>Rossum</t>
  </si>
  <si>
    <t>Ruurlo</t>
  </si>
  <si>
    <t>Scherpenzeel</t>
  </si>
  <si>
    <t>Steenderen</t>
  </si>
  <si>
    <t>Tiel</t>
  </si>
  <si>
    <t>Ubbergen</t>
  </si>
  <si>
    <t>Valburg</t>
  </si>
  <si>
    <t>Varik</t>
  </si>
  <si>
    <t>Voorst</t>
  </si>
  <si>
    <t>Vorden</t>
  </si>
  <si>
    <t>Vuren</t>
  </si>
  <si>
    <t>Waardenburg</t>
  </si>
  <si>
    <t>Wadenoijen</t>
  </si>
  <si>
    <t>Wageningen</t>
  </si>
  <si>
    <t>Wamel</t>
  </si>
  <si>
    <t>Warnsveld</t>
  </si>
  <si>
    <t>Wehl</t>
  </si>
  <si>
    <t>Westervoort</t>
  </si>
  <si>
    <t>Winterswijk</t>
  </si>
  <si>
    <t>Wisch</t>
  </si>
  <si>
    <t>Wijchen</t>
  </si>
  <si>
    <t>IJzendoorn</t>
  </si>
  <si>
    <t>Zelhem</t>
  </si>
  <si>
    <t>Zevenaar</t>
  </si>
  <si>
    <t>Zoelen</t>
  </si>
  <si>
    <t>Zuilichem</t>
  </si>
  <si>
    <t>36_0344</t>
  </si>
  <si>
    <t>Delft</t>
  </si>
  <si>
    <t>Dordrecht</t>
  </si>
  <si>
    <t>Gouda</t>
  </si>
  <si>
    <t>s Gravenhage</t>
  </si>
  <si>
    <t>Leiden</t>
  </si>
  <si>
    <t>Rotterdam</t>
  </si>
  <si>
    <t>Schiedam</t>
  </si>
  <si>
    <t>Aar (Ter)</t>
  </si>
  <si>
    <t>Aarlanderveen</t>
  </si>
  <si>
    <t>Abbenbroek</t>
  </si>
  <si>
    <t>Alblas (Oud-)</t>
  </si>
  <si>
    <t>Alblasserdam</t>
  </si>
  <si>
    <t>Alkemade</t>
  </si>
  <si>
    <t>Alphen</t>
  </si>
  <si>
    <t>Ameide</t>
  </si>
  <si>
    <t>Ammerstol</t>
  </si>
  <si>
    <t>Arkel</t>
  </si>
  <si>
    <t>Asperen</t>
  </si>
  <si>
    <t>Barendrecht (O. en W.)</t>
  </si>
  <si>
    <t>Barwoutswaarder</t>
  </si>
  <si>
    <t>Beijerland (Nieuw-)</t>
  </si>
  <si>
    <t>Beijerland (Oud-)</t>
  </si>
  <si>
    <t>Beijerland (Zuid-)</t>
  </si>
  <si>
    <t>Benthuizen</t>
  </si>
  <si>
    <t>Bergambacht</t>
  </si>
  <si>
    <t>Bergschenhoek</t>
  </si>
  <si>
    <t>Berkel en Rodenrijs</t>
  </si>
  <si>
    <t>Berkenwoude</t>
  </si>
  <si>
    <t>Bleiswijk</t>
  </si>
  <si>
    <t>Bleskensgraaf en Hofwegen</t>
  </si>
  <si>
    <t>Bodegraven</t>
  </si>
  <si>
    <t>Bommel (den)</t>
  </si>
  <si>
    <t>Boskoop</t>
  </si>
  <si>
    <t>Brandwijk</t>
  </si>
  <si>
    <t>Brielle</t>
  </si>
  <si>
    <t>Broek</t>
  </si>
  <si>
    <t>Capelle a/d IJssel</t>
  </si>
  <si>
    <t>Charlois</t>
  </si>
  <si>
    <t>Delfshaven</t>
  </si>
  <si>
    <t>Dirksland</t>
  </si>
  <si>
    <t>Dubbeldam</t>
  </si>
  <si>
    <t>Everdingen</t>
  </si>
  <si>
    <t>Geervliet</t>
  </si>
  <si>
    <t>Giessendam</t>
  </si>
  <si>
    <t>Giessen Nieuwkerk</t>
  </si>
  <si>
    <t>ZH</t>
  </si>
  <si>
    <t>Goedereede</t>
  </si>
  <si>
    <t>Gorinchem</t>
  </si>
  <si>
    <t>Gouderak</t>
  </si>
  <si>
    <t>Goudriaan</t>
  </si>
  <si>
    <t>Goudswaard</t>
  </si>
  <si>
    <t>s Gravendeel</t>
  </si>
  <si>
    <t>s Gravesande</t>
  </si>
  <si>
    <t>Groot-Ammers</t>
  </si>
  <si>
    <t>Haastrecht</t>
  </si>
  <si>
    <t>Hagestein</t>
  </si>
  <si>
    <t>Hardinxveld</t>
  </si>
  <si>
    <t>Hazerswoude</t>
  </si>
  <si>
    <t>Heenvliet</t>
  </si>
  <si>
    <t>Heerjansdam</t>
  </si>
  <si>
    <t>Hei- en Boeicop</t>
  </si>
  <si>
    <t>Heinenoord</t>
  </si>
  <si>
    <t>Hekelingen</t>
  </si>
  <si>
    <t>Hekendorp</t>
  </si>
  <si>
    <t>Hellevoetsluis</t>
  </si>
  <si>
    <t>Helvoet (Nieuw-)</t>
  </si>
  <si>
    <t>Hendrik-Ido-Ambacht</t>
  </si>
  <si>
    <t>Herkingen</t>
  </si>
  <si>
    <t>Heukelum</t>
  </si>
  <si>
    <t>Hillegersberg</t>
  </si>
  <si>
    <t>Hillegom</t>
  </si>
  <si>
    <t>Hof van Delft</t>
  </si>
  <si>
    <t>Hoog Blokland</t>
  </si>
  <si>
    <t>Hoogvliet</t>
  </si>
  <si>
    <t>Hoornaar</t>
  </si>
  <si>
    <t>Katendrecht</t>
  </si>
  <si>
    <t>Katwijk</t>
  </si>
  <si>
    <t>Kedichem</t>
  </si>
  <si>
    <t>Kethel en Spaland</t>
  </si>
  <si>
    <t>Klaaswaal</t>
  </si>
  <si>
    <t>Koudekerk</t>
  </si>
  <si>
    <t>Kralingen</t>
  </si>
  <si>
    <t>Krimpen aan de Lek</t>
  </si>
  <si>
    <t>Krimpen a/d IJssel</t>
  </si>
  <si>
    <t>Langerak</t>
  </si>
  <si>
    <t>Langeruigeweide</t>
  </si>
  <si>
    <t>Leerbroek</t>
  </si>
  <si>
    <t>Leerdam</t>
  </si>
  <si>
    <t>Leimuiden</t>
  </si>
  <si>
    <t>Lekkerkerk</t>
  </si>
  <si>
    <t>Lekkerland (Nieuw-)</t>
  </si>
  <si>
    <t>Lexmond</t>
  </si>
  <si>
    <t>Leijderdorp</t>
  </si>
  <si>
    <t>Lier (de)</t>
  </si>
  <si>
    <t>Lindt (Groote)</t>
  </si>
  <si>
    <t>Lisse</t>
  </si>
  <si>
    <t>Loosduinen</t>
  </si>
  <si>
    <t>Maasdam</t>
  </si>
  <si>
    <t>36_0345</t>
  </si>
  <si>
    <t>Maasland</t>
  </si>
  <si>
    <t>Maassluis</t>
  </si>
  <si>
    <t>Meerkerk</t>
  </si>
  <si>
    <t>Melissant</t>
  </si>
  <si>
    <t>Middelharnis</t>
  </si>
  <si>
    <t>Moercapelle</t>
  </si>
  <si>
    <t>Molenaarsgraaf</t>
  </si>
  <si>
    <t>Monster</t>
  </si>
  <si>
    <t>Moordrecht</t>
  </si>
  <si>
    <t>Mijnsheerenland</t>
  </si>
  <si>
    <t>Naaldwijk</t>
  </si>
  <si>
    <t>Nieuwenhoorn</t>
  </si>
  <si>
    <t>Nieuwerkerk a/d IJssel</t>
  </si>
  <si>
    <t>Nieuwkoop</t>
  </si>
  <si>
    <t>Nieuwland</t>
  </si>
  <si>
    <t>Nieuwpoort</t>
  </si>
  <si>
    <t>Nieuwveen</t>
  </si>
  <si>
    <t>Noordeloos</t>
  </si>
  <si>
    <t>Noordwijk</t>
  </si>
  <si>
    <t>Noordwijkerhout</t>
  </si>
  <si>
    <t>Nootdorp</t>
  </si>
  <si>
    <t>Numansdorp</t>
  </si>
  <si>
    <t>Oegstgeest</t>
  </si>
  <si>
    <t>Ooltgensplaat</t>
  </si>
  <si>
    <t>Oostvoorne</t>
  </si>
  <si>
    <t>Ottoland</t>
  </si>
  <si>
    <t>Ouddorp</t>
  </si>
  <si>
    <t>Oudenhoorn</t>
  </si>
  <si>
    <t>Ouderkerk a/d IJssel</t>
  </si>
  <si>
    <t>Oudewater</t>
  </si>
  <si>
    <t>Oudshoorn</t>
  </si>
  <si>
    <t>Overschie</t>
  </si>
  <si>
    <t>Papekop</t>
  </si>
  <si>
    <t>Papendrecht</t>
  </si>
  <si>
    <t>Pernis</t>
  </si>
  <si>
    <t>Peursum</t>
  </si>
  <si>
    <t>Piershil</t>
  </si>
  <si>
    <t>Poortugaal</t>
  </si>
  <si>
    <t>Puttershoek</t>
  </si>
  <si>
    <t>Pijnacker</t>
  </si>
  <si>
    <t>Reeuwijk</t>
  </si>
  <si>
    <t>Rhoon</t>
  </si>
  <si>
    <t>Rhijnsburg</t>
  </si>
  <si>
    <t>Ridderkerk</t>
  </si>
  <si>
    <t>Rietveld</t>
  </si>
  <si>
    <t>Rockanje</t>
  </si>
  <si>
    <t>Rozenburg</t>
  </si>
  <si>
    <t>Rijnsaterwoude</t>
  </si>
  <si>
    <t>Sassenheim</t>
  </si>
  <si>
    <t>Schelluinen</t>
  </si>
  <si>
    <t>Schiebroek</t>
  </si>
  <si>
    <t>Schipluiden</t>
  </si>
  <si>
    <t>Schoonhoven</t>
  </si>
  <si>
    <t>Schoonrewoerd</t>
  </si>
  <si>
    <t>Sliedrecht</t>
  </si>
  <si>
    <t>Sluipwijk</t>
  </si>
  <si>
    <t>Sommelsdijk</t>
  </si>
  <si>
    <t>Spijkenisse</t>
  </si>
  <si>
    <t>Stad aan 't Haringvliet</t>
  </si>
  <si>
    <t>Stein</t>
  </si>
  <si>
    <t>Stellendam</t>
  </si>
  <si>
    <t>Stolwijk</t>
  </si>
  <si>
    <t>Stompwijk</t>
  </si>
  <si>
    <t>Streefkerk</t>
  </si>
  <si>
    <t>Strijen</t>
  </si>
  <si>
    <t>Tienhoven</t>
  </si>
  <si>
    <t>Tonge (Nieuwe)</t>
  </si>
  <si>
    <t>Tonge (Oude)</t>
  </si>
  <si>
    <t>Valkenburg</t>
  </si>
  <si>
    <t>Veur</t>
  </si>
  <si>
    <t>Vianen</t>
  </si>
  <si>
    <t>Vierpolders</t>
  </si>
  <si>
    <t>Vlaardingen</t>
  </si>
  <si>
    <t>Vlaardinger-Ambacht</t>
  </si>
  <si>
    <t>Vlist</t>
  </si>
  <si>
    <t>Voorburg</t>
  </si>
  <si>
    <t>Voorhout</t>
  </si>
  <si>
    <t>Voorschoten</t>
  </si>
  <si>
    <t>Vrijenban</t>
  </si>
  <si>
    <t>Waarder</t>
  </si>
  <si>
    <t>Waddinxveen (Noord-)</t>
  </si>
  <si>
    <t>Waddinxveen (Zuid-)</t>
  </si>
  <si>
    <t>Warmond</t>
  </si>
  <si>
    <t>Wassenaar</t>
  </si>
  <si>
    <t>Wateringen</t>
  </si>
  <si>
    <t>Westmaas</t>
  </si>
  <si>
    <t>Woerden</t>
  </si>
  <si>
    <t>Woubrugge</t>
  </si>
  <si>
    <t>Wijngaarden</t>
  </si>
  <si>
    <t>IJsselmonde</t>
  </si>
  <si>
    <t>Zegwaart</t>
  </si>
  <si>
    <t>Zevenhoven</t>
  </si>
  <si>
    <t>Zevenhuizen</t>
  </si>
  <si>
    <t>Zoetermeer</t>
  </si>
  <si>
    <t>Zoeterwoude</t>
  </si>
  <si>
    <t>Zuidland</t>
  </si>
  <si>
    <t>Zwammerdam</t>
  </si>
  <si>
    <t>Zwartewaal</t>
  </si>
  <si>
    <t>Zwijndrecht</t>
  </si>
  <si>
    <t>36_0346</t>
  </si>
  <si>
    <t>Alkmaar</t>
  </si>
  <si>
    <t>Amsterdam</t>
  </si>
  <si>
    <t>Haarlem</t>
  </si>
  <si>
    <t>Helder</t>
  </si>
  <si>
    <t>Zaandam</t>
  </si>
  <si>
    <t>Aalsmeer</t>
  </si>
  <si>
    <t>Abbekerk</t>
  </si>
  <si>
    <t>Akersloot</t>
  </si>
  <si>
    <t>Andijk</t>
  </si>
  <si>
    <t>Ankeveen</t>
  </si>
  <si>
    <t>Assendelft</t>
  </si>
  <si>
    <t>Avenhorn</t>
  </si>
  <si>
    <t>Barsingerhorn</t>
  </si>
  <si>
    <t>Beemster</t>
  </si>
  <si>
    <t>Beets</t>
  </si>
  <si>
    <t>Bennebroek</t>
  </si>
  <si>
    <t>Bergen</t>
  </si>
  <si>
    <t>Berkhout</t>
  </si>
  <si>
    <t>Beverwijk</t>
  </si>
  <si>
    <t>Blaricum</t>
  </si>
  <si>
    <t>Bloemendaal</t>
  </si>
  <si>
    <t>Blokker</t>
  </si>
  <si>
    <t>Bovenkarspel</t>
  </si>
  <si>
    <t>Broek in Waterland</t>
  </si>
  <si>
    <t>Broek op Langendijk</t>
  </si>
  <si>
    <t>Buiksloot</t>
  </si>
  <si>
    <t>Bussum</t>
  </si>
  <si>
    <t>Callantsoog</t>
  </si>
  <si>
    <t>Castricum</t>
  </si>
  <si>
    <t>Diemen</t>
  </si>
  <si>
    <t>Edam</t>
  </si>
  <si>
    <t>Egmond aan Zee</t>
  </si>
  <si>
    <t>Egmond binnen</t>
  </si>
  <si>
    <t>Enkhuizen</t>
  </si>
  <si>
    <t>Graft</t>
  </si>
  <si>
    <t>s Graveland</t>
  </si>
  <si>
    <t>Grootebroek</t>
  </si>
  <si>
    <t>Haarlemmerliede en Spaarnwoude</t>
  </si>
  <si>
    <t>Haarlemmermeer</t>
  </si>
  <si>
    <t>Harenkarspel</t>
  </si>
  <si>
    <t>Heemskerk</t>
  </si>
  <si>
    <t>Heemstede</t>
  </si>
  <si>
    <t>Heerhugowaard</t>
  </si>
  <si>
    <t>NH</t>
  </si>
  <si>
    <t>Heilo</t>
  </si>
  <si>
    <t>Hensbroek</t>
  </si>
  <si>
    <t>Hilversum</t>
  </si>
  <si>
    <t>Hoogkarspel</t>
  </si>
  <si>
    <t>Hoogwoud</t>
  </si>
  <si>
    <t>Hoorn</t>
  </si>
  <si>
    <t>Ilpendam</t>
  </si>
  <si>
    <t>Jisp</t>
  </si>
  <si>
    <t>Katwoude</t>
  </si>
  <si>
    <t>Koedijk</t>
  </si>
  <si>
    <t>Koog aan de Zaan</t>
  </si>
  <si>
    <t>Kortenhoef</t>
  </si>
  <si>
    <t>Krommenie</t>
  </si>
  <si>
    <t>Kwadijk</t>
  </si>
  <si>
    <t>Landsmeer</t>
  </si>
  <si>
    <t>Limmen</t>
  </si>
  <si>
    <t>Sint Maarten</t>
  </si>
  <si>
    <t>Marken</t>
  </si>
  <si>
    <t>Medemblik</t>
  </si>
  <si>
    <t>Middelie</t>
  </si>
  <si>
    <t>Midwoud</t>
  </si>
  <si>
    <t>Monnikendam</t>
  </si>
  <si>
    <t>Muiden</t>
  </si>
  <si>
    <t>Naarden</t>
  </si>
  <si>
    <t>Nederhorst den Berg</t>
  </si>
  <si>
    <t>Nibbikswoud</t>
  </si>
  <si>
    <t>Nieuwendam</t>
  </si>
  <si>
    <t>Nieuwe Niedorp</t>
  </si>
  <si>
    <t>Nieuweramstel</t>
  </si>
  <si>
    <t>Noordscharwoude</t>
  </si>
  <si>
    <t>Obdam</t>
  </si>
  <si>
    <t>Oosthuizen</t>
  </si>
  <si>
    <t>Oostzaan</t>
  </si>
  <si>
    <t>Opmeer</t>
  </si>
  <si>
    <t>Opperdoes</t>
  </si>
  <si>
    <t>Oterleek</t>
  </si>
  <si>
    <t>Oudendijk</t>
  </si>
  <si>
    <t>Oude Niedorp</t>
  </si>
  <si>
    <t>Ouderamstel</t>
  </si>
  <si>
    <t>Oudkarspel</t>
  </si>
  <si>
    <t>Oudorp</t>
  </si>
  <si>
    <t>Sint Pancras</t>
  </si>
  <si>
    <t>Petten</t>
  </si>
  <si>
    <t>Purmerend</t>
  </si>
  <si>
    <t>Ransdorp</t>
  </si>
  <si>
    <t>Rijp</t>
  </si>
  <si>
    <t>Schagen</t>
  </si>
  <si>
    <t>Schellinkhout</t>
  </si>
  <si>
    <t>Schermerhorn</t>
  </si>
  <si>
    <t>Schoorl</t>
  </si>
  <si>
    <t>36_0347</t>
  </si>
  <si>
    <t>Schoten</t>
  </si>
  <si>
    <t>Sloten</t>
  </si>
  <si>
    <t>Spaarndam</t>
  </si>
  <si>
    <t>Spanbroek</t>
  </si>
  <si>
    <t>Sijbekarspel</t>
  </si>
  <si>
    <t>Terschelling</t>
  </si>
  <si>
    <t>Texel</t>
  </si>
  <si>
    <t>Twisk</t>
  </si>
  <si>
    <t>Uitgeest</t>
  </si>
  <si>
    <t>Uithoorn</t>
  </si>
  <si>
    <t>Urk</t>
  </si>
  <si>
    <t>Ursem</t>
  </si>
  <si>
    <t>Velzen</t>
  </si>
  <si>
    <t>Venhuizen</t>
  </si>
  <si>
    <t>Vlieland</t>
  </si>
  <si>
    <t>Warder</t>
  </si>
  <si>
    <t>Warmenhuizen</t>
  </si>
  <si>
    <t>Watergraafsmeer</t>
  </si>
  <si>
    <t>Weesp</t>
  </si>
  <si>
    <t>Weesperkarspel</t>
  </si>
  <si>
    <t>Wervershoof</t>
  </si>
  <si>
    <t>Westwoud</t>
  </si>
  <si>
    <t>Westzaan</t>
  </si>
  <si>
    <t>Wieringen</t>
  </si>
  <si>
    <t>Wieringerwaard</t>
  </si>
  <si>
    <t>Winkel</t>
  </si>
  <si>
    <t>Wognum</t>
  </si>
  <si>
    <t>Wormer</t>
  </si>
  <si>
    <t>Wormerveer</t>
  </si>
  <si>
    <t>Wijdenes</t>
  </si>
  <si>
    <t>Wijdewormer</t>
  </si>
  <si>
    <t>Wijk aan Zee en Duin</t>
  </si>
  <si>
    <t>Zaandijk</t>
  </si>
  <si>
    <t>Zandvoort</t>
  </si>
  <si>
    <t>Zuid- en N.-Schermer</t>
  </si>
  <si>
    <t>Zuidscharwoude</t>
  </si>
  <si>
    <t>Zwaag</t>
  </si>
  <si>
    <t>Zijpe</t>
  </si>
  <si>
    <t>Aardenburg</t>
  </si>
  <si>
    <t>Axel</t>
  </si>
  <si>
    <t>Biervliet</t>
  </si>
  <si>
    <t>Boschkapelle</t>
  </si>
  <si>
    <t>Breskens</t>
  </si>
  <si>
    <t>Cadzand</t>
  </si>
  <si>
    <t>Clinge</t>
  </si>
  <si>
    <t>Eede</t>
  </si>
  <si>
    <t>Graauw</t>
  </si>
  <si>
    <t>Groede</t>
  </si>
  <si>
    <t>Heille</t>
  </si>
  <si>
    <t>Hengstdijk</t>
  </si>
  <si>
    <t>Hoek</t>
  </si>
  <si>
    <t>Hontenisse</t>
  </si>
  <si>
    <t>Hoofdplaat</t>
  </si>
  <si>
    <t>Hulst</t>
  </si>
  <si>
    <t>Koewacht</t>
  </si>
  <si>
    <t>Neuzen</t>
  </si>
  <si>
    <t>Nieuwvliet</t>
  </si>
  <si>
    <t>Oostburg</t>
  </si>
  <si>
    <t>Ossenisse</t>
  </si>
  <si>
    <t>Overslag</t>
  </si>
  <si>
    <t>Philippine</t>
  </si>
  <si>
    <t>Retranchement</t>
  </si>
  <si>
    <t>Sas van Gent</t>
  </si>
  <si>
    <t>Schoondijke</t>
  </si>
  <si>
    <t>St. Anna ter Muiden</t>
  </si>
  <si>
    <t>St. Jansteen</t>
  </si>
  <si>
    <t>St. Kruis</t>
  </si>
  <si>
    <t>Sluis</t>
  </si>
  <si>
    <t>Stoppeldijk</t>
  </si>
  <si>
    <t>Waterlandkerkje</t>
  </si>
  <si>
    <t>Westdorpe</t>
  </si>
  <si>
    <t>IJzendijke</t>
  </si>
  <si>
    <t>Zaamslag</t>
  </si>
  <si>
    <t>Zuiddorpe</t>
  </si>
  <si>
    <t>Zuidzande</t>
  </si>
  <si>
    <t xml:space="preserve">Totaal Zeeuws Vlaanderen </t>
  </si>
  <si>
    <t>Baarland</t>
  </si>
  <si>
    <t>Borsselen</t>
  </si>
  <si>
    <t>Driewegen</t>
  </si>
  <si>
    <t>Ellewoutsdijk</t>
  </si>
  <si>
    <t>Forth Bath</t>
  </si>
  <si>
    <t>Goes</t>
  </si>
  <si>
    <t>s Gravenpolder</t>
  </si>
  <si>
    <t>ZL</t>
  </si>
  <si>
    <t>36_0348</t>
  </si>
  <si>
    <t>s Heer Abtskerke</t>
  </si>
  <si>
    <t>s Heer Arendskerke</t>
  </si>
  <si>
    <t>s Heerenhoek</t>
  </si>
  <si>
    <t>Heinkenszand</t>
  </si>
  <si>
    <t>Hoedekenskerke</t>
  </si>
  <si>
    <t>Kapelle</t>
  </si>
  <si>
    <t>Kattendijke</t>
  </si>
  <si>
    <t>Kloetinge</t>
  </si>
  <si>
    <t>Krabbendijke</t>
  </si>
  <si>
    <t>Kruiningen</t>
  </si>
  <si>
    <t>Nisse</t>
  </si>
  <si>
    <t>Oudelande</t>
  </si>
  <si>
    <t>Ovezande</t>
  </si>
  <si>
    <t>Rilland</t>
  </si>
  <si>
    <t>Schore</t>
  </si>
  <si>
    <t>Waarde</t>
  </si>
  <si>
    <t>Wemeldinge</t>
  </si>
  <si>
    <t>Wolphaartsdijk</t>
  </si>
  <si>
    <t>IJerseke</t>
  </si>
  <si>
    <t>Totaal Zuid-Beveland</t>
  </si>
  <si>
    <t>Middelburg</t>
  </si>
  <si>
    <t>Vlissingen</t>
  </si>
  <si>
    <t>Totaal Walcheren</t>
  </si>
  <si>
    <t>Aagtekerke</t>
  </si>
  <si>
    <t>Arnemuiden</t>
  </si>
  <si>
    <t>Biggekerke</t>
  </si>
  <si>
    <t>Domburg</t>
  </si>
  <si>
    <t>Grijpskerke</t>
  </si>
  <si>
    <t>Koudekerke</t>
  </si>
  <si>
    <t>Meliskerke</t>
  </si>
  <si>
    <t>Nieuw-en St. Joosland</t>
  </si>
  <si>
    <t>Oostkapelle</t>
  </si>
  <si>
    <t>Oost-en West-Souburg</t>
  </si>
  <si>
    <t>Ritthem</t>
  </si>
  <si>
    <t>Serooskerke</t>
  </si>
  <si>
    <t>St. Laurens</t>
  </si>
  <si>
    <t>Veere</t>
  </si>
  <si>
    <t>Vrouwenpolder</t>
  </si>
  <si>
    <t>Westkapelle</t>
  </si>
  <si>
    <t>Zoutelande</t>
  </si>
  <si>
    <t>Totaal overige gemeenten Walcheren</t>
  </si>
  <si>
    <t>Colijnsplaat</t>
  </si>
  <si>
    <t>Kats</t>
  </si>
  <si>
    <t>Kortgene</t>
  </si>
  <si>
    <t>Wissenkerke</t>
  </si>
  <si>
    <t>Totaal Noord-Beveland</t>
  </si>
  <si>
    <t>Oud-Vossemeer</t>
  </si>
  <si>
    <t>Poortvliet</t>
  </si>
  <si>
    <t>Scherpenisse</t>
  </si>
  <si>
    <t>St. Annaland</t>
  </si>
  <si>
    <t>St. Maartensdijk</t>
  </si>
  <si>
    <t>St. Philipsland</t>
  </si>
  <si>
    <t>Stavenisse</t>
  </si>
  <si>
    <t>Tholen</t>
  </si>
  <si>
    <t>Totaal Tholen</t>
  </si>
  <si>
    <t>Brouwershaven</t>
  </si>
  <si>
    <t>Bruinisse</t>
  </si>
  <si>
    <t>Burgh</t>
  </si>
  <si>
    <t>Dreischor</t>
  </si>
  <si>
    <t>Duivendijke</t>
  </si>
  <si>
    <t>Elkerzee</t>
  </si>
  <si>
    <t>Ellemeet</t>
  </si>
  <si>
    <t>Haamstede</t>
  </si>
  <si>
    <t>Kerkwerve</t>
  </si>
  <si>
    <t>Nieuwerkerk</t>
  </si>
  <si>
    <t>Noordgouwe</t>
  </si>
  <si>
    <t>Noordwelle</t>
  </si>
  <si>
    <t>Oosterland</t>
  </si>
  <si>
    <t>Ouwerkerk</t>
  </si>
  <si>
    <t>Renesse</t>
  </si>
  <si>
    <t>Zierikzee</t>
  </si>
  <si>
    <t>Zonnemaire</t>
  </si>
  <si>
    <t>Totaal Schouwen en Duiveland</t>
  </si>
  <si>
    <t xml:space="preserve">Totaal der overige gemeenten  </t>
  </si>
  <si>
    <t>36_0349</t>
  </si>
  <si>
    <t>Amersfoort</t>
  </si>
  <si>
    <t>Abcoude Baambrugge</t>
  </si>
  <si>
    <t>Abcoude Proostdij</t>
  </si>
  <si>
    <t>Achttienhoven</t>
  </si>
  <si>
    <t>Amerongen</t>
  </si>
  <si>
    <t>Baarn</t>
  </si>
  <si>
    <t>Benschop</t>
  </si>
  <si>
    <t>Bilt (de)</t>
  </si>
  <si>
    <t>Breukelen Nijenrode</t>
  </si>
  <si>
    <t>Breukelen St. Pieters</t>
  </si>
  <si>
    <t>Bunnik</t>
  </si>
  <si>
    <t>Bunschoten</t>
  </si>
  <si>
    <t>Cothen</t>
  </si>
  <si>
    <t>Doorn</t>
  </si>
  <si>
    <t>Driebergen</t>
  </si>
  <si>
    <t>Eemnes</t>
  </si>
  <si>
    <t>Haarzuilens</t>
  </si>
  <si>
    <t>Harmelen</t>
  </si>
  <si>
    <t>Hoenkoop</t>
  </si>
  <si>
    <t>Hoogland</t>
  </si>
  <si>
    <t>Houten</t>
  </si>
  <si>
    <t>Jaarsveld</t>
  </si>
  <si>
    <t>Jutphaas</t>
  </si>
  <si>
    <t>Kamerik</t>
  </si>
  <si>
    <t>Kockengen</t>
  </si>
  <si>
    <t>Laagnieuwkoop</t>
  </si>
  <si>
    <t>Langbroek</t>
  </si>
  <si>
    <t>Leersum</t>
  </si>
  <si>
    <t>Leusden</t>
  </si>
  <si>
    <t>Linschoten</t>
  </si>
  <si>
    <t>Loenen</t>
  </si>
  <si>
    <t>Loenersloot</t>
  </si>
  <si>
    <t>Loosdrecht</t>
  </si>
  <si>
    <t>Lopik</t>
  </si>
  <si>
    <t>Maarn</t>
  </si>
  <si>
    <t>Maarssen</t>
  </si>
  <si>
    <t>Maarsseveen</t>
  </si>
  <si>
    <t>Maartensdijk</t>
  </si>
  <si>
    <t>Montfoort</t>
  </si>
  <si>
    <t>Mijdrecht</t>
  </si>
  <si>
    <t>Nigtevecht</t>
  </si>
  <si>
    <t>Odijk</t>
  </si>
  <si>
    <t>Oudenrijn</t>
  </si>
  <si>
    <t>UT</t>
  </si>
  <si>
    <t>Polsbroek</t>
  </si>
  <si>
    <t>Renswoude</t>
  </si>
  <si>
    <t>Rhenen</t>
  </si>
  <si>
    <t>Ruwiel</t>
  </si>
  <si>
    <t>Rijsenburg</t>
  </si>
  <si>
    <t>Schalkwijk</t>
  </si>
  <si>
    <t>Snelrewaard</t>
  </si>
  <si>
    <t>Soest</t>
  </si>
  <si>
    <t>Stoutenburg</t>
  </si>
  <si>
    <t>Tull en 't Waal</t>
  </si>
  <si>
    <t>Veenendaal</t>
  </si>
  <si>
    <t>Veldhuizen</t>
  </si>
  <si>
    <t>Vinkeveen</t>
  </si>
  <si>
    <t>Vleuten</t>
  </si>
  <si>
    <t>Vreeland</t>
  </si>
  <si>
    <t>Vreeswijk</t>
  </si>
  <si>
    <t>Werkhoven</t>
  </si>
  <si>
    <t>Westbroek</t>
  </si>
  <si>
    <t>Willeskop</t>
  </si>
  <si>
    <t>Willige Langerak</t>
  </si>
  <si>
    <t>Wilnis</t>
  </si>
  <si>
    <t>Woudenberg</t>
  </si>
  <si>
    <t>Wijk bij Duurstede</t>
  </si>
  <si>
    <t>IJsselstein</t>
  </si>
  <si>
    <t>Zegveld</t>
  </si>
  <si>
    <t>Zeist</t>
  </si>
  <si>
    <t>Zuijlen</t>
  </si>
  <si>
    <t>36_0350</t>
  </si>
  <si>
    <t>Leeuwarden</t>
  </si>
  <si>
    <t>Opsterland</t>
  </si>
  <si>
    <t>Schoterland</t>
  </si>
  <si>
    <t>Tietjerksteradeel</t>
  </si>
  <si>
    <t>Weststellingwerf</t>
  </si>
  <si>
    <t>Wonseradeel</t>
  </si>
  <si>
    <t>Aengwirden</t>
  </si>
  <si>
    <t>Ameland</t>
  </si>
  <si>
    <t>Baarderadeel</t>
  </si>
  <si>
    <t>Barradeel</t>
  </si>
  <si>
    <t>t Bildt</t>
  </si>
  <si>
    <t>Bolsward</t>
  </si>
  <si>
    <t>Dantumadeel</t>
  </si>
  <si>
    <t>Dokkum</t>
  </si>
  <si>
    <t>Doniawerstal</t>
  </si>
  <si>
    <t>Ferwerderadeel</t>
  </si>
  <si>
    <t>Franeker</t>
  </si>
  <si>
    <t>Franekeradeel</t>
  </si>
  <si>
    <t>Gaasterland</t>
  </si>
  <si>
    <t>Harlingen</t>
  </si>
  <si>
    <t>Haskerland</t>
  </si>
  <si>
    <t>Hemelumer Oldephaert en Noordwolde</t>
  </si>
  <si>
    <t>Hennaarderadeel</t>
  </si>
  <si>
    <t>Hindeloopen</t>
  </si>
  <si>
    <t>Idaarderadeel</t>
  </si>
  <si>
    <t>Kollumerland c.a.</t>
  </si>
  <si>
    <t>Leeuwarderadeel</t>
  </si>
  <si>
    <t>Lemsterland</t>
  </si>
  <si>
    <t>Menaldumadeel</t>
  </si>
  <si>
    <t>Oostdongeradeel</t>
  </si>
  <si>
    <t>Ooststellingwerf</t>
  </si>
  <si>
    <t>Rauwerderhem</t>
  </si>
  <si>
    <t>Schiermonnikoog</t>
  </si>
  <si>
    <t>Smallingerland</t>
  </si>
  <si>
    <t>Sneek</t>
  </si>
  <si>
    <t>Stavoren</t>
  </si>
  <si>
    <t>Utingeradeel</t>
  </si>
  <si>
    <t>Westdongeradeel</t>
  </si>
  <si>
    <t>Workum</t>
  </si>
  <si>
    <t>Wijmbritseradeel</t>
  </si>
  <si>
    <t>IJlst</t>
  </si>
  <si>
    <t>FR</t>
  </si>
  <si>
    <t>Deventer</t>
  </si>
  <si>
    <t>Kampen</t>
  </si>
  <si>
    <t>Zwolle</t>
  </si>
  <si>
    <t>Almelo (Stad)</t>
  </si>
  <si>
    <t>Almelo (Ambt)</t>
  </si>
  <si>
    <t>Avereest</t>
  </si>
  <si>
    <t>Bathmen</t>
  </si>
  <si>
    <t>Blankenham</t>
  </si>
  <si>
    <t>Blokzijl</t>
  </si>
  <si>
    <t>Borne</t>
  </si>
  <si>
    <t>Dalfsen</t>
  </si>
  <si>
    <t>Delden (Stad)</t>
  </si>
  <si>
    <t>Delden (Ambt)</t>
  </si>
  <si>
    <t>Denekamp</t>
  </si>
  <si>
    <t>Diepenheim</t>
  </si>
  <si>
    <t>Diepenveen</t>
  </si>
  <si>
    <t>Enschede</t>
  </si>
  <si>
    <t>Genemuiden</t>
  </si>
  <si>
    <t>Giethoorn</t>
  </si>
  <si>
    <t>Goor</t>
  </si>
  <si>
    <t>Grafhorst</t>
  </si>
  <si>
    <t>Gramsbergen</t>
  </si>
  <si>
    <t>Haaksbergen</t>
  </si>
  <si>
    <t>Ham (den)</t>
  </si>
  <si>
    <t>Hardenberg (Stad)</t>
  </si>
  <si>
    <t>Hardenberg (Ambt)</t>
  </si>
  <si>
    <t>Hasselt</t>
  </si>
  <si>
    <t>Heino</t>
  </si>
  <si>
    <t>Hellendoorn</t>
  </si>
  <si>
    <t>Holten</t>
  </si>
  <si>
    <t>Kamperveen</t>
  </si>
  <si>
    <t>Kuinre</t>
  </si>
  <si>
    <t>OV</t>
  </si>
  <si>
    <t>36_0351</t>
  </si>
  <si>
    <t>Lonneker</t>
  </si>
  <si>
    <t>Losser</t>
  </si>
  <si>
    <t>Markelo</t>
  </si>
  <si>
    <t>Nieuwleusen</t>
  </si>
  <si>
    <t>Oldemarkt</t>
  </si>
  <si>
    <t>Oldenzaal</t>
  </si>
  <si>
    <t>Olst</t>
  </si>
  <si>
    <t>Ommen (Stad)</t>
  </si>
  <si>
    <t>Ommen (Ambt)</t>
  </si>
  <si>
    <t>Ootmarsum</t>
  </si>
  <si>
    <t>Raalte</t>
  </si>
  <si>
    <t>Rijssen</t>
  </si>
  <si>
    <t>Staphorst</t>
  </si>
  <si>
    <t>Steenwijk</t>
  </si>
  <si>
    <t>Steenwijkerwold</t>
  </si>
  <si>
    <t>Tubbergen</t>
  </si>
  <si>
    <t>Vollenhove (Stad)</t>
  </si>
  <si>
    <t>Vollenhove (Ambt)</t>
  </si>
  <si>
    <t>Vriezenveen</t>
  </si>
  <si>
    <t>Wanneperveen</t>
  </si>
  <si>
    <t>Weerselo</t>
  </si>
  <si>
    <t>Wierden</t>
  </si>
  <si>
    <t>Wijhe</t>
  </si>
  <si>
    <t>Wilsum</t>
  </si>
  <si>
    <t>IJsselmuiden</t>
  </si>
  <si>
    <t>Zalk</t>
  </si>
  <si>
    <t>Zwartsluis</t>
  </si>
  <si>
    <t>Zwollerkerspel</t>
  </si>
  <si>
    <t>Adorp</t>
  </si>
  <si>
    <t>Aduard</t>
  </si>
  <si>
    <t>Appingedam</t>
  </si>
  <si>
    <t>Baflo</t>
  </si>
  <si>
    <t>Bedum</t>
  </si>
  <si>
    <t>Beerta</t>
  </si>
  <si>
    <t>Bellingewolde</t>
  </si>
  <si>
    <t>Bierum</t>
  </si>
  <si>
    <t>Delfzijl</t>
  </si>
  <si>
    <t>Eenrum</t>
  </si>
  <si>
    <t>Ezinge</t>
  </si>
  <si>
    <t>Finsterwold</t>
  </si>
  <si>
    <t>Grootegast</t>
  </si>
  <si>
    <t>Grijpskerk</t>
  </si>
  <si>
    <t>Haren</t>
  </si>
  <si>
    <t>Hoogezand</t>
  </si>
  <si>
    <t>Hoogkerk</t>
  </si>
  <si>
    <t>Kantens</t>
  </si>
  <si>
    <t>Kloosterburen</t>
  </si>
  <si>
    <t>Leek</t>
  </si>
  <si>
    <t>Leens</t>
  </si>
  <si>
    <t>Loppersum</t>
  </si>
  <si>
    <t>Marum</t>
  </si>
  <si>
    <t>Meeden</t>
  </si>
  <si>
    <t>Middelstum</t>
  </si>
  <si>
    <t>Midwolde</t>
  </si>
  <si>
    <t>Muntendam</t>
  </si>
  <si>
    <t>Nieuwe Pekela</t>
  </si>
  <si>
    <t>Nieuwe Schans</t>
  </si>
  <si>
    <t>Nieuwolda</t>
  </si>
  <si>
    <t>Noordbroek</t>
  </si>
  <si>
    <t>Noorddijk</t>
  </si>
  <si>
    <t>Oldehove</t>
  </si>
  <si>
    <t>GR</t>
  </si>
  <si>
    <t>36_0352</t>
  </si>
  <si>
    <t>Oldekerk</t>
  </si>
  <si>
    <t>Onstwedde</t>
  </si>
  <si>
    <t>Oude Pekela</t>
  </si>
  <si>
    <t>Sappemeer</t>
  </si>
  <si>
    <t>Scheemda</t>
  </si>
  <si>
    <t>Slochteren</t>
  </si>
  <si>
    <t>Stedum</t>
  </si>
  <si>
    <t>Ten Boer</t>
  </si>
  <si>
    <t>Termunten</t>
  </si>
  <si>
    <t>Uithuizen</t>
  </si>
  <si>
    <t>Uithuizermeeden</t>
  </si>
  <si>
    <t>Ulrum</t>
  </si>
  <si>
    <t>Usquert</t>
  </si>
  <si>
    <t>Veendam</t>
  </si>
  <si>
    <t>Vlagtwedde</t>
  </si>
  <si>
    <t>Warffum</t>
  </si>
  <si>
    <t>Wedde</t>
  </si>
  <si>
    <t>Wildervank</t>
  </si>
  <si>
    <t>Winschoten</t>
  </si>
  <si>
    <t>Winsum</t>
  </si>
  <si>
    <t>t Zandt</t>
  </si>
  <si>
    <t>Zuidbroek</t>
  </si>
  <si>
    <t>Zuidhorn</t>
  </si>
  <si>
    <t>Anlo</t>
  </si>
  <si>
    <t>Assen</t>
  </si>
  <si>
    <t>Beilen</t>
  </si>
  <si>
    <t>Borger</t>
  </si>
  <si>
    <t>Coevorden</t>
  </si>
  <si>
    <t>Dalen</t>
  </si>
  <si>
    <t>Diever</t>
  </si>
  <si>
    <t>Dwingelo</t>
  </si>
  <si>
    <t>Eelde</t>
  </si>
  <si>
    <t>Emmen</t>
  </si>
  <si>
    <t>Gasselte</t>
  </si>
  <si>
    <t>Gieten</t>
  </si>
  <si>
    <t>Havelte</t>
  </si>
  <si>
    <t>Hoogeveen</t>
  </si>
  <si>
    <t>Meppel</t>
  </si>
  <si>
    <t>Norg</t>
  </si>
  <si>
    <t>Nijeveen</t>
  </si>
  <si>
    <t>Odoorn</t>
  </si>
  <si>
    <t>Oosterhesselen</t>
  </si>
  <si>
    <t>Peize</t>
  </si>
  <si>
    <t>Roden</t>
  </si>
  <si>
    <t>Rolde</t>
  </si>
  <si>
    <t>Ruinen</t>
  </si>
  <si>
    <t>Ruinerwold</t>
  </si>
  <si>
    <t>Sleen</t>
  </si>
  <si>
    <t>Smilde</t>
  </si>
  <si>
    <t>Vledder</t>
  </si>
  <si>
    <t>Vries</t>
  </si>
  <si>
    <t>Westerbork</t>
  </si>
  <si>
    <t>Wijk (de)</t>
  </si>
  <si>
    <t>Zuidlaren</t>
  </si>
  <si>
    <t>Zuidwolde</t>
  </si>
  <si>
    <t>Zweelo</t>
  </si>
  <si>
    <t>DR</t>
  </si>
  <si>
    <t>36_0353</t>
  </si>
  <si>
    <t>Maastricht</t>
  </si>
  <si>
    <t>Ambij</t>
  </si>
  <si>
    <t>Amstenrade</t>
  </si>
  <si>
    <t>Arcen en Velden</t>
  </si>
  <si>
    <t>Baexem</t>
  </si>
  <si>
    <t>Beegden</t>
  </si>
  <si>
    <t>Beek</t>
  </si>
  <si>
    <t>Beesel</t>
  </si>
  <si>
    <t>Belfeld</t>
  </si>
  <si>
    <t>Bemelen</t>
  </si>
  <si>
    <t>Berg en Terblijt</t>
  </si>
  <si>
    <t>Bingelrade</t>
  </si>
  <si>
    <t>Bocholtz</t>
  </si>
  <si>
    <t>Borgharen</t>
  </si>
  <si>
    <t>Born</t>
  </si>
  <si>
    <t>Broekhuijsen</t>
  </si>
  <si>
    <t>Broeksittard</t>
  </si>
  <si>
    <t>Brunssum</t>
  </si>
  <si>
    <t>Buggenum</t>
  </si>
  <si>
    <t>Bunde</t>
  </si>
  <si>
    <t>Cadier en Keer</t>
  </si>
  <si>
    <t>Echt</t>
  </si>
  <si>
    <t>Elsloo</t>
  </si>
  <si>
    <t>Eijgelshoven</t>
  </si>
  <si>
    <t>Eijsden</t>
  </si>
  <si>
    <t>Geleen</t>
  </si>
  <si>
    <t>Gennep</t>
  </si>
  <si>
    <t>Geul</t>
  </si>
  <si>
    <t>Grathem</t>
  </si>
  <si>
    <t>Grevenbicht</t>
  </si>
  <si>
    <t>Gronsfeld</t>
  </si>
  <si>
    <t>Grubbenvorst</t>
  </si>
  <si>
    <t>Gulpen</t>
  </si>
  <si>
    <t>Haelen</t>
  </si>
  <si>
    <t>Heel en Panheel</t>
  </si>
  <si>
    <t>Heer</t>
  </si>
  <si>
    <t>Heerlen</t>
  </si>
  <si>
    <t>Helden</t>
  </si>
  <si>
    <t>Herkenbosch en Melick</t>
  </si>
  <si>
    <t>Herten</t>
  </si>
  <si>
    <t>Heijthuijsen</t>
  </si>
  <si>
    <t>Hoensbroek</t>
  </si>
  <si>
    <t>Horn</t>
  </si>
  <si>
    <t>Horst</t>
  </si>
  <si>
    <t>LI</t>
  </si>
  <si>
    <t>Houthem</t>
  </si>
  <si>
    <t>Hulsberg</t>
  </si>
  <si>
    <t>Hunsel</t>
  </si>
  <si>
    <t>Itteren</t>
  </si>
  <si>
    <t>Ittervoort</t>
  </si>
  <si>
    <t>Jabeek</t>
  </si>
  <si>
    <t>Kerkrade</t>
  </si>
  <si>
    <t>Kessel</t>
  </si>
  <si>
    <t>Klimmen</t>
  </si>
  <si>
    <t>Limbricht</t>
  </si>
  <si>
    <t>Linne</t>
  </si>
  <si>
    <t>Maasbracht</t>
  </si>
  <si>
    <t>Maasbree</t>
  </si>
  <si>
    <t>Maasniel</t>
  </si>
  <si>
    <t>Margraten</t>
  </si>
  <si>
    <t>Meerlo</t>
  </si>
  <si>
    <t>Meerssen</t>
  </si>
  <si>
    <t>Merkelbeek</t>
  </si>
  <si>
    <t>Mesch</t>
  </si>
  <si>
    <t>Meijel</t>
  </si>
  <si>
    <t>Mheer</t>
  </si>
  <si>
    <t>Montfort</t>
  </si>
  <si>
    <t>Mook en Middelaar</t>
  </si>
  <si>
    <t>Munstergeleen</t>
  </si>
  <si>
    <t>Nederweert</t>
  </si>
  <si>
    <t>Neer</t>
  </si>
  <si>
    <t>Neeritter</t>
  </si>
  <si>
    <t>Nieuwenhagen</t>
  </si>
  <si>
    <t>Nieuwstadt</t>
  </si>
  <si>
    <t>Noorbeek</t>
  </si>
  <si>
    <t>Nunhem</t>
  </si>
  <si>
    <t>Nuth</t>
  </si>
  <si>
    <t>Obbichten Papenhoven</t>
  </si>
  <si>
    <t>Ohe en Laak</t>
  </si>
  <si>
    <t>Oirsbeek</t>
  </si>
  <si>
    <t>Ottersum</t>
  </si>
  <si>
    <t>Oud-Valkenburg</t>
  </si>
  <si>
    <t>Oud-Vroenhoven</t>
  </si>
  <si>
    <t>Posterholt</t>
  </si>
  <si>
    <t>Rimburg</t>
  </si>
  <si>
    <t>Roermond</t>
  </si>
  <si>
    <t>Roggel</t>
  </si>
  <si>
    <t>Roosteren</t>
  </si>
  <si>
    <t>Rijckholt</t>
  </si>
  <si>
    <t>Schaesbergh</t>
  </si>
  <si>
    <t>Schimmert</t>
  </si>
  <si>
    <t>Schinnen</t>
  </si>
  <si>
    <t>Schin op Geulle</t>
  </si>
  <si>
    <t>Schinveld</t>
  </si>
  <si>
    <t>Sevenum</t>
  </si>
  <si>
    <t>Simpelveld</t>
  </si>
  <si>
    <t>Ste. Geertruid</t>
  </si>
  <si>
    <t>36_0354</t>
  </si>
  <si>
    <t>St. Odilienberg</t>
  </si>
  <si>
    <t>St. Pieter</t>
  </si>
  <si>
    <t>Sittard</t>
  </si>
  <si>
    <t>Slenaken</t>
  </si>
  <si>
    <t>Spaubeek</t>
  </si>
  <si>
    <t>Stevensweert</t>
  </si>
  <si>
    <t>Stramproij</t>
  </si>
  <si>
    <t>Strucht</t>
  </si>
  <si>
    <t>Susteren</t>
  </si>
  <si>
    <t>Swalmen</t>
  </si>
  <si>
    <t>Tegelen</t>
  </si>
  <si>
    <t>Thorn</t>
  </si>
  <si>
    <t>Ubach over Worms</t>
  </si>
  <si>
    <t>Ulestraten</t>
  </si>
  <si>
    <t>Urmond</t>
  </si>
  <si>
    <t>Vaals</t>
  </si>
  <si>
    <t>Venlo</t>
  </si>
  <si>
    <t>Venray</t>
  </si>
  <si>
    <t>Vlodrop</t>
  </si>
  <si>
    <t>Voerendael</t>
  </si>
  <si>
    <t>Wanssum</t>
  </si>
  <si>
    <t>Weert</t>
  </si>
  <si>
    <t>Wessem</t>
  </si>
  <si>
    <t>Wittem</t>
  </si>
  <si>
    <t>Wijlre</t>
  </si>
  <si>
    <t>Wijnandsrade</t>
  </si>
  <si>
    <t>Personen, geen deel uitmakende van het gezin, in instellingen, gestichten, logementen, schepen, enz</t>
  </si>
  <si>
    <t>VT</t>
  </si>
  <si>
    <t>TWEEDE GEDEELTE ZUIDHOLLAND</t>
  </si>
  <si>
    <t>TWEEDE GEDEELTE  NOORDHOLLAND</t>
  </si>
  <si>
    <t>TWEEDE GEDEELTE GELDERLAND</t>
  </si>
  <si>
    <t>TWEEDE GEDEELTE  ZEELAND</t>
  </si>
  <si>
    <t>TWEEDE GEDEELTE  UTRECHT</t>
  </si>
  <si>
    <t>TWEEDE GEDEELTE  FRIESLAND</t>
  </si>
  <si>
    <t>TWEEDE GEDEELTE OVERIJSSEL</t>
  </si>
  <si>
    <t>TWEEDE GEDEELTE GRONINGEN</t>
  </si>
  <si>
    <t>TWEEDE GEDEELTE LIMBURG</t>
  </si>
  <si>
    <t>TWEEDE GEDEELTE  DRENTHE</t>
  </si>
  <si>
    <t>TWEEDE GEDEELTE NOORDBRABANT</t>
  </si>
  <si>
    <t>1869_01_H2</t>
  </si>
  <si>
    <t>1869_ 01_H2</t>
  </si>
</sst>
</file>

<file path=xl/styles.xml><?xml version="1.0" encoding="utf-8"?>
<styleSheet xmlns="http://schemas.openxmlformats.org/spreadsheetml/2006/main">
  <numFmts count="20">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Ђ&quot;\ #,##0_-;&quot;Ђ&quot;\ #,##0\-"/>
    <numFmt numFmtId="171" formatCode="&quot;Ђ&quot;\ #,##0_-;[Red]&quot;Ђ&quot;\ #,##0\-"/>
    <numFmt numFmtId="172" formatCode="&quot;Ђ&quot;\ #,##0.00_-;&quot;Ђ&quot;\ #,##0.00\-"/>
    <numFmt numFmtId="173" formatCode="&quot;Ђ&quot;\ #,##0.00_-;[Red]&quot;Ђ&quot;\ #,##0.00\-"/>
    <numFmt numFmtId="174" formatCode="_-&quot;Ђ&quot;\ * #,##0_-;_-&quot;Ђ&quot;\ * #,##0\-;_-&quot;Ђ&quot;\ * &quot;-&quot;_-;_-@_-"/>
    <numFmt numFmtId="175" formatCode="_-&quot;Ђ&quot;\ * #,##0.00_-;_-&quot;Ђ&quot;\ * #,##0.00\-;_-&quot;Ђ&quot;\ * &quot;-&quot;??_-;_-@_-"/>
  </numFmts>
  <fonts count="10">
    <font>
      <sz val="10"/>
      <name val="Arial"/>
      <family val="0"/>
    </font>
    <font>
      <sz val="10"/>
      <color indexed="12"/>
      <name val="Arial"/>
      <family val="2"/>
    </font>
    <font>
      <b/>
      <sz val="10"/>
      <color indexed="12"/>
      <name val="Times New Roman"/>
      <family val="1"/>
    </font>
    <font>
      <b/>
      <sz val="10"/>
      <name val="Arial"/>
      <family val="2"/>
    </font>
    <font>
      <b/>
      <sz val="10"/>
      <color indexed="12"/>
      <name val="Arial"/>
      <family val="2"/>
    </font>
    <font>
      <sz val="10"/>
      <name val="Tahoma"/>
      <family val="0"/>
    </font>
    <font>
      <b/>
      <sz val="10"/>
      <name val="Tahoma"/>
      <family val="0"/>
    </font>
    <font>
      <sz val="8"/>
      <name val="Tahoma"/>
      <family val="0"/>
    </font>
    <font>
      <b/>
      <sz val="8"/>
      <name val="Tahoma"/>
      <family val="0"/>
    </font>
    <font>
      <b/>
      <sz val="8"/>
      <name val="Arial"/>
      <family val="2"/>
    </font>
  </fonts>
  <fills count="2">
    <fill>
      <patternFill/>
    </fill>
    <fill>
      <patternFill patternType="gray125"/>
    </fill>
  </fills>
  <borders count="2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vertical="center" textRotation="90"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 fillId="0" borderId="2"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6" xfId="0" applyFont="1" applyBorder="1" applyAlignment="1">
      <alignment/>
    </xf>
    <xf numFmtId="0" fontId="3" fillId="0" borderId="0" xfId="0" applyFont="1" applyBorder="1" applyAlignment="1">
      <alignment horizontal="center" vertical="center" textRotation="90" wrapText="1"/>
    </xf>
    <xf numFmtId="0" fontId="2" fillId="0" borderId="1" xfId="0" applyNumberFormat="1" applyFont="1" applyBorder="1" applyAlignment="1">
      <alignment horizontal="center" vertical="center" textRotation="90"/>
    </xf>
    <xf numFmtId="0" fontId="3" fillId="0" borderId="1" xfId="0" applyFont="1" applyBorder="1" applyAlignment="1">
      <alignment horizontal="center" vertical="center" textRotation="90" wrapText="1"/>
    </xf>
    <xf numFmtId="0" fontId="0" fillId="0" borderId="7" xfId="0" applyBorder="1" applyAlignment="1">
      <alignment/>
    </xf>
    <xf numFmtId="0" fontId="1" fillId="0" borderId="7" xfId="0" applyFont="1" applyBorder="1" applyAlignment="1">
      <alignment/>
    </xf>
    <xf numFmtId="0" fontId="0" fillId="0" borderId="8" xfId="0" applyBorder="1" applyAlignment="1">
      <alignment/>
    </xf>
    <xf numFmtId="0" fontId="3" fillId="0" borderId="7" xfId="0" applyFont="1" applyBorder="1" applyAlignment="1">
      <alignment horizontal="center" vertical="center" wrapText="1"/>
    </xf>
    <xf numFmtId="0" fontId="2" fillId="0" borderId="1" xfId="0" applyFont="1" applyBorder="1" applyAlignment="1">
      <alignment horizontal="center" vertical="center" textRotation="90"/>
    </xf>
    <xf numFmtId="0" fontId="0" fillId="0" borderId="0" xfId="0" applyBorder="1" applyAlignment="1" quotePrefix="1">
      <alignment/>
    </xf>
    <xf numFmtId="0" fontId="4" fillId="0" borderId="0" xfId="0" applyFont="1" applyBorder="1" applyAlignment="1">
      <alignment horizontal="center" vertical="center" textRotation="90"/>
    </xf>
    <xf numFmtId="0" fontId="4" fillId="0" borderId="0" xfId="0" applyNumberFormat="1" applyFont="1" applyBorder="1" applyAlignment="1">
      <alignment horizontal="center" vertical="center" textRotation="90"/>
    </xf>
    <xf numFmtId="0" fontId="4" fillId="0" borderId="2" xfId="0" applyFont="1" applyBorder="1" applyAlignment="1">
      <alignment horizontal="center" vertical="center" textRotation="90"/>
    </xf>
    <xf numFmtId="0" fontId="4" fillId="0" borderId="0"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4"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2" xfId="0" applyNumberFormat="1" applyFont="1" applyBorder="1" applyAlignment="1">
      <alignment horizontal="center" vertical="center" textRotation="90"/>
    </xf>
    <xf numFmtId="0" fontId="4" fillId="0" borderId="0" xfId="0" applyNumberFormat="1" applyFont="1" applyBorder="1" applyAlignment="1">
      <alignment horizontal="center" vertical="center" textRotation="90"/>
    </xf>
    <xf numFmtId="0" fontId="4" fillId="0" borderId="1" xfId="0" applyNumberFormat="1" applyFont="1" applyBorder="1" applyAlignment="1">
      <alignment horizontal="center" vertical="center" textRotation="9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xf>
    <xf numFmtId="0" fontId="3" fillId="0" borderId="14" xfId="0" applyFont="1" applyBorder="1" applyAlignment="1">
      <alignment horizontal="center" vertical="center" wrapText="1"/>
    </xf>
    <xf numFmtId="0" fontId="3" fillId="0" borderId="14"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14" xfId="0" applyFont="1" applyBorder="1" applyAlignment="1">
      <alignment horizontal="center" vertical="center" textRotation="90"/>
    </xf>
    <xf numFmtId="0" fontId="4" fillId="0" borderId="14" xfId="0" applyNumberFormat="1" applyFont="1" applyBorder="1" applyAlignment="1">
      <alignment horizontal="center" vertical="center" textRotation="90"/>
    </xf>
    <xf numFmtId="0" fontId="4" fillId="0" borderId="15" xfId="0" applyFont="1" applyBorder="1" applyAlignment="1">
      <alignment horizontal="center" vertical="center" textRotation="90"/>
    </xf>
    <xf numFmtId="0" fontId="4" fillId="0" borderId="16" xfId="0" applyFont="1" applyBorder="1" applyAlignment="1">
      <alignment horizontal="center" vertical="center" textRotation="90"/>
    </xf>
    <xf numFmtId="0" fontId="4" fillId="0" borderId="17" xfId="0" applyFont="1" applyBorder="1" applyAlignment="1">
      <alignment horizontal="center" vertical="center" textRotation="90"/>
    </xf>
    <xf numFmtId="0" fontId="4" fillId="0" borderId="17" xfId="0" applyNumberFormat="1" applyFont="1" applyBorder="1" applyAlignment="1">
      <alignment horizontal="center" vertical="center" textRotation="90"/>
    </xf>
    <xf numFmtId="0" fontId="4" fillId="0" borderId="18" xfId="0" applyFont="1" applyBorder="1" applyAlignment="1">
      <alignment horizontal="center" vertical="center" textRotation="90"/>
    </xf>
    <xf numFmtId="0" fontId="4" fillId="0" borderId="19" xfId="0" applyFont="1" applyBorder="1" applyAlignment="1">
      <alignment horizontal="center" vertical="center" textRotation="90"/>
    </xf>
    <xf numFmtId="0" fontId="4" fillId="0" borderId="19" xfId="0" applyNumberFormat="1" applyFont="1" applyBorder="1" applyAlignment="1">
      <alignment horizontal="center" vertical="center" textRotation="90"/>
    </xf>
    <xf numFmtId="0" fontId="4" fillId="0" borderId="20" xfId="0" applyFont="1" applyBorder="1" applyAlignment="1">
      <alignment horizontal="center" vertical="center" textRotation="90"/>
    </xf>
    <xf numFmtId="0" fontId="4" fillId="0" borderId="21" xfId="0" applyFont="1" applyBorder="1" applyAlignment="1">
      <alignment horizontal="center" vertical="center" textRotation="90"/>
    </xf>
    <xf numFmtId="0" fontId="4" fillId="0" borderId="22" xfId="0" applyFont="1" applyBorder="1" applyAlignment="1">
      <alignment horizontal="center" vertical="center" textRotation="90"/>
    </xf>
    <xf numFmtId="0" fontId="1" fillId="0" borderId="23" xfId="0" applyFont="1" applyBorder="1" applyAlignment="1">
      <alignment/>
    </xf>
    <xf numFmtId="0" fontId="0" fillId="0" borderId="7" xfId="0" applyFont="1" applyBorder="1" applyAlignment="1">
      <alignment/>
    </xf>
    <xf numFmtId="0" fontId="0" fillId="0" borderId="0" xfId="0" applyFont="1" applyAlignment="1">
      <alignment/>
    </xf>
    <xf numFmtId="0" fontId="0" fillId="0" borderId="10" xfId="0" applyFont="1" applyBorder="1" applyAlignment="1">
      <alignment/>
    </xf>
    <xf numFmtId="0" fontId="0" fillId="0" borderId="23" xfId="0" applyFont="1" applyBorder="1" applyAlignment="1">
      <alignment/>
    </xf>
    <xf numFmtId="0" fontId="0" fillId="0" borderId="2" xfId="0" applyFont="1" applyBorder="1" applyAlignment="1">
      <alignment/>
    </xf>
    <xf numFmtId="0" fontId="1" fillId="0" borderId="9" xfId="0" applyFont="1" applyBorder="1" applyAlignment="1">
      <alignment/>
    </xf>
    <xf numFmtId="0" fontId="0" fillId="0" borderId="11" xfId="0" applyFont="1" applyBorder="1" applyAlignment="1" quotePrefix="1">
      <alignment/>
    </xf>
    <xf numFmtId="0" fontId="0" fillId="0" borderId="0" xfId="0" applyFont="1" applyAlignment="1" quotePrefix="1">
      <alignment/>
    </xf>
    <xf numFmtId="0" fontId="0" fillId="0" borderId="3"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quotePrefix="1">
      <alignment/>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9" xfId="0" applyFont="1" applyBorder="1" applyAlignment="1">
      <alignment/>
    </xf>
    <xf numFmtId="0" fontId="0" fillId="0" borderId="4" xfId="0" applyFont="1" applyBorder="1" applyAlignment="1">
      <alignment/>
    </xf>
    <xf numFmtId="0" fontId="0" fillId="0" borderId="12" xfId="0" applyFont="1" applyBorder="1" applyAlignment="1">
      <alignment/>
    </xf>
    <xf numFmtId="0" fontId="0" fillId="0" borderId="5" xfId="0" applyFont="1" applyBorder="1" applyAlignment="1">
      <alignment/>
    </xf>
    <xf numFmtId="0" fontId="0" fillId="0" borderId="1" xfId="0" applyFont="1" applyBorder="1" applyAlignment="1">
      <alignment/>
    </xf>
    <xf numFmtId="0" fontId="0" fillId="0" borderId="6"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0" xfId="0" applyFont="1" applyAlignment="1">
      <alignment horizontal="center"/>
    </xf>
    <xf numFmtId="0" fontId="1" fillId="0" borderId="23"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4" fillId="0" borderId="7" xfId="0" applyFont="1" applyBorder="1" applyAlignment="1">
      <alignment horizontal="center" vertical="center" textRotation="90"/>
    </xf>
    <xf numFmtId="0" fontId="4" fillId="0" borderId="7" xfId="0" applyNumberFormat="1" applyFont="1" applyBorder="1" applyAlignment="1">
      <alignment horizontal="center" vertical="center" textRotation="90"/>
    </xf>
    <xf numFmtId="0" fontId="0" fillId="0" borderId="0" xfId="0" applyFont="1" applyBorder="1" applyAlignment="1">
      <alignment horizontal="center"/>
    </xf>
    <xf numFmtId="0" fontId="0" fillId="0" borderId="7" xfId="0" applyBorder="1" applyAlignment="1">
      <alignment horizontal="center"/>
    </xf>
    <xf numFmtId="0" fontId="0" fillId="0" borderId="0" xfId="0" applyAlignment="1">
      <alignment horizontal="center"/>
    </xf>
    <xf numFmtId="0" fontId="1" fillId="0" borderId="0" xfId="0" applyFont="1" applyBorder="1" applyAlignment="1">
      <alignment horizontal="center"/>
    </xf>
    <xf numFmtId="0" fontId="1" fillId="0" borderId="23"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0" fillId="0" borderId="0" xfId="0" applyBorder="1" applyAlignment="1">
      <alignment horizontal="center"/>
    </xf>
    <xf numFmtId="0" fontId="1"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 fillId="0" borderId="4" xfId="0" applyFont="1" applyFill="1" applyBorder="1" applyAlignment="1">
      <alignment/>
    </xf>
    <xf numFmtId="0" fontId="1" fillId="0" borderId="1" xfId="0" applyFont="1" applyFill="1" applyBorder="1" applyAlignment="1">
      <alignment/>
    </xf>
    <xf numFmtId="0" fontId="1" fillId="0" borderId="1" xfId="0" applyFont="1" applyFill="1" applyBorder="1" applyAlignment="1">
      <alignment/>
    </xf>
    <xf numFmtId="0" fontId="1" fillId="0" borderId="1" xfId="0" applyFont="1" applyFill="1" applyBorder="1" applyAlignment="1">
      <alignment horizontal="center"/>
    </xf>
    <xf numFmtId="0" fontId="1" fillId="0" borderId="6" xfId="0" applyFont="1" applyFill="1" applyBorder="1" applyAlignment="1">
      <alignment/>
    </xf>
    <xf numFmtId="0" fontId="1" fillId="0" borderId="23" xfId="0" applyFont="1" applyFill="1" applyBorder="1" applyAlignment="1">
      <alignment horizontal="center"/>
    </xf>
    <xf numFmtId="0" fontId="1" fillId="0" borderId="2" xfId="0" applyFont="1" applyFill="1" applyBorder="1" applyAlignment="1">
      <alignment/>
    </xf>
    <xf numFmtId="0" fontId="1" fillId="0" borderId="2" xfId="0" applyFont="1" applyFill="1" applyBorder="1" applyAlignment="1">
      <alignment/>
    </xf>
    <xf numFmtId="0" fontId="1" fillId="0" borderId="2" xfId="0" applyFont="1" applyFill="1" applyBorder="1" applyAlignment="1">
      <alignment horizontal="center"/>
    </xf>
    <xf numFmtId="0" fontId="1" fillId="0" borderId="9" xfId="0" applyFont="1" applyFill="1" applyBorder="1" applyAlignment="1">
      <alignment/>
    </xf>
    <xf numFmtId="0" fontId="1" fillId="0" borderId="3" xfId="0" applyFont="1" applyFill="1" applyBorder="1" applyAlignment="1">
      <alignment horizontal="center"/>
    </xf>
    <xf numFmtId="0" fontId="1" fillId="0" borderId="5" xfId="0" applyFont="1" applyFill="1" applyBorder="1" applyAlignment="1">
      <alignment horizontal="center"/>
    </xf>
    <xf numFmtId="0" fontId="0" fillId="0" borderId="3" xfId="0" applyFont="1" applyBorder="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AA1011"/>
  <sheetViews>
    <sheetView tabSelected="1" workbookViewId="0" topLeftCell="A1">
      <selection activeCell="A1" sqref="A1"/>
    </sheetView>
  </sheetViews>
  <sheetFormatPr defaultColWidth="9.140625" defaultRowHeight="12.75"/>
  <cols>
    <col min="1" max="1" width="32.7109375" style="76" customWidth="1"/>
    <col min="2" max="2" width="4.8515625" style="76" customWidth="1"/>
    <col min="3" max="16" width="6.7109375" style="76" customWidth="1"/>
    <col min="17" max="17" width="12.57421875" style="76" customWidth="1"/>
    <col min="18" max="18" width="13.140625" style="76" customWidth="1"/>
    <col min="19" max="21" width="6.7109375" style="76" customWidth="1"/>
    <col min="22" max="22" width="4.28125" style="94" customWidth="1"/>
    <col min="23" max="23" width="11.7109375" style="10" customWidth="1"/>
    <col min="24" max="24" width="5.421875" style="10" customWidth="1"/>
    <col min="25" max="25" width="4.7109375" style="10" customWidth="1"/>
    <col min="26" max="26" width="4.421875" style="10" customWidth="1"/>
    <col min="27" max="27" width="9.28125" style="10" customWidth="1"/>
    <col min="28" max="16384" width="9.140625" style="68" customWidth="1"/>
  </cols>
  <sheetData>
    <row r="1" spans="1:27" ht="13.5" thickBot="1">
      <c r="A1" s="41" t="s">
        <v>1196</v>
      </c>
      <c r="B1" s="67"/>
      <c r="C1" s="67"/>
      <c r="D1" s="67"/>
      <c r="E1" s="67"/>
      <c r="F1" s="67"/>
      <c r="G1" s="67"/>
      <c r="H1" s="67"/>
      <c r="I1" s="67"/>
      <c r="J1" s="67"/>
      <c r="K1" s="67"/>
      <c r="L1" s="67"/>
      <c r="M1" s="67"/>
      <c r="N1" s="67"/>
      <c r="O1" s="67"/>
      <c r="P1" s="67"/>
      <c r="Q1" s="67"/>
      <c r="R1" s="67"/>
      <c r="S1" s="67"/>
      <c r="T1" s="67"/>
      <c r="U1" s="67"/>
      <c r="V1" s="89"/>
      <c r="W1" s="22"/>
      <c r="X1" s="22"/>
      <c r="Y1" s="22"/>
      <c r="Z1" s="22"/>
      <c r="AA1" s="88"/>
    </row>
    <row r="2" spans="1:27" ht="13.5" thickBot="1">
      <c r="A2" s="68"/>
      <c r="B2" s="68"/>
      <c r="C2" s="68"/>
      <c r="D2" s="68"/>
      <c r="E2" s="68"/>
      <c r="F2" s="68"/>
      <c r="G2" s="68"/>
      <c r="H2" s="68"/>
      <c r="I2" s="68"/>
      <c r="J2" s="68"/>
      <c r="K2" s="68"/>
      <c r="L2" s="68"/>
      <c r="M2" s="68"/>
      <c r="N2" s="68"/>
      <c r="O2" s="68"/>
      <c r="P2" s="68"/>
      <c r="Q2" s="68"/>
      <c r="R2" s="68"/>
      <c r="S2" s="68"/>
      <c r="T2" s="68"/>
      <c r="U2" s="68"/>
      <c r="V2" s="90"/>
      <c r="W2" s="1"/>
      <c r="X2" s="1"/>
      <c r="Y2" s="1"/>
      <c r="Z2" s="1"/>
      <c r="AA2" s="1"/>
    </row>
    <row r="3" spans="1:27" s="2" customFormat="1" ht="25.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row>
    <row r="4" spans="1:27" s="2" customFormat="1" ht="20.25"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row>
    <row r="5" spans="1:27" s="2" customFormat="1" ht="38.25"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row>
    <row r="6" spans="1:27" s="2" customFormat="1" ht="15.75"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row>
    <row r="7" spans="3:27" s="2" customFormat="1" ht="15.75" customHeight="1" thickBot="1">
      <c r="C7" s="3"/>
      <c r="D7" s="3"/>
      <c r="E7" s="3"/>
      <c r="F7" s="3"/>
      <c r="G7" s="3"/>
      <c r="H7" s="3"/>
      <c r="V7" s="27"/>
      <c r="W7" s="27"/>
      <c r="X7" s="27"/>
      <c r="Y7" s="28"/>
      <c r="Z7" s="27"/>
      <c r="AA7" s="27"/>
    </row>
    <row r="8" spans="1:27" ht="12.75">
      <c r="A8" s="69" t="s">
        <v>30</v>
      </c>
      <c r="B8" s="68"/>
      <c r="C8" s="70">
        <v>2753</v>
      </c>
      <c r="D8" s="71">
        <v>498</v>
      </c>
      <c r="E8" s="71">
        <v>16</v>
      </c>
      <c r="F8" s="71">
        <v>22</v>
      </c>
      <c r="G8" s="71">
        <v>3410</v>
      </c>
      <c r="H8" s="71">
        <v>22</v>
      </c>
      <c r="I8" s="71">
        <v>5579</v>
      </c>
      <c r="J8" s="71">
        <v>6473</v>
      </c>
      <c r="K8" s="71">
        <v>326</v>
      </c>
      <c r="L8" s="71">
        <v>1014</v>
      </c>
      <c r="M8" s="71">
        <f>I8+K8</f>
        <v>5905</v>
      </c>
      <c r="N8" s="71">
        <f>J8+L8</f>
        <v>7487</v>
      </c>
      <c r="O8" s="71">
        <v>158</v>
      </c>
      <c r="P8" s="71">
        <v>233</v>
      </c>
      <c r="Q8" s="71">
        <v>1284</v>
      </c>
      <c r="R8" s="71">
        <v>130</v>
      </c>
      <c r="S8" s="71">
        <f aca="true" t="shared" si="0" ref="S8:S25">SUM(I8+K8+O8+Q8)</f>
        <v>7347</v>
      </c>
      <c r="T8" s="71">
        <v>7850</v>
      </c>
      <c r="U8" s="82">
        <v>15197</v>
      </c>
      <c r="V8" s="91" t="s">
        <v>1185</v>
      </c>
      <c r="W8" s="6" t="s">
        <v>1197</v>
      </c>
      <c r="X8" s="6">
        <v>256</v>
      </c>
      <c r="Y8" s="6">
        <v>257</v>
      </c>
      <c r="Z8" s="6" t="s">
        <v>20</v>
      </c>
      <c r="AA8" s="72" t="s">
        <v>73</v>
      </c>
    </row>
    <row r="9" spans="1:27" ht="12.75">
      <c r="A9" s="73" t="s">
        <v>74</v>
      </c>
      <c r="B9" s="74"/>
      <c r="C9" s="75">
        <v>3697</v>
      </c>
      <c r="D9" s="76">
        <v>414</v>
      </c>
      <c r="E9" s="76">
        <v>10</v>
      </c>
      <c r="F9" s="76">
        <v>75</v>
      </c>
      <c r="G9" s="76">
        <v>5353</v>
      </c>
      <c r="H9" s="76">
        <v>75</v>
      </c>
      <c r="I9" s="76">
        <v>9406</v>
      </c>
      <c r="J9" s="76">
        <v>10416</v>
      </c>
      <c r="K9" s="76">
        <v>695</v>
      </c>
      <c r="L9" s="76">
        <v>1343</v>
      </c>
      <c r="M9" s="76">
        <f aca="true" t="shared" si="1" ref="M9:M72">I9+K9</f>
        <v>10101</v>
      </c>
      <c r="N9" s="76">
        <f aca="true" t="shared" si="2" ref="N9:N72">J9+L9</f>
        <v>11759</v>
      </c>
      <c r="O9" s="76">
        <v>202</v>
      </c>
      <c r="P9" s="76">
        <v>327</v>
      </c>
      <c r="Q9" s="76">
        <v>1907</v>
      </c>
      <c r="R9" s="76">
        <v>629</v>
      </c>
      <c r="S9" s="76">
        <f t="shared" si="0"/>
        <v>12210</v>
      </c>
      <c r="T9" s="76">
        <v>12715</v>
      </c>
      <c r="U9" s="83">
        <v>24925</v>
      </c>
      <c r="V9" s="92" t="s">
        <v>1185</v>
      </c>
      <c r="W9" s="10" t="s">
        <v>1197</v>
      </c>
      <c r="X9" s="10">
        <v>256</v>
      </c>
      <c r="Y9" s="10">
        <v>257</v>
      </c>
      <c r="Z9" s="10" t="s">
        <v>20</v>
      </c>
      <c r="AA9" s="13" t="s">
        <v>73</v>
      </c>
    </row>
    <row r="10" spans="1:27" ht="12.75">
      <c r="A10" s="77" t="s">
        <v>31</v>
      </c>
      <c r="B10" s="68"/>
      <c r="C10" s="75">
        <v>4307</v>
      </c>
      <c r="D10" s="76">
        <v>195</v>
      </c>
      <c r="E10" s="76">
        <v>65</v>
      </c>
      <c r="G10" s="76">
        <v>4455</v>
      </c>
      <c r="I10" s="76">
        <v>9627</v>
      </c>
      <c r="J10" s="76">
        <v>9877</v>
      </c>
      <c r="K10" s="76">
        <v>763</v>
      </c>
      <c r="L10" s="76">
        <v>969</v>
      </c>
      <c r="M10" s="76">
        <f t="shared" si="1"/>
        <v>10390</v>
      </c>
      <c r="N10" s="76">
        <f t="shared" si="2"/>
        <v>10846</v>
      </c>
      <c r="O10" s="76">
        <v>82</v>
      </c>
      <c r="P10" s="76">
        <v>123</v>
      </c>
      <c r="Q10" s="76">
        <v>18</v>
      </c>
      <c r="S10" s="76">
        <f t="shared" si="0"/>
        <v>10490</v>
      </c>
      <c r="T10" s="76">
        <v>10969</v>
      </c>
      <c r="U10" s="83">
        <v>21459</v>
      </c>
      <c r="V10" s="92" t="s">
        <v>1185</v>
      </c>
      <c r="W10" s="10" t="s">
        <v>1197</v>
      </c>
      <c r="X10" s="10">
        <v>256</v>
      </c>
      <c r="Y10" s="10">
        <v>257</v>
      </c>
      <c r="Z10" s="10" t="s">
        <v>20</v>
      </c>
      <c r="AA10" s="13" t="s">
        <v>73</v>
      </c>
    </row>
    <row r="11" spans="1:27" ht="12.75">
      <c r="A11" s="77" t="s">
        <v>2</v>
      </c>
      <c r="B11" s="68"/>
      <c r="C11" s="75">
        <f>SUM(C8:C10)</f>
        <v>10757</v>
      </c>
      <c r="D11" s="76">
        <f aca="true" t="shared" si="3" ref="D11:R11">SUM(D8:D10)</f>
        <v>1107</v>
      </c>
      <c r="E11" s="76">
        <f t="shared" si="3"/>
        <v>91</v>
      </c>
      <c r="F11" s="76">
        <f t="shared" si="3"/>
        <v>97</v>
      </c>
      <c r="G11" s="76">
        <f t="shared" si="3"/>
        <v>13218</v>
      </c>
      <c r="H11" s="76">
        <f t="shared" si="3"/>
        <v>97</v>
      </c>
      <c r="I11" s="76">
        <f t="shared" si="3"/>
        <v>24612</v>
      </c>
      <c r="J11" s="76">
        <f t="shared" si="3"/>
        <v>26766</v>
      </c>
      <c r="K11" s="76">
        <f t="shared" si="3"/>
        <v>1784</v>
      </c>
      <c r="L11" s="76">
        <f t="shared" si="3"/>
        <v>3326</v>
      </c>
      <c r="M11" s="76">
        <f t="shared" si="1"/>
        <v>26396</v>
      </c>
      <c r="N11" s="76">
        <f t="shared" si="2"/>
        <v>30092</v>
      </c>
      <c r="O11" s="76">
        <f t="shared" si="3"/>
        <v>442</v>
      </c>
      <c r="P11" s="76">
        <f t="shared" si="3"/>
        <v>683</v>
      </c>
      <c r="Q11" s="76">
        <f t="shared" si="3"/>
        <v>3209</v>
      </c>
      <c r="R11" s="76">
        <f t="shared" si="3"/>
        <v>759</v>
      </c>
      <c r="S11" s="76">
        <f t="shared" si="0"/>
        <v>30047</v>
      </c>
      <c r="T11" s="76">
        <v>31534</v>
      </c>
      <c r="U11" s="83">
        <v>61581</v>
      </c>
      <c r="V11" s="92" t="s">
        <v>1185</v>
      </c>
      <c r="W11" s="10" t="s">
        <v>1197</v>
      </c>
      <c r="X11" s="10">
        <v>256</v>
      </c>
      <c r="Y11" s="10">
        <v>257</v>
      </c>
      <c r="Z11" s="10" t="s">
        <v>20</v>
      </c>
      <c r="AA11" s="13" t="s">
        <v>73</v>
      </c>
    </row>
    <row r="12" spans="1:27" ht="12.75">
      <c r="A12" s="77" t="s">
        <v>1</v>
      </c>
      <c r="B12" s="68"/>
      <c r="C12" s="75">
        <v>142</v>
      </c>
      <c r="D12" s="76">
        <v>5</v>
      </c>
      <c r="G12" s="76">
        <v>142</v>
      </c>
      <c r="I12" s="76">
        <v>309</v>
      </c>
      <c r="J12" s="76">
        <v>292</v>
      </c>
      <c r="K12" s="76">
        <v>14</v>
      </c>
      <c r="L12" s="76">
        <v>16</v>
      </c>
      <c r="M12" s="76">
        <f t="shared" si="1"/>
        <v>323</v>
      </c>
      <c r="N12" s="76">
        <f t="shared" si="2"/>
        <v>308</v>
      </c>
      <c r="O12" s="76">
        <v>4</v>
      </c>
      <c r="P12" s="76">
        <v>6</v>
      </c>
      <c r="S12" s="76">
        <f t="shared" si="0"/>
        <v>327</v>
      </c>
      <c r="T12" s="76">
        <v>314</v>
      </c>
      <c r="U12" s="83">
        <v>641</v>
      </c>
      <c r="V12" s="92" t="s">
        <v>1185</v>
      </c>
      <c r="W12" s="10" t="s">
        <v>1197</v>
      </c>
      <c r="X12" s="10">
        <v>256</v>
      </c>
      <c r="Y12" s="10">
        <v>257</v>
      </c>
      <c r="Z12" s="10" t="s">
        <v>20</v>
      </c>
      <c r="AA12" s="13" t="s">
        <v>73</v>
      </c>
    </row>
    <row r="13" spans="1:27" ht="12.75">
      <c r="A13" s="77" t="s">
        <v>3</v>
      </c>
      <c r="B13" s="68"/>
      <c r="C13" s="75">
        <v>313</v>
      </c>
      <c r="D13" s="76">
        <v>35</v>
      </c>
      <c r="G13" s="76">
        <v>318</v>
      </c>
      <c r="I13" s="76">
        <v>714</v>
      </c>
      <c r="J13" s="76">
        <v>659</v>
      </c>
      <c r="K13" s="76">
        <v>43</v>
      </c>
      <c r="L13" s="76">
        <v>52</v>
      </c>
      <c r="M13" s="76">
        <f t="shared" si="1"/>
        <v>757</v>
      </c>
      <c r="N13" s="76">
        <f t="shared" si="2"/>
        <v>711</v>
      </c>
      <c r="O13" s="76">
        <v>4</v>
      </c>
      <c r="P13" s="76">
        <v>12</v>
      </c>
      <c r="R13" s="76">
        <v>31</v>
      </c>
      <c r="S13" s="76">
        <f t="shared" si="0"/>
        <v>761</v>
      </c>
      <c r="T13" s="76">
        <v>754</v>
      </c>
      <c r="U13" s="83">
        <v>1515</v>
      </c>
      <c r="V13" s="92" t="s">
        <v>1185</v>
      </c>
      <c r="W13" s="10" t="s">
        <v>1197</v>
      </c>
      <c r="X13" s="10">
        <v>256</v>
      </c>
      <c r="Y13" s="10">
        <v>257</v>
      </c>
      <c r="Z13" s="10" t="s">
        <v>20</v>
      </c>
      <c r="AA13" s="13" t="s">
        <v>73</v>
      </c>
    </row>
    <row r="14" spans="1:27" ht="12.75">
      <c r="A14" s="77" t="s">
        <v>4</v>
      </c>
      <c r="B14" s="68"/>
      <c r="C14" s="75">
        <v>236</v>
      </c>
      <c r="D14" s="76">
        <v>7</v>
      </c>
      <c r="F14" s="76">
        <v>2</v>
      </c>
      <c r="G14" s="76">
        <v>236</v>
      </c>
      <c r="H14" s="76">
        <v>2</v>
      </c>
      <c r="I14" s="76">
        <v>562</v>
      </c>
      <c r="J14" s="76">
        <v>510</v>
      </c>
      <c r="K14" s="76">
        <v>46</v>
      </c>
      <c r="L14" s="76">
        <v>36</v>
      </c>
      <c r="M14" s="76">
        <f t="shared" si="1"/>
        <v>608</v>
      </c>
      <c r="N14" s="76">
        <f t="shared" si="2"/>
        <v>546</v>
      </c>
      <c r="O14" s="76">
        <v>4</v>
      </c>
      <c r="P14" s="76">
        <v>4</v>
      </c>
      <c r="S14" s="76">
        <f t="shared" si="0"/>
        <v>612</v>
      </c>
      <c r="T14" s="76">
        <v>550</v>
      </c>
      <c r="U14" s="83">
        <v>1162</v>
      </c>
      <c r="V14" s="92" t="s">
        <v>1185</v>
      </c>
      <c r="W14" s="10" t="s">
        <v>1197</v>
      </c>
      <c r="X14" s="10">
        <v>256</v>
      </c>
      <c r="Y14" s="10">
        <v>257</v>
      </c>
      <c r="Z14" s="10" t="s">
        <v>20</v>
      </c>
      <c r="AA14" s="13" t="s">
        <v>73</v>
      </c>
    </row>
    <row r="15" spans="1:27" ht="12.75">
      <c r="A15" s="77" t="s">
        <v>35</v>
      </c>
      <c r="B15" s="68"/>
      <c r="C15" s="75">
        <v>318</v>
      </c>
      <c r="D15" s="76">
        <v>14</v>
      </c>
      <c r="F15" s="76">
        <v>2</v>
      </c>
      <c r="G15" s="76">
        <v>326</v>
      </c>
      <c r="H15" s="76">
        <v>2</v>
      </c>
      <c r="I15" s="76">
        <v>743</v>
      </c>
      <c r="J15" s="76">
        <v>735</v>
      </c>
      <c r="K15" s="76">
        <v>24</v>
      </c>
      <c r="L15" s="76">
        <v>36</v>
      </c>
      <c r="M15" s="76">
        <f t="shared" si="1"/>
        <v>767</v>
      </c>
      <c r="N15" s="76">
        <f t="shared" si="2"/>
        <v>771</v>
      </c>
      <c r="O15" s="76">
        <v>6</v>
      </c>
      <c r="P15" s="76">
        <v>11</v>
      </c>
      <c r="R15" s="76">
        <v>12</v>
      </c>
      <c r="S15" s="76">
        <f t="shared" si="0"/>
        <v>773</v>
      </c>
      <c r="T15" s="76">
        <v>794</v>
      </c>
      <c r="U15" s="83">
        <v>1567</v>
      </c>
      <c r="V15" s="92" t="s">
        <v>1185</v>
      </c>
      <c r="W15" s="10" t="s">
        <v>1197</v>
      </c>
      <c r="X15" s="10">
        <v>256</v>
      </c>
      <c r="Y15" s="10">
        <v>257</v>
      </c>
      <c r="Z15" s="10" t="s">
        <v>20</v>
      </c>
      <c r="AA15" s="13" t="s">
        <v>73</v>
      </c>
    </row>
    <row r="16" spans="1:27" ht="12.75">
      <c r="A16" s="77" t="s">
        <v>36</v>
      </c>
      <c r="B16" s="68"/>
      <c r="C16" s="75">
        <v>374</v>
      </c>
      <c r="D16" s="76">
        <v>37</v>
      </c>
      <c r="G16" s="76">
        <v>378</v>
      </c>
      <c r="I16" s="76">
        <v>834</v>
      </c>
      <c r="J16" s="76">
        <v>735</v>
      </c>
      <c r="K16" s="76">
        <v>68</v>
      </c>
      <c r="L16" s="76">
        <v>73</v>
      </c>
      <c r="M16" s="76">
        <f t="shared" si="1"/>
        <v>902</v>
      </c>
      <c r="N16" s="76">
        <f t="shared" si="2"/>
        <v>808</v>
      </c>
      <c r="O16" s="76">
        <v>9</v>
      </c>
      <c r="P16" s="76">
        <v>24</v>
      </c>
      <c r="Q16" s="76">
        <v>4</v>
      </c>
      <c r="S16" s="76">
        <f t="shared" si="0"/>
        <v>915</v>
      </c>
      <c r="T16" s="76">
        <v>832</v>
      </c>
      <c r="U16" s="83">
        <v>1747</v>
      </c>
      <c r="V16" s="92" t="s">
        <v>1185</v>
      </c>
      <c r="W16" s="10" t="s">
        <v>1197</v>
      </c>
      <c r="X16" s="10">
        <v>256</v>
      </c>
      <c r="Y16" s="10">
        <v>257</v>
      </c>
      <c r="Z16" s="10" t="s">
        <v>20</v>
      </c>
      <c r="AA16" s="13" t="s">
        <v>73</v>
      </c>
    </row>
    <row r="17" spans="1:27" ht="12.75">
      <c r="A17" s="77" t="s">
        <v>37</v>
      </c>
      <c r="B17" s="68"/>
      <c r="C17" s="75">
        <v>173</v>
      </c>
      <c r="D17" s="76">
        <v>19</v>
      </c>
      <c r="F17" s="76">
        <v>1</v>
      </c>
      <c r="G17" s="76">
        <v>177</v>
      </c>
      <c r="H17" s="76">
        <v>1</v>
      </c>
      <c r="I17" s="76">
        <v>351</v>
      </c>
      <c r="J17" s="76">
        <v>352</v>
      </c>
      <c r="K17" s="76">
        <v>9</v>
      </c>
      <c r="L17" s="76">
        <v>18</v>
      </c>
      <c r="M17" s="76">
        <f t="shared" si="1"/>
        <v>360</v>
      </c>
      <c r="N17" s="76">
        <f t="shared" si="2"/>
        <v>370</v>
      </c>
      <c r="O17" s="76">
        <v>2</v>
      </c>
      <c r="P17" s="76">
        <v>10</v>
      </c>
      <c r="S17" s="76">
        <f t="shared" si="0"/>
        <v>362</v>
      </c>
      <c r="T17" s="76">
        <v>380</v>
      </c>
      <c r="U17" s="83">
        <v>742</v>
      </c>
      <c r="V17" s="92" t="s">
        <v>1185</v>
      </c>
      <c r="W17" s="10" t="s">
        <v>1197</v>
      </c>
      <c r="X17" s="10">
        <v>256</v>
      </c>
      <c r="Y17" s="10">
        <v>257</v>
      </c>
      <c r="Z17" s="10" t="s">
        <v>20</v>
      </c>
      <c r="AA17" s="13" t="s">
        <v>73</v>
      </c>
    </row>
    <row r="18" spans="1:27" ht="12.75">
      <c r="A18" s="77" t="s">
        <v>38</v>
      </c>
      <c r="B18" s="68"/>
      <c r="C18" s="75">
        <v>651</v>
      </c>
      <c r="D18" s="76">
        <v>42</v>
      </c>
      <c r="G18" s="76">
        <v>652</v>
      </c>
      <c r="I18" s="76">
        <v>1421</v>
      </c>
      <c r="J18" s="76">
        <v>1358</v>
      </c>
      <c r="K18" s="76">
        <v>120</v>
      </c>
      <c r="L18" s="76">
        <v>192</v>
      </c>
      <c r="M18" s="76">
        <f t="shared" si="1"/>
        <v>1541</v>
      </c>
      <c r="N18" s="76">
        <f t="shared" si="2"/>
        <v>1550</v>
      </c>
      <c r="O18" s="76">
        <v>12</v>
      </c>
      <c r="P18" s="76">
        <v>13</v>
      </c>
      <c r="Q18" s="76">
        <v>15</v>
      </c>
      <c r="R18" s="76">
        <v>26</v>
      </c>
      <c r="S18" s="76">
        <f t="shared" si="0"/>
        <v>1568</v>
      </c>
      <c r="T18" s="76">
        <v>1589</v>
      </c>
      <c r="U18" s="83">
        <v>3157</v>
      </c>
      <c r="V18" s="92" t="s">
        <v>1185</v>
      </c>
      <c r="W18" s="10" t="s">
        <v>1197</v>
      </c>
      <c r="X18" s="10">
        <v>256</v>
      </c>
      <c r="Y18" s="10">
        <v>257</v>
      </c>
      <c r="Z18" s="10" t="s">
        <v>20</v>
      </c>
      <c r="AA18" s="13" t="s">
        <v>73</v>
      </c>
    </row>
    <row r="19" spans="1:27" ht="12.75">
      <c r="A19" s="77" t="s">
        <v>39</v>
      </c>
      <c r="B19" s="68"/>
      <c r="C19" s="75">
        <v>182</v>
      </c>
      <c r="D19" s="76">
        <v>2</v>
      </c>
      <c r="G19" s="76">
        <v>299</v>
      </c>
      <c r="I19" s="76">
        <v>688</v>
      </c>
      <c r="J19" s="76">
        <v>661</v>
      </c>
      <c r="K19" s="76">
        <v>50</v>
      </c>
      <c r="L19" s="76">
        <v>31</v>
      </c>
      <c r="M19" s="76">
        <f t="shared" si="1"/>
        <v>738</v>
      </c>
      <c r="N19" s="76">
        <f t="shared" si="2"/>
        <v>692</v>
      </c>
      <c r="O19" s="76">
        <v>2</v>
      </c>
      <c r="P19" s="76">
        <v>7</v>
      </c>
      <c r="S19" s="76">
        <f t="shared" si="0"/>
        <v>740</v>
      </c>
      <c r="T19" s="76">
        <v>699</v>
      </c>
      <c r="U19" s="83">
        <v>1439</v>
      </c>
      <c r="V19" s="92" t="s">
        <v>1185</v>
      </c>
      <c r="W19" s="10" t="s">
        <v>1197</v>
      </c>
      <c r="X19" s="10">
        <v>256</v>
      </c>
      <c r="Y19" s="10">
        <v>257</v>
      </c>
      <c r="Z19" s="10" t="s">
        <v>20</v>
      </c>
      <c r="AA19" s="13" t="s">
        <v>73</v>
      </c>
    </row>
    <row r="20" spans="1:27" ht="12.75">
      <c r="A20" s="77" t="s">
        <v>40</v>
      </c>
      <c r="B20" s="68"/>
      <c r="C20" s="75">
        <v>441</v>
      </c>
      <c r="D20" s="76">
        <v>41</v>
      </c>
      <c r="E20" s="76">
        <v>1</v>
      </c>
      <c r="G20" s="76">
        <v>440</v>
      </c>
      <c r="I20" s="76">
        <v>1062</v>
      </c>
      <c r="J20" s="76">
        <v>928</v>
      </c>
      <c r="K20" s="76">
        <v>86</v>
      </c>
      <c r="L20" s="76">
        <v>101</v>
      </c>
      <c r="M20" s="76">
        <f t="shared" si="1"/>
        <v>1148</v>
      </c>
      <c r="N20" s="76">
        <f t="shared" si="2"/>
        <v>1029</v>
      </c>
      <c r="O20" s="76">
        <v>6</v>
      </c>
      <c r="P20" s="76">
        <v>11</v>
      </c>
      <c r="S20" s="76">
        <f t="shared" si="0"/>
        <v>1154</v>
      </c>
      <c r="T20" s="76">
        <v>1040</v>
      </c>
      <c r="U20" s="83">
        <v>2194</v>
      </c>
      <c r="V20" s="92" t="s">
        <v>1185</v>
      </c>
      <c r="W20" s="10" t="s">
        <v>1197</v>
      </c>
      <c r="X20" s="10">
        <v>256</v>
      </c>
      <c r="Y20" s="10">
        <v>257</v>
      </c>
      <c r="Z20" s="10" t="s">
        <v>20</v>
      </c>
      <c r="AA20" s="13" t="s">
        <v>73</v>
      </c>
    </row>
    <row r="21" spans="1:27" ht="12.75">
      <c r="A21" s="77" t="s">
        <v>41</v>
      </c>
      <c r="B21" s="68"/>
      <c r="C21" s="75">
        <v>366</v>
      </c>
      <c r="D21" s="76">
        <v>11</v>
      </c>
      <c r="E21" s="76">
        <v>1</v>
      </c>
      <c r="G21" s="76">
        <v>399</v>
      </c>
      <c r="I21" s="76">
        <v>797</v>
      </c>
      <c r="J21" s="76">
        <v>762</v>
      </c>
      <c r="K21" s="76">
        <v>90</v>
      </c>
      <c r="L21" s="76">
        <v>88</v>
      </c>
      <c r="M21" s="76">
        <f t="shared" si="1"/>
        <v>887</v>
      </c>
      <c r="N21" s="76">
        <f t="shared" si="2"/>
        <v>850</v>
      </c>
      <c r="O21" s="76">
        <v>4</v>
      </c>
      <c r="P21" s="76">
        <v>12</v>
      </c>
      <c r="S21" s="76">
        <f t="shared" si="0"/>
        <v>891</v>
      </c>
      <c r="T21" s="76">
        <v>862</v>
      </c>
      <c r="U21" s="83">
        <v>1753</v>
      </c>
      <c r="V21" s="92" t="s">
        <v>1185</v>
      </c>
      <c r="W21" s="10" t="s">
        <v>1197</v>
      </c>
      <c r="X21" s="10">
        <v>256</v>
      </c>
      <c r="Y21" s="10">
        <v>257</v>
      </c>
      <c r="Z21" s="10" t="s">
        <v>20</v>
      </c>
      <c r="AA21" s="13" t="s">
        <v>73</v>
      </c>
    </row>
    <row r="22" spans="1:27" ht="12.75">
      <c r="A22" s="77" t="s">
        <v>42</v>
      </c>
      <c r="B22" s="68"/>
      <c r="C22" s="75">
        <v>315</v>
      </c>
      <c r="D22" s="76">
        <v>11</v>
      </c>
      <c r="F22" s="76">
        <v>1</v>
      </c>
      <c r="G22" s="76">
        <v>315</v>
      </c>
      <c r="H22" s="76">
        <v>1</v>
      </c>
      <c r="I22" s="76">
        <v>645</v>
      </c>
      <c r="J22" s="76">
        <v>639</v>
      </c>
      <c r="K22" s="76">
        <v>53</v>
      </c>
      <c r="L22" s="76">
        <v>59</v>
      </c>
      <c r="M22" s="76">
        <f t="shared" si="1"/>
        <v>698</v>
      </c>
      <c r="N22" s="76">
        <f t="shared" si="2"/>
        <v>698</v>
      </c>
      <c r="O22" s="76">
        <v>1</v>
      </c>
      <c r="P22" s="76">
        <v>13</v>
      </c>
      <c r="S22" s="76">
        <f t="shared" si="0"/>
        <v>699</v>
      </c>
      <c r="T22" s="76">
        <v>711</v>
      </c>
      <c r="U22" s="83">
        <v>1410</v>
      </c>
      <c r="V22" s="92" t="s">
        <v>1185</v>
      </c>
      <c r="W22" s="10" t="s">
        <v>1197</v>
      </c>
      <c r="X22" s="10">
        <v>256</v>
      </c>
      <c r="Y22" s="10">
        <v>257</v>
      </c>
      <c r="Z22" s="10" t="s">
        <v>20</v>
      </c>
      <c r="AA22" s="13" t="s">
        <v>73</v>
      </c>
    </row>
    <row r="23" spans="1:27" ht="12.75">
      <c r="A23" s="77" t="s">
        <v>43</v>
      </c>
      <c r="B23" s="68"/>
      <c r="C23" s="75">
        <v>147</v>
      </c>
      <c r="D23" s="76">
        <v>4</v>
      </c>
      <c r="G23" s="76">
        <v>149</v>
      </c>
      <c r="I23" s="76">
        <v>308</v>
      </c>
      <c r="J23" s="76">
        <v>298</v>
      </c>
      <c r="K23" s="76">
        <v>37</v>
      </c>
      <c r="L23" s="76">
        <v>43</v>
      </c>
      <c r="M23" s="76">
        <f t="shared" si="1"/>
        <v>345</v>
      </c>
      <c r="N23" s="76">
        <f t="shared" si="2"/>
        <v>341</v>
      </c>
      <c r="O23" s="76">
        <v>3</v>
      </c>
      <c r="P23" s="76">
        <v>2</v>
      </c>
      <c r="S23" s="76">
        <f t="shared" si="0"/>
        <v>348</v>
      </c>
      <c r="T23" s="76">
        <v>343</v>
      </c>
      <c r="U23" s="83">
        <v>691</v>
      </c>
      <c r="V23" s="92" t="s">
        <v>1185</v>
      </c>
      <c r="W23" s="10" t="s">
        <v>1197</v>
      </c>
      <c r="X23" s="10">
        <v>256</v>
      </c>
      <c r="Y23" s="10">
        <v>257</v>
      </c>
      <c r="Z23" s="10" t="s">
        <v>20</v>
      </c>
      <c r="AA23" s="13" t="s">
        <v>73</v>
      </c>
    </row>
    <row r="24" spans="1:27" ht="12.75">
      <c r="A24" s="77" t="s">
        <v>44</v>
      </c>
      <c r="B24" s="68"/>
      <c r="C24" s="75">
        <v>449</v>
      </c>
      <c r="D24" s="76">
        <v>6</v>
      </c>
      <c r="G24" s="76">
        <v>449</v>
      </c>
      <c r="I24" s="76">
        <v>916</v>
      </c>
      <c r="J24" s="76">
        <v>841</v>
      </c>
      <c r="K24" s="76">
        <v>88</v>
      </c>
      <c r="L24" s="76">
        <v>88</v>
      </c>
      <c r="M24" s="76">
        <f t="shared" si="1"/>
        <v>1004</v>
      </c>
      <c r="N24" s="76">
        <f t="shared" si="2"/>
        <v>929</v>
      </c>
      <c r="O24" s="76">
        <v>13</v>
      </c>
      <c r="P24" s="76">
        <v>14</v>
      </c>
      <c r="Q24" s="76">
        <v>9</v>
      </c>
      <c r="S24" s="76">
        <f t="shared" si="0"/>
        <v>1026</v>
      </c>
      <c r="T24" s="76">
        <v>943</v>
      </c>
      <c r="U24" s="83">
        <v>1969</v>
      </c>
      <c r="V24" s="92" t="s">
        <v>1185</v>
      </c>
      <c r="W24" s="10" t="s">
        <v>1197</v>
      </c>
      <c r="X24" s="10">
        <v>256</v>
      </c>
      <c r="Y24" s="10">
        <v>257</v>
      </c>
      <c r="Z24" s="10" t="s">
        <v>20</v>
      </c>
      <c r="AA24" s="13" t="s">
        <v>73</v>
      </c>
    </row>
    <row r="25" spans="1:27" ht="12.75">
      <c r="A25" s="77" t="s">
        <v>45</v>
      </c>
      <c r="B25" s="68"/>
      <c r="C25" s="75">
        <v>1596</v>
      </c>
      <c r="D25" s="76">
        <v>205</v>
      </c>
      <c r="F25" s="76">
        <v>22</v>
      </c>
      <c r="G25" s="76">
        <v>2061</v>
      </c>
      <c r="H25" s="76">
        <v>22</v>
      </c>
      <c r="I25" s="76">
        <v>3548</v>
      </c>
      <c r="J25" s="76">
        <v>4015</v>
      </c>
      <c r="K25" s="76">
        <v>170</v>
      </c>
      <c r="L25" s="76">
        <v>404</v>
      </c>
      <c r="M25" s="76">
        <f t="shared" si="1"/>
        <v>3718</v>
      </c>
      <c r="N25" s="76">
        <f t="shared" si="2"/>
        <v>4419</v>
      </c>
      <c r="O25" s="76">
        <v>98</v>
      </c>
      <c r="P25" s="76">
        <v>108</v>
      </c>
      <c r="Q25" s="76">
        <v>936</v>
      </c>
      <c r="R25" s="76">
        <v>75</v>
      </c>
      <c r="S25" s="76">
        <f t="shared" si="0"/>
        <v>4752</v>
      </c>
      <c r="T25" s="76">
        <v>4602</v>
      </c>
      <c r="U25" s="83">
        <v>9354</v>
      </c>
      <c r="V25" s="92" t="s">
        <v>1185</v>
      </c>
      <c r="W25" s="10" t="s">
        <v>1197</v>
      </c>
      <c r="X25" s="10">
        <v>256</v>
      </c>
      <c r="Y25" s="10">
        <v>257</v>
      </c>
      <c r="Z25" s="10" t="s">
        <v>20</v>
      </c>
      <c r="AA25" s="13" t="s">
        <v>73</v>
      </c>
    </row>
    <row r="26" spans="1:27" ht="12.75">
      <c r="A26" s="77" t="s">
        <v>46</v>
      </c>
      <c r="B26" s="68"/>
      <c r="C26" s="75">
        <v>388</v>
      </c>
      <c r="D26" s="76">
        <v>25</v>
      </c>
      <c r="G26" s="76">
        <v>388</v>
      </c>
      <c r="I26" s="76">
        <v>805</v>
      </c>
      <c r="J26" s="76">
        <v>813</v>
      </c>
      <c r="K26" s="76">
        <v>42</v>
      </c>
      <c r="L26" s="76">
        <v>60</v>
      </c>
      <c r="M26" s="76">
        <f t="shared" si="1"/>
        <v>847</v>
      </c>
      <c r="N26" s="76">
        <f t="shared" si="2"/>
        <v>873</v>
      </c>
      <c r="O26" s="76">
        <v>12</v>
      </c>
      <c r="P26" s="76">
        <v>10</v>
      </c>
      <c r="Q26" s="76">
        <v>5</v>
      </c>
      <c r="S26" s="76">
        <v>864</v>
      </c>
      <c r="T26" s="76">
        <v>883</v>
      </c>
      <c r="U26" s="83">
        <v>1747</v>
      </c>
      <c r="V26" s="92" t="s">
        <v>1185</v>
      </c>
      <c r="W26" s="10" t="s">
        <v>1197</v>
      </c>
      <c r="X26" s="10">
        <v>256</v>
      </c>
      <c r="Y26" s="10">
        <v>257</v>
      </c>
      <c r="Z26" s="10" t="s">
        <v>20</v>
      </c>
      <c r="AA26" s="13" t="s">
        <v>73</v>
      </c>
    </row>
    <row r="27" spans="1:27" ht="12.75">
      <c r="A27" s="77" t="s">
        <v>47</v>
      </c>
      <c r="B27" s="68"/>
      <c r="C27" s="75">
        <v>226</v>
      </c>
      <c r="D27" s="76">
        <v>20</v>
      </c>
      <c r="E27" s="76">
        <v>2</v>
      </c>
      <c r="G27" s="76">
        <v>226</v>
      </c>
      <c r="I27" s="76">
        <v>488</v>
      </c>
      <c r="J27" s="76">
        <v>487</v>
      </c>
      <c r="K27" s="76">
        <v>70</v>
      </c>
      <c r="L27" s="76">
        <v>63</v>
      </c>
      <c r="M27" s="76">
        <f t="shared" si="1"/>
        <v>558</v>
      </c>
      <c r="N27" s="76">
        <f t="shared" si="2"/>
        <v>550</v>
      </c>
      <c r="O27" s="76">
        <v>1</v>
      </c>
      <c r="S27" s="76">
        <v>559</v>
      </c>
      <c r="T27" s="76">
        <v>550</v>
      </c>
      <c r="U27" s="83">
        <v>1109</v>
      </c>
      <c r="V27" s="92" t="s">
        <v>1185</v>
      </c>
      <c r="W27" s="10" t="s">
        <v>1197</v>
      </c>
      <c r="X27" s="10">
        <v>256</v>
      </c>
      <c r="Y27" s="10">
        <v>257</v>
      </c>
      <c r="Z27" s="10" t="s">
        <v>20</v>
      </c>
      <c r="AA27" s="13" t="s">
        <v>73</v>
      </c>
    </row>
    <row r="28" spans="1:27" ht="12.75">
      <c r="A28" s="77" t="s">
        <v>48</v>
      </c>
      <c r="B28" s="68"/>
      <c r="C28" s="75">
        <v>505</v>
      </c>
      <c r="D28" s="76">
        <v>6</v>
      </c>
      <c r="G28" s="76">
        <v>505</v>
      </c>
      <c r="I28" s="76">
        <v>1106</v>
      </c>
      <c r="J28" s="76">
        <v>1066</v>
      </c>
      <c r="K28" s="76">
        <v>146</v>
      </c>
      <c r="L28" s="76">
        <v>176</v>
      </c>
      <c r="M28" s="76">
        <f t="shared" si="1"/>
        <v>1252</v>
      </c>
      <c r="N28" s="76">
        <f t="shared" si="2"/>
        <v>1242</v>
      </c>
      <c r="O28" s="76">
        <v>4</v>
      </c>
      <c r="P28" s="76">
        <v>11</v>
      </c>
      <c r="S28" s="76">
        <v>1256</v>
      </c>
      <c r="T28" s="76">
        <v>1253</v>
      </c>
      <c r="U28" s="83">
        <v>2509</v>
      </c>
      <c r="V28" s="92" t="s">
        <v>1185</v>
      </c>
      <c r="W28" s="10" t="s">
        <v>1197</v>
      </c>
      <c r="X28" s="10">
        <v>256</v>
      </c>
      <c r="Y28" s="10">
        <v>257</v>
      </c>
      <c r="Z28" s="10" t="s">
        <v>20</v>
      </c>
      <c r="AA28" s="13" t="s">
        <v>73</v>
      </c>
    </row>
    <row r="29" spans="1:27" ht="12.75">
      <c r="A29" s="77" t="s">
        <v>49</v>
      </c>
      <c r="B29" s="68"/>
      <c r="C29" s="75">
        <v>243</v>
      </c>
      <c r="D29" s="76">
        <v>8</v>
      </c>
      <c r="G29" s="76">
        <v>250</v>
      </c>
      <c r="I29" s="76">
        <v>534</v>
      </c>
      <c r="J29" s="76">
        <v>511</v>
      </c>
      <c r="K29" s="76">
        <v>42</v>
      </c>
      <c r="L29" s="76">
        <v>40</v>
      </c>
      <c r="M29" s="76">
        <f t="shared" si="1"/>
        <v>576</v>
      </c>
      <c r="N29" s="76">
        <f t="shared" si="2"/>
        <v>551</v>
      </c>
      <c r="O29" s="76">
        <v>9</v>
      </c>
      <c r="P29" s="76">
        <v>4</v>
      </c>
      <c r="S29" s="76">
        <v>585</v>
      </c>
      <c r="T29" s="76">
        <v>555</v>
      </c>
      <c r="U29" s="83">
        <v>1140</v>
      </c>
      <c r="V29" s="92" t="s">
        <v>1185</v>
      </c>
      <c r="W29" s="10" t="s">
        <v>1197</v>
      </c>
      <c r="X29" s="10">
        <v>256</v>
      </c>
      <c r="Y29" s="10">
        <v>257</v>
      </c>
      <c r="Z29" s="10" t="s">
        <v>20</v>
      </c>
      <c r="AA29" s="13" t="s">
        <v>73</v>
      </c>
    </row>
    <row r="30" spans="1:27" ht="12.75">
      <c r="A30" s="77" t="s">
        <v>50</v>
      </c>
      <c r="B30" s="68"/>
      <c r="C30" s="75">
        <v>445</v>
      </c>
      <c r="D30" s="76">
        <v>19</v>
      </c>
      <c r="G30" s="76">
        <v>444</v>
      </c>
      <c r="I30" s="76">
        <v>949</v>
      </c>
      <c r="J30" s="76">
        <v>849</v>
      </c>
      <c r="K30" s="76">
        <v>32</v>
      </c>
      <c r="L30" s="76">
        <v>55</v>
      </c>
      <c r="M30" s="76">
        <f t="shared" si="1"/>
        <v>981</v>
      </c>
      <c r="N30" s="76">
        <f t="shared" si="2"/>
        <v>904</v>
      </c>
      <c r="O30" s="76">
        <v>4</v>
      </c>
      <c r="P30" s="76">
        <v>20</v>
      </c>
      <c r="S30" s="76">
        <v>985</v>
      </c>
      <c r="T30" s="76">
        <v>924</v>
      </c>
      <c r="U30" s="83">
        <v>1909</v>
      </c>
      <c r="V30" s="92" t="s">
        <v>1185</v>
      </c>
      <c r="W30" s="10" t="s">
        <v>1197</v>
      </c>
      <c r="X30" s="10">
        <v>256</v>
      </c>
      <c r="Y30" s="10">
        <v>257</v>
      </c>
      <c r="Z30" s="10" t="s">
        <v>20</v>
      </c>
      <c r="AA30" s="13" t="s">
        <v>73</v>
      </c>
    </row>
    <row r="31" spans="1:27" ht="12.75">
      <c r="A31" s="77" t="s">
        <v>51</v>
      </c>
      <c r="B31" s="68"/>
      <c r="C31" s="75">
        <v>332</v>
      </c>
      <c r="D31" s="76">
        <v>9</v>
      </c>
      <c r="F31" s="76">
        <v>2</v>
      </c>
      <c r="G31" s="76">
        <v>334</v>
      </c>
      <c r="H31" s="76">
        <v>2</v>
      </c>
      <c r="I31" s="76">
        <v>733</v>
      </c>
      <c r="J31" s="76">
        <v>660</v>
      </c>
      <c r="K31" s="76">
        <v>61</v>
      </c>
      <c r="L31" s="76">
        <v>90</v>
      </c>
      <c r="M31" s="76">
        <f t="shared" si="1"/>
        <v>794</v>
      </c>
      <c r="N31" s="76">
        <f t="shared" si="2"/>
        <v>750</v>
      </c>
      <c r="O31" s="76">
        <v>3</v>
      </c>
      <c r="P31" s="76">
        <v>12</v>
      </c>
      <c r="S31" s="76">
        <v>797</v>
      </c>
      <c r="T31" s="76">
        <v>762</v>
      </c>
      <c r="U31" s="83">
        <v>1559</v>
      </c>
      <c r="V31" s="92" t="s">
        <v>1185</v>
      </c>
      <c r="W31" s="10" t="s">
        <v>1197</v>
      </c>
      <c r="X31" s="10">
        <v>256</v>
      </c>
      <c r="Y31" s="10">
        <v>257</v>
      </c>
      <c r="Z31" s="10" t="s">
        <v>20</v>
      </c>
      <c r="AA31" s="13" t="s">
        <v>73</v>
      </c>
    </row>
    <row r="32" spans="1:27" ht="12.75">
      <c r="A32" s="77" t="s">
        <v>52</v>
      </c>
      <c r="B32" s="68"/>
      <c r="C32" s="75">
        <v>286</v>
      </c>
      <c r="D32" s="76">
        <v>25</v>
      </c>
      <c r="G32" s="76">
        <v>287</v>
      </c>
      <c r="I32" s="76">
        <v>651</v>
      </c>
      <c r="J32" s="76">
        <v>602</v>
      </c>
      <c r="K32" s="76">
        <v>41</v>
      </c>
      <c r="L32" s="76">
        <v>51</v>
      </c>
      <c r="M32" s="76">
        <f t="shared" si="1"/>
        <v>692</v>
      </c>
      <c r="N32" s="76">
        <f t="shared" si="2"/>
        <v>653</v>
      </c>
      <c r="O32" s="76">
        <v>7</v>
      </c>
      <c r="P32" s="76">
        <v>11</v>
      </c>
      <c r="Q32" s="76">
        <v>2</v>
      </c>
      <c r="S32" s="76">
        <v>701</v>
      </c>
      <c r="T32" s="76">
        <v>664</v>
      </c>
      <c r="U32" s="83">
        <v>1365</v>
      </c>
      <c r="V32" s="92" t="s">
        <v>1185</v>
      </c>
      <c r="W32" s="10" t="s">
        <v>1197</v>
      </c>
      <c r="X32" s="10">
        <v>256</v>
      </c>
      <c r="Y32" s="10">
        <v>257</v>
      </c>
      <c r="Z32" s="10" t="s">
        <v>20</v>
      </c>
      <c r="AA32" s="13" t="s">
        <v>73</v>
      </c>
    </row>
    <row r="33" spans="1:27" ht="12.75">
      <c r="A33" s="77" t="s">
        <v>53</v>
      </c>
      <c r="B33" s="68"/>
      <c r="C33" s="75">
        <v>476</v>
      </c>
      <c r="D33" s="76">
        <v>39</v>
      </c>
      <c r="G33" s="76">
        <v>476</v>
      </c>
      <c r="I33" s="76">
        <v>1004</v>
      </c>
      <c r="J33" s="76">
        <v>980</v>
      </c>
      <c r="K33" s="76">
        <v>115</v>
      </c>
      <c r="L33" s="76">
        <v>86</v>
      </c>
      <c r="M33" s="76">
        <f t="shared" si="1"/>
        <v>1119</v>
      </c>
      <c r="N33" s="76">
        <f t="shared" si="2"/>
        <v>1066</v>
      </c>
      <c r="O33" s="76">
        <v>9</v>
      </c>
      <c r="P33" s="76">
        <v>18</v>
      </c>
      <c r="Q33" s="76">
        <v>48</v>
      </c>
      <c r="S33" s="76">
        <v>1176</v>
      </c>
      <c r="T33" s="76">
        <v>1084</v>
      </c>
      <c r="U33" s="83">
        <v>2260</v>
      </c>
      <c r="V33" s="92" t="s">
        <v>1185</v>
      </c>
      <c r="W33" s="10" t="s">
        <v>1197</v>
      </c>
      <c r="X33" s="10">
        <v>256</v>
      </c>
      <c r="Y33" s="10">
        <v>257</v>
      </c>
      <c r="Z33" s="10" t="s">
        <v>20</v>
      </c>
      <c r="AA33" s="13" t="s">
        <v>73</v>
      </c>
    </row>
    <row r="34" spans="1:27" ht="12.75">
      <c r="A34" s="77" t="s">
        <v>54</v>
      </c>
      <c r="B34" s="68"/>
      <c r="C34" s="75">
        <v>52</v>
      </c>
      <c r="D34" s="76">
        <v>2</v>
      </c>
      <c r="F34" s="76">
        <v>6</v>
      </c>
      <c r="G34" s="76">
        <v>52</v>
      </c>
      <c r="H34" s="76">
        <v>6</v>
      </c>
      <c r="I34" s="76">
        <v>129</v>
      </c>
      <c r="J34" s="76">
        <v>95</v>
      </c>
      <c r="K34" s="76">
        <v>7</v>
      </c>
      <c r="L34" s="76">
        <v>10</v>
      </c>
      <c r="M34" s="76">
        <f t="shared" si="1"/>
        <v>136</v>
      </c>
      <c r="N34" s="76">
        <f t="shared" si="2"/>
        <v>105</v>
      </c>
      <c r="O34" s="76">
        <v>2</v>
      </c>
      <c r="P34" s="76">
        <v>2</v>
      </c>
      <c r="S34" s="76">
        <v>138</v>
      </c>
      <c r="T34" s="76">
        <v>107</v>
      </c>
      <c r="U34" s="83">
        <v>245</v>
      </c>
      <c r="V34" s="92" t="s">
        <v>1185</v>
      </c>
      <c r="W34" s="10" t="s">
        <v>1197</v>
      </c>
      <c r="X34" s="10">
        <v>256</v>
      </c>
      <c r="Y34" s="10">
        <v>257</v>
      </c>
      <c r="Z34" s="10" t="s">
        <v>20</v>
      </c>
      <c r="AA34" s="13" t="s">
        <v>73</v>
      </c>
    </row>
    <row r="35" spans="1:27" ht="12.75">
      <c r="A35" s="77" t="s">
        <v>55</v>
      </c>
      <c r="B35" s="68"/>
      <c r="C35" s="75">
        <v>122</v>
      </c>
      <c r="D35" s="76">
        <v>9</v>
      </c>
      <c r="G35" s="76">
        <v>122</v>
      </c>
      <c r="I35" s="76">
        <v>255</v>
      </c>
      <c r="J35" s="76">
        <v>264</v>
      </c>
      <c r="K35" s="76">
        <v>21</v>
      </c>
      <c r="L35" s="76">
        <v>31</v>
      </c>
      <c r="M35" s="76">
        <f t="shared" si="1"/>
        <v>276</v>
      </c>
      <c r="N35" s="76">
        <f t="shared" si="2"/>
        <v>295</v>
      </c>
      <c r="P35" s="76">
        <v>5</v>
      </c>
      <c r="S35" s="76">
        <v>276</v>
      </c>
      <c r="T35" s="76">
        <v>300</v>
      </c>
      <c r="U35" s="83">
        <v>576</v>
      </c>
      <c r="V35" s="92" t="s">
        <v>1185</v>
      </c>
      <c r="W35" s="10" t="s">
        <v>1197</v>
      </c>
      <c r="X35" s="10">
        <v>256</v>
      </c>
      <c r="Y35" s="10">
        <v>257</v>
      </c>
      <c r="Z35" s="10" t="s">
        <v>20</v>
      </c>
      <c r="AA35" s="13" t="s">
        <v>73</v>
      </c>
    </row>
    <row r="36" spans="1:27" ht="12.75">
      <c r="A36" s="77" t="s">
        <v>56</v>
      </c>
      <c r="B36" s="68"/>
      <c r="C36" s="75">
        <v>474</v>
      </c>
      <c r="D36" s="76">
        <v>38</v>
      </c>
      <c r="G36" s="76">
        <v>482</v>
      </c>
      <c r="I36" s="76">
        <v>848</v>
      </c>
      <c r="J36" s="76">
        <v>929</v>
      </c>
      <c r="K36" s="76">
        <v>86</v>
      </c>
      <c r="L36" s="76">
        <v>166</v>
      </c>
      <c r="M36" s="76">
        <f t="shared" si="1"/>
        <v>934</v>
      </c>
      <c r="N36" s="76">
        <f t="shared" si="2"/>
        <v>1095</v>
      </c>
      <c r="O36" s="76">
        <v>5</v>
      </c>
      <c r="P36" s="76">
        <v>33</v>
      </c>
      <c r="Q36" s="76">
        <v>5</v>
      </c>
      <c r="S36" s="76">
        <v>944</v>
      </c>
      <c r="T36" s="76">
        <v>1128</v>
      </c>
      <c r="U36" s="83">
        <v>2072</v>
      </c>
      <c r="V36" s="92" t="s">
        <v>1185</v>
      </c>
      <c r="W36" s="10" t="s">
        <v>1197</v>
      </c>
      <c r="X36" s="10">
        <v>256</v>
      </c>
      <c r="Y36" s="10">
        <v>257</v>
      </c>
      <c r="Z36" s="10" t="s">
        <v>20</v>
      </c>
      <c r="AA36" s="13" t="s">
        <v>73</v>
      </c>
    </row>
    <row r="37" spans="1:27" ht="12.75">
      <c r="A37" s="77" t="s">
        <v>57</v>
      </c>
      <c r="B37" s="68"/>
      <c r="C37" s="75">
        <v>1045</v>
      </c>
      <c r="D37" s="76">
        <v>82</v>
      </c>
      <c r="E37" s="76">
        <v>3</v>
      </c>
      <c r="G37" s="76">
        <v>1087</v>
      </c>
      <c r="I37" s="76">
        <v>2127</v>
      </c>
      <c r="J37" s="76">
        <v>2085</v>
      </c>
      <c r="K37" s="76">
        <v>199</v>
      </c>
      <c r="L37" s="76">
        <v>278</v>
      </c>
      <c r="M37" s="76">
        <f t="shared" si="1"/>
        <v>2326</v>
      </c>
      <c r="N37" s="76">
        <f t="shared" si="2"/>
        <v>2363</v>
      </c>
      <c r="O37" s="76">
        <v>33</v>
      </c>
      <c r="P37" s="76">
        <v>42</v>
      </c>
      <c r="Q37" s="76">
        <v>17</v>
      </c>
      <c r="R37" s="76">
        <v>21</v>
      </c>
      <c r="S37" s="76">
        <v>2376</v>
      </c>
      <c r="T37" s="76">
        <v>2426</v>
      </c>
      <c r="U37" s="83">
        <v>4802</v>
      </c>
      <c r="V37" s="92" t="s">
        <v>1185</v>
      </c>
      <c r="W37" s="10" t="s">
        <v>1197</v>
      </c>
      <c r="X37" s="10">
        <v>256</v>
      </c>
      <c r="Y37" s="10">
        <v>257</v>
      </c>
      <c r="Z37" s="10" t="s">
        <v>20</v>
      </c>
      <c r="AA37" s="13" t="s">
        <v>73</v>
      </c>
    </row>
    <row r="38" spans="1:27" ht="12.75">
      <c r="A38" s="77" t="s">
        <v>58</v>
      </c>
      <c r="B38" s="68"/>
      <c r="C38" s="75">
        <v>408</v>
      </c>
      <c r="D38" s="76">
        <v>18</v>
      </c>
      <c r="E38" s="76">
        <v>1</v>
      </c>
      <c r="G38" s="76">
        <v>448</v>
      </c>
      <c r="I38" s="76">
        <v>939</v>
      </c>
      <c r="J38" s="76">
        <v>930</v>
      </c>
      <c r="K38" s="76">
        <v>67</v>
      </c>
      <c r="L38" s="76">
        <v>77</v>
      </c>
      <c r="M38" s="76">
        <f t="shared" si="1"/>
        <v>1006</v>
      </c>
      <c r="N38" s="76">
        <f t="shared" si="2"/>
        <v>1007</v>
      </c>
      <c r="O38" s="76">
        <v>7</v>
      </c>
      <c r="P38" s="76">
        <v>11</v>
      </c>
      <c r="S38" s="76">
        <v>1013</v>
      </c>
      <c r="T38" s="76">
        <v>1018</v>
      </c>
      <c r="U38" s="83">
        <v>2031</v>
      </c>
      <c r="V38" s="92" t="s">
        <v>1185</v>
      </c>
      <c r="W38" s="10" t="s">
        <v>1197</v>
      </c>
      <c r="X38" s="10">
        <v>256</v>
      </c>
      <c r="Y38" s="10">
        <v>257</v>
      </c>
      <c r="Z38" s="10" t="s">
        <v>20</v>
      </c>
      <c r="AA38" s="13" t="s">
        <v>73</v>
      </c>
    </row>
    <row r="39" spans="1:27" ht="12.75">
      <c r="A39" s="77" t="s">
        <v>59</v>
      </c>
      <c r="B39" s="68"/>
      <c r="C39" s="75">
        <v>350</v>
      </c>
      <c r="D39" s="76">
        <v>9</v>
      </c>
      <c r="E39" s="76">
        <v>1</v>
      </c>
      <c r="F39" s="76">
        <v>6</v>
      </c>
      <c r="G39" s="76">
        <v>446</v>
      </c>
      <c r="H39" s="76">
        <v>6</v>
      </c>
      <c r="I39" s="76">
        <v>947</v>
      </c>
      <c r="J39" s="76">
        <v>957</v>
      </c>
      <c r="K39" s="76">
        <v>46</v>
      </c>
      <c r="L39" s="76">
        <v>61</v>
      </c>
      <c r="M39" s="76">
        <f t="shared" si="1"/>
        <v>993</v>
      </c>
      <c r="N39" s="76">
        <f t="shared" si="2"/>
        <v>1018</v>
      </c>
      <c r="O39" s="76">
        <v>7</v>
      </c>
      <c r="P39" s="76">
        <v>15</v>
      </c>
      <c r="Q39" s="76">
        <v>1</v>
      </c>
      <c r="R39" s="76">
        <v>1</v>
      </c>
      <c r="S39" s="76">
        <v>1001</v>
      </c>
      <c r="T39" s="76">
        <v>1034</v>
      </c>
      <c r="U39" s="83">
        <v>2035</v>
      </c>
      <c r="V39" s="92" t="s">
        <v>1185</v>
      </c>
      <c r="W39" s="10" t="s">
        <v>1197</v>
      </c>
      <c r="X39" s="10">
        <v>256</v>
      </c>
      <c r="Y39" s="10">
        <v>257</v>
      </c>
      <c r="Z39" s="10" t="s">
        <v>20</v>
      </c>
      <c r="AA39" s="13" t="s">
        <v>73</v>
      </c>
    </row>
    <row r="40" spans="1:27" ht="12.75">
      <c r="A40" s="77" t="s">
        <v>60</v>
      </c>
      <c r="B40" s="68"/>
      <c r="C40" s="75">
        <v>298</v>
      </c>
      <c r="D40" s="76">
        <v>12</v>
      </c>
      <c r="G40" s="76">
        <v>301</v>
      </c>
      <c r="I40" s="76">
        <v>645</v>
      </c>
      <c r="J40" s="76">
        <v>614</v>
      </c>
      <c r="K40" s="76">
        <v>19</v>
      </c>
      <c r="L40" s="76">
        <v>30</v>
      </c>
      <c r="M40" s="76">
        <f t="shared" si="1"/>
        <v>664</v>
      </c>
      <c r="N40" s="76">
        <f t="shared" si="2"/>
        <v>644</v>
      </c>
      <c r="O40" s="76">
        <v>7</v>
      </c>
      <c r="P40" s="76">
        <v>16</v>
      </c>
      <c r="S40" s="76">
        <v>671</v>
      </c>
      <c r="T40" s="76">
        <v>660</v>
      </c>
      <c r="U40" s="83">
        <v>1331</v>
      </c>
      <c r="V40" s="92" t="s">
        <v>1185</v>
      </c>
      <c r="W40" s="10" t="s">
        <v>1197</v>
      </c>
      <c r="X40" s="10">
        <v>256</v>
      </c>
      <c r="Y40" s="10">
        <v>257</v>
      </c>
      <c r="Z40" s="10" t="s">
        <v>20</v>
      </c>
      <c r="AA40" s="13" t="s">
        <v>73</v>
      </c>
    </row>
    <row r="41" spans="1:27" ht="12.75">
      <c r="A41" s="77" t="s">
        <v>61</v>
      </c>
      <c r="B41" s="68"/>
      <c r="C41" s="75">
        <v>101</v>
      </c>
      <c r="D41" s="76">
        <v>4</v>
      </c>
      <c r="G41" s="76">
        <v>101</v>
      </c>
      <c r="I41" s="76">
        <v>199</v>
      </c>
      <c r="J41" s="76">
        <v>201</v>
      </c>
      <c r="K41" s="76">
        <v>24</v>
      </c>
      <c r="L41" s="76">
        <v>27</v>
      </c>
      <c r="M41" s="76">
        <f t="shared" si="1"/>
        <v>223</v>
      </c>
      <c r="N41" s="76">
        <f t="shared" si="2"/>
        <v>228</v>
      </c>
      <c r="O41" s="76">
        <v>4</v>
      </c>
      <c r="P41" s="76">
        <v>4</v>
      </c>
      <c r="S41" s="76">
        <v>227</v>
      </c>
      <c r="T41" s="76">
        <v>232</v>
      </c>
      <c r="U41" s="83">
        <v>459</v>
      </c>
      <c r="V41" s="92" t="s">
        <v>1185</v>
      </c>
      <c r="W41" s="10" t="s">
        <v>1197</v>
      </c>
      <c r="X41" s="10">
        <v>256</v>
      </c>
      <c r="Y41" s="10">
        <v>257</v>
      </c>
      <c r="Z41" s="10" t="s">
        <v>20</v>
      </c>
      <c r="AA41" s="13" t="s">
        <v>73</v>
      </c>
    </row>
    <row r="42" spans="1:27" ht="12.75">
      <c r="A42" s="77" t="s">
        <v>62</v>
      </c>
      <c r="B42" s="68"/>
      <c r="C42" s="75">
        <v>501</v>
      </c>
      <c r="D42" s="76">
        <v>29</v>
      </c>
      <c r="F42" s="76">
        <v>2</v>
      </c>
      <c r="G42" s="76">
        <v>523</v>
      </c>
      <c r="H42" s="76">
        <v>2</v>
      </c>
      <c r="I42" s="76">
        <v>911</v>
      </c>
      <c r="J42" s="76">
        <v>1028</v>
      </c>
      <c r="K42" s="76">
        <v>95</v>
      </c>
      <c r="L42" s="76">
        <v>113</v>
      </c>
      <c r="M42" s="76">
        <f t="shared" si="1"/>
        <v>1006</v>
      </c>
      <c r="N42" s="76">
        <f t="shared" si="2"/>
        <v>1141</v>
      </c>
      <c r="O42" s="76">
        <v>22</v>
      </c>
      <c r="P42" s="76">
        <v>15</v>
      </c>
      <c r="Q42" s="76">
        <v>3</v>
      </c>
      <c r="R42" s="76">
        <v>5</v>
      </c>
      <c r="S42" s="76">
        <v>1031</v>
      </c>
      <c r="T42" s="76">
        <v>1161</v>
      </c>
      <c r="U42" s="83">
        <v>2192</v>
      </c>
      <c r="V42" s="92" t="s">
        <v>1185</v>
      </c>
      <c r="W42" s="10" t="s">
        <v>1197</v>
      </c>
      <c r="X42" s="10">
        <v>256</v>
      </c>
      <c r="Y42" s="10">
        <v>257</v>
      </c>
      <c r="Z42" s="10" t="s">
        <v>20</v>
      </c>
      <c r="AA42" s="13" t="s">
        <v>73</v>
      </c>
    </row>
    <row r="43" spans="1:27" ht="12.75">
      <c r="A43" s="77" t="s">
        <v>63</v>
      </c>
      <c r="B43" s="68"/>
      <c r="C43" s="75">
        <v>904</v>
      </c>
      <c r="D43" s="76">
        <v>64</v>
      </c>
      <c r="E43" s="76">
        <v>2</v>
      </c>
      <c r="F43" s="76">
        <v>10</v>
      </c>
      <c r="G43" s="76">
        <v>904</v>
      </c>
      <c r="H43" s="76">
        <v>10</v>
      </c>
      <c r="I43" s="76">
        <v>1981</v>
      </c>
      <c r="J43" s="76">
        <v>1874</v>
      </c>
      <c r="K43" s="76">
        <v>189</v>
      </c>
      <c r="L43" s="76">
        <v>181</v>
      </c>
      <c r="M43" s="76">
        <f t="shared" si="1"/>
        <v>2170</v>
      </c>
      <c r="N43" s="76">
        <f t="shared" si="2"/>
        <v>2055</v>
      </c>
      <c r="O43" s="76">
        <v>27</v>
      </c>
      <c r="P43" s="76">
        <v>18</v>
      </c>
      <c r="R43" s="76">
        <v>21</v>
      </c>
      <c r="S43" s="76">
        <v>2197</v>
      </c>
      <c r="T43" s="76">
        <v>2094</v>
      </c>
      <c r="U43" s="83">
        <v>4291</v>
      </c>
      <c r="V43" s="92" t="s">
        <v>1185</v>
      </c>
      <c r="W43" s="10" t="s">
        <v>1197</v>
      </c>
      <c r="X43" s="10">
        <v>256</v>
      </c>
      <c r="Y43" s="10">
        <v>257</v>
      </c>
      <c r="Z43" s="10" t="s">
        <v>20</v>
      </c>
      <c r="AA43" s="13" t="s">
        <v>73</v>
      </c>
    </row>
    <row r="44" spans="1:27" ht="12.75">
      <c r="A44" s="77" t="s">
        <v>64</v>
      </c>
      <c r="B44" s="68"/>
      <c r="C44" s="75">
        <v>90</v>
      </c>
      <c r="D44" s="76">
        <v>5</v>
      </c>
      <c r="G44" s="76">
        <v>90</v>
      </c>
      <c r="I44" s="76">
        <v>196</v>
      </c>
      <c r="J44" s="76">
        <v>182</v>
      </c>
      <c r="K44" s="76">
        <v>27</v>
      </c>
      <c r="L44" s="76">
        <v>49</v>
      </c>
      <c r="M44" s="76">
        <f t="shared" si="1"/>
        <v>223</v>
      </c>
      <c r="N44" s="76">
        <f t="shared" si="2"/>
        <v>231</v>
      </c>
      <c r="O44" s="76">
        <v>1</v>
      </c>
      <c r="P44" s="76">
        <v>2</v>
      </c>
      <c r="S44" s="76">
        <v>224</v>
      </c>
      <c r="T44" s="76">
        <v>233</v>
      </c>
      <c r="U44" s="83">
        <v>457</v>
      </c>
      <c r="V44" s="92" t="s">
        <v>1185</v>
      </c>
      <c r="W44" s="10" t="s">
        <v>1197</v>
      </c>
      <c r="X44" s="10">
        <v>256</v>
      </c>
      <c r="Y44" s="10">
        <v>257</v>
      </c>
      <c r="Z44" s="10" t="s">
        <v>20</v>
      </c>
      <c r="AA44" s="13" t="s">
        <v>73</v>
      </c>
    </row>
    <row r="45" spans="1:27" ht="12.75">
      <c r="A45" s="77" t="s">
        <v>65</v>
      </c>
      <c r="B45" s="68"/>
      <c r="C45" s="75">
        <v>115</v>
      </c>
      <c r="D45" s="76">
        <v>8</v>
      </c>
      <c r="G45" s="76">
        <v>115</v>
      </c>
      <c r="I45" s="76">
        <v>284</v>
      </c>
      <c r="J45" s="76">
        <v>280</v>
      </c>
      <c r="K45" s="76">
        <v>20</v>
      </c>
      <c r="L45" s="76">
        <v>25</v>
      </c>
      <c r="M45" s="76">
        <f t="shared" si="1"/>
        <v>304</v>
      </c>
      <c r="N45" s="76">
        <f t="shared" si="2"/>
        <v>305</v>
      </c>
      <c r="P45" s="76">
        <v>5</v>
      </c>
      <c r="S45" s="76">
        <v>304</v>
      </c>
      <c r="T45" s="76">
        <v>310</v>
      </c>
      <c r="U45" s="83">
        <v>614</v>
      </c>
      <c r="V45" s="92" t="s">
        <v>1185</v>
      </c>
      <c r="W45" s="10" t="s">
        <v>1197</v>
      </c>
      <c r="X45" s="10">
        <v>256</v>
      </c>
      <c r="Y45" s="10">
        <v>257</v>
      </c>
      <c r="Z45" s="10" t="s">
        <v>20</v>
      </c>
      <c r="AA45" s="13" t="s">
        <v>73</v>
      </c>
    </row>
    <row r="46" spans="1:27" ht="12.75">
      <c r="A46" s="77" t="s">
        <v>66</v>
      </c>
      <c r="B46" s="68"/>
      <c r="C46" s="75">
        <v>187</v>
      </c>
      <c r="D46" s="76">
        <v>21</v>
      </c>
      <c r="G46" s="76">
        <v>199</v>
      </c>
      <c r="I46" s="76">
        <v>424</v>
      </c>
      <c r="J46" s="76">
        <v>420</v>
      </c>
      <c r="K46" s="76">
        <v>36</v>
      </c>
      <c r="L46" s="76">
        <v>46</v>
      </c>
      <c r="M46" s="76">
        <f t="shared" si="1"/>
        <v>460</v>
      </c>
      <c r="N46" s="76">
        <f t="shared" si="2"/>
        <v>466</v>
      </c>
      <c r="O46" s="76">
        <v>2</v>
      </c>
      <c r="P46" s="76">
        <v>7</v>
      </c>
      <c r="Q46" s="76">
        <v>4</v>
      </c>
      <c r="S46" s="76">
        <v>466</v>
      </c>
      <c r="T46" s="76">
        <v>473</v>
      </c>
      <c r="U46" s="83">
        <v>939</v>
      </c>
      <c r="V46" s="92" t="s">
        <v>1185</v>
      </c>
      <c r="W46" s="10" t="s">
        <v>1197</v>
      </c>
      <c r="X46" s="10">
        <v>256</v>
      </c>
      <c r="Y46" s="10">
        <v>257</v>
      </c>
      <c r="Z46" s="10" t="s">
        <v>20</v>
      </c>
      <c r="AA46" s="13" t="s">
        <v>73</v>
      </c>
    </row>
    <row r="47" spans="1:27" ht="12.75">
      <c r="A47" s="77" t="s">
        <v>67</v>
      </c>
      <c r="B47" s="68"/>
      <c r="C47" s="75">
        <v>512</v>
      </c>
      <c r="D47" s="76">
        <v>32</v>
      </c>
      <c r="F47" s="76">
        <v>10</v>
      </c>
      <c r="G47" s="76">
        <v>536</v>
      </c>
      <c r="H47" s="76">
        <v>10</v>
      </c>
      <c r="I47" s="76">
        <v>1129</v>
      </c>
      <c r="J47" s="76">
        <v>1156</v>
      </c>
      <c r="K47" s="76">
        <v>87</v>
      </c>
      <c r="L47" s="76">
        <v>127</v>
      </c>
      <c r="M47" s="76">
        <f t="shared" si="1"/>
        <v>1216</v>
      </c>
      <c r="N47" s="76">
        <f t="shared" si="2"/>
        <v>1283</v>
      </c>
      <c r="O47" s="76">
        <v>4</v>
      </c>
      <c r="P47" s="76">
        <v>18</v>
      </c>
      <c r="S47" s="76">
        <v>1220</v>
      </c>
      <c r="T47" s="76">
        <v>1301</v>
      </c>
      <c r="U47" s="83">
        <v>2521</v>
      </c>
      <c r="V47" s="92" t="s">
        <v>1185</v>
      </c>
      <c r="W47" s="10" t="s">
        <v>1197</v>
      </c>
      <c r="X47" s="10">
        <v>256</v>
      </c>
      <c r="Y47" s="10">
        <v>257</v>
      </c>
      <c r="Z47" s="10" t="s">
        <v>20</v>
      </c>
      <c r="AA47" s="13" t="s">
        <v>73</v>
      </c>
    </row>
    <row r="48" spans="1:27" ht="12.75">
      <c r="A48" s="77" t="s">
        <v>68</v>
      </c>
      <c r="B48" s="68"/>
      <c r="C48" s="75">
        <v>340</v>
      </c>
      <c r="D48" s="76">
        <v>6</v>
      </c>
      <c r="G48" s="76">
        <v>340</v>
      </c>
      <c r="I48" s="76">
        <v>696</v>
      </c>
      <c r="J48" s="76">
        <v>706</v>
      </c>
      <c r="K48" s="76">
        <v>107</v>
      </c>
      <c r="L48" s="76">
        <v>87</v>
      </c>
      <c r="M48" s="76">
        <f t="shared" si="1"/>
        <v>803</v>
      </c>
      <c r="N48" s="76">
        <f t="shared" si="2"/>
        <v>793</v>
      </c>
      <c r="O48" s="76">
        <v>3</v>
      </c>
      <c r="P48" s="76">
        <v>14</v>
      </c>
      <c r="S48" s="76">
        <v>806</v>
      </c>
      <c r="T48" s="76">
        <v>807</v>
      </c>
      <c r="U48" s="83">
        <v>1613</v>
      </c>
      <c r="V48" s="92" t="s">
        <v>1185</v>
      </c>
      <c r="W48" s="10" t="s">
        <v>1197</v>
      </c>
      <c r="X48" s="10">
        <v>256</v>
      </c>
      <c r="Y48" s="10">
        <v>257</v>
      </c>
      <c r="Z48" s="10" t="s">
        <v>20</v>
      </c>
      <c r="AA48" s="13" t="s">
        <v>73</v>
      </c>
    </row>
    <row r="49" spans="1:27" ht="12.75">
      <c r="A49" s="77" t="s">
        <v>69</v>
      </c>
      <c r="B49" s="68"/>
      <c r="C49" s="75">
        <v>72</v>
      </c>
      <c r="D49" s="76">
        <v>12</v>
      </c>
      <c r="G49" s="76">
        <v>72</v>
      </c>
      <c r="I49" s="76">
        <v>152</v>
      </c>
      <c r="J49" s="76">
        <v>153</v>
      </c>
      <c r="K49" s="76">
        <v>18</v>
      </c>
      <c r="L49" s="76">
        <v>22</v>
      </c>
      <c r="M49" s="76">
        <f t="shared" si="1"/>
        <v>170</v>
      </c>
      <c r="N49" s="76">
        <f t="shared" si="2"/>
        <v>175</v>
      </c>
      <c r="O49" s="76">
        <v>2</v>
      </c>
      <c r="P49" s="76">
        <v>2</v>
      </c>
      <c r="S49" s="76">
        <v>172</v>
      </c>
      <c r="T49" s="76">
        <v>177</v>
      </c>
      <c r="U49" s="83">
        <v>349</v>
      </c>
      <c r="V49" s="92" t="s">
        <v>1185</v>
      </c>
      <c r="W49" s="10" t="s">
        <v>1197</v>
      </c>
      <c r="X49" s="10">
        <v>256</v>
      </c>
      <c r="Y49" s="10">
        <v>257</v>
      </c>
      <c r="Z49" s="10" t="s">
        <v>20</v>
      </c>
      <c r="AA49" s="13" t="s">
        <v>73</v>
      </c>
    </row>
    <row r="50" spans="1:27" ht="12.75">
      <c r="A50" s="77" t="s">
        <v>70</v>
      </c>
      <c r="B50" s="68"/>
      <c r="C50" s="75">
        <v>804</v>
      </c>
      <c r="D50" s="76">
        <v>20</v>
      </c>
      <c r="G50" s="76">
        <v>834</v>
      </c>
      <c r="I50" s="76">
        <v>1765</v>
      </c>
      <c r="J50" s="76">
        <v>1710</v>
      </c>
      <c r="K50" s="76">
        <v>136</v>
      </c>
      <c r="L50" s="76">
        <v>186</v>
      </c>
      <c r="M50" s="76">
        <f t="shared" si="1"/>
        <v>1901</v>
      </c>
      <c r="N50" s="76">
        <f t="shared" si="2"/>
        <v>1896</v>
      </c>
      <c r="O50" s="76">
        <v>11</v>
      </c>
      <c r="P50" s="76">
        <v>28</v>
      </c>
      <c r="R50" s="76">
        <v>43</v>
      </c>
      <c r="S50" s="76">
        <v>1912</v>
      </c>
      <c r="T50" s="76">
        <v>1967</v>
      </c>
      <c r="U50" s="83">
        <v>3879</v>
      </c>
      <c r="V50" s="92" t="s">
        <v>1185</v>
      </c>
      <c r="W50" s="10" t="s">
        <v>1197</v>
      </c>
      <c r="X50" s="10">
        <v>256</v>
      </c>
      <c r="Y50" s="10">
        <v>257</v>
      </c>
      <c r="Z50" s="10" t="s">
        <v>20</v>
      </c>
      <c r="AA50" s="13" t="s">
        <v>73</v>
      </c>
    </row>
    <row r="51" spans="1:27" ht="12.75">
      <c r="A51" s="77" t="s">
        <v>71</v>
      </c>
      <c r="B51" s="68"/>
      <c r="C51" s="75">
        <v>106</v>
      </c>
      <c r="D51" s="76">
        <v>5</v>
      </c>
      <c r="F51" s="76">
        <v>2</v>
      </c>
      <c r="G51" s="76">
        <v>106</v>
      </c>
      <c r="H51" s="76">
        <v>2</v>
      </c>
      <c r="I51" s="76">
        <v>246</v>
      </c>
      <c r="J51" s="76">
        <v>216</v>
      </c>
      <c r="K51" s="76">
        <v>18</v>
      </c>
      <c r="L51" s="76">
        <v>15</v>
      </c>
      <c r="M51" s="76">
        <f t="shared" si="1"/>
        <v>264</v>
      </c>
      <c r="N51" s="76">
        <f t="shared" si="2"/>
        <v>231</v>
      </c>
      <c r="O51" s="76">
        <v>3</v>
      </c>
      <c r="P51" s="76">
        <v>3</v>
      </c>
      <c r="S51" s="76">
        <v>267</v>
      </c>
      <c r="T51" s="76">
        <v>234</v>
      </c>
      <c r="U51" s="83">
        <v>501</v>
      </c>
      <c r="V51" s="92" t="s">
        <v>1185</v>
      </c>
      <c r="W51" s="10" t="s">
        <v>1197</v>
      </c>
      <c r="X51" s="10">
        <v>256</v>
      </c>
      <c r="Y51" s="10">
        <v>257</v>
      </c>
      <c r="Z51" s="10" t="s">
        <v>20</v>
      </c>
      <c r="AA51" s="13" t="s">
        <v>73</v>
      </c>
    </row>
    <row r="52" spans="1:27" ht="12.75">
      <c r="A52" s="77" t="s">
        <v>72</v>
      </c>
      <c r="B52" s="68"/>
      <c r="C52" s="75">
        <v>399</v>
      </c>
      <c r="D52" s="76">
        <v>3</v>
      </c>
      <c r="G52" s="76">
        <v>543</v>
      </c>
      <c r="I52" s="76">
        <v>1306</v>
      </c>
      <c r="J52" s="76">
        <v>1168</v>
      </c>
      <c r="K52" s="76">
        <v>83</v>
      </c>
      <c r="L52" s="76">
        <v>52</v>
      </c>
      <c r="M52" s="76">
        <f t="shared" si="1"/>
        <v>1389</v>
      </c>
      <c r="N52" s="76">
        <f t="shared" si="2"/>
        <v>1220</v>
      </c>
      <c r="O52" s="76">
        <v>5</v>
      </c>
      <c r="P52" s="76">
        <v>14</v>
      </c>
      <c r="S52" s="76">
        <v>1394</v>
      </c>
      <c r="T52" s="76">
        <v>1234</v>
      </c>
      <c r="U52" s="83">
        <v>2628</v>
      </c>
      <c r="V52" s="92" t="s">
        <v>1185</v>
      </c>
      <c r="W52" s="10" t="s">
        <v>1197</v>
      </c>
      <c r="X52" s="10">
        <v>256</v>
      </c>
      <c r="Y52" s="10">
        <v>257</v>
      </c>
      <c r="Z52" s="10" t="s">
        <v>20</v>
      </c>
      <c r="AA52" s="13" t="s">
        <v>73</v>
      </c>
    </row>
    <row r="53" spans="1:27" ht="12.75">
      <c r="A53" s="77" t="s">
        <v>75</v>
      </c>
      <c r="B53" s="68"/>
      <c r="C53" s="75">
        <v>139</v>
      </c>
      <c r="D53" s="76">
        <v>10</v>
      </c>
      <c r="G53" s="76">
        <v>139</v>
      </c>
      <c r="I53" s="76">
        <v>298</v>
      </c>
      <c r="J53" s="76">
        <v>281</v>
      </c>
      <c r="K53" s="76">
        <v>18</v>
      </c>
      <c r="L53" s="76">
        <v>23</v>
      </c>
      <c r="M53" s="76">
        <f t="shared" si="1"/>
        <v>316</v>
      </c>
      <c r="N53" s="76">
        <f t="shared" si="2"/>
        <v>304</v>
      </c>
      <c r="O53" s="76">
        <v>1</v>
      </c>
      <c r="P53" s="76">
        <v>3</v>
      </c>
      <c r="Q53" s="76">
        <v>12</v>
      </c>
      <c r="S53" s="76">
        <v>329</v>
      </c>
      <c r="T53" s="76">
        <v>307</v>
      </c>
      <c r="U53" s="83">
        <v>636</v>
      </c>
      <c r="V53" s="92" t="s">
        <v>1185</v>
      </c>
      <c r="W53" s="10" t="s">
        <v>1197</v>
      </c>
      <c r="X53" s="10">
        <v>256</v>
      </c>
      <c r="Y53" s="10">
        <v>257</v>
      </c>
      <c r="Z53" s="10" t="s">
        <v>20</v>
      </c>
      <c r="AA53" s="13" t="s">
        <v>73</v>
      </c>
    </row>
    <row r="54" spans="1:27" ht="12.75">
      <c r="A54" s="77" t="s">
        <v>76</v>
      </c>
      <c r="B54" s="68"/>
      <c r="C54" s="75">
        <v>270</v>
      </c>
      <c r="D54" s="76">
        <v>8</v>
      </c>
      <c r="E54" s="76">
        <v>1</v>
      </c>
      <c r="G54" s="76">
        <v>269</v>
      </c>
      <c r="I54" s="76">
        <v>621</v>
      </c>
      <c r="J54" s="76">
        <v>532</v>
      </c>
      <c r="K54" s="76">
        <v>91</v>
      </c>
      <c r="L54" s="76">
        <v>99</v>
      </c>
      <c r="M54" s="76">
        <f t="shared" si="1"/>
        <v>712</v>
      </c>
      <c r="N54" s="76">
        <f t="shared" si="2"/>
        <v>631</v>
      </c>
      <c r="O54" s="76">
        <v>2</v>
      </c>
      <c r="P54" s="76">
        <v>9</v>
      </c>
      <c r="S54" s="76">
        <v>714</v>
      </c>
      <c r="T54" s="76">
        <v>640</v>
      </c>
      <c r="U54" s="83">
        <v>1354</v>
      </c>
      <c r="V54" s="92" t="s">
        <v>1185</v>
      </c>
      <c r="W54" s="10" t="s">
        <v>1197</v>
      </c>
      <c r="X54" s="10">
        <v>256</v>
      </c>
      <c r="Y54" s="10">
        <v>257</v>
      </c>
      <c r="Z54" s="10" t="s">
        <v>20</v>
      </c>
      <c r="AA54" s="13" t="s">
        <v>73</v>
      </c>
    </row>
    <row r="55" spans="1:27" ht="12.75">
      <c r="A55" s="77" t="s">
        <v>77</v>
      </c>
      <c r="B55" s="68"/>
      <c r="C55" s="75">
        <v>435</v>
      </c>
      <c r="D55" s="76">
        <v>16</v>
      </c>
      <c r="E55" s="76">
        <v>3</v>
      </c>
      <c r="G55" s="76">
        <v>509</v>
      </c>
      <c r="I55" s="76">
        <v>1041</v>
      </c>
      <c r="J55" s="76">
        <v>1020</v>
      </c>
      <c r="K55" s="76">
        <v>49</v>
      </c>
      <c r="L55" s="76">
        <v>78</v>
      </c>
      <c r="M55" s="76">
        <f t="shared" si="1"/>
        <v>1090</v>
      </c>
      <c r="N55" s="76">
        <f t="shared" si="2"/>
        <v>1098</v>
      </c>
      <c r="O55" s="76">
        <v>17</v>
      </c>
      <c r="P55" s="76">
        <v>15</v>
      </c>
      <c r="S55" s="76">
        <v>1107</v>
      </c>
      <c r="T55" s="76">
        <v>1113</v>
      </c>
      <c r="U55" s="83">
        <v>2220</v>
      </c>
      <c r="V55" s="92" t="s">
        <v>1185</v>
      </c>
      <c r="W55" s="10" t="s">
        <v>1197</v>
      </c>
      <c r="X55" s="10">
        <v>256</v>
      </c>
      <c r="Y55" s="10">
        <v>257</v>
      </c>
      <c r="Z55" s="10" t="s">
        <v>20</v>
      </c>
      <c r="AA55" s="13" t="s">
        <v>73</v>
      </c>
    </row>
    <row r="56" spans="1:27" ht="12.75">
      <c r="A56" s="77" t="s">
        <v>78</v>
      </c>
      <c r="B56" s="68"/>
      <c r="C56" s="75">
        <v>208</v>
      </c>
      <c r="D56" s="76">
        <v>15</v>
      </c>
      <c r="E56" s="76">
        <v>1</v>
      </c>
      <c r="G56" s="76">
        <v>208</v>
      </c>
      <c r="I56" s="76">
        <v>461</v>
      </c>
      <c r="J56" s="76">
        <v>477</v>
      </c>
      <c r="K56" s="76">
        <v>30</v>
      </c>
      <c r="L56" s="76">
        <v>39</v>
      </c>
      <c r="M56" s="76">
        <f t="shared" si="1"/>
        <v>491</v>
      </c>
      <c r="N56" s="76">
        <f t="shared" si="2"/>
        <v>516</v>
      </c>
      <c r="O56" s="76">
        <v>2</v>
      </c>
      <c r="P56" s="76">
        <v>6</v>
      </c>
      <c r="S56" s="76">
        <v>493</v>
      </c>
      <c r="T56" s="76">
        <v>522</v>
      </c>
      <c r="U56" s="83">
        <v>1015</v>
      </c>
      <c r="V56" s="92" t="s">
        <v>1185</v>
      </c>
      <c r="W56" s="10" t="s">
        <v>1197</v>
      </c>
      <c r="X56" s="10">
        <v>256</v>
      </c>
      <c r="Y56" s="10">
        <v>257</v>
      </c>
      <c r="Z56" s="10" t="s">
        <v>20</v>
      </c>
      <c r="AA56" s="13" t="s">
        <v>73</v>
      </c>
    </row>
    <row r="57" spans="1:27" ht="12.75">
      <c r="A57" s="77" t="s">
        <v>79</v>
      </c>
      <c r="B57" s="68"/>
      <c r="C57" s="75">
        <v>651</v>
      </c>
      <c r="D57" s="76">
        <v>70</v>
      </c>
      <c r="E57" s="76">
        <v>5</v>
      </c>
      <c r="G57" s="76">
        <v>707</v>
      </c>
      <c r="I57" s="76">
        <v>1316</v>
      </c>
      <c r="J57" s="76">
        <v>1434</v>
      </c>
      <c r="K57" s="76">
        <v>131</v>
      </c>
      <c r="L57" s="76">
        <v>246</v>
      </c>
      <c r="M57" s="76">
        <f t="shared" si="1"/>
        <v>1447</v>
      </c>
      <c r="N57" s="76">
        <f t="shared" si="2"/>
        <v>1680</v>
      </c>
      <c r="O57" s="76">
        <v>22</v>
      </c>
      <c r="P57" s="76">
        <v>30</v>
      </c>
      <c r="Q57" s="76">
        <v>21</v>
      </c>
      <c r="R57" s="76">
        <v>23</v>
      </c>
      <c r="S57" s="76">
        <v>1490</v>
      </c>
      <c r="T57" s="76">
        <v>1733</v>
      </c>
      <c r="U57" s="83">
        <v>3223</v>
      </c>
      <c r="V57" s="92" t="s">
        <v>1185</v>
      </c>
      <c r="W57" s="10" t="s">
        <v>1197</v>
      </c>
      <c r="X57" s="10">
        <v>256</v>
      </c>
      <c r="Y57" s="10">
        <v>257</v>
      </c>
      <c r="Z57" s="10" t="s">
        <v>20</v>
      </c>
      <c r="AA57" s="13" t="s">
        <v>73</v>
      </c>
    </row>
    <row r="58" spans="1:27" ht="12.75">
      <c r="A58" s="77" t="s">
        <v>80</v>
      </c>
      <c r="B58" s="68"/>
      <c r="C58" s="75">
        <v>259</v>
      </c>
      <c r="D58" s="76">
        <v>2</v>
      </c>
      <c r="G58" s="76">
        <v>259</v>
      </c>
      <c r="I58" s="76">
        <v>559</v>
      </c>
      <c r="J58" s="76">
        <v>541</v>
      </c>
      <c r="K58" s="76">
        <v>22</v>
      </c>
      <c r="L58" s="76">
        <v>41</v>
      </c>
      <c r="M58" s="76">
        <f t="shared" si="1"/>
        <v>581</v>
      </c>
      <c r="N58" s="76">
        <f t="shared" si="2"/>
        <v>582</v>
      </c>
      <c r="O58" s="76">
        <v>2</v>
      </c>
      <c r="P58" s="76">
        <v>6</v>
      </c>
      <c r="Q58" s="76">
        <v>28</v>
      </c>
      <c r="S58" s="76">
        <v>611</v>
      </c>
      <c r="T58" s="76">
        <v>588</v>
      </c>
      <c r="U58" s="83">
        <v>1199</v>
      </c>
      <c r="V58" s="92" t="s">
        <v>1185</v>
      </c>
      <c r="W58" s="10" t="s">
        <v>1197</v>
      </c>
      <c r="X58" s="10">
        <v>256</v>
      </c>
      <c r="Y58" s="10">
        <v>257</v>
      </c>
      <c r="Z58" s="10" t="s">
        <v>20</v>
      </c>
      <c r="AA58" s="13" t="s">
        <v>73</v>
      </c>
    </row>
    <row r="59" spans="1:27" ht="12.75">
      <c r="A59" s="77" t="s">
        <v>81</v>
      </c>
      <c r="B59" s="68"/>
      <c r="C59" s="75">
        <v>128</v>
      </c>
      <c r="D59" s="76">
        <v>19</v>
      </c>
      <c r="E59" s="76">
        <v>2</v>
      </c>
      <c r="F59" s="76">
        <v>13</v>
      </c>
      <c r="G59" s="76">
        <v>131</v>
      </c>
      <c r="H59" s="76">
        <v>13</v>
      </c>
      <c r="I59" s="76">
        <v>323</v>
      </c>
      <c r="J59" s="76">
        <v>309</v>
      </c>
      <c r="K59" s="76">
        <v>55</v>
      </c>
      <c r="L59" s="76">
        <v>21</v>
      </c>
      <c r="M59" s="76">
        <f t="shared" si="1"/>
        <v>378</v>
      </c>
      <c r="N59" s="76">
        <f t="shared" si="2"/>
        <v>330</v>
      </c>
      <c r="O59" s="76">
        <v>3</v>
      </c>
      <c r="P59" s="76">
        <v>2</v>
      </c>
      <c r="S59" s="76">
        <v>381</v>
      </c>
      <c r="T59" s="76">
        <v>332</v>
      </c>
      <c r="U59" s="83">
        <v>713</v>
      </c>
      <c r="V59" s="92" t="s">
        <v>1185</v>
      </c>
      <c r="W59" s="10" t="s">
        <v>1197</v>
      </c>
      <c r="X59" s="10">
        <v>256</v>
      </c>
      <c r="Y59" s="10">
        <v>257</v>
      </c>
      <c r="Z59" s="10" t="s">
        <v>20</v>
      </c>
      <c r="AA59" s="13" t="s">
        <v>73</v>
      </c>
    </row>
    <row r="60" spans="1:27" ht="12.75">
      <c r="A60" s="77" t="s">
        <v>82</v>
      </c>
      <c r="B60" s="68"/>
      <c r="C60" s="75">
        <v>70</v>
      </c>
      <c r="D60" s="76">
        <v>3</v>
      </c>
      <c r="F60" s="76">
        <v>1</v>
      </c>
      <c r="G60" s="76">
        <v>81</v>
      </c>
      <c r="H60" s="76">
        <v>1</v>
      </c>
      <c r="I60" s="76">
        <v>164</v>
      </c>
      <c r="J60" s="76">
        <v>162</v>
      </c>
      <c r="K60" s="76">
        <v>16</v>
      </c>
      <c r="L60" s="76">
        <v>85</v>
      </c>
      <c r="M60" s="76">
        <f t="shared" si="1"/>
        <v>180</v>
      </c>
      <c r="N60" s="76">
        <f t="shared" si="2"/>
        <v>247</v>
      </c>
      <c r="O60" s="76">
        <v>3</v>
      </c>
      <c r="P60" s="76">
        <v>1</v>
      </c>
      <c r="R60" s="76">
        <v>1</v>
      </c>
      <c r="S60" s="76">
        <v>183</v>
      </c>
      <c r="T60" s="76">
        <v>249</v>
      </c>
      <c r="U60" s="83">
        <v>432</v>
      </c>
      <c r="V60" s="92" t="s">
        <v>1185</v>
      </c>
      <c r="W60" s="10" t="s">
        <v>1197</v>
      </c>
      <c r="X60" s="10">
        <v>256</v>
      </c>
      <c r="Y60" s="10">
        <v>257</v>
      </c>
      <c r="Z60" s="10" t="s">
        <v>20</v>
      </c>
      <c r="AA60" s="13" t="s">
        <v>73</v>
      </c>
    </row>
    <row r="61" spans="1:27" ht="12.75">
      <c r="A61" s="77" t="s">
        <v>83</v>
      </c>
      <c r="B61" s="68"/>
      <c r="C61" s="75">
        <v>481</v>
      </c>
      <c r="D61" s="76">
        <v>11</v>
      </c>
      <c r="F61" s="76">
        <v>3</v>
      </c>
      <c r="G61" s="76">
        <v>481</v>
      </c>
      <c r="H61" s="76">
        <v>3</v>
      </c>
      <c r="I61" s="76">
        <v>913</v>
      </c>
      <c r="J61" s="76">
        <v>885</v>
      </c>
      <c r="K61" s="76">
        <v>115</v>
      </c>
      <c r="L61" s="76">
        <v>135</v>
      </c>
      <c r="M61" s="76">
        <f t="shared" si="1"/>
        <v>1028</v>
      </c>
      <c r="N61" s="76">
        <f t="shared" si="2"/>
        <v>1020</v>
      </c>
      <c r="O61" s="76">
        <v>5</v>
      </c>
      <c r="P61" s="76">
        <v>24</v>
      </c>
      <c r="S61" s="76">
        <v>1033</v>
      </c>
      <c r="T61" s="76">
        <v>1044</v>
      </c>
      <c r="U61" s="83">
        <v>2077</v>
      </c>
      <c r="V61" s="92" t="s">
        <v>1185</v>
      </c>
      <c r="W61" s="10" t="s">
        <v>1197</v>
      </c>
      <c r="X61" s="10">
        <v>256</v>
      </c>
      <c r="Y61" s="10">
        <v>257</v>
      </c>
      <c r="Z61" s="10" t="s">
        <v>20</v>
      </c>
      <c r="AA61" s="13" t="s">
        <v>73</v>
      </c>
    </row>
    <row r="62" spans="1:27" ht="12.75">
      <c r="A62" s="77" t="s">
        <v>84</v>
      </c>
      <c r="B62" s="68"/>
      <c r="C62" s="75">
        <v>102</v>
      </c>
      <c r="D62" s="76">
        <v>3</v>
      </c>
      <c r="G62" s="76">
        <v>102</v>
      </c>
      <c r="I62" s="76">
        <v>208</v>
      </c>
      <c r="J62" s="76">
        <v>207</v>
      </c>
      <c r="K62" s="76">
        <v>29</v>
      </c>
      <c r="L62" s="76">
        <v>22</v>
      </c>
      <c r="M62" s="76">
        <f t="shared" si="1"/>
        <v>237</v>
      </c>
      <c r="N62" s="76">
        <f t="shared" si="2"/>
        <v>229</v>
      </c>
      <c r="O62" s="76">
        <v>1</v>
      </c>
      <c r="P62" s="76">
        <v>4</v>
      </c>
      <c r="S62" s="76">
        <v>238</v>
      </c>
      <c r="T62" s="76">
        <v>233</v>
      </c>
      <c r="U62" s="83">
        <v>471</v>
      </c>
      <c r="V62" s="92" t="s">
        <v>1185</v>
      </c>
      <c r="W62" s="10" t="s">
        <v>1197</v>
      </c>
      <c r="X62" s="10">
        <v>256</v>
      </c>
      <c r="Y62" s="10">
        <v>257</v>
      </c>
      <c r="Z62" s="10" t="s">
        <v>20</v>
      </c>
      <c r="AA62" s="13" t="s">
        <v>73</v>
      </c>
    </row>
    <row r="63" spans="1:27" ht="12.75">
      <c r="A63" s="77" t="s">
        <v>85</v>
      </c>
      <c r="B63" s="68"/>
      <c r="C63" s="75">
        <v>186</v>
      </c>
      <c r="D63" s="76">
        <v>10</v>
      </c>
      <c r="G63" s="76">
        <v>187</v>
      </c>
      <c r="I63" s="76">
        <v>411</v>
      </c>
      <c r="J63" s="76">
        <v>391</v>
      </c>
      <c r="K63" s="76">
        <v>51</v>
      </c>
      <c r="L63" s="76">
        <v>42</v>
      </c>
      <c r="M63" s="76">
        <f t="shared" si="1"/>
        <v>462</v>
      </c>
      <c r="N63" s="76">
        <f t="shared" si="2"/>
        <v>433</v>
      </c>
      <c r="O63" s="76">
        <v>2</v>
      </c>
      <c r="P63" s="76">
        <v>1</v>
      </c>
      <c r="S63" s="76">
        <v>464</v>
      </c>
      <c r="T63" s="76">
        <v>434</v>
      </c>
      <c r="U63" s="83">
        <v>898</v>
      </c>
      <c r="V63" s="92" t="s">
        <v>1185</v>
      </c>
      <c r="W63" s="10" t="s">
        <v>1197</v>
      </c>
      <c r="X63" s="10">
        <v>256</v>
      </c>
      <c r="Y63" s="10">
        <v>257</v>
      </c>
      <c r="Z63" s="10" t="s">
        <v>20</v>
      </c>
      <c r="AA63" s="13" t="s">
        <v>73</v>
      </c>
    </row>
    <row r="64" spans="1:27" ht="12.75">
      <c r="A64" s="77" t="s">
        <v>86</v>
      </c>
      <c r="B64" s="68"/>
      <c r="C64" s="75">
        <v>1198</v>
      </c>
      <c r="D64" s="76">
        <v>43</v>
      </c>
      <c r="F64" s="76">
        <v>8</v>
      </c>
      <c r="G64" s="76">
        <v>1245</v>
      </c>
      <c r="H64" s="76">
        <v>8</v>
      </c>
      <c r="I64" s="76">
        <v>2427</v>
      </c>
      <c r="J64" s="76">
        <v>2419</v>
      </c>
      <c r="K64" s="76">
        <v>218</v>
      </c>
      <c r="L64" s="76">
        <v>287</v>
      </c>
      <c r="M64" s="76">
        <f t="shared" si="1"/>
        <v>2645</v>
      </c>
      <c r="N64" s="76">
        <f t="shared" si="2"/>
        <v>2706</v>
      </c>
      <c r="O64" s="76">
        <v>23</v>
      </c>
      <c r="P64" s="76">
        <v>81</v>
      </c>
      <c r="Q64" s="76">
        <v>1</v>
      </c>
      <c r="R64" s="76">
        <v>40</v>
      </c>
      <c r="S64" s="76">
        <v>2669</v>
      </c>
      <c r="T64" s="76">
        <v>2827</v>
      </c>
      <c r="U64" s="83">
        <v>5496</v>
      </c>
      <c r="V64" s="92" t="s">
        <v>1185</v>
      </c>
      <c r="W64" s="10" t="s">
        <v>1197</v>
      </c>
      <c r="X64" s="10">
        <v>256</v>
      </c>
      <c r="Y64" s="10">
        <v>257</v>
      </c>
      <c r="Z64" s="10" t="s">
        <v>20</v>
      </c>
      <c r="AA64" s="13" t="s">
        <v>73</v>
      </c>
    </row>
    <row r="65" spans="1:27" ht="12.75">
      <c r="A65" s="77" t="s">
        <v>87</v>
      </c>
      <c r="B65" s="68"/>
      <c r="C65" s="75">
        <v>605</v>
      </c>
      <c r="D65" s="76">
        <v>55</v>
      </c>
      <c r="E65" s="76">
        <v>1</v>
      </c>
      <c r="F65" s="76">
        <v>3</v>
      </c>
      <c r="G65" s="76">
        <v>641</v>
      </c>
      <c r="H65" s="76">
        <v>3</v>
      </c>
      <c r="I65" s="76">
        <v>1380</v>
      </c>
      <c r="J65" s="76">
        <v>1406</v>
      </c>
      <c r="K65" s="76">
        <v>71</v>
      </c>
      <c r="L65" s="76">
        <v>145</v>
      </c>
      <c r="M65" s="76">
        <f t="shared" si="1"/>
        <v>1451</v>
      </c>
      <c r="N65" s="76">
        <f t="shared" si="2"/>
        <v>1551</v>
      </c>
      <c r="O65" s="76">
        <v>6</v>
      </c>
      <c r="P65" s="76">
        <v>13</v>
      </c>
      <c r="S65" s="76">
        <v>1457</v>
      </c>
      <c r="T65" s="76">
        <v>1564</v>
      </c>
      <c r="U65" s="83">
        <v>3021</v>
      </c>
      <c r="V65" s="92" t="s">
        <v>1185</v>
      </c>
      <c r="W65" s="10" t="s">
        <v>1197</v>
      </c>
      <c r="X65" s="10">
        <v>256</v>
      </c>
      <c r="Y65" s="10">
        <v>257</v>
      </c>
      <c r="Z65" s="10" t="s">
        <v>20</v>
      </c>
      <c r="AA65" s="13" t="s">
        <v>73</v>
      </c>
    </row>
    <row r="66" spans="1:27" ht="12.75">
      <c r="A66" s="77" t="s">
        <v>88</v>
      </c>
      <c r="B66" s="68"/>
      <c r="C66" s="75">
        <v>116</v>
      </c>
      <c r="D66" s="76">
        <v>4</v>
      </c>
      <c r="G66" s="76">
        <v>116</v>
      </c>
      <c r="I66" s="76">
        <v>256</v>
      </c>
      <c r="J66" s="76">
        <v>240</v>
      </c>
      <c r="K66" s="76">
        <v>29</v>
      </c>
      <c r="L66" s="76">
        <v>34</v>
      </c>
      <c r="M66" s="76">
        <f t="shared" si="1"/>
        <v>285</v>
      </c>
      <c r="N66" s="76">
        <f t="shared" si="2"/>
        <v>274</v>
      </c>
      <c r="P66" s="76">
        <v>3</v>
      </c>
      <c r="S66" s="76">
        <v>285</v>
      </c>
      <c r="T66" s="76">
        <v>277</v>
      </c>
      <c r="U66" s="83">
        <v>562</v>
      </c>
      <c r="V66" s="92" t="s">
        <v>1185</v>
      </c>
      <c r="W66" s="10" t="s">
        <v>1197</v>
      </c>
      <c r="X66" s="10">
        <v>256</v>
      </c>
      <c r="Y66" s="10">
        <v>257</v>
      </c>
      <c r="Z66" s="10" t="s">
        <v>20</v>
      </c>
      <c r="AA66" s="13" t="s">
        <v>73</v>
      </c>
    </row>
    <row r="67" spans="1:27" ht="12.75">
      <c r="A67" s="77" t="s">
        <v>89</v>
      </c>
      <c r="B67" s="68"/>
      <c r="C67" s="75">
        <v>319</v>
      </c>
      <c r="D67" s="76">
        <v>37</v>
      </c>
      <c r="F67" s="76">
        <v>3</v>
      </c>
      <c r="G67" s="76">
        <v>424</v>
      </c>
      <c r="H67" s="76">
        <v>3</v>
      </c>
      <c r="I67" s="76">
        <v>735</v>
      </c>
      <c r="J67" s="76">
        <v>813</v>
      </c>
      <c r="K67" s="76">
        <v>71</v>
      </c>
      <c r="L67" s="76">
        <v>121</v>
      </c>
      <c r="M67" s="76">
        <f t="shared" si="1"/>
        <v>806</v>
      </c>
      <c r="N67" s="76">
        <f t="shared" si="2"/>
        <v>934</v>
      </c>
      <c r="O67" s="76">
        <v>24</v>
      </c>
      <c r="P67" s="76">
        <v>14</v>
      </c>
      <c r="Q67" s="76">
        <v>265</v>
      </c>
      <c r="R67" s="76">
        <v>10</v>
      </c>
      <c r="S67" s="76">
        <v>1095</v>
      </c>
      <c r="T67" s="76">
        <v>958</v>
      </c>
      <c r="U67" s="83">
        <v>2053</v>
      </c>
      <c r="V67" s="92" t="s">
        <v>1185</v>
      </c>
      <c r="W67" s="10" t="s">
        <v>1197</v>
      </c>
      <c r="X67" s="10">
        <v>256</v>
      </c>
      <c r="Y67" s="10">
        <v>257</v>
      </c>
      <c r="Z67" s="10" t="s">
        <v>20</v>
      </c>
      <c r="AA67" s="13" t="s">
        <v>73</v>
      </c>
    </row>
    <row r="68" spans="1:27" ht="12.75">
      <c r="A68" s="77" t="s">
        <v>90</v>
      </c>
      <c r="B68" s="68"/>
      <c r="C68" s="75">
        <v>277</v>
      </c>
      <c r="D68" s="76">
        <v>10</v>
      </c>
      <c r="G68" s="76">
        <v>277</v>
      </c>
      <c r="I68" s="76">
        <v>575</v>
      </c>
      <c r="J68" s="76">
        <v>553</v>
      </c>
      <c r="K68" s="76">
        <v>44</v>
      </c>
      <c r="L68" s="76">
        <v>100</v>
      </c>
      <c r="M68" s="76">
        <f t="shared" si="1"/>
        <v>619</v>
      </c>
      <c r="N68" s="76">
        <f t="shared" si="2"/>
        <v>653</v>
      </c>
      <c r="O68" s="76">
        <v>3</v>
      </c>
      <c r="P68" s="76">
        <v>4</v>
      </c>
      <c r="S68" s="76">
        <v>622</v>
      </c>
      <c r="T68" s="76">
        <v>657</v>
      </c>
      <c r="U68" s="83">
        <v>1279</v>
      </c>
      <c r="V68" s="92" t="s">
        <v>1185</v>
      </c>
      <c r="W68" s="10" t="s">
        <v>1197</v>
      </c>
      <c r="X68" s="10">
        <v>256</v>
      </c>
      <c r="Y68" s="10">
        <v>257</v>
      </c>
      <c r="Z68" s="10" t="s">
        <v>20</v>
      </c>
      <c r="AA68" s="13" t="s">
        <v>73</v>
      </c>
    </row>
    <row r="69" spans="1:27" ht="12.75">
      <c r="A69" s="77" t="s">
        <v>91</v>
      </c>
      <c r="B69" s="68"/>
      <c r="C69" s="75">
        <v>491</v>
      </c>
      <c r="D69" s="76">
        <v>27</v>
      </c>
      <c r="E69" s="76">
        <v>10</v>
      </c>
      <c r="G69" s="76">
        <v>489</v>
      </c>
      <c r="I69" s="76">
        <v>926</v>
      </c>
      <c r="J69" s="76">
        <v>973</v>
      </c>
      <c r="K69" s="76">
        <v>127</v>
      </c>
      <c r="L69" s="76">
        <v>99</v>
      </c>
      <c r="M69" s="76">
        <f t="shared" si="1"/>
        <v>1053</v>
      </c>
      <c r="N69" s="76">
        <f t="shared" si="2"/>
        <v>1072</v>
      </c>
      <c r="O69" s="76">
        <v>13</v>
      </c>
      <c r="P69" s="76">
        <v>24</v>
      </c>
      <c r="S69" s="76">
        <v>1066</v>
      </c>
      <c r="T69" s="76">
        <v>1096</v>
      </c>
      <c r="U69" s="83">
        <v>2162</v>
      </c>
      <c r="V69" s="92" t="s">
        <v>1185</v>
      </c>
      <c r="W69" s="10" t="s">
        <v>1197</v>
      </c>
      <c r="X69" s="10">
        <v>256</v>
      </c>
      <c r="Y69" s="10">
        <v>257</v>
      </c>
      <c r="Z69" s="10" t="s">
        <v>20</v>
      </c>
      <c r="AA69" s="13" t="s">
        <v>73</v>
      </c>
    </row>
    <row r="70" spans="1:27" ht="12.75">
      <c r="A70" s="77" t="s">
        <v>92</v>
      </c>
      <c r="B70" s="68"/>
      <c r="C70" s="75">
        <v>1022</v>
      </c>
      <c r="D70" s="76">
        <v>35</v>
      </c>
      <c r="G70" s="76">
        <v>1058</v>
      </c>
      <c r="I70" s="76">
        <v>2216</v>
      </c>
      <c r="J70" s="76">
        <v>2209</v>
      </c>
      <c r="K70" s="76">
        <v>207</v>
      </c>
      <c r="L70" s="76">
        <v>233</v>
      </c>
      <c r="M70" s="76">
        <f t="shared" si="1"/>
        <v>2423</v>
      </c>
      <c r="N70" s="76">
        <f t="shared" si="2"/>
        <v>2442</v>
      </c>
      <c r="O70" s="76">
        <v>12</v>
      </c>
      <c r="P70" s="76">
        <v>31</v>
      </c>
      <c r="Q70" s="76">
        <v>12</v>
      </c>
      <c r="S70" s="76">
        <v>2447</v>
      </c>
      <c r="T70" s="76">
        <v>2473</v>
      </c>
      <c r="U70" s="83">
        <v>4920</v>
      </c>
      <c r="V70" s="92" t="s">
        <v>1185</v>
      </c>
      <c r="W70" s="10" t="s">
        <v>1197</v>
      </c>
      <c r="X70" s="10">
        <v>256</v>
      </c>
      <c r="Y70" s="10">
        <v>257</v>
      </c>
      <c r="Z70" s="10" t="s">
        <v>20</v>
      </c>
      <c r="AA70" s="13" t="s">
        <v>73</v>
      </c>
    </row>
    <row r="71" spans="1:27" ht="12.75">
      <c r="A71" s="77" t="s">
        <v>93</v>
      </c>
      <c r="B71" s="68"/>
      <c r="C71" s="75">
        <v>369</v>
      </c>
      <c r="D71" s="76">
        <v>29</v>
      </c>
      <c r="G71" s="76">
        <v>369</v>
      </c>
      <c r="I71" s="76">
        <v>763</v>
      </c>
      <c r="J71" s="76">
        <v>779</v>
      </c>
      <c r="K71" s="76">
        <v>44</v>
      </c>
      <c r="L71" s="76">
        <v>43</v>
      </c>
      <c r="M71" s="76">
        <f t="shared" si="1"/>
        <v>807</v>
      </c>
      <c r="N71" s="76">
        <f t="shared" si="2"/>
        <v>822</v>
      </c>
      <c r="O71" s="76">
        <v>4</v>
      </c>
      <c r="P71" s="76">
        <v>8</v>
      </c>
      <c r="S71" s="76">
        <v>811</v>
      </c>
      <c r="T71" s="76">
        <v>830</v>
      </c>
      <c r="U71" s="83">
        <v>1641</v>
      </c>
      <c r="V71" s="92" t="s">
        <v>1185</v>
      </c>
      <c r="W71" s="10" t="s">
        <v>1197</v>
      </c>
      <c r="X71" s="10">
        <v>256</v>
      </c>
      <c r="Y71" s="10">
        <v>257</v>
      </c>
      <c r="Z71" s="10" t="s">
        <v>20</v>
      </c>
      <c r="AA71" s="13" t="s">
        <v>73</v>
      </c>
    </row>
    <row r="72" spans="1:27" ht="12.75">
      <c r="A72" s="77" t="s">
        <v>94</v>
      </c>
      <c r="B72" s="68"/>
      <c r="C72" s="75">
        <v>95</v>
      </c>
      <c r="D72" s="76">
        <v>20</v>
      </c>
      <c r="G72" s="76">
        <v>109</v>
      </c>
      <c r="I72" s="76">
        <v>221</v>
      </c>
      <c r="J72" s="76">
        <v>186</v>
      </c>
      <c r="K72" s="76">
        <v>10</v>
      </c>
      <c r="L72" s="76">
        <v>14</v>
      </c>
      <c r="M72" s="76">
        <f t="shared" si="1"/>
        <v>231</v>
      </c>
      <c r="N72" s="76">
        <f t="shared" si="2"/>
        <v>200</v>
      </c>
      <c r="O72" s="76">
        <v>3</v>
      </c>
      <c r="P72" s="76">
        <v>12</v>
      </c>
      <c r="S72" s="76">
        <v>234</v>
      </c>
      <c r="T72" s="76">
        <v>212</v>
      </c>
      <c r="U72" s="83">
        <v>446</v>
      </c>
      <c r="V72" s="92" t="s">
        <v>1185</v>
      </c>
      <c r="W72" s="10" t="s">
        <v>1197</v>
      </c>
      <c r="X72" s="10">
        <v>256</v>
      </c>
      <c r="Y72" s="10">
        <v>257</v>
      </c>
      <c r="Z72" s="10" t="s">
        <v>20</v>
      </c>
      <c r="AA72" s="13" t="s">
        <v>73</v>
      </c>
    </row>
    <row r="73" spans="1:27" ht="12.75">
      <c r="A73" s="77" t="s">
        <v>95</v>
      </c>
      <c r="B73" s="68"/>
      <c r="C73" s="75">
        <v>563</v>
      </c>
      <c r="D73" s="76">
        <v>42</v>
      </c>
      <c r="E73" s="76">
        <v>2</v>
      </c>
      <c r="G73" s="76">
        <v>575</v>
      </c>
      <c r="I73" s="76">
        <v>1189</v>
      </c>
      <c r="J73" s="76">
        <v>1094</v>
      </c>
      <c r="K73" s="76">
        <v>125</v>
      </c>
      <c r="L73" s="76">
        <v>121</v>
      </c>
      <c r="M73" s="76">
        <f aca="true" t="shared" si="4" ref="M73:M136">I73+K73</f>
        <v>1314</v>
      </c>
      <c r="N73" s="76">
        <f aca="true" t="shared" si="5" ref="N73:N136">J73+L73</f>
        <v>1215</v>
      </c>
      <c r="O73" s="76">
        <v>8</v>
      </c>
      <c r="P73" s="76">
        <v>28</v>
      </c>
      <c r="R73" s="76">
        <v>1</v>
      </c>
      <c r="S73" s="76">
        <v>1322</v>
      </c>
      <c r="T73" s="76">
        <v>1244</v>
      </c>
      <c r="U73" s="83">
        <v>2566</v>
      </c>
      <c r="V73" s="92" t="s">
        <v>1185</v>
      </c>
      <c r="W73" s="10" t="s">
        <v>1197</v>
      </c>
      <c r="X73" s="10">
        <v>256</v>
      </c>
      <c r="Y73" s="10">
        <v>257</v>
      </c>
      <c r="Z73" s="10" t="s">
        <v>20</v>
      </c>
      <c r="AA73" s="13" t="s">
        <v>73</v>
      </c>
    </row>
    <row r="74" spans="1:27" ht="12.75">
      <c r="A74" s="77" t="s">
        <v>96</v>
      </c>
      <c r="B74" s="68"/>
      <c r="C74" s="75">
        <v>856</v>
      </c>
      <c r="D74" s="76">
        <v>46</v>
      </c>
      <c r="G74" s="76">
        <v>870</v>
      </c>
      <c r="I74" s="76">
        <v>1684</v>
      </c>
      <c r="J74" s="76">
        <v>1653</v>
      </c>
      <c r="K74" s="76">
        <v>206</v>
      </c>
      <c r="L74" s="76">
        <v>267</v>
      </c>
      <c r="M74" s="76">
        <f t="shared" si="4"/>
        <v>1890</v>
      </c>
      <c r="N74" s="76">
        <f t="shared" si="5"/>
        <v>1920</v>
      </c>
      <c r="O74" s="76">
        <v>21</v>
      </c>
      <c r="P74" s="76">
        <v>34</v>
      </c>
      <c r="Q74" s="76">
        <v>1</v>
      </c>
      <c r="S74" s="76">
        <v>1912</v>
      </c>
      <c r="T74" s="76">
        <v>1954</v>
      </c>
      <c r="U74" s="83">
        <v>3866</v>
      </c>
      <c r="V74" s="92" t="s">
        <v>1185</v>
      </c>
      <c r="W74" s="10" t="s">
        <v>1197</v>
      </c>
      <c r="X74" s="10">
        <v>256</v>
      </c>
      <c r="Y74" s="10">
        <v>257</v>
      </c>
      <c r="Z74" s="10" t="s">
        <v>20</v>
      </c>
      <c r="AA74" s="13" t="s">
        <v>73</v>
      </c>
    </row>
    <row r="75" spans="1:27" ht="12.75">
      <c r="A75" s="77" t="s">
        <v>97</v>
      </c>
      <c r="B75" s="68"/>
      <c r="C75" s="75">
        <v>327</v>
      </c>
      <c r="D75" s="76">
        <v>13</v>
      </c>
      <c r="E75" s="76">
        <v>6</v>
      </c>
      <c r="G75" s="76">
        <v>332</v>
      </c>
      <c r="I75" s="76">
        <v>684</v>
      </c>
      <c r="J75" s="76">
        <v>628</v>
      </c>
      <c r="K75" s="76">
        <v>49</v>
      </c>
      <c r="L75" s="76">
        <v>38</v>
      </c>
      <c r="M75" s="76">
        <f t="shared" si="4"/>
        <v>733</v>
      </c>
      <c r="N75" s="76">
        <f t="shared" si="5"/>
        <v>666</v>
      </c>
      <c r="O75" s="76">
        <v>10</v>
      </c>
      <c r="P75" s="76">
        <v>8</v>
      </c>
      <c r="S75" s="76">
        <v>743</v>
      </c>
      <c r="T75" s="76">
        <v>674</v>
      </c>
      <c r="U75" s="83">
        <v>1417</v>
      </c>
      <c r="V75" s="92" t="s">
        <v>1185</v>
      </c>
      <c r="W75" s="10" t="s">
        <v>1197</v>
      </c>
      <c r="X75" s="10">
        <v>256</v>
      </c>
      <c r="Y75" s="10">
        <v>257</v>
      </c>
      <c r="Z75" s="10" t="s">
        <v>20</v>
      </c>
      <c r="AA75" s="13" t="s">
        <v>73</v>
      </c>
    </row>
    <row r="76" spans="1:27" ht="12.75">
      <c r="A76" s="77" t="s">
        <v>98</v>
      </c>
      <c r="B76" s="68"/>
      <c r="C76" s="75">
        <v>432</v>
      </c>
      <c r="D76" s="76">
        <v>85</v>
      </c>
      <c r="F76" s="76">
        <v>4</v>
      </c>
      <c r="G76" s="76">
        <v>643</v>
      </c>
      <c r="H76" s="76">
        <v>4</v>
      </c>
      <c r="I76" s="76">
        <v>1055</v>
      </c>
      <c r="J76" s="76">
        <v>1211</v>
      </c>
      <c r="K76" s="76">
        <v>109</v>
      </c>
      <c r="L76" s="76">
        <v>141</v>
      </c>
      <c r="M76" s="76">
        <f t="shared" si="4"/>
        <v>1164</v>
      </c>
      <c r="N76" s="76">
        <f t="shared" si="5"/>
        <v>1352</v>
      </c>
      <c r="O76" s="76">
        <v>36</v>
      </c>
      <c r="P76" s="76">
        <v>35</v>
      </c>
      <c r="Q76" s="76">
        <v>374</v>
      </c>
      <c r="R76" s="76">
        <v>50</v>
      </c>
      <c r="S76" s="76">
        <v>1574</v>
      </c>
      <c r="T76" s="76">
        <v>1437</v>
      </c>
      <c r="U76" s="83">
        <v>3011</v>
      </c>
      <c r="V76" s="92" t="s">
        <v>1185</v>
      </c>
      <c r="W76" s="10" t="s">
        <v>1197</v>
      </c>
      <c r="X76" s="10">
        <v>256</v>
      </c>
      <c r="Y76" s="10">
        <v>257</v>
      </c>
      <c r="Z76" s="10" t="s">
        <v>20</v>
      </c>
      <c r="AA76" s="13" t="s">
        <v>73</v>
      </c>
    </row>
    <row r="77" spans="1:27" ht="12.75">
      <c r="A77" s="73" t="s">
        <v>99</v>
      </c>
      <c r="B77" s="74"/>
      <c r="C77" s="75">
        <v>138</v>
      </c>
      <c r="D77" s="76">
        <v>5</v>
      </c>
      <c r="F77" s="76">
        <v>5</v>
      </c>
      <c r="G77" s="76">
        <v>197</v>
      </c>
      <c r="H77" s="76">
        <v>5</v>
      </c>
      <c r="I77" s="76">
        <v>409</v>
      </c>
      <c r="J77" s="76">
        <v>445</v>
      </c>
      <c r="K77" s="76">
        <v>24</v>
      </c>
      <c r="L77" s="76">
        <v>21</v>
      </c>
      <c r="M77" s="76">
        <f t="shared" si="4"/>
        <v>433</v>
      </c>
      <c r="N77" s="76">
        <f t="shared" si="5"/>
        <v>466</v>
      </c>
      <c r="O77" s="76">
        <v>5</v>
      </c>
      <c r="P77" s="76">
        <v>9</v>
      </c>
      <c r="S77" s="76">
        <v>438</v>
      </c>
      <c r="T77" s="76">
        <v>475</v>
      </c>
      <c r="U77" s="83">
        <v>913</v>
      </c>
      <c r="V77" s="92" t="s">
        <v>1185</v>
      </c>
      <c r="W77" s="10" t="s">
        <v>1197</v>
      </c>
      <c r="X77" s="10">
        <v>256</v>
      </c>
      <c r="Y77" s="10">
        <v>257</v>
      </c>
      <c r="Z77" s="10" t="s">
        <v>20</v>
      </c>
      <c r="AA77" s="13" t="s">
        <v>73</v>
      </c>
    </row>
    <row r="78" spans="1:27" ht="12.75">
      <c r="A78" s="77" t="s">
        <v>100</v>
      </c>
      <c r="B78" s="68"/>
      <c r="C78" s="75">
        <v>311</v>
      </c>
      <c r="D78" s="76">
        <v>12</v>
      </c>
      <c r="E78" s="76">
        <v>1</v>
      </c>
      <c r="G78" s="76">
        <v>311</v>
      </c>
      <c r="I78" s="76">
        <v>590</v>
      </c>
      <c r="J78" s="76">
        <v>586</v>
      </c>
      <c r="K78" s="76">
        <v>92</v>
      </c>
      <c r="L78" s="76">
        <v>87</v>
      </c>
      <c r="M78" s="76">
        <f t="shared" si="4"/>
        <v>682</v>
      </c>
      <c r="N78" s="76">
        <f t="shared" si="5"/>
        <v>673</v>
      </c>
      <c r="O78" s="76">
        <v>10</v>
      </c>
      <c r="P78" s="76">
        <v>19</v>
      </c>
      <c r="Q78" s="76">
        <v>123</v>
      </c>
      <c r="S78" s="76">
        <v>815</v>
      </c>
      <c r="T78" s="76">
        <v>692</v>
      </c>
      <c r="U78" s="83">
        <v>1507</v>
      </c>
      <c r="V78" s="92" t="s">
        <v>1185</v>
      </c>
      <c r="W78" s="10" t="s">
        <v>1197</v>
      </c>
      <c r="X78" s="10">
        <v>256</v>
      </c>
      <c r="Y78" s="10">
        <v>257</v>
      </c>
      <c r="Z78" s="10" t="s">
        <v>20</v>
      </c>
      <c r="AA78" s="13" t="s">
        <v>73</v>
      </c>
    </row>
    <row r="79" spans="1:27" ht="12.75">
      <c r="A79" s="77" t="s">
        <v>101</v>
      </c>
      <c r="B79" s="68"/>
      <c r="C79" s="75">
        <v>538</v>
      </c>
      <c r="D79" s="76">
        <v>32</v>
      </c>
      <c r="G79" s="76">
        <v>554</v>
      </c>
      <c r="I79" s="76">
        <v>1108</v>
      </c>
      <c r="J79" s="76">
        <v>1123</v>
      </c>
      <c r="K79" s="76">
        <v>118</v>
      </c>
      <c r="L79" s="76">
        <v>103</v>
      </c>
      <c r="M79" s="76">
        <f t="shared" si="4"/>
        <v>1226</v>
      </c>
      <c r="N79" s="76">
        <f t="shared" si="5"/>
        <v>1226</v>
      </c>
      <c r="O79" s="76">
        <v>9</v>
      </c>
      <c r="P79" s="76">
        <v>25</v>
      </c>
      <c r="Q79" s="76">
        <v>5</v>
      </c>
      <c r="R79" s="76">
        <v>3</v>
      </c>
      <c r="S79" s="76">
        <v>1240</v>
      </c>
      <c r="T79" s="76">
        <v>1254</v>
      </c>
      <c r="U79" s="83">
        <v>2494</v>
      </c>
      <c r="V79" s="92" t="s">
        <v>1185</v>
      </c>
      <c r="W79" s="10" t="s">
        <v>1197</v>
      </c>
      <c r="X79" s="10">
        <v>256</v>
      </c>
      <c r="Y79" s="10">
        <v>257</v>
      </c>
      <c r="Z79" s="10" t="s">
        <v>20</v>
      </c>
      <c r="AA79" s="13" t="s">
        <v>73</v>
      </c>
    </row>
    <row r="80" spans="1:27" ht="12.75">
      <c r="A80" s="77" t="s">
        <v>102</v>
      </c>
      <c r="B80" s="68"/>
      <c r="C80" s="75">
        <v>169</v>
      </c>
      <c r="D80" s="76">
        <v>4</v>
      </c>
      <c r="G80" s="76">
        <v>171</v>
      </c>
      <c r="I80" s="76">
        <v>333</v>
      </c>
      <c r="J80" s="76">
        <v>328</v>
      </c>
      <c r="K80" s="76">
        <v>43</v>
      </c>
      <c r="L80" s="76">
        <v>48</v>
      </c>
      <c r="M80" s="76">
        <f t="shared" si="4"/>
        <v>376</v>
      </c>
      <c r="N80" s="76">
        <f t="shared" si="5"/>
        <v>376</v>
      </c>
      <c r="O80" s="76">
        <v>1</v>
      </c>
      <c r="P80" s="76">
        <v>4</v>
      </c>
      <c r="S80" s="76">
        <v>377</v>
      </c>
      <c r="T80" s="76">
        <v>380</v>
      </c>
      <c r="U80" s="83">
        <v>757</v>
      </c>
      <c r="V80" s="92" t="s">
        <v>1185</v>
      </c>
      <c r="W80" s="10" t="s">
        <v>1197</v>
      </c>
      <c r="X80" s="10">
        <v>256</v>
      </c>
      <c r="Y80" s="10">
        <v>257</v>
      </c>
      <c r="Z80" s="10" t="s">
        <v>20</v>
      </c>
      <c r="AA80" s="13" t="s">
        <v>73</v>
      </c>
    </row>
    <row r="81" spans="1:27" ht="12.75">
      <c r="A81" s="77" t="s">
        <v>103</v>
      </c>
      <c r="B81" s="68"/>
      <c r="C81" s="75">
        <v>204</v>
      </c>
      <c r="F81" s="76">
        <v>4</v>
      </c>
      <c r="G81" s="76">
        <v>218</v>
      </c>
      <c r="H81" s="76">
        <v>4</v>
      </c>
      <c r="I81" s="76">
        <v>492</v>
      </c>
      <c r="J81" s="76">
        <v>483</v>
      </c>
      <c r="K81" s="76">
        <v>30</v>
      </c>
      <c r="L81" s="76">
        <v>23</v>
      </c>
      <c r="M81" s="76">
        <f t="shared" si="4"/>
        <v>522</v>
      </c>
      <c r="N81" s="76">
        <f t="shared" si="5"/>
        <v>506</v>
      </c>
      <c r="O81" s="76">
        <v>3</v>
      </c>
      <c r="P81" s="76">
        <v>8</v>
      </c>
      <c r="S81" s="76">
        <v>525</v>
      </c>
      <c r="T81" s="76">
        <v>514</v>
      </c>
      <c r="U81" s="83">
        <v>1039</v>
      </c>
      <c r="V81" s="92" t="s">
        <v>1185</v>
      </c>
      <c r="W81" s="10" t="s">
        <v>1197</v>
      </c>
      <c r="X81" s="10">
        <v>256</v>
      </c>
      <c r="Y81" s="10">
        <v>257</v>
      </c>
      <c r="Z81" s="10" t="s">
        <v>20</v>
      </c>
      <c r="AA81" s="13" t="s">
        <v>73</v>
      </c>
    </row>
    <row r="82" spans="1:27" ht="12.75">
      <c r="A82" s="77" t="s">
        <v>104</v>
      </c>
      <c r="B82" s="68"/>
      <c r="C82" s="75">
        <v>202</v>
      </c>
      <c r="D82" s="76">
        <v>13</v>
      </c>
      <c r="G82" s="76">
        <v>202</v>
      </c>
      <c r="I82" s="76">
        <v>469</v>
      </c>
      <c r="J82" s="76">
        <v>422</v>
      </c>
      <c r="K82" s="76">
        <v>34</v>
      </c>
      <c r="L82" s="76">
        <v>27</v>
      </c>
      <c r="M82" s="76">
        <f t="shared" si="4"/>
        <v>503</v>
      </c>
      <c r="N82" s="76">
        <f t="shared" si="5"/>
        <v>449</v>
      </c>
      <c r="O82" s="76">
        <v>8</v>
      </c>
      <c r="P82" s="76">
        <v>3</v>
      </c>
      <c r="S82" s="76">
        <v>511</v>
      </c>
      <c r="T82" s="76">
        <v>452</v>
      </c>
      <c r="U82" s="83">
        <v>963</v>
      </c>
      <c r="V82" s="92" t="s">
        <v>1185</v>
      </c>
      <c r="W82" s="10" t="s">
        <v>1197</v>
      </c>
      <c r="X82" s="10">
        <v>256</v>
      </c>
      <c r="Y82" s="10">
        <v>257</v>
      </c>
      <c r="Z82" s="10" t="s">
        <v>20</v>
      </c>
      <c r="AA82" s="13" t="s">
        <v>73</v>
      </c>
    </row>
    <row r="83" spans="1:27" ht="12.75">
      <c r="A83" s="77" t="s">
        <v>105</v>
      </c>
      <c r="B83" s="68"/>
      <c r="C83" s="75">
        <v>439</v>
      </c>
      <c r="D83" s="76">
        <v>13</v>
      </c>
      <c r="G83" s="76">
        <v>442</v>
      </c>
      <c r="I83" s="76">
        <v>1059</v>
      </c>
      <c r="J83" s="76">
        <v>968</v>
      </c>
      <c r="K83" s="76">
        <v>62</v>
      </c>
      <c r="L83" s="76">
        <v>64</v>
      </c>
      <c r="M83" s="76">
        <f t="shared" si="4"/>
        <v>1121</v>
      </c>
      <c r="N83" s="76">
        <f t="shared" si="5"/>
        <v>1032</v>
      </c>
      <c r="O83" s="76">
        <v>3</v>
      </c>
      <c r="P83" s="76">
        <v>2</v>
      </c>
      <c r="S83" s="76">
        <v>1124</v>
      </c>
      <c r="T83" s="76">
        <v>1034</v>
      </c>
      <c r="U83" s="83">
        <v>2158</v>
      </c>
      <c r="V83" s="92" t="s">
        <v>1185</v>
      </c>
      <c r="W83" s="10" t="s">
        <v>1197</v>
      </c>
      <c r="X83" s="10">
        <v>256</v>
      </c>
      <c r="Y83" s="10">
        <v>257</v>
      </c>
      <c r="Z83" s="10" t="s">
        <v>20</v>
      </c>
      <c r="AA83" s="13" t="s">
        <v>73</v>
      </c>
    </row>
    <row r="84" spans="1:27" ht="12.75">
      <c r="A84" s="77" t="s">
        <v>106</v>
      </c>
      <c r="B84" s="68"/>
      <c r="C84" s="75">
        <v>208</v>
      </c>
      <c r="D84" s="76">
        <v>3</v>
      </c>
      <c r="G84" s="76">
        <v>209</v>
      </c>
      <c r="I84" s="76">
        <v>426</v>
      </c>
      <c r="J84" s="76">
        <v>393</v>
      </c>
      <c r="K84" s="76">
        <v>96</v>
      </c>
      <c r="L84" s="76">
        <v>51</v>
      </c>
      <c r="M84" s="76">
        <f t="shared" si="4"/>
        <v>522</v>
      </c>
      <c r="N84" s="76">
        <f t="shared" si="5"/>
        <v>444</v>
      </c>
      <c r="O84" s="76">
        <v>5</v>
      </c>
      <c r="P84" s="76">
        <v>8</v>
      </c>
      <c r="S84" s="76">
        <v>527</v>
      </c>
      <c r="T84" s="76">
        <v>452</v>
      </c>
      <c r="U84" s="83">
        <v>979</v>
      </c>
      <c r="V84" s="92" t="s">
        <v>1185</v>
      </c>
      <c r="W84" s="10" t="s">
        <v>1197</v>
      </c>
      <c r="X84" s="10">
        <v>256</v>
      </c>
      <c r="Y84" s="10">
        <v>257</v>
      </c>
      <c r="Z84" s="10" t="s">
        <v>20</v>
      </c>
      <c r="AA84" s="13" t="s">
        <v>73</v>
      </c>
    </row>
    <row r="85" spans="1:27" ht="12.75">
      <c r="A85" s="77" t="s">
        <v>107</v>
      </c>
      <c r="B85" s="68"/>
      <c r="C85" s="75">
        <v>393</v>
      </c>
      <c r="D85" s="76">
        <v>29</v>
      </c>
      <c r="G85" s="76">
        <v>395</v>
      </c>
      <c r="I85" s="76">
        <v>879</v>
      </c>
      <c r="J85" s="76">
        <v>856</v>
      </c>
      <c r="K85" s="76">
        <v>64</v>
      </c>
      <c r="L85" s="76">
        <v>56</v>
      </c>
      <c r="M85" s="76">
        <f t="shared" si="4"/>
        <v>943</v>
      </c>
      <c r="N85" s="76">
        <f t="shared" si="5"/>
        <v>912</v>
      </c>
      <c r="O85" s="76">
        <v>2</v>
      </c>
      <c r="P85" s="76">
        <v>12</v>
      </c>
      <c r="Q85" s="76">
        <v>2</v>
      </c>
      <c r="S85" s="76">
        <v>947</v>
      </c>
      <c r="T85" s="76">
        <v>924</v>
      </c>
      <c r="U85" s="83">
        <v>1871</v>
      </c>
      <c r="V85" s="92" t="s">
        <v>1185</v>
      </c>
      <c r="W85" s="10" t="s">
        <v>1197</v>
      </c>
      <c r="X85" s="10">
        <v>256</v>
      </c>
      <c r="Y85" s="10">
        <v>257</v>
      </c>
      <c r="Z85" s="10" t="s">
        <v>20</v>
      </c>
      <c r="AA85" s="13" t="s">
        <v>73</v>
      </c>
    </row>
    <row r="86" spans="1:27" ht="12.75">
      <c r="A86" s="77" t="s">
        <v>108</v>
      </c>
      <c r="B86" s="68"/>
      <c r="C86" s="75">
        <v>1389</v>
      </c>
      <c r="D86" s="76">
        <v>197</v>
      </c>
      <c r="E86" s="76">
        <v>12</v>
      </c>
      <c r="F86" s="76">
        <v>5</v>
      </c>
      <c r="G86" s="76">
        <v>1431</v>
      </c>
      <c r="H86" s="76">
        <v>5</v>
      </c>
      <c r="I86" s="76">
        <v>2881</v>
      </c>
      <c r="J86" s="76">
        <v>2938</v>
      </c>
      <c r="K86" s="76">
        <v>207</v>
      </c>
      <c r="L86" s="76">
        <v>271</v>
      </c>
      <c r="M86" s="76">
        <f t="shared" si="4"/>
        <v>3088</v>
      </c>
      <c r="N86" s="76">
        <f t="shared" si="5"/>
        <v>3209</v>
      </c>
      <c r="O86" s="76">
        <v>22</v>
      </c>
      <c r="P86" s="76">
        <v>54</v>
      </c>
      <c r="Q86" s="76">
        <v>35</v>
      </c>
      <c r="R86" s="76">
        <v>27</v>
      </c>
      <c r="S86" s="76">
        <v>3145</v>
      </c>
      <c r="T86" s="76">
        <v>3290</v>
      </c>
      <c r="U86" s="83">
        <v>6435</v>
      </c>
      <c r="V86" s="92" t="s">
        <v>1185</v>
      </c>
      <c r="W86" s="10" t="s">
        <v>1197</v>
      </c>
      <c r="X86" s="10">
        <v>256</v>
      </c>
      <c r="Y86" s="10">
        <v>257</v>
      </c>
      <c r="Z86" s="10" t="s">
        <v>20</v>
      </c>
      <c r="AA86" s="13" t="s">
        <v>73</v>
      </c>
    </row>
    <row r="87" spans="1:27" ht="12.75">
      <c r="A87" s="77" t="s">
        <v>109</v>
      </c>
      <c r="B87" s="68"/>
      <c r="C87" s="75">
        <v>309</v>
      </c>
      <c r="D87" s="76">
        <v>21</v>
      </c>
      <c r="G87" s="76">
        <v>309</v>
      </c>
      <c r="I87" s="76">
        <v>639</v>
      </c>
      <c r="J87" s="76">
        <v>610</v>
      </c>
      <c r="K87" s="76">
        <v>86</v>
      </c>
      <c r="L87" s="76">
        <v>75</v>
      </c>
      <c r="M87" s="76">
        <f t="shared" si="4"/>
        <v>725</v>
      </c>
      <c r="N87" s="76">
        <f t="shared" si="5"/>
        <v>685</v>
      </c>
      <c r="O87" s="76">
        <v>2</v>
      </c>
      <c r="P87" s="76">
        <v>13</v>
      </c>
      <c r="S87" s="76">
        <v>727</v>
      </c>
      <c r="T87" s="76">
        <v>698</v>
      </c>
      <c r="U87" s="83">
        <v>1425</v>
      </c>
      <c r="V87" s="92" t="s">
        <v>1185</v>
      </c>
      <c r="W87" s="10" t="s">
        <v>1197</v>
      </c>
      <c r="X87" s="10">
        <v>256</v>
      </c>
      <c r="Y87" s="10">
        <v>257</v>
      </c>
      <c r="Z87" s="10" t="s">
        <v>20</v>
      </c>
      <c r="AA87" s="13" t="s">
        <v>73</v>
      </c>
    </row>
    <row r="88" spans="1:27" ht="12.75">
      <c r="A88" s="77" t="s">
        <v>110</v>
      </c>
      <c r="B88" s="68"/>
      <c r="C88" s="75">
        <v>368</v>
      </c>
      <c r="D88" s="76">
        <v>9</v>
      </c>
      <c r="G88" s="76">
        <v>368</v>
      </c>
      <c r="I88" s="76">
        <v>737</v>
      </c>
      <c r="J88" s="76">
        <v>692</v>
      </c>
      <c r="K88" s="76">
        <v>54</v>
      </c>
      <c r="L88" s="76">
        <v>66</v>
      </c>
      <c r="M88" s="76">
        <f t="shared" si="4"/>
        <v>791</v>
      </c>
      <c r="N88" s="76">
        <f t="shared" si="5"/>
        <v>758</v>
      </c>
      <c r="O88" s="76">
        <v>3</v>
      </c>
      <c r="P88" s="76">
        <v>14</v>
      </c>
      <c r="S88" s="76">
        <v>794</v>
      </c>
      <c r="T88" s="76">
        <v>772</v>
      </c>
      <c r="U88" s="83">
        <v>1566</v>
      </c>
      <c r="V88" s="92" t="s">
        <v>1185</v>
      </c>
      <c r="W88" s="10" t="s">
        <v>1197</v>
      </c>
      <c r="X88" s="10">
        <v>256</v>
      </c>
      <c r="Y88" s="10">
        <v>257</v>
      </c>
      <c r="Z88" s="10" t="s">
        <v>20</v>
      </c>
      <c r="AA88" s="13" t="s">
        <v>73</v>
      </c>
    </row>
    <row r="89" spans="1:27" ht="12.75">
      <c r="A89" s="77" t="s">
        <v>111</v>
      </c>
      <c r="B89" s="68"/>
      <c r="C89" s="75">
        <v>91</v>
      </c>
      <c r="D89" s="76">
        <v>2</v>
      </c>
      <c r="G89" s="76">
        <v>91</v>
      </c>
      <c r="I89" s="76">
        <v>256</v>
      </c>
      <c r="J89" s="76">
        <v>219</v>
      </c>
      <c r="K89" s="76">
        <v>21</v>
      </c>
      <c r="L89" s="76">
        <v>12</v>
      </c>
      <c r="M89" s="76">
        <f t="shared" si="4"/>
        <v>277</v>
      </c>
      <c r="N89" s="76">
        <f t="shared" si="5"/>
        <v>231</v>
      </c>
      <c r="P89" s="76">
        <v>1</v>
      </c>
      <c r="S89" s="76">
        <v>277</v>
      </c>
      <c r="T89" s="76">
        <v>232</v>
      </c>
      <c r="U89" s="83">
        <v>509</v>
      </c>
      <c r="V89" s="92" t="s">
        <v>1185</v>
      </c>
      <c r="W89" s="10" t="s">
        <v>1197</v>
      </c>
      <c r="X89" s="10">
        <v>256</v>
      </c>
      <c r="Y89" s="10">
        <v>257</v>
      </c>
      <c r="Z89" s="10" t="s">
        <v>20</v>
      </c>
      <c r="AA89" s="13" t="s">
        <v>73</v>
      </c>
    </row>
    <row r="90" spans="1:27" ht="12.75">
      <c r="A90" s="77" t="s">
        <v>112</v>
      </c>
      <c r="B90" s="68"/>
      <c r="C90" s="75">
        <v>426</v>
      </c>
      <c r="D90" s="76">
        <v>149</v>
      </c>
      <c r="F90" s="76">
        <v>5</v>
      </c>
      <c r="G90" s="76">
        <v>520</v>
      </c>
      <c r="H90" s="76">
        <v>5</v>
      </c>
      <c r="I90" s="76">
        <v>844</v>
      </c>
      <c r="J90" s="76">
        <v>975</v>
      </c>
      <c r="K90" s="76">
        <v>76</v>
      </c>
      <c r="L90" s="76">
        <v>106</v>
      </c>
      <c r="M90" s="76">
        <f t="shared" si="4"/>
        <v>920</v>
      </c>
      <c r="N90" s="76">
        <f t="shared" si="5"/>
        <v>1081</v>
      </c>
      <c r="O90" s="76">
        <v>17</v>
      </c>
      <c r="P90" s="76">
        <v>42</v>
      </c>
      <c r="Q90" s="76">
        <v>115</v>
      </c>
      <c r="S90" s="76">
        <v>1052</v>
      </c>
      <c r="T90" s="76">
        <v>1123</v>
      </c>
      <c r="U90" s="83">
        <v>2175</v>
      </c>
      <c r="V90" s="92" t="s">
        <v>1185</v>
      </c>
      <c r="W90" s="10" t="s">
        <v>1197</v>
      </c>
      <c r="X90" s="10">
        <v>256</v>
      </c>
      <c r="Y90" s="10">
        <v>257</v>
      </c>
      <c r="Z90" s="10" t="s">
        <v>20</v>
      </c>
      <c r="AA90" s="13" t="s">
        <v>73</v>
      </c>
    </row>
    <row r="91" spans="1:27" ht="12.75">
      <c r="A91" s="77" t="s">
        <v>113</v>
      </c>
      <c r="B91" s="68"/>
      <c r="C91" s="75">
        <v>498</v>
      </c>
      <c r="D91" s="76">
        <v>19</v>
      </c>
      <c r="G91" s="76">
        <v>510</v>
      </c>
      <c r="I91" s="76">
        <v>1039</v>
      </c>
      <c r="J91" s="76">
        <v>991</v>
      </c>
      <c r="K91" s="76">
        <v>75</v>
      </c>
      <c r="L91" s="76">
        <v>98</v>
      </c>
      <c r="M91" s="76">
        <f t="shared" si="4"/>
        <v>1114</v>
      </c>
      <c r="N91" s="76">
        <f t="shared" si="5"/>
        <v>1089</v>
      </c>
      <c r="O91" s="76">
        <v>17</v>
      </c>
      <c r="P91" s="76">
        <v>12</v>
      </c>
      <c r="Q91" s="76">
        <v>3</v>
      </c>
      <c r="S91" s="76">
        <v>1134</v>
      </c>
      <c r="T91" s="76">
        <v>1101</v>
      </c>
      <c r="U91" s="83">
        <v>2235</v>
      </c>
      <c r="V91" s="92" t="s">
        <v>1185</v>
      </c>
      <c r="W91" s="10" t="s">
        <v>1197</v>
      </c>
      <c r="X91" s="10">
        <v>256</v>
      </c>
      <c r="Y91" s="10">
        <v>257</v>
      </c>
      <c r="Z91" s="10" t="s">
        <v>20</v>
      </c>
      <c r="AA91" s="13" t="s">
        <v>73</v>
      </c>
    </row>
    <row r="92" spans="1:27" ht="12.75">
      <c r="A92" s="77" t="s">
        <v>114</v>
      </c>
      <c r="B92" s="68"/>
      <c r="C92" s="75">
        <v>409</v>
      </c>
      <c r="D92" s="76">
        <v>10</v>
      </c>
      <c r="G92" s="76">
        <v>448</v>
      </c>
      <c r="I92" s="76">
        <v>969</v>
      </c>
      <c r="J92" s="76">
        <v>940</v>
      </c>
      <c r="K92" s="76">
        <v>76</v>
      </c>
      <c r="L92" s="76">
        <v>80</v>
      </c>
      <c r="M92" s="76">
        <f t="shared" si="4"/>
        <v>1045</v>
      </c>
      <c r="N92" s="76">
        <f t="shared" si="5"/>
        <v>1020</v>
      </c>
      <c r="O92" s="76">
        <v>7</v>
      </c>
      <c r="P92" s="76">
        <v>11</v>
      </c>
      <c r="Q92" s="76">
        <v>53</v>
      </c>
      <c r="S92" s="76">
        <v>1105</v>
      </c>
      <c r="T92" s="76">
        <v>1031</v>
      </c>
      <c r="U92" s="83">
        <v>2136</v>
      </c>
      <c r="V92" s="92" t="s">
        <v>1185</v>
      </c>
      <c r="W92" s="10" t="s">
        <v>1197</v>
      </c>
      <c r="X92" s="10">
        <v>256</v>
      </c>
      <c r="Y92" s="10">
        <v>257</v>
      </c>
      <c r="Z92" s="10" t="s">
        <v>20</v>
      </c>
      <c r="AA92" s="13" t="s">
        <v>73</v>
      </c>
    </row>
    <row r="93" spans="1:27" ht="12.75">
      <c r="A93" s="77" t="s">
        <v>115</v>
      </c>
      <c r="B93" s="68"/>
      <c r="C93" s="75">
        <v>299</v>
      </c>
      <c r="D93" s="76">
        <v>23</v>
      </c>
      <c r="G93" s="76">
        <v>299</v>
      </c>
      <c r="I93" s="76">
        <v>642</v>
      </c>
      <c r="J93" s="76">
        <v>632</v>
      </c>
      <c r="K93" s="76">
        <v>42</v>
      </c>
      <c r="L93" s="76">
        <v>68</v>
      </c>
      <c r="M93" s="76">
        <f t="shared" si="4"/>
        <v>684</v>
      </c>
      <c r="N93" s="76">
        <f t="shared" si="5"/>
        <v>700</v>
      </c>
      <c r="P93" s="76">
        <v>10</v>
      </c>
      <c r="S93" s="76">
        <v>684</v>
      </c>
      <c r="T93" s="76">
        <v>710</v>
      </c>
      <c r="U93" s="83">
        <v>1394</v>
      </c>
      <c r="V93" s="92" t="s">
        <v>1185</v>
      </c>
      <c r="W93" s="10" t="s">
        <v>1197</v>
      </c>
      <c r="X93" s="10">
        <v>256</v>
      </c>
      <c r="Y93" s="10">
        <v>257</v>
      </c>
      <c r="Z93" s="10" t="s">
        <v>20</v>
      </c>
      <c r="AA93" s="13" t="s">
        <v>73</v>
      </c>
    </row>
    <row r="94" spans="1:27" ht="12.75">
      <c r="A94" s="77" t="s">
        <v>116</v>
      </c>
      <c r="B94" s="68"/>
      <c r="C94" s="75">
        <v>276</v>
      </c>
      <c r="D94" s="76">
        <v>14</v>
      </c>
      <c r="G94" s="76">
        <v>276</v>
      </c>
      <c r="I94" s="76">
        <v>602</v>
      </c>
      <c r="J94" s="76">
        <v>543</v>
      </c>
      <c r="K94" s="76">
        <v>39</v>
      </c>
      <c r="L94" s="76">
        <v>40</v>
      </c>
      <c r="M94" s="76">
        <f t="shared" si="4"/>
        <v>641</v>
      </c>
      <c r="N94" s="76">
        <f t="shared" si="5"/>
        <v>583</v>
      </c>
      <c r="O94" s="76">
        <v>1</v>
      </c>
      <c r="P94" s="76">
        <v>14</v>
      </c>
      <c r="S94" s="76">
        <v>642</v>
      </c>
      <c r="T94" s="76">
        <v>597</v>
      </c>
      <c r="U94" s="83">
        <v>1239</v>
      </c>
      <c r="V94" s="92" t="s">
        <v>1185</v>
      </c>
      <c r="W94" s="10" t="s">
        <v>1197</v>
      </c>
      <c r="X94" s="10">
        <v>256</v>
      </c>
      <c r="Y94" s="10">
        <v>257</v>
      </c>
      <c r="Z94" s="10" t="s">
        <v>20</v>
      </c>
      <c r="AA94" s="13" t="s">
        <v>73</v>
      </c>
    </row>
    <row r="95" spans="1:27" ht="12.75">
      <c r="A95" s="77" t="s">
        <v>117</v>
      </c>
      <c r="B95" s="68"/>
      <c r="C95" s="75">
        <v>97</v>
      </c>
      <c r="D95" s="76">
        <v>6</v>
      </c>
      <c r="G95" s="76">
        <v>97</v>
      </c>
      <c r="I95" s="76">
        <v>249</v>
      </c>
      <c r="J95" s="76">
        <v>219</v>
      </c>
      <c r="K95" s="76">
        <v>181</v>
      </c>
      <c r="L95" s="76">
        <v>14</v>
      </c>
      <c r="M95" s="76">
        <f t="shared" si="4"/>
        <v>430</v>
      </c>
      <c r="N95" s="76">
        <f t="shared" si="5"/>
        <v>233</v>
      </c>
      <c r="P95" s="76">
        <v>1</v>
      </c>
      <c r="S95" s="76">
        <v>430</v>
      </c>
      <c r="T95" s="76">
        <v>234</v>
      </c>
      <c r="U95" s="83">
        <v>664</v>
      </c>
      <c r="V95" s="92" t="s">
        <v>1185</v>
      </c>
      <c r="W95" s="10" t="s">
        <v>1197</v>
      </c>
      <c r="X95" s="10">
        <v>256</v>
      </c>
      <c r="Y95" s="10">
        <v>257</v>
      </c>
      <c r="Z95" s="10" t="s">
        <v>20</v>
      </c>
      <c r="AA95" s="13" t="s">
        <v>73</v>
      </c>
    </row>
    <row r="96" spans="1:27" ht="12.75">
      <c r="A96" s="77" t="s">
        <v>118</v>
      </c>
      <c r="B96" s="68"/>
      <c r="C96" s="75">
        <v>132</v>
      </c>
      <c r="D96" s="76">
        <v>7</v>
      </c>
      <c r="G96" s="76">
        <v>133</v>
      </c>
      <c r="I96" s="76">
        <v>286</v>
      </c>
      <c r="J96" s="76">
        <v>297</v>
      </c>
      <c r="K96" s="76">
        <v>42</v>
      </c>
      <c r="L96" s="76">
        <v>36</v>
      </c>
      <c r="M96" s="76">
        <f t="shared" si="4"/>
        <v>328</v>
      </c>
      <c r="N96" s="76">
        <f t="shared" si="5"/>
        <v>333</v>
      </c>
      <c r="P96" s="76">
        <v>4</v>
      </c>
      <c r="S96" s="76">
        <v>328</v>
      </c>
      <c r="T96" s="76">
        <v>337</v>
      </c>
      <c r="U96" s="83">
        <v>665</v>
      </c>
      <c r="V96" s="92" t="s">
        <v>1185</v>
      </c>
      <c r="W96" s="10" t="s">
        <v>1197</v>
      </c>
      <c r="X96" s="10">
        <v>256</v>
      </c>
      <c r="Y96" s="10">
        <v>257</v>
      </c>
      <c r="Z96" s="10" t="s">
        <v>20</v>
      </c>
      <c r="AA96" s="13" t="s">
        <v>73</v>
      </c>
    </row>
    <row r="97" spans="1:27" ht="12.75">
      <c r="A97" s="77" t="s">
        <v>119</v>
      </c>
      <c r="B97" s="68"/>
      <c r="C97" s="75">
        <v>590</v>
      </c>
      <c r="D97" s="76">
        <v>56</v>
      </c>
      <c r="F97" s="76">
        <v>42</v>
      </c>
      <c r="G97" s="76">
        <v>683</v>
      </c>
      <c r="H97" s="76">
        <v>42</v>
      </c>
      <c r="I97" s="76">
        <v>1433</v>
      </c>
      <c r="J97" s="76">
        <v>1513</v>
      </c>
      <c r="K97" s="76">
        <v>139</v>
      </c>
      <c r="L97" s="76">
        <v>122</v>
      </c>
      <c r="M97" s="76">
        <f t="shared" si="4"/>
        <v>1572</v>
      </c>
      <c r="N97" s="76">
        <f t="shared" si="5"/>
        <v>1635</v>
      </c>
      <c r="O97" s="76">
        <v>13</v>
      </c>
      <c r="P97" s="76">
        <v>26</v>
      </c>
      <c r="Q97" s="76">
        <v>10</v>
      </c>
      <c r="S97" s="76">
        <v>1595</v>
      </c>
      <c r="T97" s="76">
        <v>1661</v>
      </c>
      <c r="U97" s="83">
        <v>3256</v>
      </c>
      <c r="V97" s="92" t="s">
        <v>1185</v>
      </c>
      <c r="W97" s="10" t="s">
        <v>1197</v>
      </c>
      <c r="X97" s="10">
        <v>256</v>
      </c>
      <c r="Y97" s="10">
        <v>257</v>
      </c>
      <c r="Z97" s="10" t="s">
        <v>20</v>
      </c>
      <c r="AA97" s="13" t="s">
        <v>73</v>
      </c>
    </row>
    <row r="98" spans="1:27" ht="12.75">
      <c r="A98" s="77" t="s">
        <v>120</v>
      </c>
      <c r="B98" s="68"/>
      <c r="C98" s="75">
        <v>306</v>
      </c>
      <c r="D98" s="76">
        <v>31</v>
      </c>
      <c r="G98" s="76">
        <v>306</v>
      </c>
      <c r="I98" s="76">
        <v>674</v>
      </c>
      <c r="J98" s="76">
        <v>602</v>
      </c>
      <c r="K98" s="76">
        <v>42</v>
      </c>
      <c r="L98" s="76">
        <v>56</v>
      </c>
      <c r="M98" s="76">
        <f t="shared" si="4"/>
        <v>716</v>
      </c>
      <c r="N98" s="76">
        <f t="shared" si="5"/>
        <v>658</v>
      </c>
      <c r="O98" s="76">
        <v>7</v>
      </c>
      <c r="P98" s="76">
        <v>8</v>
      </c>
      <c r="S98" s="76">
        <v>723</v>
      </c>
      <c r="T98" s="76">
        <v>666</v>
      </c>
      <c r="U98" s="83">
        <v>1389</v>
      </c>
      <c r="V98" s="92" t="s">
        <v>1185</v>
      </c>
      <c r="W98" s="10" t="s">
        <v>1197</v>
      </c>
      <c r="X98" s="10">
        <v>256</v>
      </c>
      <c r="Y98" s="10">
        <v>257</v>
      </c>
      <c r="Z98" s="10" t="s">
        <v>20</v>
      </c>
      <c r="AA98" s="13" t="s">
        <v>73</v>
      </c>
    </row>
    <row r="99" spans="1:27" ht="12.75">
      <c r="A99" s="77" t="s">
        <v>121</v>
      </c>
      <c r="B99" s="68"/>
      <c r="C99" s="75">
        <v>306</v>
      </c>
      <c r="D99" s="76">
        <v>13</v>
      </c>
      <c r="E99" s="76">
        <v>1</v>
      </c>
      <c r="G99" s="76">
        <v>307</v>
      </c>
      <c r="I99" s="76">
        <v>635</v>
      </c>
      <c r="J99" s="76">
        <v>578</v>
      </c>
      <c r="K99" s="76">
        <v>48</v>
      </c>
      <c r="L99" s="76">
        <v>53</v>
      </c>
      <c r="M99" s="76">
        <f t="shared" si="4"/>
        <v>683</v>
      </c>
      <c r="N99" s="76">
        <f t="shared" si="5"/>
        <v>631</v>
      </c>
      <c r="O99" s="76">
        <v>10</v>
      </c>
      <c r="P99" s="76">
        <v>11</v>
      </c>
      <c r="S99" s="76">
        <v>693</v>
      </c>
      <c r="T99" s="76">
        <v>642</v>
      </c>
      <c r="U99" s="83">
        <v>1335</v>
      </c>
      <c r="V99" s="92" t="s">
        <v>1185</v>
      </c>
      <c r="W99" s="10" t="s">
        <v>1197</v>
      </c>
      <c r="X99" s="10">
        <v>256</v>
      </c>
      <c r="Y99" s="10">
        <v>257</v>
      </c>
      <c r="Z99" s="10" t="s">
        <v>20</v>
      </c>
      <c r="AA99" s="13" t="s">
        <v>73</v>
      </c>
    </row>
    <row r="100" spans="1:27" ht="12.75">
      <c r="A100" s="77" t="s">
        <v>122</v>
      </c>
      <c r="B100" s="68"/>
      <c r="C100" s="75">
        <v>189</v>
      </c>
      <c r="D100" s="76">
        <v>10</v>
      </c>
      <c r="G100" s="76">
        <v>189</v>
      </c>
      <c r="I100" s="76">
        <v>422</v>
      </c>
      <c r="J100" s="76">
        <v>350</v>
      </c>
      <c r="K100" s="76">
        <v>58</v>
      </c>
      <c r="L100" s="76">
        <v>67</v>
      </c>
      <c r="M100" s="76">
        <f t="shared" si="4"/>
        <v>480</v>
      </c>
      <c r="N100" s="76">
        <f t="shared" si="5"/>
        <v>417</v>
      </c>
      <c r="O100" s="76">
        <v>4</v>
      </c>
      <c r="P100" s="76">
        <v>8</v>
      </c>
      <c r="S100" s="76">
        <v>484</v>
      </c>
      <c r="T100" s="76">
        <v>425</v>
      </c>
      <c r="U100" s="83">
        <v>909</v>
      </c>
      <c r="V100" s="92" t="s">
        <v>1185</v>
      </c>
      <c r="W100" s="10" t="s">
        <v>1197</v>
      </c>
      <c r="X100" s="10">
        <v>256</v>
      </c>
      <c r="Y100" s="10">
        <v>257</v>
      </c>
      <c r="Z100" s="10" t="s">
        <v>20</v>
      </c>
      <c r="AA100" s="13" t="s">
        <v>73</v>
      </c>
    </row>
    <row r="101" spans="1:27" ht="12.75">
      <c r="A101" s="77" t="s">
        <v>123</v>
      </c>
      <c r="B101" s="68"/>
      <c r="C101" s="75">
        <v>260</v>
      </c>
      <c r="D101" s="76">
        <v>3</v>
      </c>
      <c r="G101" s="76">
        <v>271</v>
      </c>
      <c r="I101" s="76">
        <v>591</v>
      </c>
      <c r="J101" s="76">
        <v>553</v>
      </c>
      <c r="K101" s="76">
        <v>43</v>
      </c>
      <c r="L101" s="76">
        <v>34</v>
      </c>
      <c r="M101" s="76">
        <f t="shared" si="4"/>
        <v>634</v>
      </c>
      <c r="N101" s="76">
        <f t="shared" si="5"/>
        <v>587</v>
      </c>
      <c r="O101" s="76">
        <v>6</v>
      </c>
      <c r="P101" s="76">
        <v>8</v>
      </c>
      <c r="S101" s="76">
        <v>640</v>
      </c>
      <c r="T101" s="76">
        <v>595</v>
      </c>
      <c r="U101" s="83">
        <v>1235</v>
      </c>
      <c r="V101" s="92" t="s">
        <v>1185</v>
      </c>
      <c r="W101" s="10" t="s">
        <v>1197</v>
      </c>
      <c r="X101" s="10">
        <v>256</v>
      </c>
      <c r="Y101" s="10">
        <v>257</v>
      </c>
      <c r="Z101" s="10" t="s">
        <v>20</v>
      </c>
      <c r="AA101" s="13" t="s">
        <v>73</v>
      </c>
    </row>
    <row r="102" spans="1:27" ht="12.75">
      <c r="A102" s="77" t="s">
        <v>124</v>
      </c>
      <c r="B102" s="68"/>
      <c r="C102" s="75">
        <v>92</v>
      </c>
      <c r="D102" s="76">
        <v>5</v>
      </c>
      <c r="G102" s="76">
        <v>92</v>
      </c>
      <c r="I102" s="76">
        <v>208</v>
      </c>
      <c r="J102" s="76">
        <v>197</v>
      </c>
      <c r="K102" s="76">
        <v>42</v>
      </c>
      <c r="L102" s="76">
        <v>54</v>
      </c>
      <c r="M102" s="76">
        <f t="shared" si="4"/>
        <v>250</v>
      </c>
      <c r="N102" s="76">
        <f t="shared" si="5"/>
        <v>251</v>
      </c>
      <c r="O102" s="76">
        <v>1</v>
      </c>
      <c r="P102" s="76">
        <v>2</v>
      </c>
      <c r="S102" s="76">
        <v>251</v>
      </c>
      <c r="T102" s="76">
        <v>253</v>
      </c>
      <c r="U102" s="83">
        <v>504</v>
      </c>
      <c r="V102" s="92" t="s">
        <v>1185</v>
      </c>
      <c r="W102" s="10" t="s">
        <v>1197</v>
      </c>
      <c r="X102" s="10">
        <v>256</v>
      </c>
      <c r="Y102" s="10">
        <v>257</v>
      </c>
      <c r="Z102" s="10" t="s">
        <v>20</v>
      </c>
      <c r="AA102" s="13" t="s">
        <v>73</v>
      </c>
    </row>
    <row r="103" spans="1:27" ht="12.75">
      <c r="A103" s="77" t="s">
        <v>125</v>
      </c>
      <c r="B103" s="68"/>
      <c r="C103" s="75">
        <v>256</v>
      </c>
      <c r="D103" s="76">
        <v>9</v>
      </c>
      <c r="F103" s="76">
        <v>3</v>
      </c>
      <c r="G103" s="76">
        <v>282</v>
      </c>
      <c r="H103" s="76">
        <v>3</v>
      </c>
      <c r="I103" s="76">
        <v>540</v>
      </c>
      <c r="J103" s="76">
        <v>577</v>
      </c>
      <c r="K103" s="76">
        <v>45</v>
      </c>
      <c r="L103" s="76">
        <v>44</v>
      </c>
      <c r="M103" s="76">
        <f t="shared" si="4"/>
        <v>585</v>
      </c>
      <c r="N103" s="76">
        <f t="shared" si="5"/>
        <v>621</v>
      </c>
      <c r="O103" s="76">
        <v>4</v>
      </c>
      <c r="P103" s="76">
        <v>12</v>
      </c>
      <c r="S103" s="76">
        <v>589</v>
      </c>
      <c r="T103" s="76">
        <v>633</v>
      </c>
      <c r="U103" s="83">
        <v>1222</v>
      </c>
      <c r="V103" s="92" t="s">
        <v>1185</v>
      </c>
      <c r="W103" s="10" t="s">
        <v>1197</v>
      </c>
      <c r="X103" s="10">
        <v>256</v>
      </c>
      <c r="Y103" s="10">
        <v>257</v>
      </c>
      <c r="Z103" s="10" t="s">
        <v>20</v>
      </c>
      <c r="AA103" s="13" t="s">
        <v>73</v>
      </c>
    </row>
    <row r="104" spans="1:27" ht="12.75">
      <c r="A104" s="77" t="s">
        <v>126</v>
      </c>
      <c r="B104" s="68"/>
      <c r="C104" s="75">
        <v>123</v>
      </c>
      <c r="D104" s="76">
        <v>2</v>
      </c>
      <c r="F104" s="76">
        <v>16</v>
      </c>
      <c r="G104" s="76">
        <v>140</v>
      </c>
      <c r="H104" s="76">
        <v>16</v>
      </c>
      <c r="I104" s="76">
        <v>289</v>
      </c>
      <c r="J104" s="76">
        <v>299</v>
      </c>
      <c r="K104" s="76">
        <v>20</v>
      </c>
      <c r="L104" s="76">
        <v>25</v>
      </c>
      <c r="M104" s="76">
        <f t="shared" si="4"/>
        <v>309</v>
      </c>
      <c r="N104" s="76">
        <f t="shared" si="5"/>
        <v>324</v>
      </c>
      <c r="O104" s="76">
        <v>6</v>
      </c>
      <c r="P104" s="76">
        <v>7</v>
      </c>
      <c r="S104" s="76">
        <v>315</v>
      </c>
      <c r="T104" s="76">
        <v>331</v>
      </c>
      <c r="U104" s="83">
        <v>646</v>
      </c>
      <c r="V104" s="92" t="s">
        <v>1185</v>
      </c>
      <c r="W104" s="10" t="s">
        <v>1197</v>
      </c>
      <c r="X104" s="10">
        <v>256</v>
      </c>
      <c r="Y104" s="10">
        <v>257</v>
      </c>
      <c r="Z104" s="10" t="s">
        <v>20</v>
      </c>
      <c r="AA104" s="13" t="s">
        <v>73</v>
      </c>
    </row>
    <row r="105" spans="1:27" ht="12.75">
      <c r="A105" s="77" t="s">
        <v>127</v>
      </c>
      <c r="B105" s="68"/>
      <c r="C105" s="75">
        <v>993</v>
      </c>
      <c r="D105" s="76">
        <v>16</v>
      </c>
      <c r="E105" s="76">
        <v>1</v>
      </c>
      <c r="G105" s="76">
        <v>1415</v>
      </c>
      <c r="I105" s="76">
        <v>2817</v>
      </c>
      <c r="J105" s="76">
        <v>2592</v>
      </c>
      <c r="K105" s="76">
        <v>135</v>
      </c>
      <c r="L105" s="76">
        <v>129</v>
      </c>
      <c r="M105" s="76">
        <f t="shared" si="4"/>
        <v>2952</v>
      </c>
      <c r="N105" s="76">
        <f t="shared" si="5"/>
        <v>2721</v>
      </c>
      <c r="O105" s="76">
        <v>38</v>
      </c>
      <c r="P105" s="76">
        <v>63</v>
      </c>
      <c r="Q105" s="76">
        <v>5</v>
      </c>
      <c r="R105" s="76">
        <v>2</v>
      </c>
      <c r="S105" s="76">
        <v>2995</v>
      </c>
      <c r="T105" s="76">
        <v>2786</v>
      </c>
      <c r="U105" s="83">
        <v>5781</v>
      </c>
      <c r="V105" s="92" t="s">
        <v>1185</v>
      </c>
      <c r="W105" s="10" t="s">
        <v>1197</v>
      </c>
      <c r="X105" s="10">
        <v>258</v>
      </c>
      <c r="Y105" s="10">
        <v>259</v>
      </c>
      <c r="Z105" s="10" t="s">
        <v>20</v>
      </c>
      <c r="AA105" s="13" t="s">
        <v>179</v>
      </c>
    </row>
    <row r="106" spans="1:27" ht="12.75">
      <c r="A106" s="77" t="s">
        <v>128</v>
      </c>
      <c r="B106" s="68"/>
      <c r="C106" s="75">
        <v>169</v>
      </c>
      <c r="D106" s="76">
        <v>9</v>
      </c>
      <c r="E106" s="76">
        <v>1</v>
      </c>
      <c r="G106" s="76">
        <v>184</v>
      </c>
      <c r="I106" s="76">
        <v>381</v>
      </c>
      <c r="J106" s="76">
        <v>374</v>
      </c>
      <c r="K106" s="76">
        <v>31</v>
      </c>
      <c r="L106" s="76">
        <v>28</v>
      </c>
      <c r="M106" s="76">
        <f t="shared" si="4"/>
        <v>412</v>
      </c>
      <c r="N106" s="76">
        <f t="shared" si="5"/>
        <v>402</v>
      </c>
      <c r="O106" s="76">
        <v>1</v>
      </c>
      <c r="P106" s="76">
        <v>8</v>
      </c>
      <c r="S106" s="76">
        <v>413</v>
      </c>
      <c r="T106" s="76">
        <v>410</v>
      </c>
      <c r="U106" s="83">
        <v>823</v>
      </c>
      <c r="V106" s="92" t="s">
        <v>1185</v>
      </c>
      <c r="W106" s="10" t="s">
        <v>1197</v>
      </c>
      <c r="X106" s="10">
        <v>258</v>
      </c>
      <c r="Y106" s="10">
        <v>259</v>
      </c>
      <c r="Z106" s="10" t="s">
        <v>20</v>
      </c>
      <c r="AA106" s="13" t="s">
        <v>179</v>
      </c>
    </row>
    <row r="107" spans="1:27" ht="12.75">
      <c r="A107" s="77" t="s">
        <v>178</v>
      </c>
      <c r="B107" s="68"/>
      <c r="C107" s="75">
        <v>115</v>
      </c>
      <c r="D107" s="76">
        <v>4</v>
      </c>
      <c r="G107" s="76">
        <v>128</v>
      </c>
      <c r="I107" s="76">
        <v>266</v>
      </c>
      <c r="J107" s="76">
        <v>263</v>
      </c>
      <c r="K107" s="76">
        <v>25</v>
      </c>
      <c r="L107" s="76">
        <v>24</v>
      </c>
      <c r="M107" s="76">
        <f t="shared" si="4"/>
        <v>291</v>
      </c>
      <c r="N107" s="76">
        <f t="shared" si="5"/>
        <v>287</v>
      </c>
      <c r="P107" s="76">
        <v>5</v>
      </c>
      <c r="S107" s="76">
        <v>291</v>
      </c>
      <c r="T107" s="76">
        <v>292</v>
      </c>
      <c r="U107" s="83">
        <v>583</v>
      </c>
      <c r="V107" s="92" t="s">
        <v>1185</v>
      </c>
      <c r="W107" s="10" t="s">
        <v>1197</v>
      </c>
      <c r="X107" s="10">
        <v>258</v>
      </c>
      <c r="Y107" s="10">
        <v>259</v>
      </c>
      <c r="Z107" s="10" t="s">
        <v>20</v>
      </c>
      <c r="AA107" s="13" t="s">
        <v>179</v>
      </c>
    </row>
    <row r="108" spans="1:27" ht="12.75">
      <c r="A108" s="77" t="s">
        <v>129</v>
      </c>
      <c r="B108" s="68"/>
      <c r="C108" s="75">
        <v>259</v>
      </c>
      <c r="D108" s="76">
        <v>14</v>
      </c>
      <c r="G108" s="76">
        <v>260</v>
      </c>
      <c r="I108" s="76">
        <v>573</v>
      </c>
      <c r="J108" s="76">
        <v>547</v>
      </c>
      <c r="K108" s="76">
        <v>53</v>
      </c>
      <c r="L108" s="76">
        <v>68</v>
      </c>
      <c r="M108" s="76">
        <f t="shared" si="4"/>
        <v>626</v>
      </c>
      <c r="N108" s="76">
        <f t="shared" si="5"/>
        <v>615</v>
      </c>
      <c r="P108" s="76">
        <v>10</v>
      </c>
      <c r="S108" s="76">
        <v>626</v>
      </c>
      <c r="T108" s="76">
        <v>625</v>
      </c>
      <c r="U108" s="83">
        <v>1251</v>
      </c>
      <c r="V108" s="92" t="s">
        <v>1185</v>
      </c>
      <c r="W108" s="10" t="s">
        <v>1197</v>
      </c>
      <c r="X108" s="10">
        <v>258</v>
      </c>
      <c r="Y108" s="10">
        <v>259</v>
      </c>
      <c r="Z108" s="10" t="s">
        <v>20</v>
      </c>
      <c r="AA108" s="13" t="s">
        <v>179</v>
      </c>
    </row>
    <row r="109" spans="1:27" ht="12.75">
      <c r="A109" s="77" t="s">
        <v>130</v>
      </c>
      <c r="B109" s="68"/>
      <c r="C109" s="75">
        <v>492</v>
      </c>
      <c r="D109" s="76">
        <v>14</v>
      </c>
      <c r="F109" s="76">
        <v>6</v>
      </c>
      <c r="G109" s="76">
        <v>530</v>
      </c>
      <c r="H109" s="76">
        <v>6</v>
      </c>
      <c r="I109" s="76">
        <v>1139</v>
      </c>
      <c r="J109" s="76">
        <v>1147</v>
      </c>
      <c r="K109" s="76">
        <v>52</v>
      </c>
      <c r="L109" s="76">
        <v>78</v>
      </c>
      <c r="M109" s="76">
        <f t="shared" si="4"/>
        <v>1191</v>
      </c>
      <c r="N109" s="76">
        <f t="shared" si="5"/>
        <v>1225</v>
      </c>
      <c r="O109" s="76">
        <v>8</v>
      </c>
      <c r="P109" s="76">
        <v>15</v>
      </c>
      <c r="R109" s="76">
        <v>31</v>
      </c>
      <c r="S109" s="76">
        <v>1199</v>
      </c>
      <c r="T109" s="76">
        <v>1271</v>
      </c>
      <c r="U109" s="83">
        <v>2470</v>
      </c>
      <c r="V109" s="92" t="s">
        <v>1185</v>
      </c>
      <c r="W109" s="10" t="s">
        <v>1197</v>
      </c>
      <c r="X109" s="10">
        <v>258</v>
      </c>
      <c r="Y109" s="10">
        <v>259</v>
      </c>
      <c r="Z109" s="10" t="s">
        <v>20</v>
      </c>
      <c r="AA109" s="13" t="s">
        <v>179</v>
      </c>
    </row>
    <row r="110" spans="1:27" ht="12.75">
      <c r="A110" s="77" t="s">
        <v>131</v>
      </c>
      <c r="B110" s="68"/>
      <c r="C110" s="75">
        <v>164</v>
      </c>
      <c r="D110" s="76">
        <v>8</v>
      </c>
      <c r="G110" s="76">
        <v>164</v>
      </c>
      <c r="I110" s="76">
        <v>367</v>
      </c>
      <c r="J110" s="76">
        <v>313</v>
      </c>
      <c r="K110" s="76">
        <v>23</v>
      </c>
      <c r="L110" s="76">
        <v>29</v>
      </c>
      <c r="M110" s="76">
        <f t="shared" si="4"/>
        <v>390</v>
      </c>
      <c r="N110" s="76">
        <f t="shared" si="5"/>
        <v>342</v>
      </c>
      <c r="O110" s="76">
        <v>4</v>
      </c>
      <c r="P110" s="76">
        <v>2</v>
      </c>
      <c r="S110" s="76">
        <v>394</v>
      </c>
      <c r="T110" s="76">
        <v>344</v>
      </c>
      <c r="U110" s="83">
        <v>738</v>
      </c>
      <c r="V110" s="92" t="s">
        <v>1185</v>
      </c>
      <c r="W110" s="10" t="s">
        <v>1197</v>
      </c>
      <c r="X110" s="10">
        <v>258</v>
      </c>
      <c r="Y110" s="10">
        <v>259</v>
      </c>
      <c r="Z110" s="10" t="s">
        <v>20</v>
      </c>
      <c r="AA110" s="13" t="s">
        <v>179</v>
      </c>
    </row>
    <row r="111" spans="1:27" ht="12.75">
      <c r="A111" s="77" t="s">
        <v>132</v>
      </c>
      <c r="B111" s="68"/>
      <c r="C111" s="75">
        <v>347</v>
      </c>
      <c r="D111" s="76">
        <v>54</v>
      </c>
      <c r="E111" s="76">
        <v>1</v>
      </c>
      <c r="F111" s="76">
        <v>1</v>
      </c>
      <c r="G111" s="76">
        <v>392</v>
      </c>
      <c r="H111" s="76">
        <v>1</v>
      </c>
      <c r="I111" s="76">
        <v>721</v>
      </c>
      <c r="J111" s="76">
        <v>715</v>
      </c>
      <c r="K111" s="76">
        <v>61</v>
      </c>
      <c r="L111" s="76">
        <v>111</v>
      </c>
      <c r="M111" s="76">
        <f t="shared" si="4"/>
        <v>782</v>
      </c>
      <c r="N111" s="76">
        <f t="shared" si="5"/>
        <v>826</v>
      </c>
      <c r="O111" s="76">
        <v>13</v>
      </c>
      <c r="P111" s="76">
        <v>20</v>
      </c>
      <c r="Q111" s="76">
        <v>28</v>
      </c>
      <c r="S111" s="76">
        <v>823</v>
      </c>
      <c r="T111" s="76">
        <v>846</v>
      </c>
      <c r="U111" s="83">
        <v>1669</v>
      </c>
      <c r="V111" s="92" t="s">
        <v>1185</v>
      </c>
      <c r="W111" s="10" t="s">
        <v>1197</v>
      </c>
      <c r="X111" s="10">
        <v>258</v>
      </c>
      <c r="Y111" s="10">
        <v>259</v>
      </c>
      <c r="Z111" s="10" t="s">
        <v>20</v>
      </c>
      <c r="AA111" s="13" t="s">
        <v>179</v>
      </c>
    </row>
    <row r="112" spans="1:27" ht="12.75">
      <c r="A112" s="77" t="s">
        <v>133</v>
      </c>
      <c r="B112" s="68"/>
      <c r="C112" s="75">
        <v>581</v>
      </c>
      <c r="D112" s="76">
        <v>26</v>
      </c>
      <c r="E112" s="76">
        <v>1</v>
      </c>
      <c r="G112" s="76">
        <v>595</v>
      </c>
      <c r="I112" s="76">
        <v>1186</v>
      </c>
      <c r="J112" s="76">
        <v>1197</v>
      </c>
      <c r="K112" s="76">
        <v>231</v>
      </c>
      <c r="L112" s="76">
        <v>150</v>
      </c>
      <c r="M112" s="76">
        <f t="shared" si="4"/>
        <v>1417</v>
      </c>
      <c r="N112" s="76">
        <f t="shared" si="5"/>
        <v>1347</v>
      </c>
      <c r="O112" s="76">
        <v>6</v>
      </c>
      <c r="P112" s="76">
        <v>24</v>
      </c>
      <c r="Q112" s="76">
        <v>443</v>
      </c>
      <c r="R112" s="76">
        <v>53</v>
      </c>
      <c r="S112" s="76">
        <v>1866</v>
      </c>
      <c r="T112" s="76">
        <v>1424</v>
      </c>
      <c r="U112" s="83">
        <v>3290</v>
      </c>
      <c r="V112" s="92" t="s">
        <v>1185</v>
      </c>
      <c r="W112" s="10" t="s">
        <v>1197</v>
      </c>
      <c r="X112" s="10">
        <v>258</v>
      </c>
      <c r="Y112" s="10">
        <v>259</v>
      </c>
      <c r="Z112" s="10" t="s">
        <v>20</v>
      </c>
      <c r="AA112" s="13" t="s">
        <v>179</v>
      </c>
    </row>
    <row r="113" spans="1:27" ht="12.75">
      <c r="A113" s="77" t="s">
        <v>134</v>
      </c>
      <c r="B113" s="68"/>
      <c r="C113" s="75">
        <v>513</v>
      </c>
      <c r="D113" s="76">
        <v>19</v>
      </c>
      <c r="G113" s="76">
        <v>513</v>
      </c>
      <c r="I113" s="76">
        <v>1188</v>
      </c>
      <c r="J113" s="76">
        <v>1068</v>
      </c>
      <c r="K113" s="76">
        <v>96</v>
      </c>
      <c r="L113" s="76">
        <v>93</v>
      </c>
      <c r="M113" s="76">
        <f t="shared" si="4"/>
        <v>1284</v>
      </c>
      <c r="N113" s="76">
        <f t="shared" si="5"/>
        <v>1161</v>
      </c>
      <c r="O113" s="76">
        <v>8</v>
      </c>
      <c r="P113" s="76">
        <v>4</v>
      </c>
      <c r="S113" s="76">
        <v>1292</v>
      </c>
      <c r="T113" s="76">
        <v>1165</v>
      </c>
      <c r="U113" s="83">
        <v>2457</v>
      </c>
      <c r="V113" s="92" t="s">
        <v>1185</v>
      </c>
      <c r="W113" s="10" t="s">
        <v>1197</v>
      </c>
      <c r="X113" s="10">
        <v>258</v>
      </c>
      <c r="Y113" s="10">
        <v>259</v>
      </c>
      <c r="Z113" s="10" t="s">
        <v>20</v>
      </c>
      <c r="AA113" s="13" t="s">
        <v>179</v>
      </c>
    </row>
    <row r="114" spans="1:27" ht="12.75">
      <c r="A114" s="77" t="s">
        <v>135</v>
      </c>
      <c r="B114" s="68"/>
      <c r="C114" s="75">
        <v>508</v>
      </c>
      <c r="D114" s="76">
        <v>9</v>
      </c>
      <c r="G114" s="76">
        <v>509</v>
      </c>
      <c r="I114" s="76">
        <v>1043</v>
      </c>
      <c r="J114" s="76">
        <v>1011</v>
      </c>
      <c r="K114" s="76">
        <v>91</v>
      </c>
      <c r="L114" s="76">
        <v>77</v>
      </c>
      <c r="M114" s="76">
        <f t="shared" si="4"/>
        <v>1134</v>
      </c>
      <c r="N114" s="76">
        <f t="shared" si="5"/>
        <v>1088</v>
      </c>
      <c r="O114" s="76">
        <v>7</v>
      </c>
      <c r="P114" s="76">
        <v>20</v>
      </c>
      <c r="S114" s="76">
        <v>1141</v>
      </c>
      <c r="T114" s="76">
        <v>1108</v>
      </c>
      <c r="U114" s="83">
        <v>2249</v>
      </c>
      <c r="V114" s="92" t="s">
        <v>1185</v>
      </c>
      <c r="W114" s="10" t="s">
        <v>1197</v>
      </c>
      <c r="X114" s="10">
        <v>258</v>
      </c>
      <c r="Y114" s="10">
        <v>259</v>
      </c>
      <c r="Z114" s="10" t="s">
        <v>20</v>
      </c>
      <c r="AA114" s="13" t="s">
        <v>179</v>
      </c>
    </row>
    <row r="115" spans="1:27" ht="12.75">
      <c r="A115" s="77" t="s">
        <v>136</v>
      </c>
      <c r="B115" s="68"/>
      <c r="C115" s="75">
        <v>248</v>
      </c>
      <c r="D115" s="76">
        <v>9</v>
      </c>
      <c r="G115" s="76">
        <v>251</v>
      </c>
      <c r="I115" s="76">
        <v>548</v>
      </c>
      <c r="J115" s="76">
        <v>514</v>
      </c>
      <c r="K115" s="76">
        <v>40</v>
      </c>
      <c r="L115" s="76">
        <v>81</v>
      </c>
      <c r="M115" s="76">
        <f t="shared" si="4"/>
        <v>588</v>
      </c>
      <c r="N115" s="76">
        <f t="shared" si="5"/>
        <v>595</v>
      </c>
      <c r="O115" s="76">
        <v>3</v>
      </c>
      <c r="P115" s="76">
        <v>6</v>
      </c>
      <c r="S115" s="76">
        <v>591</v>
      </c>
      <c r="T115" s="76">
        <v>601</v>
      </c>
      <c r="U115" s="83">
        <v>1192</v>
      </c>
      <c r="V115" s="92" t="s">
        <v>1185</v>
      </c>
      <c r="W115" s="10" t="s">
        <v>1197</v>
      </c>
      <c r="X115" s="10">
        <v>258</v>
      </c>
      <c r="Y115" s="10">
        <v>259</v>
      </c>
      <c r="Z115" s="10" t="s">
        <v>20</v>
      </c>
      <c r="AA115" s="13" t="s">
        <v>179</v>
      </c>
    </row>
    <row r="116" spans="1:27" ht="12.75">
      <c r="A116" s="77" t="s">
        <v>137</v>
      </c>
      <c r="B116" s="68"/>
      <c r="C116" s="75">
        <v>239</v>
      </c>
      <c r="D116" s="76">
        <v>4</v>
      </c>
      <c r="E116" s="76">
        <v>1</v>
      </c>
      <c r="G116" s="76">
        <v>288</v>
      </c>
      <c r="I116" s="76">
        <v>585</v>
      </c>
      <c r="J116" s="76">
        <v>549</v>
      </c>
      <c r="K116" s="76">
        <v>41</v>
      </c>
      <c r="L116" s="76">
        <v>54</v>
      </c>
      <c r="M116" s="76">
        <f t="shared" si="4"/>
        <v>626</v>
      </c>
      <c r="N116" s="76">
        <f t="shared" si="5"/>
        <v>603</v>
      </c>
      <c r="O116" s="76">
        <v>4</v>
      </c>
      <c r="P116" s="76">
        <v>10</v>
      </c>
      <c r="S116" s="76">
        <v>630</v>
      </c>
      <c r="T116" s="76">
        <v>613</v>
      </c>
      <c r="U116" s="83">
        <v>1243</v>
      </c>
      <c r="V116" s="92" t="s">
        <v>1185</v>
      </c>
      <c r="W116" s="10" t="s">
        <v>1197</v>
      </c>
      <c r="X116" s="10">
        <v>258</v>
      </c>
      <c r="Y116" s="10">
        <v>259</v>
      </c>
      <c r="Z116" s="10" t="s">
        <v>20</v>
      </c>
      <c r="AA116" s="13" t="s">
        <v>179</v>
      </c>
    </row>
    <row r="117" spans="1:27" ht="12.75">
      <c r="A117" s="77" t="s">
        <v>138</v>
      </c>
      <c r="B117" s="68"/>
      <c r="C117" s="75">
        <v>232</v>
      </c>
      <c r="D117" s="76">
        <v>12</v>
      </c>
      <c r="G117" s="76">
        <v>235</v>
      </c>
      <c r="I117" s="76">
        <v>481</v>
      </c>
      <c r="J117" s="76">
        <v>515</v>
      </c>
      <c r="K117" s="76">
        <v>48</v>
      </c>
      <c r="L117" s="76">
        <v>46</v>
      </c>
      <c r="M117" s="76">
        <f t="shared" si="4"/>
        <v>529</v>
      </c>
      <c r="N117" s="76">
        <f t="shared" si="5"/>
        <v>561</v>
      </c>
      <c r="O117" s="76">
        <v>2</v>
      </c>
      <c r="P117" s="76">
        <v>3</v>
      </c>
      <c r="S117" s="76">
        <v>531</v>
      </c>
      <c r="T117" s="76">
        <v>564</v>
      </c>
      <c r="U117" s="83">
        <v>1095</v>
      </c>
      <c r="V117" s="92" t="s">
        <v>1185</v>
      </c>
      <c r="W117" s="10" t="s">
        <v>1197</v>
      </c>
      <c r="X117" s="10">
        <v>258</v>
      </c>
      <c r="Y117" s="10">
        <v>259</v>
      </c>
      <c r="Z117" s="10" t="s">
        <v>20</v>
      </c>
      <c r="AA117" s="13" t="s">
        <v>179</v>
      </c>
    </row>
    <row r="118" spans="1:27" ht="12.75">
      <c r="A118" s="77" t="s">
        <v>139</v>
      </c>
      <c r="B118" s="68"/>
      <c r="C118" s="75">
        <v>470</v>
      </c>
      <c r="D118" s="76">
        <v>16</v>
      </c>
      <c r="G118" s="76">
        <v>497</v>
      </c>
      <c r="I118" s="76">
        <v>1083</v>
      </c>
      <c r="J118" s="76">
        <v>961</v>
      </c>
      <c r="K118" s="76">
        <v>87</v>
      </c>
      <c r="L118" s="76">
        <v>94</v>
      </c>
      <c r="M118" s="76">
        <f t="shared" si="4"/>
        <v>1170</v>
      </c>
      <c r="N118" s="76">
        <f t="shared" si="5"/>
        <v>1055</v>
      </c>
      <c r="O118" s="76">
        <v>11</v>
      </c>
      <c r="P118" s="76">
        <v>15</v>
      </c>
      <c r="S118" s="76">
        <v>1181</v>
      </c>
      <c r="T118" s="76">
        <v>1070</v>
      </c>
      <c r="U118" s="83">
        <v>2251</v>
      </c>
      <c r="V118" s="92" t="s">
        <v>1185</v>
      </c>
      <c r="W118" s="10" t="s">
        <v>1197</v>
      </c>
      <c r="X118" s="10">
        <v>258</v>
      </c>
      <c r="Y118" s="10">
        <v>259</v>
      </c>
      <c r="Z118" s="10" t="s">
        <v>20</v>
      </c>
      <c r="AA118" s="13" t="s">
        <v>179</v>
      </c>
    </row>
    <row r="119" spans="1:27" ht="12.75">
      <c r="A119" s="77" t="s">
        <v>140</v>
      </c>
      <c r="B119" s="68"/>
      <c r="C119" s="75">
        <v>520</v>
      </c>
      <c r="D119" s="76">
        <v>31</v>
      </c>
      <c r="E119" s="76">
        <v>5</v>
      </c>
      <c r="G119" s="76">
        <v>528</v>
      </c>
      <c r="I119" s="76">
        <v>1145</v>
      </c>
      <c r="J119" s="76">
        <v>1080</v>
      </c>
      <c r="K119" s="76">
        <v>95</v>
      </c>
      <c r="L119" s="76">
        <v>92</v>
      </c>
      <c r="M119" s="76">
        <f t="shared" si="4"/>
        <v>1240</v>
      </c>
      <c r="N119" s="76">
        <f t="shared" si="5"/>
        <v>1172</v>
      </c>
      <c r="O119" s="76">
        <v>13</v>
      </c>
      <c r="P119" s="76">
        <v>14</v>
      </c>
      <c r="S119" s="76">
        <v>1253</v>
      </c>
      <c r="T119" s="76">
        <v>1186</v>
      </c>
      <c r="U119" s="83">
        <v>2439</v>
      </c>
      <c r="V119" s="92" t="s">
        <v>1185</v>
      </c>
      <c r="W119" s="10" t="s">
        <v>1197</v>
      </c>
      <c r="X119" s="10">
        <v>258</v>
      </c>
      <c r="Y119" s="10">
        <v>259</v>
      </c>
      <c r="Z119" s="10" t="s">
        <v>20</v>
      </c>
      <c r="AA119" s="13" t="s">
        <v>179</v>
      </c>
    </row>
    <row r="120" spans="1:27" ht="12.75">
      <c r="A120" s="77" t="s">
        <v>141</v>
      </c>
      <c r="B120" s="68"/>
      <c r="C120" s="75">
        <v>211</v>
      </c>
      <c r="D120" s="76">
        <v>10</v>
      </c>
      <c r="G120" s="76">
        <v>216</v>
      </c>
      <c r="I120" s="76">
        <v>492</v>
      </c>
      <c r="J120" s="76">
        <v>426</v>
      </c>
      <c r="K120" s="76">
        <v>47</v>
      </c>
      <c r="L120" s="76">
        <v>40</v>
      </c>
      <c r="M120" s="76">
        <f t="shared" si="4"/>
        <v>539</v>
      </c>
      <c r="N120" s="76">
        <f t="shared" si="5"/>
        <v>466</v>
      </c>
      <c r="O120" s="76">
        <v>6</v>
      </c>
      <c r="P120" s="76">
        <v>2</v>
      </c>
      <c r="S120" s="76">
        <v>545</v>
      </c>
      <c r="T120" s="76">
        <v>468</v>
      </c>
      <c r="U120" s="83">
        <v>1013</v>
      </c>
      <c r="V120" s="92" t="s">
        <v>1185</v>
      </c>
      <c r="W120" s="10" t="s">
        <v>1197</v>
      </c>
      <c r="X120" s="10">
        <v>258</v>
      </c>
      <c r="Y120" s="10">
        <v>259</v>
      </c>
      <c r="Z120" s="10" t="s">
        <v>20</v>
      </c>
      <c r="AA120" s="13" t="s">
        <v>179</v>
      </c>
    </row>
    <row r="121" spans="1:27" ht="12.75">
      <c r="A121" s="77" t="s">
        <v>142</v>
      </c>
      <c r="B121" s="68"/>
      <c r="C121" s="75">
        <v>956</v>
      </c>
      <c r="D121" s="76">
        <v>31</v>
      </c>
      <c r="G121" s="76">
        <v>965</v>
      </c>
      <c r="I121" s="76">
        <v>1973</v>
      </c>
      <c r="J121" s="76">
        <v>1944</v>
      </c>
      <c r="K121" s="76">
        <v>204</v>
      </c>
      <c r="L121" s="76">
        <v>263</v>
      </c>
      <c r="M121" s="76">
        <f t="shared" si="4"/>
        <v>2177</v>
      </c>
      <c r="N121" s="76">
        <f t="shared" si="5"/>
        <v>2207</v>
      </c>
      <c r="O121" s="76">
        <v>22</v>
      </c>
      <c r="P121" s="76">
        <v>37</v>
      </c>
      <c r="Q121" s="76">
        <v>19</v>
      </c>
      <c r="S121" s="76">
        <v>2218</v>
      </c>
      <c r="T121" s="76">
        <v>2244</v>
      </c>
      <c r="U121" s="83">
        <v>4462</v>
      </c>
      <c r="V121" s="92" t="s">
        <v>1185</v>
      </c>
      <c r="W121" s="10" t="s">
        <v>1197</v>
      </c>
      <c r="X121" s="10">
        <v>258</v>
      </c>
      <c r="Y121" s="10">
        <v>259</v>
      </c>
      <c r="Z121" s="10" t="s">
        <v>20</v>
      </c>
      <c r="AA121" s="13" t="s">
        <v>179</v>
      </c>
    </row>
    <row r="122" spans="1:27" ht="12.75">
      <c r="A122" s="77" t="s">
        <v>143</v>
      </c>
      <c r="B122" s="68"/>
      <c r="C122" s="75">
        <v>203</v>
      </c>
      <c r="D122" s="76">
        <v>13</v>
      </c>
      <c r="G122" s="76">
        <v>206</v>
      </c>
      <c r="I122" s="76">
        <v>430</v>
      </c>
      <c r="J122" s="76">
        <v>413</v>
      </c>
      <c r="K122" s="76">
        <v>46</v>
      </c>
      <c r="L122" s="76">
        <v>49</v>
      </c>
      <c r="M122" s="76">
        <f t="shared" si="4"/>
        <v>476</v>
      </c>
      <c r="N122" s="76">
        <f t="shared" si="5"/>
        <v>462</v>
      </c>
      <c r="O122" s="76">
        <v>2</v>
      </c>
      <c r="P122" s="76">
        <v>5</v>
      </c>
      <c r="Q122" s="76">
        <v>7</v>
      </c>
      <c r="R122" s="76">
        <v>1</v>
      </c>
      <c r="S122" s="76">
        <v>485</v>
      </c>
      <c r="T122" s="76">
        <v>468</v>
      </c>
      <c r="U122" s="83">
        <v>953</v>
      </c>
      <c r="V122" s="92" t="s">
        <v>1185</v>
      </c>
      <c r="W122" s="10" t="s">
        <v>1197</v>
      </c>
      <c r="X122" s="10">
        <v>258</v>
      </c>
      <c r="Y122" s="10">
        <v>259</v>
      </c>
      <c r="Z122" s="10" t="s">
        <v>20</v>
      </c>
      <c r="AA122" s="13" t="s">
        <v>179</v>
      </c>
    </row>
    <row r="123" spans="1:27" ht="12.75">
      <c r="A123" s="77" t="s">
        <v>144</v>
      </c>
      <c r="B123" s="68"/>
      <c r="C123" s="75">
        <v>131</v>
      </c>
      <c r="D123" s="76">
        <v>10</v>
      </c>
      <c r="G123" s="76">
        <v>131</v>
      </c>
      <c r="I123" s="76">
        <v>300</v>
      </c>
      <c r="J123" s="76">
        <v>282</v>
      </c>
      <c r="K123" s="76">
        <v>24</v>
      </c>
      <c r="L123" s="76">
        <v>36</v>
      </c>
      <c r="M123" s="76">
        <f t="shared" si="4"/>
        <v>324</v>
      </c>
      <c r="N123" s="76">
        <f t="shared" si="5"/>
        <v>318</v>
      </c>
      <c r="P123" s="76">
        <v>3</v>
      </c>
      <c r="R123" s="76">
        <v>31</v>
      </c>
      <c r="S123" s="76">
        <v>324</v>
      </c>
      <c r="T123" s="76">
        <v>352</v>
      </c>
      <c r="U123" s="83">
        <v>676</v>
      </c>
      <c r="V123" s="92" t="s">
        <v>1185</v>
      </c>
      <c r="W123" s="10" t="s">
        <v>1197</v>
      </c>
      <c r="X123" s="10">
        <v>258</v>
      </c>
      <c r="Y123" s="10">
        <v>259</v>
      </c>
      <c r="Z123" s="10" t="s">
        <v>20</v>
      </c>
      <c r="AA123" s="13" t="s">
        <v>179</v>
      </c>
    </row>
    <row r="124" spans="1:27" ht="12.75">
      <c r="A124" s="77" t="s">
        <v>145</v>
      </c>
      <c r="B124" s="68"/>
      <c r="C124" s="75">
        <v>167</v>
      </c>
      <c r="D124" s="76">
        <v>11</v>
      </c>
      <c r="G124" s="76">
        <v>167</v>
      </c>
      <c r="I124" s="76">
        <v>369</v>
      </c>
      <c r="J124" s="76">
        <v>345</v>
      </c>
      <c r="K124" s="76">
        <v>36</v>
      </c>
      <c r="L124" s="76">
        <v>38</v>
      </c>
      <c r="M124" s="76">
        <f t="shared" si="4"/>
        <v>405</v>
      </c>
      <c r="N124" s="76">
        <f t="shared" si="5"/>
        <v>383</v>
      </c>
      <c r="O124" s="76">
        <v>3</v>
      </c>
      <c r="P124" s="76">
        <v>2</v>
      </c>
      <c r="S124" s="76">
        <v>408</v>
      </c>
      <c r="T124" s="76">
        <v>385</v>
      </c>
      <c r="U124" s="83">
        <v>793</v>
      </c>
      <c r="V124" s="92" t="s">
        <v>1185</v>
      </c>
      <c r="W124" s="10" t="s">
        <v>1197</v>
      </c>
      <c r="X124" s="10">
        <v>258</v>
      </c>
      <c r="Y124" s="10">
        <v>259</v>
      </c>
      <c r="Z124" s="10" t="s">
        <v>20</v>
      </c>
      <c r="AA124" s="13" t="s">
        <v>179</v>
      </c>
    </row>
    <row r="125" spans="1:27" ht="12.75">
      <c r="A125" s="77" t="s">
        <v>146</v>
      </c>
      <c r="B125" s="68"/>
      <c r="C125" s="75">
        <v>866</v>
      </c>
      <c r="D125" s="76">
        <v>31</v>
      </c>
      <c r="E125" s="76">
        <v>1</v>
      </c>
      <c r="G125" s="76">
        <v>867</v>
      </c>
      <c r="I125" s="76">
        <v>1665</v>
      </c>
      <c r="J125" s="76">
        <v>1612</v>
      </c>
      <c r="K125" s="76">
        <v>186</v>
      </c>
      <c r="L125" s="76">
        <v>252</v>
      </c>
      <c r="M125" s="76">
        <f t="shared" si="4"/>
        <v>1851</v>
      </c>
      <c r="N125" s="76">
        <f t="shared" si="5"/>
        <v>1864</v>
      </c>
      <c r="O125" s="76">
        <v>21</v>
      </c>
      <c r="P125" s="76">
        <v>57</v>
      </c>
      <c r="Q125" s="76">
        <v>22</v>
      </c>
      <c r="R125" s="76">
        <v>26</v>
      </c>
      <c r="S125" s="76">
        <v>1894</v>
      </c>
      <c r="T125" s="76">
        <v>1947</v>
      </c>
      <c r="U125" s="83">
        <v>3841</v>
      </c>
      <c r="V125" s="92" t="s">
        <v>1185</v>
      </c>
      <c r="W125" s="10" t="s">
        <v>1197</v>
      </c>
      <c r="X125" s="10">
        <v>258</v>
      </c>
      <c r="Y125" s="10">
        <v>259</v>
      </c>
      <c r="Z125" s="10" t="s">
        <v>20</v>
      </c>
      <c r="AA125" s="13" t="s">
        <v>179</v>
      </c>
    </row>
    <row r="126" spans="1:27" ht="12.75">
      <c r="A126" s="77" t="s">
        <v>147</v>
      </c>
      <c r="B126" s="68"/>
      <c r="C126" s="75">
        <v>484</v>
      </c>
      <c r="D126" s="76">
        <v>45</v>
      </c>
      <c r="E126" s="76">
        <v>2</v>
      </c>
      <c r="G126" s="76">
        <v>503</v>
      </c>
      <c r="I126" s="76">
        <v>992</v>
      </c>
      <c r="J126" s="76">
        <v>954</v>
      </c>
      <c r="K126" s="76">
        <v>74</v>
      </c>
      <c r="L126" s="76">
        <v>173</v>
      </c>
      <c r="M126" s="76">
        <f t="shared" si="4"/>
        <v>1066</v>
      </c>
      <c r="N126" s="76">
        <f t="shared" si="5"/>
        <v>1127</v>
      </c>
      <c r="O126" s="76">
        <v>11</v>
      </c>
      <c r="P126" s="76">
        <v>17</v>
      </c>
      <c r="Q126" s="76">
        <v>11</v>
      </c>
      <c r="R126" s="76">
        <v>26</v>
      </c>
      <c r="S126" s="76">
        <v>1088</v>
      </c>
      <c r="T126" s="76">
        <v>1170</v>
      </c>
      <c r="U126" s="83">
        <v>2258</v>
      </c>
      <c r="V126" s="92" t="s">
        <v>1185</v>
      </c>
      <c r="W126" s="10" t="s">
        <v>1197</v>
      </c>
      <c r="X126" s="10">
        <v>258</v>
      </c>
      <c r="Y126" s="10">
        <v>259</v>
      </c>
      <c r="Z126" s="10" t="s">
        <v>20</v>
      </c>
      <c r="AA126" s="13" t="s">
        <v>179</v>
      </c>
    </row>
    <row r="127" spans="1:27" ht="12.75">
      <c r="A127" s="77" t="s">
        <v>148</v>
      </c>
      <c r="B127" s="68"/>
      <c r="C127" s="75">
        <v>206</v>
      </c>
      <c r="D127" s="76">
        <v>23</v>
      </c>
      <c r="G127" s="76">
        <v>210</v>
      </c>
      <c r="I127" s="76">
        <v>456</v>
      </c>
      <c r="J127" s="76">
        <v>423</v>
      </c>
      <c r="K127" s="76">
        <v>31</v>
      </c>
      <c r="L127" s="76">
        <v>42</v>
      </c>
      <c r="M127" s="76">
        <f t="shared" si="4"/>
        <v>487</v>
      </c>
      <c r="N127" s="76">
        <f t="shared" si="5"/>
        <v>465</v>
      </c>
      <c r="O127" s="76">
        <v>3</v>
      </c>
      <c r="P127" s="76">
        <v>8</v>
      </c>
      <c r="S127" s="76">
        <v>490</v>
      </c>
      <c r="T127" s="76">
        <v>473</v>
      </c>
      <c r="U127" s="83">
        <v>963</v>
      </c>
      <c r="V127" s="92" t="s">
        <v>1185</v>
      </c>
      <c r="W127" s="10" t="s">
        <v>1197</v>
      </c>
      <c r="X127" s="10">
        <v>258</v>
      </c>
      <c r="Y127" s="10">
        <v>259</v>
      </c>
      <c r="Z127" s="10" t="s">
        <v>20</v>
      </c>
      <c r="AA127" s="13" t="s">
        <v>179</v>
      </c>
    </row>
    <row r="128" spans="1:27" ht="12.75">
      <c r="A128" s="77" t="s">
        <v>149</v>
      </c>
      <c r="B128" s="68"/>
      <c r="C128" s="75">
        <v>1549</v>
      </c>
      <c r="D128" s="76">
        <v>49</v>
      </c>
      <c r="E128" s="76">
        <v>2</v>
      </c>
      <c r="F128" s="76">
        <v>27</v>
      </c>
      <c r="G128" s="76">
        <v>1948</v>
      </c>
      <c r="H128" s="76">
        <v>27</v>
      </c>
      <c r="I128" s="76">
        <v>3788</v>
      </c>
      <c r="J128" s="76">
        <v>3879</v>
      </c>
      <c r="K128" s="76">
        <v>255</v>
      </c>
      <c r="L128" s="76">
        <v>404</v>
      </c>
      <c r="M128" s="76">
        <f t="shared" si="4"/>
        <v>4043</v>
      </c>
      <c r="N128" s="76">
        <f t="shared" si="5"/>
        <v>4283</v>
      </c>
      <c r="O128" s="76">
        <v>47</v>
      </c>
      <c r="P128" s="76">
        <v>98</v>
      </c>
      <c r="Q128" s="76">
        <v>1</v>
      </c>
      <c r="S128" s="76">
        <v>4091</v>
      </c>
      <c r="T128" s="76">
        <v>4381</v>
      </c>
      <c r="U128" s="83">
        <v>8472</v>
      </c>
      <c r="V128" s="92" t="s">
        <v>1185</v>
      </c>
      <c r="W128" s="10" t="s">
        <v>1197</v>
      </c>
      <c r="X128" s="10">
        <v>258</v>
      </c>
      <c r="Y128" s="10">
        <v>259</v>
      </c>
      <c r="Z128" s="10" t="s">
        <v>20</v>
      </c>
      <c r="AA128" s="13" t="s">
        <v>179</v>
      </c>
    </row>
    <row r="129" spans="1:27" ht="12.75">
      <c r="A129" s="77" t="s">
        <v>150</v>
      </c>
      <c r="B129" s="68"/>
      <c r="C129" s="75">
        <v>386</v>
      </c>
      <c r="D129" s="76">
        <v>9</v>
      </c>
      <c r="G129" s="76">
        <v>386</v>
      </c>
      <c r="I129" s="76">
        <v>753</v>
      </c>
      <c r="J129" s="76">
        <v>731</v>
      </c>
      <c r="K129" s="76">
        <v>63</v>
      </c>
      <c r="L129" s="76">
        <v>102</v>
      </c>
      <c r="M129" s="76">
        <f t="shared" si="4"/>
        <v>816</v>
      </c>
      <c r="N129" s="76">
        <f t="shared" si="5"/>
        <v>833</v>
      </c>
      <c r="O129" s="76">
        <v>6</v>
      </c>
      <c r="P129" s="76">
        <v>14</v>
      </c>
      <c r="S129" s="76">
        <v>822</v>
      </c>
      <c r="T129" s="76">
        <v>847</v>
      </c>
      <c r="U129" s="83">
        <v>1669</v>
      </c>
      <c r="V129" s="92" t="s">
        <v>1185</v>
      </c>
      <c r="W129" s="10" t="s">
        <v>1197</v>
      </c>
      <c r="X129" s="10">
        <v>258</v>
      </c>
      <c r="Y129" s="10">
        <v>259</v>
      </c>
      <c r="Z129" s="10" t="s">
        <v>20</v>
      </c>
      <c r="AA129" s="13" t="s">
        <v>179</v>
      </c>
    </row>
    <row r="130" spans="1:27" ht="12.75">
      <c r="A130" s="77" t="s">
        <v>151</v>
      </c>
      <c r="B130" s="68"/>
      <c r="C130" s="75">
        <v>935</v>
      </c>
      <c r="D130" s="76">
        <v>58</v>
      </c>
      <c r="E130" s="76">
        <v>2</v>
      </c>
      <c r="G130" s="76">
        <v>939</v>
      </c>
      <c r="I130" s="76">
        <v>1950</v>
      </c>
      <c r="J130" s="76">
        <v>1937</v>
      </c>
      <c r="K130" s="76">
        <v>145</v>
      </c>
      <c r="L130" s="76">
        <v>218</v>
      </c>
      <c r="M130" s="76">
        <f t="shared" si="4"/>
        <v>2095</v>
      </c>
      <c r="N130" s="76">
        <f t="shared" si="5"/>
        <v>2155</v>
      </c>
      <c r="O130" s="76">
        <v>16</v>
      </c>
      <c r="P130" s="76">
        <v>32</v>
      </c>
      <c r="Q130" s="76">
        <v>2</v>
      </c>
      <c r="R130" s="76">
        <v>42</v>
      </c>
      <c r="S130" s="76">
        <v>2113</v>
      </c>
      <c r="T130" s="76">
        <v>2229</v>
      </c>
      <c r="U130" s="83">
        <v>4342</v>
      </c>
      <c r="V130" s="92" t="s">
        <v>1185</v>
      </c>
      <c r="W130" s="10" t="s">
        <v>1197</v>
      </c>
      <c r="X130" s="10">
        <v>258</v>
      </c>
      <c r="Y130" s="10">
        <v>259</v>
      </c>
      <c r="Z130" s="10" t="s">
        <v>20</v>
      </c>
      <c r="AA130" s="13" t="s">
        <v>179</v>
      </c>
    </row>
    <row r="131" spans="1:27" ht="12.75">
      <c r="A131" s="77" t="s">
        <v>152</v>
      </c>
      <c r="B131" s="68"/>
      <c r="C131" s="75">
        <v>359</v>
      </c>
      <c r="D131" s="76">
        <v>16</v>
      </c>
      <c r="G131" s="76">
        <v>364</v>
      </c>
      <c r="I131" s="76">
        <v>857</v>
      </c>
      <c r="J131" s="76">
        <v>885</v>
      </c>
      <c r="K131" s="76">
        <v>34</v>
      </c>
      <c r="L131" s="76">
        <v>37</v>
      </c>
      <c r="M131" s="76">
        <f t="shared" si="4"/>
        <v>891</v>
      </c>
      <c r="N131" s="76">
        <f t="shared" si="5"/>
        <v>922</v>
      </c>
      <c r="O131" s="76">
        <v>8</v>
      </c>
      <c r="P131" s="76">
        <v>10</v>
      </c>
      <c r="S131" s="76">
        <v>899</v>
      </c>
      <c r="T131" s="76">
        <v>932</v>
      </c>
      <c r="U131" s="83">
        <v>1831</v>
      </c>
      <c r="V131" s="92" t="s">
        <v>1185</v>
      </c>
      <c r="W131" s="10" t="s">
        <v>1197</v>
      </c>
      <c r="X131" s="10">
        <v>258</v>
      </c>
      <c r="Y131" s="10">
        <v>259</v>
      </c>
      <c r="Z131" s="10" t="s">
        <v>20</v>
      </c>
      <c r="AA131" s="13" t="s">
        <v>179</v>
      </c>
    </row>
    <row r="132" spans="1:27" ht="12.75">
      <c r="A132" s="77" t="s">
        <v>153</v>
      </c>
      <c r="B132" s="68"/>
      <c r="C132" s="75">
        <v>743</v>
      </c>
      <c r="D132" s="76">
        <v>10</v>
      </c>
      <c r="E132" s="76">
        <v>2</v>
      </c>
      <c r="F132" s="76">
        <v>27</v>
      </c>
      <c r="G132" s="76">
        <v>784</v>
      </c>
      <c r="H132" s="76">
        <v>27</v>
      </c>
      <c r="I132" s="76">
        <v>1688</v>
      </c>
      <c r="J132" s="76">
        <v>1678</v>
      </c>
      <c r="K132" s="76">
        <v>142</v>
      </c>
      <c r="L132" s="76">
        <v>149</v>
      </c>
      <c r="M132" s="76">
        <f t="shared" si="4"/>
        <v>1830</v>
      </c>
      <c r="N132" s="76">
        <f t="shared" si="5"/>
        <v>1827</v>
      </c>
      <c r="O132" s="76">
        <v>6</v>
      </c>
      <c r="P132" s="76">
        <v>29</v>
      </c>
      <c r="S132" s="76">
        <v>1836</v>
      </c>
      <c r="T132" s="76">
        <v>1856</v>
      </c>
      <c r="U132" s="83">
        <v>3692</v>
      </c>
      <c r="V132" s="92" t="s">
        <v>1185</v>
      </c>
      <c r="W132" s="10" t="s">
        <v>1197</v>
      </c>
      <c r="X132" s="10">
        <v>258</v>
      </c>
      <c r="Y132" s="10">
        <v>259</v>
      </c>
      <c r="Z132" s="10" t="s">
        <v>20</v>
      </c>
      <c r="AA132" s="13" t="s">
        <v>179</v>
      </c>
    </row>
    <row r="133" spans="1:27" ht="12.75">
      <c r="A133" s="77" t="s">
        <v>154</v>
      </c>
      <c r="B133" s="68"/>
      <c r="C133" s="75">
        <v>670</v>
      </c>
      <c r="D133" s="76">
        <v>32</v>
      </c>
      <c r="F133" s="76">
        <v>33</v>
      </c>
      <c r="G133" s="76">
        <v>706</v>
      </c>
      <c r="H133" s="76">
        <v>33</v>
      </c>
      <c r="I133" s="76">
        <v>1466</v>
      </c>
      <c r="J133" s="76">
        <v>1453</v>
      </c>
      <c r="K133" s="76">
        <v>190</v>
      </c>
      <c r="L133" s="76">
        <v>213</v>
      </c>
      <c r="M133" s="76">
        <f t="shared" si="4"/>
        <v>1656</v>
      </c>
      <c r="N133" s="76">
        <f t="shared" si="5"/>
        <v>1666</v>
      </c>
      <c r="O133" s="76">
        <v>9</v>
      </c>
      <c r="P133" s="76">
        <v>38</v>
      </c>
      <c r="Q133" s="76">
        <v>443</v>
      </c>
      <c r="R133" s="76">
        <v>46</v>
      </c>
      <c r="S133" s="76">
        <v>2108</v>
      </c>
      <c r="T133" s="76">
        <v>1750</v>
      </c>
      <c r="U133" s="83">
        <v>3858</v>
      </c>
      <c r="V133" s="92" t="s">
        <v>1185</v>
      </c>
      <c r="W133" s="10" t="s">
        <v>1197</v>
      </c>
      <c r="X133" s="10">
        <v>258</v>
      </c>
      <c r="Y133" s="10">
        <v>259</v>
      </c>
      <c r="Z133" s="10" t="s">
        <v>20</v>
      </c>
      <c r="AA133" s="13" t="s">
        <v>179</v>
      </c>
    </row>
    <row r="134" spans="1:27" ht="12.75">
      <c r="A134" s="77" t="s">
        <v>155</v>
      </c>
      <c r="B134" s="68"/>
      <c r="C134" s="75">
        <v>153</v>
      </c>
      <c r="D134" s="76">
        <v>2</v>
      </c>
      <c r="G134" s="76">
        <v>176</v>
      </c>
      <c r="I134" s="76">
        <v>386</v>
      </c>
      <c r="J134" s="76">
        <v>344</v>
      </c>
      <c r="K134" s="76">
        <v>27</v>
      </c>
      <c r="L134" s="76">
        <v>34</v>
      </c>
      <c r="M134" s="76">
        <f t="shared" si="4"/>
        <v>413</v>
      </c>
      <c r="N134" s="76">
        <f t="shared" si="5"/>
        <v>378</v>
      </c>
      <c r="O134" s="76">
        <v>3</v>
      </c>
      <c r="P134" s="76">
        <v>7</v>
      </c>
      <c r="S134" s="76">
        <v>416</v>
      </c>
      <c r="T134" s="76">
        <v>385</v>
      </c>
      <c r="U134" s="83">
        <v>801</v>
      </c>
      <c r="V134" s="92" t="s">
        <v>1185</v>
      </c>
      <c r="W134" s="10" t="s">
        <v>1197</v>
      </c>
      <c r="X134" s="10">
        <v>258</v>
      </c>
      <c r="Y134" s="10">
        <v>259</v>
      </c>
      <c r="Z134" s="10" t="s">
        <v>20</v>
      </c>
      <c r="AA134" s="13" t="s">
        <v>179</v>
      </c>
    </row>
    <row r="135" spans="1:27" ht="12.75">
      <c r="A135" s="77" t="s">
        <v>156</v>
      </c>
      <c r="B135" s="68"/>
      <c r="C135" s="75">
        <v>1172</v>
      </c>
      <c r="D135" s="76">
        <v>30</v>
      </c>
      <c r="E135" s="76">
        <v>1</v>
      </c>
      <c r="G135" s="76">
        <v>1282</v>
      </c>
      <c r="I135" s="76">
        <v>2559</v>
      </c>
      <c r="J135" s="76">
        <v>2598</v>
      </c>
      <c r="K135" s="76">
        <v>272</v>
      </c>
      <c r="L135" s="76">
        <v>338</v>
      </c>
      <c r="M135" s="76">
        <f t="shared" si="4"/>
        <v>2831</v>
      </c>
      <c r="N135" s="76">
        <f t="shared" si="5"/>
        <v>2936</v>
      </c>
      <c r="O135" s="76">
        <v>20</v>
      </c>
      <c r="P135" s="76">
        <v>65</v>
      </c>
      <c r="S135" s="76">
        <v>2851</v>
      </c>
      <c r="T135" s="76">
        <v>3001</v>
      </c>
      <c r="U135" s="83">
        <v>5852</v>
      </c>
      <c r="V135" s="92" t="s">
        <v>1185</v>
      </c>
      <c r="W135" s="10" t="s">
        <v>1197</v>
      </c>
      <c r="X135" s="10">
        <v>258</v>
      </c>
      <c r="Y135" s="10">
        <v>259</v>
      </c>
      <c r="Z135" s="10" t="s">
        <v>20</v>
      </c>
      <c r="AA135" s="13" t="s">
        <v>179</v>
      </c>
    </row>
    <row r="136" spans="1:27" ht="12.75">
      <c r="A136" s="77" t="s">
        <v>157</v>
      </c>
      <c r="B136" s="68"/>
      <c r="C136" s="75">
        <v>170</v>
      </c>
      <c r="D136" s="76">
        <v>9</v>
      </c>
      <c r="G136" s="76">
        <v>173</v>
      </c>
      <c r="I136" s="76">
        <v>453</v>
      </c>
      <c r="J136" s="76">
        <v>436</v>
      </c>
      <c r="K136" s="76">
        <v>7</v>
      </c>
      <c r="L136" s="76">
        <v>4</v>
      </c>
      <c r="M136" s="76">
        <f t="shared" si="4"/>
        <v>460</v>
      </c>
      <c r="N136" s="76">
        <f t="shared" si="5"/>
        <v>440</v>
      </c>
      <c r="O136" s="76">
        <v>4</v>
      </c>
      <c r="P136" s="76">
        <v>3</v>
      </c>
      <c r="S136" s="76">
        <v>464</v>
      </c>
      <c r="T136" s="76">
        <v>443</v>
      </c>
      <c r="U136" s="83">
        <v>907</v>
      </c>
      <c r="V136" s="92" t="s">
        <v>1185</v>
      </c>
      <c r="W136" s="10" t="s">
        <v>1197</v>
      </c>
      <c r="X136" s="10">
        <v>258</v>
      </c>
      <c r="Y136" s="10">
        <v>259</v>
      </c>
      <c r="Z136" s="10" t="s">
        <v>20</v>
      </c>
      <c r="AA136" s="13" t="s">
        <v>179</v>
      </c>
    </row>
    <row r="137" spans="1:27" ht="12.75">
      <c r="A137" s="77" t="s">
        <v>158</v>
      </c>
      <c r="B137" s="68"/>
      <c r="C137" s="75">
        <v>603</v>
      </c>
      <c r="D137" s="76">
        <v>8</v>
      </c>
      <c r="F137" s="76">
        <v>17</v>
      </c>
      <c r="G137" s="76">
        <v>828</v>
      </c>
      <c r="H137" s="76">
        <v>17</v>
      </c>
      <c r="I137" s="76">
        <v>1701</v>
      </c>
      <c r="J137" s="76">
        <v>1771</v>
      </c>
      <c r="K137" s="76">
        <v>117</v>
      </c>
      <c r="L137" s="76">
        <v>148</v>
      </c>
      <c r="M137" s="76">
        <f aca="true" t="shared" si="6" ref="M137:M193">I137+K137</f>
        <v>1818</v>
      </c>
      <c r="N137" s="76">
        <f aca="true" t="shared" si="7" ref="N137:N193">J137+L137</f>
        <v>1919</v>
      </c>
      <c r="O137" s="76">
        <v>7</v>
      </c>
      <c r="P137" s="76">
        <v>31</v>
      </c>
      <c r="Q137" s="76">
        <v>3</v>
      </c>
      <c r="S137" s="76">
        <v>1828</v>
      </c>
      <c r="T137" s="76">
        <v>1950</v>
      </c>
      <c r="U137" s="83">
        <v>3778</v>
      </c>
      <c r="V137" s="92" t="s">
        <v>1185</v>
      </c>
      <c r="W137" s="10" t="s">
        <v>1197</v>
      </c>
      <c r="X137" s="10">
        <v>258</v>
      </c>
      <c r="Y137" s="10">
        <v>259</v>
      </c>
      <c r="Z137" s="10" t="s">
        <v>20</v>
      </c>
      <c r="AA137" s="13" t="s">
        <v>179</v>
      </c>
    </row>
    <row r="138" spans="1:27" ht="12.75">
      <c r="A138" s="77" t="s">
        <v>159</v>
      </c>
      <c r="B138" s="68"/>
      <c r="C138" s="75">
        <v>178</v>
      </c>
      <c r="D138" s="76">
        <v>30</v>
      </c>
      <c r="G138" s="76">
        <v>217</v>
      </c>
      <c r="I138" s="76">
        <v>353</v>
      </c>
      <c r="J138" s="76">
        <v>400</v>
      </c>
      <c r="K138" s="76">
        <v>52</v>
      </c>
      <c r="L138" s="76">
        <v>96</v>
      </c>
      <c r="M138" s="76">
        <f t="shared" si="6"/>
        <v>405</v>
      </c>
      <c r="N138" s="76">
        <f t="shared" si="7"/>
        <v>496</v>
      </c>
      <c r="O138" s="76">
        <v>2</v>
      </c>
      <c r="P138" s="76">
        <v>16</v>
      </c>
      <c r="Q138" s="76">
        <v>11</v>
      </c>
      <c r="R138" s="76">
        <v>10</v>
      </c>
      <c r="S138" s="76">
        <v>418</v>
      </c>
      <c r="T138" s="76">
        <v>522</v>
      </c>
      <c r="U138" s="83">
        <v>940</v>
      </c>
      <c r="V138" s="92" t="s">
        <v>1185</v>
      </c>
      <c r="W138" s="10" t="s">
        <v>1197</v>
      </c>
      <c r="X138" s="10">
        <v>258</v>
      </c>
      <c r="Y138" s="10">
        <v>259</v>
      </c>
      <c r="Z138" s="10" t="s">
        <v>20</v>
      </c>
      <c r="AA138" s="13" t="s">
        <v>179</v>
      </c>
    </row>
    <row r="139" spans="1:27" ht="12.75">
      <c r="A139" s="77" t="s">
        <v>160</v>
      </c>
      <c r="B139" s="68"/>
      <c r="C139" s="75">
        <v>187</v>
      </c>
      <c r="D139" s="76">
        <v>7</v>
      </c>
      <c r="G139" s="76">
        <v>195</v>
      </c>
      <c r="I139" s="76">
        <v>362</v>
      </c>
      <c r="J139" s="76">
        <v>363</v>
      </c>
      <c r="K139" s="76">
        <v>44</v>
      </c>
      <c r="L139" s="76">
        <v>65</v>
      </c>
      <c r="M139" s="76">
        <f t="shared" si="6"/>
        <v>406</v>
      </c>
      <c r="N139" s="76">
        <f t="shared" si="7"/>
        <v>428</v>
      </c>
      <c r="O139" s="76">
        <v>3</v>
      </c>
      <c r="P139" s="76">
        <v>5</v>
      </c>
      <c r="S139" s="76">
        <v>409</v>
      </c>
      <c r="T139" s="76">
        <v>433</v>
      </c>
      <c r="U139" s="83">
        <v>842</v>
      </c>
      <c r="V139" s="92" t="s">
        <v>1185</v>
      </c>
      <c r="W139" s="10" t="s">
        <v>1197</v>
      </c>
      <c r="X139" s="10">
        <v>258</v>
      </c>
      <c r="Y139" s="10">
        <v>259</v>
      </c>
      <c r="Z139" s="10" t="s">
        <v>20</v>
      </c>
      <c r="AA139" s="13" t="s">
        <v>179</v>
      </c>
    </row>
    <row r="140" spans="1:27" ht="12.75">
      <c r="A140" s="77" t="s">
        <v>161</v>
      </c>
      <c r="B140" s="68"/>
      <c r="C140" s="75">
        <v>205</v>
      </c>
      <c r="D140" s="76">
        <v>5</v>
      </c>
      <c r="G140" s="76">
        <v>205</v>
      </c>
      <c r="I140" s="76">
        <v>484</v>
      </c>
      <c r="J140" s="76">
        <v>426</v>
      </c>
      <c r="K140" s="76">
        <v>13</v>
      </c>
      <c r="L140" s="76">
        <v>23</v>
      </c>
      <c r="M140" s="76">
        <f t="shared" si="6"/>
        <v>497</v>
      </c>
      <c r="N140" s="76">
        <f t="shared" si="7"/>
        <v>449</v>
      </c>
      <c r="O140" s="76">
        <v>3</v>
      </c>
      <c r="P140" s="76">
        <v>4</v>
      </c>
      <c r="S140" s="76">
        <v>500</v>
      </c>
      <c r="T140" s="76">
        <v>453</v>
      </c>
      <c r="U140" s="83">
        <v>953</v>
      </c>
      <c r="V140" s="92" t="s">
        <v>1185</v>
      </c>
      <c r="W140" s="10" t="s">
        <v>1197</v>
      </c>
      <c r="X140" s="10">
        <v>258</v>
      </c>
      <c r="Y140" s="10">
        <v>259</v>
      </c>
      <c r="Z140" s="10" t="s">
        <v>20</v>
      </c>
      <c r="AA140" s="13" t="s">
        <v>179</v>
      </c>
    </row>
    <row r="141" spans="1:27" ht="12.75">
      <c r="A141" s="77" t="s">
        <v>162</v>
      </c>
      <c r="B141" s="68"/>
      <c r="C141" s="75">
        <v>142</v>
      </c>
      <c r="D141" s="76">
        <v>7</v>
      </c>
      <c r="G141" s="76">
        <v>146</v>
      </c>
      <c r="I141" s="76">
        <v>305</v>
      </c>
      <c r="J141" s="76">
        <v>264</v>
      </c>
      <c r="K141" s="76">
        <v>18</v>
      </c>
      <c r="L141" s="76">
        <v>29</v>
      </c>
      <c r="M141" s="76">
        <f t="shared" si="6"/>
        <v>323</v>
      </c>
      <c r="N141" s="76">
        <f t="shared" si="7"/>
        <v>293</v>
      </c>
      <c r="O141" s="76">
        <v>7</v>
      </c>
      <c r="P141" s="76">
        <v>5</v>
      </c>
      <c r="S141" s="76">
        <v>330</v>
      </c>
      <c r="T141" s="76">
        <v>298</v>
      </c>
      <c r="U141" s="83">
        <v>628</v>
      </c>
      <c r="V141" s="92" t="s">
        <v>1185</v>
      </c>
      <c r="W141" s="10" t="s">
        <v>1197</v>
      </c>
      <c r="X141" s="10">
        <v>258</v>
      </c>
      <c r="Y141" s="10">
        <v>259</v>
      </c>
      <c r="Z141" s="10" t="s">
        <v>20</v>
      </c>
      <c r="AA141" s="13" t="s">
        <v>179</v>
      </c>
    </row>
    <row r="142" spans="1:27" ht="12.75">
      <c r="A142" s="77" t="s">
        <v>163</v>
      </c>
      <c r="B142" s="68"/>
      <c r="C142" s="75">
        <v>1484</v>
      </c>
      <c r="D142" s="76">
        <v>88</v>
      </c>
      <c r="E142" s="76">
        <v>6</v>
      </c>
      <c r="F142" s="76">
        <v>60</v>
      </c>
      <c r="G142" s="76">
        <v>1769</v>
      </c>
      <c r="H142" s="76">
        <v>60</v>
      </c>
      <c r="I142" s="76">
        <v>3155</v>
      </c>
      <c r="J142" s="76">
        <v>3249</v>
      </c>
      <c r="K142" s="76">
        <v>316</v>
      </c>
      <c r="L142" s="76">
        <v>529</v>
      </c>
      <c r="M142" s="76">
        <f t="shared" si="6"/>
        <v>3471</v>
      </c>
      <c r="N142" s="76">
        <f t="shared" si="7"/>
        <v>3778</v>
      </c>
      <c r="O142" s="76">
        <v>124</v>
      </c>
      <c r="P142" s="76">
        <v>128</v>
      </c>
      <c r="Q142" s="76">
        <v>49</v>
      </c>
      <c r="R142" s="76">
        <v>94</v>
      </c>
      <c r="S142" s="76">
        <v>3644</v>
      </c>
      <c r="T142" s="76">
        <v>4000</v>
      </c>
      <c r="U142" s="83">
        <v>7644</v>
      </c>
      <c r="V142" s="92" t="s">
        <v>1185</v>
      </c>
      <c r="W142" s="10" t="s">
        <v>1197</v>
      </c>
      <c r="X142" s="10">
        <v>258</v>
      </c>
      <c r="Y142" s="10">
        <v>259</v>
      </c>
      <c r="Z142" s="10" t="s">
        <v>20</v>
      </c>
      <c r="AA142" s="13" t="s">
        <v>179</v>
      </c>
    </row>
    <row r="143" spans="1:27" ht="12.75">
      <c r="A143" s="77" t="s">
        <v>164</v>
      </c>
      <c r="B143" s="68"/>
      <c r="C143" s="75">
        <v>476</v>
      </c>
      <c r="D143" s="76">
        <v>18</v>
      </c>
      <c r="G143" s="76">
        <v>483</v>
      </c>
      <c r="I143" s="76">
        <v>1078</v>
      </c>
      <c r="J143" s="76">
        <v>1049</v>
      </c>
      <c r="K143" s="76">
        <v>93</v>
      </c>
      <c r="L143" s="76">
        <v>95</v>
      </c>
      <c r="M143" s="76">
        <f t="shared" si="6"/>
        <v>1171</v>
      </c>
      <c r="N143" s="76">
        <f t="shared" si="7"/>
        <v>1144</v>
      </c>
      <c r="O143" s="76">
        <v>6</v>
      </c>
      <c r="P143" s="76">
        <v>11</v>
      </c>
      <c r="S143" s="76">
        <v>1177</v>
      </c>
      <c r="T143" s="76">
        <v>1155</v>
      </c>
      <c r="U143" s="83">
        <v>2332</v>
      </c>
      <c r="V143" s="92" t="s">
        <v>1185</v>
      </c>
      <c r="W143" s="10" t="s">
        <v>1197</v>
      </c>
      <c r="X143" s="10">
        <v>258</v>
      </c>
      <c r="Y143" s="10">
        <v>259</v>
      </c>
      <c r="Z143" s="10" t="s">
        <v>20</v>
      </c>
      <c r="AA143" s="13" t="s">
        <v>179</v>
      </c>
    </row>
    <row r="144" spans="1:27" ht="12.75">
      <c r="A144" s="77" t="s">
        <v>165</v>
      </c>
      <c r="B144" s="68"/>
      <c r="C144" s="75">
        <v>783</v>
      </c>
      <c r="D144" s="76">
        <v>32</v>
      </c>
      <c r="G144" s="76">
        <v>796</v>
      </c>
      <c r="I144" s="76">
        <v>1763</v>
      </c>
      <c r="J144" s="76">
        <v>1665</v>
      </c>
      <c r="K144" s="76">
        <v>124</v>
      </c>
      <c r="L144" s="76">
        <v>155</v>
      </c>
      <c r="M144" s="76">
        <f t="shared" si="6"/>
        <v>1887</v>
      </c>
      <c r="N144" s="76">
        <f t="shared" si="7"/>
        <v>1820</v>
      </c>
      <c r="O144" s="76">
        <v>16</v>
      </c>
      <c r="P144" s="76">
        <v>21</v>
      </c>
      <c r="Q144" s="76">
        <v>21</v>
      </c>
      <c r="S144" s="76">
        <v>1924</v>
      </c>
      <c r="T144" s="76">
        <v>1841</v>
      </c>
      <c r="U144" s="83">
        <v>3765</v>
      </c>
      <c r="V144" s="92" t="s">
        <v>1185</v>
      </c>
      <c r="W144" s="10" t="s">
        <v>1197</v>
      </c>
      <c r="X144" s="10">
        <v>258</v>
      </c>
      <c r="Y144" s="10">
        <v>259</v>
      </c>
      <c r="Z144" s="10" t="s">
        <v>20</v>
      </c>
      <c r="AA144" s="13" t="s">
        <v>179</v>
      </c>
    </row>
    <row r="145" spans="1:27" ht="12.75">
      <c r="A145" s="77" t="s">
        <v>166</v>
      </c>
      <c r="B145" s="68"/>
      <c r="C145" s="75">
        <v>329</v>
      </c>
      <c r="D145" s="76">
        <v>25</v>
      </c>
      <c r="G145" s="76">
        <v>347</v>
      </c>
      <c r="I145" s="76">
        <v>721</v>
      </c>
      <c r="J145" s="76">
        <v>669</v>
      </c>
      <c r="K145" s="76">
        <v>53</v>
      </c>
      <c r="L145" s="76">
        <v>61</v>
      </c>
      <c r="M145" s="76">
        <f t="shared" si="6"/>
        <v>774</v>
      </c>
      <c r="N145" s="76">
        <f t="shared" si="7"/>
        <v>730</v>
      </c>
      <c r="O145" s="76">
        <v>12</v>
      </c>
      <c r="P145" s="76">
        <v>8</v>
      </c>
      <c r="Q145" s="76">
        <v>2</v>
      </c>
      <c r="S145" s="76">
        <v>788</v>
      </c>
      <c r="T145" s="76">
        <v>738</v>
      </c>
      <c r="U145" s="83">
        <v>1526</v>
      </c>
      <c r="V145" s="92" t="s">
        <v>1185</v>
      </c>
      <c r="W145" s="10" t="s">
        <v>1197</v>
      </c>
      <c r="X145" s="10">
        <v>258</v>
      </c>
      <c r="Y145" s="10">
        <v>259</v>
      </c>
      <c r="Z145" s="10" t="s">
        <v>20</v>
      </c>
      <c r="AA145" s="13" t="s">
        <v>179</v>
      </c>
    </row>
    <row r="146" spans="1:27" ht="12.75">
      <c r="A146" s="77" t="s">
        <v>167</v>
      </c>
      <c r="B146" s="68"/>
      <c r="C146" s="75">
        <v>100</v>
      </c>
      <c r="D146" s="76">
        <v>14</v>
      </c>
      <c r="F146" s="76">
        <v>1</v>
      </c>
      <c r="G146" s="76">
        <v>101</v>
      </c>
      <c r="H146" s="76">
        <v>1</v>
      </c>
      <c r="I146" s="76">
        <v>239</v>
      </c>
      <c r="J146" s="76">
        <v>217</v>
      </c>
      <c r="K146" s="76">
        <v>7</v>
      </c>
      <c r="L146" s="76">
        <v>9</v>
      </c>
      <c r="M146" s="76">
        <f t="shared" si="6"/>
        <v>246</v>
      </c>
      <c r="N146" s="76">
        <f t="shared" si="7"/>
        <v>226</v>
      </c>
      <c r="O146" s="76">
        <v>2</v>
      </c>
      <c r="P146" s="76">
        <v>2</v>
      </c>
      <c r="S146" s="76">
        <v>248</v>
      </c>
      <c r="T146" s="76">
        <v>228</v>
      </c>
      <c r="U146" s="83">
        <v>476</v>
      </c>
      <c r="V146" s="92" t="s">
        <v>1185</v>
      </c>
      <c r="W146" s="10" t="s">
        <v>1197</v>
      </c>
      <c r="X146" s="10">
        <v>258</v>
      </c>
      <c r="Y146" s="10">
        <v>259</v>
      </c>
      <c r="Z146" s="10" t="s">
        <v>20</v>
      </c>
      <c r="AA146" s="13" t="s">
        <v>179</v>
      </c>
    </row>
    <row r="147" spans="1:27" ht="12.75">
      <c r="A147" s="77" t="s">
        <v>168</v>
      </c>
      <c r="B147" s="68"/>
      <c r="C147" s="75">
        <v>317</v>
      </c>
      <c r="D147" s="76">
        <v>19</v>
      </c>
      <c r="G147" s="76">
        <v>317</v>
      </c>
      <c r="I147" s="76">
        <v>623</v>
      </c>
      <c r="J147" s="76">
        <v>693</v>
      </c>
      <c r="K147" s="76">
        <v>53</v>
      </c>
      <c r="L147" s="76">
        <v>61</v>
      </c>
      <c r="M147" s="76">
        <f t="shared" si="6"/>
        <v>676</v>
      </c>
      <c r="N147" s="76">
        <f t="shared" si="7"/>
        <v>754</v>
      </c>
      <c r="P147" s="76">
        <v>16</v>
      </c>
      <c r="S147" s="76">
        <v>676</v>
      </c>
      <c r="T147" s="76">
        <v>770</v>
      </c>
      <c r="U147" s="83">
        <v>1446</v>
      </c>
      <c r="V147" s="92" t="s">
        <v>1185</v>
      </c>
      <c r="W147" s="10" t="s">
        <v>1197</v>
      </c>
      <c r="X147" s="10">
        <v>258</v>
      </c>
      <c r="Y147" s="10">
        <v>259</v>
      </c>
      <c r="Z147" s="10" t="s">
        <v>20</v>
      </c>
      <c r="AA147" s="13" t="s">
        <v>179</v>
      </c>
    </row>
    <row r="148" spans="1:27" ht="12.75">
      <c r="A148" s="77" t="s">
        <v>169</v>
      </c>
      <c r="B148" s="68"/>
      <c r="C148" s="75">
        <v>294</v>
      </c>
      <c r="D148" s="76">
        <v>4</v>
      </c>
      <c r="G148" s="76">
        <v>324</v>
      </c>
      <c r="I148" s="76">
        <v>663</v>
      </c>
      <c r="J148" s="76">
        <v>671</v>
      </c>
      <c r="K148" s="76">
        <v>67</v>
      </c>
      <c r="L148" s="76">
        <v>58</v>
      </c>
      <c r="M148" s="76">
        <f t="shared" si="6"/>
        <v>730</v>
      </c>
      <c r="N148" s="76">
        <f t="shared" si="7"/>
        <v>729</v>
      </c>
      <c r="O148" s="76">
        <v>5</v>
      </c>
      <c r="P148" s="76">
        <v>4</v>
      </c>
      <c r="S148" s="76">
        <v>735</v>
      </c>
      <c r="T148" s="76">
        <v>733</v>
      </c>
      <c r="U148" s="83">
        <v>1468</v>
      </c>
      <c r="V148" s="92" t="s">
        <v>1185</v>
      </c>
      <c r="W148" s="10" t="s">
        <v>1197</v>
      </c>
      <c r="X148" s="10">
        <v>258</v>
      </c>
      <c r="Y148" s="10">
        <v>259</v>
      </c>
      <c r="Z148" s="10" t="s">
        <v>20</v>
      </c>
      <c r="AA148" s="13" t="s">
        <v>179</v>
      </c>
    </row>
    <row r="149" spans="1:27" ht="12.75">
      <c r="A149" s="77" t="s">
        <v>170</v>
      </c>
      <c r="B149" s="68"/>
      <c r="C149" s="75">
        <v>1036</v>
      </c>
      <c r="D149" s="76">
        <v>39</v>
      </c>
      <c r="F149" s="76">
        <v>5</v>
      </c>
      <c r="G149" s="76">
        <v>1036</v>
      </c>
      <c r="H149" s="76">
        <v>5</v>
      </c>
      <c r="I149" s="76">
        <v>2131</v>
      </c>
      <c r="J149" s="76">
        <v>2086</v>
      </c>
      <c r="K149" s="76">
        <v>239</v>
      </c>
      <c r="L149" s="76">
        <v>288</v>
      </c>
      <c r="M149" s="76">
        <f t="shared" si="6"/>
        <v>2370</v>
      </c>
      <c r="N149" s="76">
        <f t="shared" si="7"/>
        <v>2374</v>
      </c>
      <c r="O149" s="76">
        <v>13</v>
      </c>
      <c r="P149" s="76">
        <v>34</v>
      </c>
      <c r="R149" s="76">
        <v>11</v>
      </c>
      <c r="S149" s="76">
        <v>2383</v>
      </c>
      <c r="T149" s="76">
        <v>2419</v>
      </c>
      <c r="U149" s="83">
        <v>4802</v>
      </c>
      <c r="V149" s="92" t="s">
        <v>1185</v>
      </c>
      <c r="W149" s="10" t="s">
        <v>1197</v>
      </c>
      <c r="X149" s="10">
        <v>258</v>
      </c>
      <c r="Y149" s="10">
        <v>259</v>
      </c>
      <c r="Z149" s="10" t="s">
        <v>20</v>
      </c>
      <c r="AA149" s="13" t="s">
        <v>179</v>
      </c>
    </row>
    <row r="150" spans="1:27" ht="12.75">
      <c r="A150" s="77" t="s">
        <v>171</v>
      </c>
      <c r="B150" s="68"/>
      <c r="C150" s="75">
        <v>174</v>
      </c>
      <c r="D150" s="76">
        <v>13</v>
      </c>
      <c r="G150" s="76">
        <v>174</v>
      </c>
      <c r="I150" s="76">
        <v>409</v>
      </c>
      <c r="J150" s="76">
        <v>395</v>
      </c>
      <c r="K150" s="76">
        <v>34</v>
      </c>
      <c r="L150" s="76">
        <v>28</v>
      </c>
      <c r="M150" s="76">
        <f t="shared" si="6"/>
        <v>443</v>
      </c>
      <c r="N150" s="76">
        <f t="shared" si="7"/>
        <v>423</v>
      </c>
      <c r="S150" s="76">
        <v>443</v>
      </c>
      <c r="T150" s="76">
        <v>423</v>
      </c>
      <c r="U150" s="83">
        <v>866</v>
      </c>
      <c r="V150" s="92" t="s">
        <v>1185</v>
      </c>
      <c r="W150" s="10" t="s">
        <v>1197</v>
      </c>
      <c r="X150" s="10">
        <v>258</v>
      </c>
      <c r="Y150" s="10">
        <v>259</v>
      </c>
      <c r="Z150" s="10" t="s">
        <v>20</v>
      </c>
      <c r="AA150" s="13" t="s">
        <v>179</v>
      </c>
    </row>
    <row r="151" spans="1:27" ht="12.75">
      <c r="A151" s="77" t="s">
        <v>172</v>
      </c>
      <c r="B151" s="68"/>
      <c r="C151" s="75">
        <v>664</v>
      </c>
      <c r="D151" s="76">
        <v>24</v>
      </c>
      <c r="F151" s="76">
        <v>3</v>
      </c>
      <c r="G151" s="76">
        <v>664</v>
      </c>
      <c r="H151" s="76">
        <v>3</v>
      </c>
      <c r="I151" s="76">
        <v>1415</v>
      </c>
      <c r="J151" s="76">
        <v>1353</v>
      </c>
      <c r="K151" s="76">
        <v>81</v>
      </c>
      <c r="L151" s="76">
        <v>70</v>
      </c>
      <c r="M151" s="76">
        <f t="shared" si="6"/>
        <v>1496</v>
      </c>
      <c r="N151" s="76">
        <f t="shared" si="7"/>
        <v>1423</v>
      </c>
      <c r="O151" s="76">
        <v>2</v>
      </c>
      <c r="P151" s="76">
        <v>19</v>
      </c>
      <c r="S151" s="76">
        <v>1498</v>
      </c>
      <c r="T151" s="76">
        <v>1442</v>
      </c>
      <c r="U151" s="83">
        <v>2940</v>
      </c>
      <c r="V151" s="92" t="s">
        <v>1185</v>
      </c>
      <c r="W151" s="10" t="s">
        <v>1197</v>
      </c>
      <c r="X151" s="10">
        <v>258</v>
      </c>
      <c r="Y151" s="10">
        <v>259</v>
      </c>
      <c r="Z151" s="10" t="s">
        <v>20</v>
      </c>
      <c r="AA151" s="13" t="s">
        <v>179</v>
      </c>
    </row>
    <row r="152" spans="1:27" ht="12.75">
      <c r="A152" s="77" t="s">
        <v>173</v>
      </c>
      <c r="B152" s="68"/>
      <c r="C152" s="75">
        <v>344</v>
      </c>
      <c r="D152" s="76">
        <v>19</v>
      </c>
      <c r="G152" s="76">
        <v>345</v>
      </c>
      <c r="I152" s="76">
        <v>741</v>
      </c>
      <c r="J152" s="76">
        <v>642</v>
      </c>
      <c r="K152" s="76">
        <v>76</v>
      </c>
      <c r="L152" s="76">
        <v>100</v>
      </c>
      <c r="M152" s="76">
        <f t="shared" si="6"/>
        <v>817</v>
      </c>
      <c r="N152" s="76">
        <f t="shared" si="7"/>
        <v>742</v>
      </c>
      <c r="O152" s="76">
        <v>7</v>
      </c>
      <c r="P152" s="76">
        <v>12</v>
      </c>
      <c r="S152" s="76">
        <v>824</v>
      </c>
      <c r="T152" s="76">
        <v>754</v>
      </c>
      <c r="U152" s="83">
        <v>1578</v>
      </c>
      <c r="V152" s="92" t="s">
        <v>1185</v>
      </c>
      <c r="W152" s="10" t="s">
        <v>1197</v>
      </c>
      <c r="X152" s="10">
        <v>258</v>
      </c>
      <c r="Y152" s="10">
        <v>259</v>
      </c>
      <c r="Z152" s="10" t="s">
        <v>20</v>
      </c>
      <c r="AA152" s="13" t="s">
        <v>179</v>
      </c>
    </row>
    <row r="153" spans="1:27" ht="12.75">
      <c r="A153" s="77" t="s">
        <v>174</v>
      </c>
      <c r="B153" s="68"/>
      <c r="C153" s="75">
        <v>347</v>
      </c>
      <c r="D153" s="76">
        <v>17</v>
      </c>
      <c r="E153" s="76">
        <v>2</v>
      </c>
      <c r="G153" s="76">
        <v>360</v>
      </c>
      <c r="I153" s="76">
        <v>788</v>
      </c>
      <c r="J153" s="76">
        <v>735</v>
      </c>
      <c r="K153" s="76">
        <v>42</v>
      </c>
      <c r="L153" s="76">
        <v>31</v>
      </c>
      <c r="M153" s="76">
        <f t="shared" si="6"/>
        <v>830</v>
      </c>
      <c r="N153" s="76">
        <f t="shared" si="7"/>
        <v>766</v>
      </c>
      <c r="O153" s="76">
        <v>10</v>
      </c>
      <c r="P153" s="76">
        <v>22</v>
      </c>
      <c r="S153" s="76">
        <v>840</v>
      </c>
      <c r="T153" s="76">
        <v>788</v>
      </c>
      <c r="U153" s="83">
        <v>1628</v>
      </c>
      <c r="V153" s="92" t="s">
        <v>1185</v>
      </c>
      <c r="W153" s="10" t="s">
        <v>1197</v>
      </c>
      <c r="X153" s="10">
        <v>258</v>
      </c>
      <c r="Y153" s="10">
        <v>259</v>
      </c>
      <c r="Z153" s="10" t="s">
        <v>20</v>
      </c>
      <c r="AA153" s="13" t="s">
        <v>179</v>
      </c>
    </row>
    <row r="154" spans="1:27" ht="12.75">
      <c r="A154" s="77" t="s">
        <v>175</v>
      </c>
      <c r="B154" s="68"/>
      <c r="C154" s="75">
        <v>243</v>
      </c>
      <c r="D154" s="76">
        <v>18</v>
      </c>
      <c r="F154" s="76">
        <v>12</v>
      </c>
      <c r="G154" s="76">
        <v>252</v>
      </c>
      <c r="H154" s="76">
        <v>12</v>
      </c>
      <c r="I154" s="76">
        <v>570</v>
      </c>
      <c r="J154" s="76">
        <v>525</v>
      </c>
      <c r="K154" s="76">
        <v>47</v>
      </c>
      <c r="L154" s="76">
        <v>50</v>
      </c>
      <c r="M154" s="76">
        <f t="shared" si="6"/>
        <v>617</v>
      </c>
      <c r="N154" s="76">
        <f t="shared" si="7"/>
        <v>575</v>
      </c>
      <c r="O154" s="76">
        <v>3</v>
      </c>
      <c r="P154" s="76">
        <v>8</v>
      </c>
      <c r="R154" s="76">
        <v>22</v>
      </c>
      <c r="S154" s="76">
        <v>620</v>
      </c>
      <c r="T154" s="76">
        <v>605</v>
      </c>
      <c r="U154" s="83">
        <v>1225</v>
      </c>
      <c r="V154" s="92" t="s">
        <v>1185</v>
      </c>
      <c r="W154" s="10" t="s">
        <v>1197</v>
      </c>
      <c r="X154" s="10">
        <v>258</v>
      </c>
      <c r="Y154" s="10">
        <v>259</v>
      </c>
      <c r="Z154" s="10" t="s">
        <v>20</v>
      </c>
      <c r="AA154" s="13" t="s">
        <v>179</v>
      </c>
    </row>
    <row r="155" spans="1:27" ht="12.75">
      <c r="A155" s="77" t="s">
        <v>176</v>
      </c>
      <c r="B155" s="68"/>
      <c r="C155" s="75">
        <v>1184</v>
      </c>
      <c r="D155" s="76">
        <v>53</v>
      </c>
      <c r="E155" s="76">
        <v>2</v>
      </c>
      <c r="F155" s="76">
        <v>7</v>
      </c>
      <c r="G155" s="76">
        <v>1345</v>
      </c>
      <c r="H155" s="76">
        <v>7</v>
      </c>
      <c r="I155" s="76">
        <v>2751</v>
      </c>
      <c r="J155" s="76">
        <v>2742</v>
      </c>
      <c r="K155" s="76">
        <v>275</v>
      </c>
      <c r="L155" s="76">
        <v>305</v>
      </c>
      <c r="M155" s="76">
        <f t="shared" si="6"/>
        <v>3026</v>
      </c>
      <c r="N155" s="76">
        <f t="shared" si="7"/>
        <v>3047</v>
      </c>
      <c r="O155" s="76">
        <v>19</v>
      </c>
      <c r="P155" s="76">
        <v>43</v>
      </c>
      <c r="Q155" s="76">
        <v>31</v>
      </c>
      <c r="S155" s="76">
        <v>3076</v>
      </c>
      <c r="T155" s="76">
        <v>3090</v>
      </c>
      <c r="U155" s="83">
        <v>6166</v>
      </c>
      <c r="V155" s="92" t="s">
        <v>1185</v>
      </c>
      <c r="W155" s="10" t="s">
        <v>1197</v>
      </c>
      <c r="X155" s="10">
        <v>258</v>
      </c>
      <c r="Y155" s="10">
        <v>259</v>
      </c>
      <c r="Z155" s="10" t="s">
        <v>20</v>
      </c>
      <c r="AA155" s="13" t="s">
        <v>179</v>
      </c>
    </row>
    <row r="156" spans="1:27" ht="12.75">
      <c r="A156" s="77" t="s">
        <v>177</v>
      </c>
      <c r="B156" s="68"/>
      <c r="C156" s="75">
        <v>126</v>
      </c>
      <c r="D156" s="76">
        <v>10</v>
      </c>
      <c r="G156" s="76">
        <v>126</v>
      </c>
      <c r="I156" s="76">
        <v>289</v>
      </c>
      <c r="J156" s="76">
        <v>270</v>
      </c>
      <c r="K156" s="76">
        <v>24</v>
      </c>
      <c r="L156" s="76">
        <v>22</v>
      </c>
      <c r="M156" s="76">
        <f t="shared" si="6"/>
        <v>313</v>
      </c>
      <c r="N156" s="76">
        <f t="shared" si="7"/>
        <v>292</v>
      </c>
      <c r="P156" s="76">
        <v>3</v>
      </c>
      <c r="S156" s="76">
        <v>313</v>
      </c>
      <c r="T156" s="76">
        <v>295</v>
      </c>
      <c r="U156" s="83">
        <v>608</v>
      </c>
      <c r="V156" s="92" t="s">
        <v>1185</v>
      </c>
      <c r="W156" s="10" t="s">
        <v>1197</v>
      </c>
      <c r="X156" s="10">
        <v>258</v>
      </c>
      <c r="Y156" s="10">
        <v>259</v>
      </c>
      <c r="Z156" s="10" t="s">
        <v>20</v>
      </c>
      <c r="AA156" s="13" t="s">
        <v>179</v>
      </c>
    </row>
    <row r="157" spans="1:27" ht="12.75">
      <c r="A157" s="77" t="s">
        <v>180</v>
      </c>
      <c r="B157" s="68"/>
      <c r="C157" s="75">
        <v>417</v>
      </c>
      <c r="D157" s="76">
        <v>21</v>
      </c>
      <c r="E157" s="76">
        <v>8</v>
      </c>
      <c r="F157" s="76">
        <v>3</v>
      </c>
      <c r="G157" s="76">
        <v>419</v>
      </c>
      <c r="H157" s="76">
        <v>3</v>
      </c>
      <c r="I157" s="76">
        <v>819</v>
      </c>
      <c r="J157" s="76">
        <v>845</v>
      </c>
      <c r="K157" s="76">
        <v>69</v>
      </c>
      <c r="L157" s="76">
        <v>82</v>
      </c>
      <c r="M157" s="76">
        <f t="shared" si="6"/>
        <v>888</v>
      </c>
      <c r="N157" s="76">
        <f t="shared" si="7"/>
        <v>927</v>
      </c>
      <c r="O157" s="76">
        <v>7</v>
      </c>
      <c r="P157" s="76">
        <v>7</v>
      </c>
      <c r="Q157" s="76">
        <v>1</v>
      </c>
      <c r="S157" s="76">
        <v>896</v>
      </c>
      <c r="T157" s="76">
        <v>934</v>
      </c>
      <c r="U157" s="83">
        <v>1830</v>
      </c>
      <c r="V157" s="92" t="s">
        <v>1185</v>
      </c>
      <c r="W157" s="10" t="s">
        <v>1197</v>
      </c>
      <c r="X157" s="10">
        <v>258</v>
      </c>
      <c r="Y157" s="10">
        <v>259</v>
      </c>
      <c r="Z157" s="10" t="s">
        <v>20</v>
      </c>
      <c r="AA157" s="13" t="s">
        <v>179</v>
      </c>
    </row>
    <row r="158" spans="1:27" ht="12.75">
      <c r="A158" s="77" t="s">
        <v>181</v>
      </c>
      <c r="B158" s="68"/>
      <c r="C158" s="75">
        <v>283</v>
      </c>
      <c r="D158" s="76">
        <v>24</v>
      </c>
      <c r="E158" s="76">
        <v>1</v>
      </c>
      <c r="G158" s="76">
        <v>284</v>
      </c>
      <c r="I158" s="76">
        <v>584</v>
      </c>
      <c r="J158" s="76">
        <v>597</v>
      </c>
      <c r="K158" s="76">
        <v>44</v>
      </c>
      <c r="L158" s="76">
        <v>41</v>
      </c>
      <c r="M158" s="76">
        <f t="shared" si="6"/>
        <v>628</v>
      </c>
      <c r="N158" s="76">
        <f t="shared" si="7"/>
        <v>638</v>
      </c>
      <c r="O158" s="76">
        <v>1</v>
      </c>
      <c r="P158" s="76">
        <v>7</v>
      </c>
      <c r="S158" s="76">
        <v>629</v>
      </c>
      <c r="T158" s="76">
        <v>645</v>
      </c>
      <c r="U158" s="83">
        <v>1274</v>
      </c>
      <c r="V158" s="92" t="s">
        <v>1185</v>
      </c>
      <c r="W158" s="10" t="s">
        <v>1197</v>
      </c>
      <c r="X158" s="10">
        <v>258</v>
      </c>
      <c r="Y158" s="10">
        <v>259</v>
      </c>
      <c r="Z158" s="10" t="s">
        <v>20</v>
      </c>
      <c r="AA158" s="13" t="s">
        <v>179</v>
      </c>
    </row>
    <row r="159" spans="1:27" ht="12.75">
      <c r="A159" s="77" t="s">
        <v>182</v>
      </c>
      <c r="B159" s="68"/>
      <c r="C159" s="75">
        <v>609</v>
      </c>
      <c r="D159" s="76">
        <v>18</v>
      </c>
      <c r="F159" s="76">
        <v>4</v>
      </c>
      <c r="G159" s="76">
        <v>667</v>
      </c>
      <c r="H159" s="76">
        <v>4</v>
      </c>
      <c r="I159" s="76">
        <v>1092</v>
      </c>
      <c r="J159" s="76">
        <v>1239</v>
      </c>
      <c r="K159" s="76">
        <v>79</v>
      </c>
      <c r="L159" s="76">
        <v>106</v>
      </c>
      <c r="M159" s="76">
        <f t="shared" si="6"/>
        <v>1171</v>
      </c>
      <c r="N159" s="76">
        <f t="shared" si="7"/>
        <v>1345</v>
      </c>
      <c r="O159" s="76">
        <v>19</v>
      </c>
      <c r="P159" s="76">
        <v>71</v>
      </c>
      <c r="S159" s="76">
        <v>1190</v>
      </c>
      <c r="T159" s="76">
        <v>1416</v>
      </c>
      <c r="U159" s="83">
        <v>2606</v>
      </c>
      <c r="V159" s="92" t="s">
        <v>1185</v>
      </c>
      <c r="W159" s="10" t="s">
        <v>1197</v>
      </c>
      <c r="X159" s="10">
        <v>258</v>
      </c>
      <c r="Y159" s="10">
        <v>259</v>
      </c>
      <c r="Z159" s="10" t="s">
        <v>20</v>
      </c>
      <c r="AA159" s="13" t="s">
        <v>179</v>
      </c>
    </row>
    <row r="160" spans="1:27" ht="12.75">
      <c r="A160" s="77" t="s">
        <v>183</v>
      </c>
      <c r="B160" s="68"/>
      <c r="C160" s="75">
        <v>252</v>
      </c>
      <c r="D160" s="76">
        <v>17</v>
      </c>
      <c r="E160" s="76">
        <v>2</v>
      </c>
      <c r="G160" s="76">
        <v>279</v>
      </c>
      <c r="I160" s="76">
        <v>490</v>
      </c>
      <c r="J160" s="76">
        <v>491</v>
      </c>
      <c r="K160" s="76">
        <v>82</v>
      </c>
      <c r="L160" s="76">
        <v>93</v>
      </c>
      <c r="M160" s="76">
        <f t="shared" si="6"/>
        <v>572</v>
      </c>
      <c r="N160" s="76">
        <f t="shared" si="7"/>
        <v>584</v>
      </c>
      <c r="O160" s="76">
        <v>16</v>
      </c>
      <c r="P160" s="76">
        <v>18</v>
      </c>
      <c r="Q160" s="76">
        <v>1</v>
      </c>
      <c r="S160" s="76">
        <v>589</v>
      </c>
      <c r="T160" s="76">
        <v>602</v>
      </c>
      <c r="U160" s="83">
        <v>1191</v>
      </c>
      <c r="V160" s="92" t="s">
        <v>1185</v>
      </c>
      <c r="W160" s="10" t="s">
        <v>1197</v>
      </c>
      <c r="X160" s="10">
        <v>258</v>
      </c>
      <c r="Y160" s="10">
        <v>259</v>
      </c>
      <c r="Z160" s="10" t="s">
        <v>20</v>
      </c>
      <c r="AA160" s="13" t="s">
        <v>179</v>
      </c>
    </row>
    <row r="161" spans="1:27" ht="12.75">
      <c r="A161" s="77" t="s">
        <v>184</v>
      </c>
      <c r="B161" s="68"/>
      <c r="C161" s="75">
        <v>196</v>
      </c>
      <c r="D161" s="76">
        <v>16</v>
      </c>
      <c r="G161" s="76">
        <v>196</v>
      </c>
      <c r="I161" s="76">
        <v>421</v>
      </c>
      <c r="J161" s="76">
        <v>378</v>
      </c>
      <c r="K161" s="76">
        <v>86</v>
      </c>
      <c r="L161" s="76">
        <v>45</v>
      </c>
      <c r="M161" s="76">
        <f t="shared" si="6"/>
        <v>507</v>
      </c>
      <c r="N161" s="76">
        <f t="shared" si="7"/>
        <v>423</v>
      </c>
      <c r="O161" s="76">
        <v>6</v>
      </c>
      <c r="P161" s="76">
        <v>5</v>
      </c>
      <c r="S161" s="76">
        <v>513</v>
      </c>
      <c r="T161" s="76">
        <v>428</v>
      </c>
      <c r="U161" s="83">
        <v>941</v>
      </c>
      <c r="V161" s="92" t="s">
        <v>1185</v>
      </c>
      <c r="W161" s="10" t="s">
        <v>1197</v>
      </c>
      <c r="X161" s="10">
        <v>258</v>
      </c>
      <c r="Y161" s="10">
        <v>259</v>
      </c>
      <c r="Z161" s="10" t="s">
        <v>20</v>
      </c>
      <c r="AA161" s="13" t="s">
        <v>179</v>
      </c>
    </row>
    <row r="162" spans="1:27" ht="12.75">
      <c r="A162" s="77" t="s">
        <v>185</v>
      </c>
      <c r="B162" s="68"/>
      <c r="C162" s="75">
        <v>1194</v>
      </c>
      <c r="D162" s="76">
        <v>126</v>
      </c>
      <c r="G162" s="76">
        <v>1200</v>
      </c>
      <c r="I162" s="76">
        <v>2232</v>
      </c>
      <c r="J162" s="76">
        <v>2404</v>
      </c>
      <c r="K162" s="76">
        <v>250</v>
      </c>
      <c r="L162" s="76">
        <v>319</v>
      </c>
      <c r="M162" s="76">
        <f t="shared" si="6"/>
        <v>2482</v>
      </c>
      <c r="N162" s="76">
        <f t="shared" si="7"/>
        <v>2723</v>
      </c>
      <c r="O162" s="76">
        <v>24</v>
      </c>
      <c r="P162" s="76">
        <v>69</v>
      </c>
      <c r="Q162" s="76">
        <v>2</v>
      </c>
      <c r="R162" s="76">
        <v>38</v>
      </c>
      <c r="S162" s="76">
        <v>2508</v>
      </c>
      <c r="T162" s="76">
        <v>2830</v>
      </c>
      <c r="U162" s="83">
        <v>5338</v>
      </c>
      <c r="V162" s="92" t="s">
        <v>1185</v>
      </c>
      <c r="W162" s="10" t="s">
        <v>1197</v>
      </c>
      <c r="X162" s="10">
        <v>258</v>
      </c>
      <c r="Y162" s="10">
        <v>259</v>
      </c>
      <c r="Z162" s="10" t="s">
        <v>20</v>
      </c>
      <c r="AA162" s="13" t="s">
        <v>179</v>
      </c>
    </row>
    <row r="163" spans="1:27" ht="12.75">
      <c r="A163" s="77" t="s">
        <v>186</v>
      </c>
      <c r="B163" s="68"/>
      <c r="C163" s="75">
        <v>445</v>
      </c>
      <c r="D163" s="76">
        <v>13</v>
      </c>
      <c r="E163" s="76">
        <v>4</v>
      </c>
      <c r="G163" s="76">
        <v>445</v>
      </c>
      <c r="I163" s="76">
        <v>870</v>
      </c>
      <c r="J163" s="76">
        <v>796</v>
      </c>
      <c r="K163" s="76">
        <v>133</v>
      </c>
      <c r="L163" s="76">
        <v>166</v>
      </c>
      <c r="M163" s="76">
        <f t="shared" si="6"/>
        <v>1003</v>
      </c>
      <c r="N163" s="76">
        <f t="shared" si="7"/>
        <v>962</v>
      </c>
      <c r="O163" s="76">
        <v>9</v>
      </c>
      <c r="P163" s="76">
        <v>15</v>
      </c>
      <c r="Q163" s="76">
        <v>27</v>
      </c>
      <c r="S163" s="76">
        <v>1039</v>
      </c>
      <c r="T163" s="76">
        <v>977</v>
      </c>
      <c r="U163" s="83">
        <v>2016</v>
      </c>
      <c r="V163" s="92" t="s">
        <v>1185</v>
      </c>
      <c r="W163" s="10" t="s">
        <v>1197</v>
      </c>
      <c r="X163" s="10">
        <v>258</v>
      </c>
      <c r="Y163" s="10">
        <v>259</v>
      </c>
      <c r="Z163" s="10" t="s">
        <v>20</v>
      </c>
      <c r="AA163" s="13" t="s">
        <v>179</v>
      </c>
    </row>
    <row r="164" spans="1:27" ht="12.75">
      <c r="A164" s="77" t="s">
        <v>187</v>
      </c>
      <c r="B164" s="68"/>
      <c r="C164" s="75">
        <v>254</v>
      </c>
      <c r="D164" s="76">
        <v>29</v>
      </c>
      <c r="E164" s="76">
        <v>1</v>
      </c>
      <c r="G164" s="76">
        <v>265</v>
      </c>
      <c r="I164" s="76">
        <v>550</v>
      </c>
      <c r="J164" s="76">
        <v>523</v>
      </c>
      <c r="K164" s="76">
        <v>50</v>
      </c>
      <c r="L164" s="76">
        <v>51</v>
      </c>
      <c r="M164" s="76">
        <f t="shared" si="6"/>
        <v>600</v>
      </c>
      <c r="N164" s="76">
        <f t="shared" si="7"/>
        <v>574</v>
      </c>
      <c r="O164" s="76">
        <v>7</v>
      </c>
      <c r="P164" s="76">
        <v>4</v>
      </c>
      <c r="Q164" s="76">
        <v>1</v>
      </c>
      <c r="S164" s="76">
        <v>608</v>
      </c>
      <c r="T164" s="76">
        <v>578</v>
      </c>
      <c r="U164" s="83">
        <v>1186</v>
      </c>
      <c r="V164" s="92" t="s">
        <v>1185</v>
      </c>
      <c r="W164" s="10" t="s">
        <v>1197</v>
      </c>
      <c r="X164" s="10">
        <v>258</v>
      </c>
      <c r="Y164" s="10">
        <v>259</v>
      </c>
      <c r="Z164" s="10" t="s">
        <v>20</v>
      </c>
      <c r="AA164" s="13" t="s">
        <v>179</v>
      </c>
    </row>
    <row r="165" spans="1:27" ht="12.75">
      <c r="A165" s="77" t="s">
        <v>188</v>
      </c>
      <c r="B165" s="68"/>
      <c r="C165" s="75">
        <v>200</v>
      </c>
      <c r="D165" s="76">
        <v>13</v>
      </c>
      <c r="G165" s="76">
        <v>200</v>
      </c>
      <c r="I165" s="76">
        <v>414</v>
      </c>
      <c r="J165" s="76">
        <v>395</v>
      </c>
      <c r="K165" s="76">
        <v>18</v>
      </c>
      <c r="L165" s="76">
        <v>29</v>
      </c>
      <c r="M165" s="76">
        <f t="shared" si="6"/>
        <v>432</v>
      </c>
      <c r="N165" s="76">
        <f t="shared" si="7"/>
        <v>424</v>
      </c>
      <c r="O165" s="76">
        <v>3</v>
      </c>
      <c r="P165" s="76">
        <v>2</v>
      </c>
      <c r="S165" s="76">
        <v>435</v>
      </c>
      <c r="T165" s="76">
        <v>426</v>
      </c>
      <c r="U165" s="83">
        <v>861</v>
      </c>
      <c r="V165" s="92" t="s">
        <v>1185</v>
      </c>
      <c r="W165" s="10" t="s">
        <v>1197</v>
      </c>
      <c r="X165" s="10">
        <v>258</v>
      </c>
      <c r="Y165" s="10">
        <v>259</v>
      </c>
      <c r="Z165" s="10" t="s">
        <v>20</v>
      </c>
      <c r="AA165" s="13" t="s">
        <v>179</v>
      </c>
    </row>
    <row r="166" spans="1:27" ht="12.75">
      <c r="A166" s="77" t="s">
        <v>189</v>
      </c>
      <c r="B166" s="68"/>
      <c r="C166" s="75">
        <v>1024</v>
      </c>
      <c r="D166" s="76">
        <v>72</v>
      </c>
      <c r="E166" s="76">
        <v>2</v>
      </c>
      <c r="F166" s="76">
        <v>8</v>
      </c>
      <c r="G166" s="76">
        <v>1026</v>
      </c>
      <c r="H166" s="76">
        <v>8</v>
      </c>
      <c r="I166" s="76">
        <v>2002</v>
      </c>
      <c r="J166" s="76">
        <v>1844</v>
      </c>
      <c r="K166" s="76">
        <v>351</v>
      </c>
      <c r="L166" s="76">
        <v>328</v>
      </c>
      <c r="M166" s="76">
        <f t="shared" si="6"/>
        <v>2353</v>
      </c>
      <c r="N166" s="76">
        <f t="shared" si="7"/>
        <v>2172</v>
      </c>
      <c r="O166" s="76">
        <v>21</v>
      </c>
      <c r="P166" s="76">
        <v>44</v>
      </c>
      <c r="Q166" s="76">
        <v>4</v>
      </c>
      <c r="R166" s="76">
        <v>42</v>
      </c>
      <c r="S166" s="76">
        <v>2378</v>
      </c>
      <c r="T166" s="76">
        <v>2258</v>
      </c>
      <c r="U166" s="83">
        <v>4636</v>
      </c>
      <c r="V166" s="92" t="s">
        <v>1185</v>
      </c>
      <c r="W166" s="10" t="s">
        <v>1197</v>
      </c>
      <c r="X166" s="10">
        <v>258</v>
      </c>
      <c r="Y166" s="10">
        <v>259</v>
      </c>
      <c r="Z166" s="10" t="s">
        <v>20</v>
      </c>
      <c r="AA166" s="13" t="s">
        <v>179</v>
      </c>
    </row>
    <row r="167" spans="1:27" ht="12.75">
      <c r="A167" s="77" t="s">
        <v>190</v>
      </c>
      <c r="B167" s="68"/>
      <c r="C167" s="75">
        <v>275</v>
      </c>
      <c r="D167" s="76">
        <v>12</v>
      </c>
      <c r="E167" s="76">
        <v>1</v>
      </c>
      <c r="G167" s="76">
        <v>275</v>
      </c>
      <c r="I167" s="76">
        <v>613</v>
      </c>
      <c r="J167" s="76">
        <v>574</v>
      </c>
      <c r="K167" s="76">
        <v>47</v>
      </c>
      <c r="L167" s="76">
        <v>45</v>
      </c>
      <c r="M167" s="76">
        <f t="shared" si="6"/>
        <v>660</v>
      </c>
      <c r="N167" s="76">
        <f t="shared" si="7"/>
        <v>619</v>
      </c>
      <c r="O167" s="76">
        <v>9</v>
      </c>
      <c r="P167" s="76">
        <v>6</v>
      </c>
      <c r="S167" s="76">
        <v>669</v>
      </c>
      <c r="T167" s="76">
        <v>625</v>
      </c>
      <c r="U167" s="83">
        <v>1294</v>
      </c>
      <c r="V167" s="92" t="s">
        <v>1185</v>
      </c>
      <c r="W167" s="10" t="s">
        <v>1197</v>
      </c>
      <c r="X167" s="10">
        <v>258</v>
      </c>
      <c r="Y167" s="10">
        <v>259</v>
      </c>
      <c r="Z167" s="10" t="s">
        <v>20</v>
      </c>
      <c r="AA167" s="13" t="s">
        <v>179</v>
      </c>
    </row>
    <row r="168" spans="1:27" ht="12.75">
      <c r="A168" s="77" t="s">
        <v>191</v>
      </c>
      <c r="B168" s="68"/>
      <c r="C168" s="75">
        <v>91</v>
      </c>
      <c r="D168" s="76">
        <v>8</v>
      </c>
      <c r="G168" s="76">
        <v>111</v>
      </c>
      <c r="I168" s="76">
        <v>211</v>
      </c>
      <c r="J168" s="76">
        <v>229</v>
      </c>
      <c r="K168" s="76">
        <v>98</v>
      </c>
      <c r="L168" s="76">
        <v>61</v>
      </c>
      <c r="M168" s="76">
        <f t="shared" si="6"/>
        <v>309</v>
      </c>
      <c r="N168" s="76">
        <f t="shared" si="7"/>
        <v>290</v>
      </c>
      <c r="O168" s="76">
        <v>4</v>
      </c>
      <c r="P168" s="76">
        <v>4</v>
      </c>
      <c r="Q168" s="76">
        <v>31</v>
      </c>
      <c r="S168" s="76">
        <v>344</v>
      </c>
      <c r="T168" s="76">
        <v>294</v>
      </c>
      <c r="U168" s="83">
        <v>638</v>
      </c>
      <c r="V168" s="92" t="s">
        <v>1185</v>
      </c>
      <c r="W168" s="10" t="s">
        <v>1197</v>
      </c>
      <c r="X168" s="10">
        <v>258</v>
      </c>
      <c r="Y168" s="10">
        <v>259</v>
      </c>
      <c r="Z168" s="10" t="s">
        <v>20</v>
      </c>
      <c r="AA168" s="13" t="s">
        <v>179</v>
      </c>
    </row>
    <row r="169" spans="1:27" ht="12.75">
      <c r="A169" s="77" t="s">
        <v>192</v>
      </c>
      <c r="B169" s="68"/>
      <c r="C169" s="75">
        <v>251</v>
      </c>
      <c r="D169" s="76">
        <v>9</v>
      </c>
      <c r="G169" s="76">
        <v>251</v>
      </c>
      <c r="I169" s="76">
        <v>568</v>
      </c>
      <c r="J169" s="76">
        <v>498</v>
      </c>
      <c r="K169" s="76">
        <v>42</v>
      </c>
      <c r="L169" s="76">
        <v>50</v>
      </c>
      <c r="M169" s="76">
        <f t="shared" si="6"/>
        <v>610</v>
      </c>
      <c r="N169" s="76">
        <f t="shared" si="7"/>
        <v>548</v>
      </c>
      <c r="O169" s="76">
        <v>2</v>
      </c>
      <c r="P169" s="76">
        <v>4</v>
      </c>
      <c r="S169" s="76">
        <v>612</v>
      </c>
      <c r="T169" s="76">
        <v>552</v>
      </c>
      <c r="U169" s="83">
        <v>1164</v>
      </c>
      <c r="V169" s="92" t="s">
        <v>1185</v>
      </c>
      <c r="W169" s="10" t="s">
        <v>1197</v>
      </c>
      <c r="X169" s="10">
        <v>258</v>
      </c>
      <c r="Y169" s="10">
        <v>259</v>
      </c>
      <c r="Z169" s="10" t="s">
        <v>20</v>
      </c>
      <c r="AA169" s="13" t="s">
        <v>179</v>
      </c>
    </row>
    <row r="170" spans="1:27" ht="12.75">
      <c r="A170" s="77" t="s">
        <v>193</v>
      </c>
      <c r="B170" s="68"/>
      <c r="C170" s="75">
        <v>287</v>
      </c>
      <c r="D170" s="76">
        <v>12</v>
      </c>
      <c r="G170" s="76">
        <v>287</v>
      </c>
      <c r="I170" s="76">
        <v>587</v>
      </c>
      <c r="J170" s="76">
        <v>595</v>
      </c>
      <c r="K170" s="76">
        <v>73</v>
      </c>
      <c r="L170" s="76">
        <v>93</v>
      </c>
      <c r="M170" s="76">
        <f t="shared" si="6"/>
        <v>660</v>
      </c>
      <c r="N170" s="76">
        <f t="shared" si="7"/>
        <v>688</v>
      </c>
      <c r="O170" s="76">
        <v>3</v>
      </c>
      <c r="P170" s="76">
        <v>7</v>
      </c>
      <c r="Q170" s="76">
        <v>3</v>
      </c>
      <c r="S170" s="76">
        <v>666</v>
      </c>
      <c r="T170" s="76">
        <v>695</v>
      </c>
      <c r="U170" s="83">
        <v>1361</v>
      </c>
      <c r="V170" s="92" t="s">
        <v>1185</v>
      </c>
      <c r="W170" s="10" t="s">
        <v>1197</v>
      </c>
      <c r="X170" s="10">
        <v>258</v>
      </c>
      <c r="Y170" s="10">
        <v>259</v>
      </c>
      <c r="Z170" s="10" t="s">
        <v>20</v>
      </c>
      <c r="AA170" s="13" t="s">
        <v>179</v>
      </c>
    </row>
    <row r="171" spans="1:27" ht="12.75">
      <c r="A171" s="77" t="s">
        <v>194</v>
      </c>
      <c r="B171" s="68"/>
      <c r="C171" s="75">
        <v>116</v>
      </c>
      <c r="D171" s="76">
        <v>6</v>
      </c>
      <c r="G171" s="76">
        <v>116</v>
      </c>
      <c r="I171" s="76">
        <v>261</v>
      </c>
      <c r="J171" s="76">
        <v>250</v>
      </c>
      <c r="K171" s="76">
        <v>36</v>
      </c>
      <c r="L171" s="76">
        <v>53</v>
      </c>
      <c r="M171" s="76">
        <f t="shared" si="6"/>
        <v>297</v>
      </c>
      <c r="N171" s="76">
        <f t="shared" si="7"/>
        <v>303</v>
      </c>
      <c r="O171" s="76">
        <v>1</v>
      </c>
      <c r="P171" s="76">
        <v>2</v>
      </c>
      <c r="S171" s="76">
        <v>298</v>
      </c>
      <c r="T171" s="76">
        <v>305</v>
      </c>
      <c r="U171" s="83">
        <v>603</v>
      </c>
      <c r="V171" s="92" t="s">
        <v>1185</v>
      </c>
      <c r="W171" s="10" t="s">
        <v>1197</v>
      </c>
      <c r="X171" s="10">
        <v>258</v>
      </c>
      <c r="Y171" s="10">
        <v>259</v>
      </c>
      <c r="Z171" s="10" t="s">
        <v>20</v>
      </c>
      <c r="AA171" s="13" t="s">
        <v>179</v>
      </c>
    </row>
    <row r="172" spans="1:27" ht="12.75">
      <c r="A172" s="77" t="s">
        <v>195</v>
      </c>
      <c r="B172" s="68"/>
      <c r="C172" s="75">
        <v>680</v>
      </c>
      <c r="D172" s="76">
        <v>8</v>
      </c>
      <c r="G172" s="76">
        <v>683</v>
      </c>
      <c r="I172" s="76">
        <v>1446</v>
      </c>
      <c r="J172" s="76">
        <v>1453</v>
      </c>
      <c r="K172" s="76">
        <v>100</v>
      </c>
      <c r="L172" s="76">
        <v>100</v>
      </c>
      <c r="M172" s="76">
        <f t="shared" si="6"/>
        <v>1546</v>
      </c>
      <c r="N172" s="76">
        <f t="shared" si="7"/>
        <v>1553</v>
      </c>
      <c r="O172" s="76">
        <v>9</v>
      </c>
      <c r="P172" s="76">
        <v>16</v>
      </c>
      <c r="R172" s="76">
        <v>11</v>
      </c>
      <c r="S172" s="76">
        <v>1555</v>
      </c>
      <c r="T172" s="76">
        <v>1580</v>
      </c>
      <c r="U172" s="83">
        <v>3135</v>
      </c>
      <c r="V172" s="92" t="s">
        <v>1185</v>
      </c>
      <c r="W172" s="10" t="s">
        <v>1197</v>
      </c>
      <c r="X172" s="10">
        <v>258</v>
      </c>
      <c r="Y172" s="10">
        <v>259</v>
      </c>
      <c r="Z172" s="10" t="s">
        <v>20</v>
      </c>
      <c r="AA172" s="13" t="s">
        <v>179</v>
      </c>
    </row>
    <row r="173" spans="1:27" ht="12.75">
      <c r="A173" s="77" t="s">
        <v>196</v>
      </c>
      <c r="B173" s="68"/>
      <c r="C173" s="75">
        <v>74</v>
      </c>
      <c r="D173" s="76">
        <v>5</v>
      </c>
      <c r="G173" s="76">
        <v>79</v>
      </c>
      <c r="I173" s="76">
        <v>170</v>
      </c>
      <c r="J173" s="76">
        <v>200</v>
      </c>
      <c r="K173" s="76">
        <v>24</v>
      </c>
      <c r="L173" s="76">
        <v>21</v>
      </c>
      <c r="M173" s="76">
        <f t="shared" si="6"/>
        <v>194</v>
      </c>
      <c r="N173" s="76">
        <f t="shared" si="7"/>
        <v>221</v>
      </c>
      <c r="S173" s="76">
        <v>194</v>
      </c>
      <c r="T173" s="76">
        <v>221</v>
      </c>
      <c r="U173" s="83">
        <v>415</v>
      </c>
      <c r="V173" s="92" t="s">
        <v>1185</v>
      </c>
      <c r="W173" s="10" t="s">
        <v>1197</v>
      </c>
      <c r="X173" s="10">
        <v>258</v>
      </c>
      <c r="Y173" s="10">
        <v>259</v>
      </c>
      <c r="Z173" s="10" t="s">
        <v>20</v>
      </c>
      <c r="AA173" s="13" t="s">
        <v>179</v>
      </c>
    </row>
    <row r="174" spans="1:27" ht="12.75">
      <c r="A174" s="77" t="s">
        <v>197</v>
      </c>
      <c r="B174" s="68"/>
      <c r="C174" s="75">
        <v>663</v>
      </c>
      <c r="D174" s="76">
        <v>53</v>
      </c>
      <c r="E174" s="76">
        <v>1</v>
      </c>
      <c r="G174" s="76">
        <v>668</v>
      </c>
      <c r="I174" s="76">
        <v>1347</v>
      </c>
      <c r="J174" s="76">
        <v>1298</v>
      </c>
      <c r="K174" s="76">
        <v>182</v>
      </c>
      <c r="L174" s="76">
        <v>162</v>
      </c>
      <c r="M174" s="76">
        <f t="shared" si="6"/>
        <v>1529</v>
      </c>
      <c r="N174" s="76">
        <f t="shared" si="7"/>
        <v>1460</v>
      </c>
      <c r="O174" s="76">
        <v>5</v>
      </c>
      <c r="P174" s="76">
        <v>21</v>
      </c>
      <c r="R174" s="76">
        <v>6</v>
      </c>
      <c r="S174" s="76">
        <v>1534</v>
      </c>
      <c r="T174" s="76">
        <v>1487</v>
      </c>
      <c r="U174" s="83">
        <v>3021</v>
      </c>
      <c r="V174" s="92" t="s">
        <v>1185</v>
      </c>
      <c r="W174" s="10" t="s">
        <v>1197</v>
      </c>
      <c r="X174" s="10">
        <v>258</v>
      </c>
      <c r="Y174" s="10">
        <v>259</v>
      </c>
      <c r="Z174" s="10" t="s">
        <v>20</v>
      </c>
      <c r="AA174" s="13" t="s">
        <v>179</v>
      </c>
    </row>
    <row r="175" spans="1:27" ht="12.75">
      <c r="A175" s="77" t="s">
        <v>198</v>
      </c>
      <c r="B175" s="68"/>
      <c r="C175" s="75">
        <v>202</v>
      </c>
      <c r="D175" s="76">
        <v>17</v>
      </c>
      <c r="E175" s="76">
        <v>2</v>
      </c>
      <c r="G175" s="76">
        <v>202</v>
      </c>
      <c r="I175" s="76">
        <v>456</v>
      </c>
      <c r="J175" s="76">
        <v>390</v>
      </c>
      <c r="K175" s="76">
        <v>25</v>
      </c>
      <c r="L175" s="76">
        <v>35</v>
      </c>
      <c r="M175" s="76">
        <f t="shared" si="6"/>
        <v>481</v>
      </c>
      <c r="N175" s="76">
        <f t="shared" si="7"/>
        <v>425</v>
      </c>
      <c r="O175" s="76">
        <v>4</v>
      </c>
      <c r="P175" s="76">
        <v>5</v>
      </c>
      <c r="S175" s="76">
        <v>485</v>
      </c>
      <c r="T175" s="76">
        <v>430</v>
      </c>
      <c r="U175" s="83">
        <v>915</v>
      </c>
      <c r="V175" s="92" t="s">
        <v>1185</v>
      </c>
      <c r="W175" s="10" t="s">
        <v>1197</v>
      </c>
      <c r="X175" s="10">
        <v>258</v>
      </c>
      <c r="Y175" s="10">
        <v>259</v>
      </c>
      <c r="Z175" s="10" t="s">
        <v>20</v>
      </c>
      <c r="AA175" s="13" t="s">
        <v>179</v>
      </c>
    </row>
    <row r="176" spans="1:27" ht="12.75">
      <c r="A176" s="77" t="s">
        <v>199</v>
      </c>
      <c r="B176" s="68"/>
      <c r="C176" s="75">
        <v>664</v>
      </c>
      <c r="D176" s="76">
        <v>95</v>
      </c>
      <c r="E176" s="76">
        <v>5</v>
      </c>
      <c r="F176" s="76">
        <v>5</v>
      </c>
      <c r="G176" s="76">
        <v>722</v>
      </c>
      <c r="H176" s="76">
        <v>5</v>
      </c>
      <c r="I176" s="76">
        <v>1454</v>
      </c>
      <c r="J176" s="76">
        <v>1518</v>
      </c>
      <c r="K176" s="76">
        <v>120</v>
      </c>
      <c r="L176" s="76">
        <v>159</v>
      </c>
      <c r="M176" s="76">
        <f t="shared" si="6"/>
        <v>1574</v>
      </c>
      <c r="N176" s="76">
        <f t="shared" si="7"/>
        <v>1677</v>
      </c>
      <c r="O176" s="76">
        <v>16</v>
      </c>
      <c r="P176" s="76">
        <v>23</v>
      </c>
      <c r="Q176" s="76">
        <v>16</v>
      </c>
      <c r="R176" s="76">
        <v>29</v>
      </c>
      <c r="S176" s="76">
        <v>1606</v>
      </c>
      <c r="T176" s="76">
        <v>1729</v>
      </c>
      <c r="U176" s="83">
        <v>3335</v>
      </c>
      <c r="V176" s="92" t="s">
        <v>1185</v>
      </c>
      <c r="W176" s="10" t="s">
        <v>1197</v>
      </c>
      <c r="X176" s="10">
        <v>258</v>
      </c>
      <c r="Y176" s="10">
        <v>259</v>
      </c>
      <c r="Z176" s="10" t="s">
        <v>20</v>
      </c>
      <c r="AA176" s="13" t="s">
        <v>179</v>
      </c>
    </row>
    <row r="177" spans="1:27" ht="12.75">
      <c r="A177" s="77" t="s">
        <v>200</v>
      </c>
      <c r="B177" s="68"/>
      <c r="C177" s="75">
        <v>227</v>
      </c>
      <c r="D177" s="76">
        <v>4</v>
      </c>
      <c r="G177" s="76">
        <v>231</v>
      </c>
      <c r="I177" s="76">
        <v>455</v>
      </c>
      <c r="J177" s="76">
        <v>415</v>
      </c>
      <c r="K177" s="76">
        <v>50</v>
      </c>
      <c r="L177" s="76">
        <v>66</v>
      </c>
      <c r="M177" s="76">
        <f t="shared" si="6"/>
        <v>505</v>
      </c>
      <c r="N177" s="76">
        <f t="shared" si="7"/>
        <v>481</v>
      </c>
      <c r="O177" s="76">
        <v>3</v>
      </c>
      <c r="P177" s="76">
        <v>16</v>
      </c>
      <c r="S177" s="76">
        <v>508</v>
      </c>
      <c r="T177" s="76">
        <v>497</v>
      </c>
      <c r="U177" s="83">
        <v>1005</v>
      </c>
      <c r="V177" s="92" t="s">
        <v>1185</v>
      </c>
      <c r="W177" s="10" t="s">
        <v>1197</v>
      </c>
      <c r="X177" s="10">
        <v>258</v>
      </c>
      <c r="Y177" s="10">
        <v>259</v>
      </c>
      <c r="Z177" s="10" t="s">
        <v>20</v>
      </c>
      <c r="AA177" s="13" t="s">
        <v>179</v>
      </c>
    </row>
    <row r="178" spans="1:27" ht="12.75">
      <c r="A178" s="77" t="s">
        <v>201</v>
      </c>
      <c r="B178" s="68"/>
      <c r="C178" s="75">
        <v>438</v>
      </c>
      <c r="D178" s="76">
        <v>10</v>
      </c>
      <c r="F178" s="76">
        <v>80</v>
      </c>
      <c r="G178" s="76">
        <v>534</v>
      </c>
      <c r="H178" s="76">
        <v>80</v>
      </c>
      <c r="I178" s="76">
        <v>1074</v>
      </c>
      <c r="J178" s="76">
        <v>1126</v>
      </c>
      <c r="K178" s="76">
        <v>77</v>
      </c>
      <c r="L178" s="76">
        <v>103</v>
      </c>
      <c r="M178" s="76">
        <f t="shared" si="6"/>
        <v>1151</v>
      </c>
      <c r="N178" s="76">
        <f t="shared" si="7"/>
        <v>1229</v>
      </c>
      <c r="O178" s="76">
        <v>12</v>
      </c>
      <c r="P178" s="76">
        <v>25</v>
      </c>
      <c r="Q178" s="76">
        <v>14</v>
      </c>
      <c r="R178" s="76">
        <v>2</v>
      </c>
      <c r="S178" s="76">
        <v>1177</v>
      </c>
      <c r="T178" s="76">
        <v>1256</v>
      </c>
      <c r="U178" s="83">
        <v>2433</v>
      </c>
      <c r="V178" s="92" t="s">
        <v>1185</v>
      </c>
      <c r="W178" s="10" t="s">
        <v>1197</v>
      </c>
      <c r="X178" s="10">
        <v>258</v>
      </c>
      <c r="Y178" s="10">
        <v>259</v>
      </c>
      <c r="Z178" s="10" t="s">
        <v>20</v>
      </c>
      <c r="AA178" s="13" t="s">
        <v>179</v>
      </c>
    </row>
    <row r="179" spans="1:27" ht="12.75">
      <c r="A179" s="77" t="s">
        <v>202</v>
      </c>
      <c r="B179" s="68"/>
      <c r="C179" s="75">
        <v>433</v>
      </c>
      <c r="D179" s="76">
        <v>25</v>
      </c>
      <c r="F179" s="76">
        <v>1</v>
      </c>
      <c r="G179" s="76">
        <v>451</v>
      </c>
      <c r="H179" s="76">
        <v>1</v>
      </c>
      <c r="I179" s="76">
        <v>833</v>
      </c>
      <c r="J179" s="76">
        <v>896</v>
      </c>
      <c r="K179" s="76">
        <v>65</v>
      </c>
      <c r="L179" s="76">
        <v>37</v>
      </c>
      <c r="M179" s="76">
        <f t="shared" si="6"/>
        <v>898</v>
      </c>
      <c r="N179" s="76">
        <f t="shared" si="7"/>
        <v>933</v>
      </c>
      <c r="O179" s="76">
        <v>10</v>
      </c>
      <c r="P179" s="76">
        <v>26</v>
      </c>
      <c r="S179" s="76">
        <v>908</v>
      </c>
      <c r="T179" s="76">
        <v>959</v>
      </c>
      <c r="U179" s="83">
        <v>1867</v>
      </c>
      <c r="V179" s="92" t="s">
        <v>1185</v>
      </c>
      <c r="W179" s="10" t="s">
        <v>1197</v>
      </c>
      <c r="X179" s="10">
        <v>258</v>
      </c>
      <c r="Y179" s="10">
        <v>259</v>
      </c>
      <c r="Z179" s="10" t="s">
        <v>20</v>
      </c>
      <c r="AA179" s="13" t="s">
        <v>179</v>
      </c>
    </row>
    <row r="180" spans="1:27" ht="12.75">
      <c r="A180" s="77" t="s">
        <v>203</v>
      </c>
      <c r="B180" s="68"/>
      <c r="C180" s="75">
        <v>422</v>
      </c>
      <c r="D180" s="76">
        <v>19</v>
      </c>
      <c r="F180" s="76">
        <v>12</v>
      </c>
      <c r="G180" s="76">
        <v>459</v>
      </c>
      <c r="H180" s="76">
        <v>12</v>
      </c>
      <c r="I180" s="76">
        <v>714</v>
      </c>
      <c r="J180" s="76">
        <v>858</v>
      </c>
      <c r="K180" s="76">
        <v>407</v>
      </c>
      <c r="L180" s="76">
        <v>205</v>
      </c>
      <c r="M180" s="76">
        <f t="shared" si="6"/>
        <v>1121</v>
      </c>
      <c r="N180" s="76">
        <f t="shared" si="7"/>
        <v>1063</v>
      </c>
      <c r="O180" s="76">
        <v>6</v>
      </c>
      <c r="P180" s="76">
        <v>32</v>
      </c>
      <c r="S180" s="76">
        <v>1127</v>
      </c>
      <c r="T180" s="76">
        <v>1095</v>
      </c>
      <c r="U180" s="83">
        <v>2222</v>
      </c>
      <c r="V180" s="92" t="s">
        <v>1185</v>
      </c>
      <c r="W180" s="10" t="s">
        <v>1197</v>
      </c>
      <c r="X180" s="10">
        <v>258</v>
      </c>
      <c r="Y180" s="10">
        <v>259</v>
      </c>
      <c r="Z180" s="10" t="s">
        <v>20</v>
      </c>
      <c r="AA180" s="13" t="s">
        <v>179</v>
      </c>
    </row>
    <row r="181" spans="1:27" ht="12.75">
      <c r="A181" s="77" t="s">
        <v>204</v>
      </c>
      <c r="B181" s="68"/>
      <c r="C181" s="75">
        <v>126</v>
      </c>
      <c r="D181" s="76">
        <v>12</v>
      </c>
      <c r="G181" s="76">
        <v>126</v>
      </c>
      <c r="I181" s="76">
        <v>276</v>
      </c>
      <c r="J181" s="76">
        <v>274</v>
      </c>
      <c r="K181" s="76">
        <v>15</v>
      </c>
      <c r="L181" s="76">
        <v>28</v>
      </c>
      <c r="M181" s="76">
        <f t="shared" si="6"/>
        <v>291</v>
      </c>
      <c r="N181" s="76">
        <f t="shared" si="7"/>
        <v>302</v>
      </c>
      <c r="O181" s="76">
        <v>2</v>
      </c>
      <c r="P181" s="76">
        <v>2</v>
      </c>
      <c r="S181" s="76">
        <v>293</v>
      </c>
      <c r="T181" s="76">
        <v>304</v>
      </c>
      <c r="U181" s="83">
        <v>597</v>
      </c>
      <c r="V181" s="92" t="s">
        <v>1185</v>
      </c>
      <c r="W181" s="10" t="s">
        <v>1197</v>
      </c>
      <c r="X181" s="10">
        <v>258</v>
      </c>
      <c r="Y181" s="10">
        <v>259</v>
      </c>
      <c r="Z181" s="10" t="s">
        <v>20</v>
      </c>
      <c r="AA181" s="13" t="s">
        <v>179</v>
      </c>
    </row>
    <row r="182" spans="1:27" ht="12.75">
      <c r="A182" s="77" t="s">
        <v>205</v>
      </c>
      <c r="B182" s="68"/>
      <c r="C182" s="75">
        <v>389</v>
      </c>
      <c r="D182" s="76">
        <v>90</v>
      </c>
      <c r="F182" s="76">
        <v>1</v>
      </c>
      <c r="G182" s="76">
        <v>437</v>
      </c>
      <c r="H182" s="76">
        <v>1</v>
      </c>
      <c r="I182" s="76">
        <v>821</v>
      </c>
      <c r="J182" s="76">
        <v>787</v>
      </c>
      <c r="K182" s="76">
        <v>34</v>
      </c>
      <c r="L182" s="76">
        <v>88</v>
      </c>
      <c r="M182" s="76">
        <f t="shared" si="6"/>
        <v>855</v>
      </c>
      <c r="N182" s="76">
        <f t="shared" si="7"/>
        <v>875</v>
      </c>
      <c r="O182" s="76">
        <v>12</v>
      </c>
      <c r="P182" s="76">
        <v>21</v>
      </c>
      <c r="Q182" s="76">
        <v>83</v>
      </c>
      <c r="S182" s="76">
        <v>950</v>
      </c>
      <c r="T182" s="76">
        <v>896</v>
      </c>
      <c r="U182" s="83">
        <v>1846</v>
      </c>
      <c r="V182" s="92" t="s">
        <v>1185</v>
      </c>
      <c r="W182" s="10" t="s">
        <v>1197</v>
      </c>
      <c r="X182" s="10">
        <v>258</v>
      </c>
      <c r="Y182" s="10">
        <v>259</v>
      </c>
      <c r="Z182" s="10" t="s">
        <v>20</v>
      </c>
      <c r="AA182" s="13" t="s">
        <v>179</v>
      </c>
    </row>
    <row r="183" spans="1:27" ht="12.75">
      <c r="A183" s="77" t="s">
        <v>206</v>
      </c>
      <c r="B183" s="68"/>
      <c r="C183" s="75">
        <v>440</v>
      </c>
      <c r="D183" s="76">
        <v>14</v>
      </c>
      <c r="F183" s="76">
        <v>1</v>
      </c>
      <c r="G183" s="76">
        <v>440</v>
      </c>
      <c r="H183" s="76">
        <v>1</v>
      </c>
      <c r="I183" s="76">
        <v>971</v>
      </c>
      <c r="J183" s="76">
        <v>990</v>
      </c>
      <c r="K183" s="76">
        <v>89</v>
      </c>
      <c r="L183" s="76">
        <v>64</v>
      </c>
      <c r="M183" s="76">
        <f t="shared" si="6"/>
        <v>1060</v>
      </c>
      <c r="N183" s="76">
        <f t="shared" si="7"/>
        <v>1054</v>
      </c>
      <c r="O183" s="76">
        <v>1</v>
      </c>
      <c r="P183" s="76">
        <v>8</v>
      </c>
      <c r="S183" s="76">
        <v>1061</v>
      </c>
      <c r="T183" s="76">
        <v>1062</v>
      </c>
      <c r="U183" s="83">
        <v>2123</v>
      </c>
      <c r="V183" s="92" t="s">
        <v>1185</v>
      </c>
      <c r="W183" s="10" t="s">
        <v>1197</v>
      </c>
      <c r="X183" s="10">
        <v>258</v>
      </c>
      <c r="Y183" s="10">
        <v>259</v>
      </c>
      <c r="Z183" s="10" t="s">
        <v>20</v>
      </c>
      <c r="AA183" s="13" t="s">
        <v>179</v>
      </c>
    </row>
    <row r="184" spans="1:27" ht="12.75">
      <c r="A184" s="77" t="s">
        <v>207</v>
      </c>
      <c r="B184" s="68"/>
      <c r="C184" s="75">
        <v>827</v>
      </c>
      <c r="D184" s="76">
        <v>52</v>
      </c>
      <c r="E184" s="76">
        <v>3</v>
      </c>
      <c r="G184" s="76">
        <v>857</v>
      </c>
      <c r="I184" s="76">
        <v>1760</v>
      </c>
      <c r="J184" s="76">
        <v>1718</v>
      </c>
      <c r="K184" s="76">
        <v>111</v>
      </c>
      <c r="L184" s="76">
        <v>121</v>
      </c>
      <c r="M184" s="76">
        <f t="shared" si="6"/>
        <v>1871</v>
      </c>
      <c r="N184" s="76">
        <f t="shared" si="7"/>
        <v>1839</v>
      </c>
      <c r="O184" s="76">
        <v>25</v>
      </c>
      <c r="P184" s="76">
        <v>17</v>
      </c>
      <c r="S184" s="76">
        <v>1896</v>
      </c>
      <c r="T184" s="76">
        <v>1856</v>
      </c>
      <c r="U184" s="83">
        <v>3752</v>
      </c>
      <c r="V184" s="92" t="s">
        <v>1185</v>
      </c>
      <c r="W184" s="10" t="s">
        <v>1197</v>
      </c>
      <c r="X184" s="10">
        <v>258</v>
      </c>
      <c r="Y184" s="10">
        <v>259</v>
      </c>
      <c r="Z184" s="10" t="s">
        <v>20</v>
      </c>
      <c r="AA184" s="13" t="s">
        <v>179</v>
      </c>
    </row>
    <row r="185" spans="1:27" ht="12.75">
      <c r="A185" s="77" t="s">
        <v>208</v>
      </c>
      <c r="B185" s="68"/>
      <c r="C185" s="75">
        <v>331</v>
      </c>
      <c r="D185" s="76">
        <v>88</v>
      </c>
      <c r="G185" s="76">
        <v>352</v>
      </c>
      <c r="I185" s="76">
        <v>727</v>
      </c>
      <c r="J185" s="76">
        <v>753</v>
      </c>
      <c r="K185" s="76">
        <v>34</v>
      </c>
      <c r="L185" s="76">
        <v>58</v>
      </c>
      <c r="M185" s="76">
        <f t="shared" si="6"/>
        <v>761</v>
      </c>
      <c r="N185" s="76">
        <f t="shared" si="7"/>
        <v>811</v>
      </c>
      <c r="O185" s="76">
        <v>5</v>
      </c>
      <c r="P185" s="76">
        <v>14</v>
      </c>
      <c r="Q185" s="76">
        <v>21</v>
      </c>
      <c r="S185" s="76">
        <v>787</v>
      </c>
      <c r="T185" s="76">
        <v>825</v>
      </c>
      <c r="U185" s="83">
        <v>1612</v>
      </c>
      <c r="V185" s="92" t="s">
        <v>1185</v>
      </c>
      <c r="W185" s="10" t="s">
        <v>1197</v>
      </c>
      <c r="X185" s="10">
        <v>258</v>
      </c>
      <c r="Y185" s="10">
        <v>259</v>
      </c>
      <c r="Z185" s="10" t="s">
        <v>20</v>
      </c>
      <c r="AA185" s="13" t="s">
        <v>179</v>
      </c>
    </row>
    <row r="186" spans="1:27" ht="12.75">
      <c r="A186" s="77" t="s">
        <v>209</v>
      </c>
      <c r="B186" s="68"/>
      <c r="C186" s="75">
        <v>706</v>
      </c>
      <c r="D186" s="76">
        <v>15</v>
      </c>
      <c r="G186" s="76">
        <v>759</v>
      </c>
      <c r="I186" s="76">
        <v>1389</v>
      </c>
      <c r="J186" s="76">
        <v>1379</v>
      </c>
      <c r="K186" s="76">
        <v>183</v>
      </c>
      <c r="L186" s="76">
        <v>216</v>
      </c>
      <c r="M186" s="76">
        <f t="shared" si="6"/>
        <v>1572</v>
      </c>
      <c r="N186" s="76">
        <f t="shared" si="7"/>
        <v>1595</v>
      </c>
      <c r="O186" s="76">
        <v>17</v>
      </c>
      <c r="P186" s="76">
        <v>52</v>
      </c>
      <c r="S186" s="76">
        <v>1589</v>
      </c>
      <c r="T186" s="76">
        <v>1647</v>
      </c>
      <c r="U186" s="83">
        <v>3236</v>
      </c>
      <c r="V186" s="92" t="s">
        <v>1185</v>
      </c>
      <c r="W186" s="10" t="s">
        <v>1197</v>
      </c>
      <c r="X186" s="10">
        <v>258</v>
      </c>
      <c r="Y186" s="10">
        <v>259</v>
      </c>
      <c r="Z186" s="10" t="s">
        <v>20</v>
      </c>
      <c r="AA186" s="13" t="s">
        <v>179</v>
      </c>
    </row>
    <row r="187" spans="1:27" ht="12.75">
      <c r="A187" s="77" t="s">
        <v>210</v>
      </c>
      <c r="B187" s="68"/>
      <c r="C187" s="75">
        <v>403</v>
      </c>
      <c r="D187" s="76">
        <v>11</v>
      </c>
      <c r="G187" s="76">
        <v>403</v>
      </c>
      <c r="I187" s="76">
        <v>860</v>
      </c>
      <c r="J187" s="76">
        <v>808</v>
      </c>
      <c r="K187" s="76">
        <v>39</v>
      </c>
      <c r="L187" s="76">
        <v>52</v>
      </c>
      <c r="M187" s="76">
        <f t="shared" si="6"/>
        <v>899</v>
      </c>
      <c r="N187" s="76">
        <f t="shared" si="7"/>
        <v>860</v>
      </c>
      <c r="O187" s="76">
        <v>6</v>
      </c>
      <c r="P187" s="76">
        <v>3</v>
      </c>
      <c r="S187" s="76">
        <v>905</v>
      </c>
      <c r="T187" s="76">
        <v>863</v>
      </c>
      <c r="U187" s="83">
        <v>1768</v>
      </c>
      <c r="V187" s="92" t="s">
        <v>1185</v>
      </c>
      <c r="W187" s="10" t="s">
        <v>1197</v>
      </c>
      <c r="X187" s="10">
        <v>258</v>
      </c>
      <c r="Y187" s="10">
        <v>259</v>
      </c>
      <c r="Z187" s="10" t="s">
        <v>20</v>
      </c>
      <c r="AA187" s="13" t="s">
        <v>179</v>
      </c>
    </row>
    <row r="188" spans="1:27" ht="12.75">
      <c r="A188" s="77" t="s">
        <v>32</v>
      </c>
      <c r="B188" s="68"/>
      <c r="C188" s="75">
        <v>373</v>
      </c>
      <c r="D188" s="76">
        <v>3</v>
      </c>
      <c r="G188" s="76">
        <v>373</v>
      </c>
      <c r="I188" s="76">
        <v>783</v>
      </c>
      <c r="J188" s="76">
        <v>777</v>
      </c>
      <c r="K188" s="76">
        <v>57</v>
      </c>
      <c r="L188" s="76">
        <v>81</v>
      </c>
      <c r="M188" s="76">
        <f t="shared" si="6"/>
        <v>840</v>
      </c>
      <c r="N188" s="76">
        <f t="shared" si="7"/>
        <v>858</v>
      </c>
      <c r="O188" s="76">
        <v>3</v>
      </c>
      <c r="P188" s="76">
        <v>6</v>
      </c>
      <c r="S188" s="76">
        <v>843</v>
      </c>
      <c r="T188" s="76">
        <v>864</v>
      </c>
      <c r="U188" s="83">
        <v>1707</v>
      </c>
      <c r="V188" s="92" t="s">
        <v>1185</v>
      </c>
      <c r="W188" s="10" t="s">
        <v>1197</v>
      </c>
      <c r="X188" s="10">
        <v>258</v>
      </c>
      <c r="Y188" s="10">
        <v>259</v>
      </c>
      <c r="Z188" s="10" t="s">
        <v>20</v>
      </c>
      <c r="AA188" s="13" t="s">
        <v>179</v>
      </c>
    </row>
    <row r="189" spans="1:27" ht="12.75">
      <c r="A189" s="77" t="s">
        <v>211</v>
      </c>
      <c r="B189" s="68"/>
      <c r="C189" s="75">
        <v>297</v>
      </c>
      <c r="D189" s="76">
        <v>12</v>
      </c>
      <c r="E189" s="76">
        <v>2</v>
      </c>
      <c r="G189" s="76">
        <v>297</v>
      </c>
      <c r="I189" s="76">
        <v>667</v>
      </c>
      <c r="J189" s="76">
        <v>627</v>
      </c>
      <c r="K189" s="76">
        <v>47</v>
      </c>
      <c r="L189" s="76">
        <v>43</v>
      </c>
      <c r="M189" s="76">
        <f t="shared" si="6"/>
        <v>714</v>
      </c>
      <c r="N189" s="76">
        <f t="shared" si="7"/>
        <v>670</v>
      </c>
      <c r="O189" s="76">
        <v>3</v>
      </c>
      <c r="P189" s="76">
        <v>11</v>
      </c>
      <c r="S189" s="76">
        <v>717</v>
      </c>
      <c r="T189" s="76">
        <v>681</v>
      </c>
      <c r="U189" s="83">
        <v>1398</v>
      </c>
      <c r="V189" s="92" t="s">
        <v>1185</v>
      </c>
      <c r="W189" s="10" t="s">
        <v>1197</v>
      </c>
      <c r="X189" s="10">
        <v>258</v>
      </c>
      <c r="Y189" s="10">
        <v>259</v>
      </c>
      <c r="Z189" s="10" t="s">
        <v>20</v>
      </c>
      <c r="AA189" s="13" t="s">
        <v>179</v>
      </c>
    </row>
    <row r="190" spans="1:27" ht="12.75">
      <c r="A190" s="77" t="s">
        <v>212</v>
      </c>
      <c r="B190" s="68"/>
      <c r="C190" s="75">
        <v>236</v>
      </c>
      <c r="D190" s="76">
        <v>3</v>
      </c>
      <c r="F190" s="76">
        <v>1</v>
      </c>
      <c r="G190" s="76">
        <v>236</v>
      </c>
      <c r="H190" s="76">
        <v>1</v>
      </c>
      <c r="I190" s="76">
        <v>521</v>
      </c>
      <c r="J190" s="76">
        <v>515</v>
      </c>
      <c r="K190" s="76">
        <v>39</v>
      </c>
      <c r="L190" s="76">
        <v>22</v>
      </c>
      <c r="M190" s="76">
        <f t="shared" si="6"/>
        <v>560</v>
      </c>
      <c r="N190" s="76">
        <f t="shared" si="7"/>
        <v>537</v>
      </c>
      <c r="O190" s="76">
        <v>1</v>
      </c>
      <c r="P190" s="76">
        <v>5</v>
      </c>
      <c r="S190" s="76">
        <v>561</v>
      </c>
      <c r="T190" s="76">
        <v>542</v>
      </c>
      <c r="U190" s="83">
        <v>1103</v>
      </c>
      <c r="V190" s="92" t="s">
        <v>1185</v>
      </c>
      <c r="W190" s="10" t="s">
        <v>1197</v>
      </c>
      <c r="X190" s="10">
        <v>258</v>
      </c>
      <c r="Y190" s="10">
        <v>259</v>
      </c>
      <c r="Z190" s="10" t="s">
        <v>20</v>
      </c>
      <c r="AA190" s="13" t="s">
        <v>179</v>
      </c>
    </row>
    <row r="191" spans="1:27" ht="12.75">
      <c r="A191" s="77" t="s">
        <v>213</v>
      </c>
      <c r="B191" s="68"/>
      <c r="C191" s="75">
        <v>1216</v>
      </c>
      <c r="D191" s="76">
        <v>56</v>
      </c>
      <c r="E191" s="76">
        <v>9</v>
      </c>
      <c r="F191" s="76">
        <v>30</v>
      </c>
      <c r="G191" s="76">
        <v>1283</v>
      </c>
      <c r="H191" s="76">
        <v>30</v>
      </c>
      <c r="I191" s="76">
        <v>2643</v>
      </c>
      <c r="J191" s="76">
        <v>2775</v>
      </c>
      <c r="K191" s="76">
        <v>272</v>
      </c>
      <c r="L191" s="76">
        <v>225</v>
      </c>
      <c r="M191" s="76">
        <f t="shared" si="6"/>
        <v>2915</v>
      </c>
      <c r="N191" s="76">
        <f t="shared" si="7"/>
        <v>3000</v>
      </c>
      <c r="O191" s="76">
        <v>20</v>
      </c>
      <c r="P191" s="76">
        <v>43</v>
      </c>
      <c r="Q191" s="76">
        <v>48</v>
      </c>
      <c r="R191" s="76">
        <v>38</v>
      </c>
      <c r="S191" s="76">
        <v>2983</v>
      </c>
      <c r="T191" s="76">
        <v>3081</v>
      </c>
      <c r="U191" s="83">
        <v>6064</v>
      </c>
      <c r="V191" s="92" t="s">
        <v>1185</v>
      </c>
      <c r="W191" s="10" t="s">
        <v>1197</v>
      </c>
      <c r="X191" s="10">
        <v>258</v>
      </c>
      <c r="Y191" s="10">
        <v>259</v>
      </c>
      <c r="Z191" s="10" t="s">
        <v>20</v>
      </c>
      <c r="AA191" s="13" t="s">
        <v>179</v>
      </c>
    </row>
    <row r="192" spans="1:27" ht="12.75">
      <c r="A192" s="77" t="s">
        <v>214</v>
      </c>
      <c r="B192" s="68"/>
      <c r="C192" s="75">
        <v>813</v>
      </c>
      <c r="D192" s="76">
        <v>33</v>
      </c>
      <c r="G192" s="76">
        <v>822</v>
      </c>
      <c r="I192" s="76">
        <v>1933</v>
      </c>
      <c r="J192" s="76">
        <v>1897</v>
      </c>
      <c r="K192" s="76">
        <v>71</v>
      </c>
      <c r="L192" s="76">
        <v>70</v>
      </c>
      <c r="M192" s="76">
        <f t="shared" si="6"/>
        <v>2004</v>
      </c>
      <c r="N192" s="76">
        <f t="shared" si="7"/>
        <v>1967</v>
      </c>
      <c r="O192" s="76">
        <v>11</v>
      </c>
      <c r="P192" s="76">
        <v>19</v>
      </c>
      <c r="Q192" s="76">
        <v>1</v>
      </c>
      <c r="S192" s="76">
        <v>2016</v>
      </c>
      <c r="T192" s="76">
        <v>1986</v>
      </c>
      <c r="U192" s="83">
        <v>4002</v>
      </c>
      <c r="V192" s="92" t="s">
        <v>1185</v>
      </c>
      <c r="W192" s="10" t="s">
        <v>1197</v>
      </c>
      <c r="X192" s="10">
        <v>258</v>
      </c>
      <c r="Y192" s="10">
        <v>259</v>
      </c>
      <c r="Z192" s="10" t="s">
        <v>20</v>
      </c>
      <c r="AA192" s="13" t="s">
        <v>179</v>
      </c>
    </row>
    <row r="193" spans="1:27" ht="12.75">
      <c r="A193" s="77" t="s">
        <v>215</v>
      </c>
      <c r="B193" s="68"/>
      <c r="C193" s="75">
        <v>816</v>
      </c>
      <c r="D193" s="76">
        <v>41</v>
      </c>
      <c r="F193" s="76">
        <v>7</v>
      </c>
      <c r="G193" s="76">
        <v>909</v>
      </c>
      <c r="H193" s="76">
        <v>7</v>
      </c>
      <c r="I193" s="76">
        <v>1878</v>
      </c>
      <c r="J193" s="76">
        <v>1870</v>
      </c>
      <c r="K193" s="76">
        <v>159</v>
      </c>
      <c r="L193" s="76">
        <v>88</v>
      </c>
      <c r="M193" s="76">
        <f t="shared" si="6"/>
        <v>2037</v>
      </c>
      <c r="N193" s="76">
        <f t="shared" si="7"/>
        <v>1958</v>
      </c>
      <c r="O193" s="76">
        <v>31</v>
      </c>
      <c r="P193" s="76">
        <v>30</v>
      </c>
      <c r="Q193" s="76">
        <v>3</v>
      </c>
      <c r="S193" s="76">
        <v>2071</v>
      </c>
      <c r="T193" s="76">
        <v>1988</v>
      </c>
      <c r="U193" s="83">
        <v>4059</v>
      </c>
      <c r="V193" s="92" t="s">
        <v>1185</v>
      </c>
      <c r="W193" s="10" t="s">
        <v>1197</v>
      </c>
      <c r="X193" s="10">
        <v>258</v>
      </c>
      <c r="Y193" s="10">
        <v>259</v>
      </c>
      <c r="Z193" s="10" t="s">
        <v>20</v>
      </c>
      <c r="AA193" s="13" t="s">
        <v>179</v>
      </c>
    </row>
    <row r="194" spans="1:27" ht="12.75">
      <c r="A194" s="77" t="s">
        <v>216</v>
      </c>
      <c r="B194" s="68"/>
      <c r="C194" s="75">
        <f>SUM(C12:C193)</f>
        <v>75198</v>
      </c>
      <c r="D194" s="76">
        <f aca="true" t="shared" si="8" ref="D194:R194">SUM(D12:D193)</f>
        <v>4425</v>
      </c>
      <c r="E194" s="76">
        <f t="shared" si="8"/>
        <v>127</v>
      </c>
      <c r="F194" s="76">
        <f t="shared" si="8"/>
        <v>533</v>
      </c>
      <c r="G194" s="76">
        <f t="shared" si="8"/>
        <v>80110</v>
      </c>
      <c r="H194" s="76">
        <f t="shared" si="8"/>
        <v>533</v>
      </c>
      <c r="I194" s="76">
        <f t="shared" si="8"/>
        <v>164007</v>
      </c>
      <c r="J194" s="76">
        <f t="shared" si="8"/>
        <v>161806</v>
      </c>
      <c r="K194" s="76">
        <f t="shared" si="8"/>
        <v>14873</v>
      </c>
      <c r="L194" s="76">
        <f t="shared" si="8"/>
        <v>17091</v>
      </c>
      <c r="M194" s="76">
        <f t="shared" si="8"/>
        <v>178880</v>
      </c>
      <c r="N194" s="76">
        <f t="shared" si="8"/>
        <v>178897</v>
      </c>
      <c r="O194" s="76">
        <f t="shared" si="8"/>
        <v>1631</v>
      </c>
      <c r="P194" s="76">
        <f t="shared" si="8"/>
        <v>3029</v>
      </c>
      <c r="Q194" s="76">
        <f t="shared" si="8"/>
        <v>3463</v>
      </c>
      <c r="R194" s="76">
        <f t="shared" si="8"/>
        <v>951</v>
      </c>
      <c r="S194" s="76">
        <v>183974</v>
      </c>
      <c r="T194" s="76">
        <v>182877</v>
      </c>
      <c r="U194" s="83">
        <v>366851</v>
      </c>
      <c r="V194" s="92" t="s">
        <v>1185</v>
      </c>
      <c r="W194" s="10" t="s">
        <v>1197</v>
      </c>
      <c r="X194" s="10">
        <v>258</v>
      </c>
      <c r="Y194" s="10">
        <v>259</v>
      </c>
      <c r="Z194" s="10" t="s">
        <v>20</v>
      </c>
      <c r="AA194" s="13" t="s">
        <v>179</v>
      </c>
    </row>
    <row r="195" spans="1:27" ht="13.5" thickBot="1">
      <c r="A195" s="84" t="s">
        <v>217</v>
      </c>
      <c r="C195" s="85">
        <f>C11+C194</f>
        <v>85955</v>
      </c>
      <c r="D195" s="86">
        <f aca="true" t="shared" si="9" ref="D195:R195">D11+D194</f>
        <v>5532</v>
      </c>
      <c r="E195" s="86">
        <f t="shared" si="9"/>
        <v>218</v>
      </c>
      <c r="F195" s="86">
        <f t="shared" si="9"/>
        <v>630</v>
      </c>
      <c r="G195" s="86">
        <f t="shared" si="9"/>
        <v>93328</v>
      </c>
      <c r="H195" s="86">
        <f t="shared" si="9"/>
        <v>630</v>
      </c>
      <c r="I195" s="86">
        <f t="shared" si="9"/>
        <v>188619</v>
      </c>
      <c r="J195" s="86">
        <f t="shared" si="9"/>
        <v>188572</v>
      </c>
      <c r="K195" s="86">
        <f t="shared" si="9"/>
        <v>16657</v>
      </c>
      <c r="L195" s="86">
        <f t="shared" si="9"/>
        <v>20417</v>
      </c>
      <c r="M195" s="86">
        <f t="shared" si="9"/>
        <v>205276</v>
      </c>
      <c r="N195" s="86">
        <f t="shared" si="9"/>
        <v>208989</v>
      </c>
      <c r="O195" s="86">
        <f t="shared" si="9"/>
        <v>2073</v>
      </c>
      <c r="P195" s="86">
        <f t="shared" si="9"/>
        <v>3712</v>
      </c>
      <c r="Q195" s="86">
        <f t="shared" si="9"/>
        <v>6672</v>
      </c>
      <c r="R195" s="86">
        <f t="shared" si="9"/>
        <v>1710</v>
      </c>
      <c r="S195" s="86">
        <v>214021</v>
      </c>
      <c r="T195" s="86">
        <v>214411</v>
      </c>
      <c r="U195" s="87">
        <v>428432</v>
      </c>
      <c r="V195" s="93" t="s">
        <v>1185</v>
      </c>
      <c r="W195" s="15" t="s">
        <v>1197</v>
      </c>
      <c r="X195" s="15">
        <v>258</v>
      </c>
      <c r="Y195" s="15">
        <v>259</v>
      </c>
      <c r="Z195" s="15" t="s">
        <v>20</v>
      </c>
      <c r="AA195" s="17" t="s">
        <v>179</v>
      </c>
    </row>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spans="1:2" ht="12.75">
      <c r="A318" s="78"/>
      <c r="B318" s="78"/>
    </row>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spans="1:2" ht="12.75">
      <c r="A366" s="78"/>
      <c r="B366" s="78"/>
    </row>
    <row r="367" spans="1:2" ht="12.75">
      <c r="A367" s="78"/>
      <c r="B367" s="78"/>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spans="1:2" ht="12.75">
      <c r="A695" s="78"/>
      <c r="B695" s="78"/>
    </row>
    <row r="696" spans="1:2" ht="12.75">
      <c r="A696" s="78"/>
      <c r="B696" s="78"/>
    </row>
    <row r="697" spans="1:2" ht="12.75">
      <c r="A697" s="78"/>
      <c r="B697" s="78"/>
    </row>
    <row r="698" spans="1:2" ht="12.75">
      <c r="A698" s="78"/>
      <c r="B698" s="78"/>
    </row>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spans="1:2" ht="12.75">
      <c r="A859" s="78"/>
      <c r="B859" s="78"/>
    </row>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1011" spans="1:2" ht="12.75">
      <c r="A1011" s="78"/>
      <c r="B1011" s="78"/>
    </row>
  </sheetData>
  <mergeCells count="23">
    <mergeCell ref="C4:C6"/>
    <mergeCell ref="C3:E3"/>
    <mergeCell ref="A3:A6"/>
    <mergeCell ref="F3:F6"/>
    <mergeCell ref="D4:D6"/>
    <mergeCell ref="E4:E6"/>
    <mergeCell ref="I3:R3"/>
    <mergeCell ref="I4:N4"/>
    <mergeCell ref="I5:J5"/>
    <mergeCell ref="K5:L5"/>
    <mergeCell ref="M5:N5"/>
    <mergeCell ref="O4:P5"/>
    <mergeCell ref="Q4:R5"/>
    <mergeCell ref="Z3:Z6"/>
    <mergeCell ref="AA3:AA6"/>
    <mergeCell ref="G3:H3"/>
    <mergeCell ref="G4:G6"/>
    <mergeCell ref="H4:H6"/>
    <mergeCell ref="S3:U5"/>
    <mergeCell ref="V3:V6"/>
    <mergeCell ref="W3:W6"/>
    <mergeCell ref="X3:X6"/>
    <mergeCell ref="Y3:Y6"/>
  </mergeCells>
  <printOptions/>
  <pageMargins left="0.75" right="0.75" top="1" bottom="1" header="0.5" footer="0.5"/>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B195"/>
  <sheetViews>
    <sheetView workbookViewId="0" topLeftCell="A1">
      <selection activeCell="A1" sqref="A1"/>
    </sheetView>
  </sheetViews>
  <sheetFormatPr defaultColWidth="9.140625" defaultRowHeight="12.75"/>
  <cols>
    <col min="1" max="1" width="23.421875" style="9" customWidth="1"/>
    <col min="2" max="2" width="3.8515625" style="9" customWidth="1"/>
    <col min="3" max="17" width="9.140625" style="9" customWidth="1"/>
    <col min="18" max="18" width="15.28125" style="9" customWidth="1"/>
    <col min="19" max="21" width="9.140625" style="9" customWidth="1"/>
    <col min="22" max="22" width="5.57421875" style="106" customWidth="1"/>
    <col min="23" max="23" width="11.140625" style="9" customWidth="1"/>
    <col min="24" max="25" width="5.57421875" style="9" customWidth="1"/>
    <col min="26" max="26" width="6.140625" style="106" customWidth="1"/>
    <col min="27" max="28" width="9.140625" style="9" customWidth="1"/>
  </cols>
  <sheetData>
    <row r="1" spans="1:27" ht="13.5" thickBot="1">
      <c r="A1" s="41" t="s">
        <v>1195</v>
      </c>
      <c r="B1" s="67"/>
      <c r="C1" s="67"/>
      <c r="D1" s="67"/>
      <c r="E1" s="67"/>
      <c r="F1" s="86"/>
      <c r="G1" s="67"/>
      <c r="H1" s="67"/>
      <c r="I1" s="67"/>
      <c r="J1" s="67"/>
      <c r="K1" s="67"/>
      <c r="L1" s="67"/>
      <c r="M1" s="67"/>
      <c r="N1" s="67"/>
      <c r="O1" s="67"/>
      <c r="P1" s="67"/>
      <c r="Q1" s="67"/>
      <c r="R1" s="67"/>
      <c r="S1" s="67"/>
      <c r="T1" s="67"/>
      <c r="U1" s="67"/>
      <c r="V1" s="98"/>
      <c r="W1" s="21"/>
      <c r="X1" s="21"/>
      <c r="Y1" s="21"/>
      <c r="Z1" s="98"/>
      <c r="AA1" s="23"/>
    </row>
    <row r="2" spans="1:26" ht="13.5" thickBot="1">
      <c r="A2" s="68"/>
      <c r="B2" s="68"/>
      <c r="C2" s="68"/>
      <c r="D2" s="68"/>
      <c r="E2" s="68"/>
      <c r="F2" s="68"/>
      <c r="G2" s="68"/>
      <c r="H2" s="68"/>
      <c r="I2" s="68"/>
      <c r="J2" s="68"/>
      <c r="K2" s="68"/>
      <c r="L2" s="68"/>
      <c r="M2" s="68"/>
      <c r="N2" s="68"/>
      <c r="O2" s="68"/>
      <c r="P2" s="68"/>
      <c r="Q2" s="68"/>
      <c r="R2" s="68"/>
      <c r="S2" s="68"/>
      <c r="T2" s="68"/>
      <c r="U2" s="68"/>
      <c r="V2" s="99"/>
      <c r="Z2" s="99"/>
    </row>
    <row r="3" spans="1:27"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row>
    <row r="4" spans="1:27" ht="23.25"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row>
    <row r="5" spans="1:27" ht="42"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row>
    <row r="6" spans="1:27"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row>
    <row r="7" spans="1:27" ht="13.5" thickBot="1">
      <c r="A7" s="24"/>
      <c r="B7" s="2"/>
      <c r="C7" s="20"/>
      <c r="D7" s="20"/>
      <c r="E7" s="20"/>
      <c r="F7" s="20"/>
      <c r="G7" s="20"/>
      <c r="H7" s="20"/>
      <c r="I7" s="4"/>
      <c r="J7" s="4"/>
      <c r="K7" s="4"/>
      <c r="L7" s="4"/>
      <c r="M7" s="4"/>
      <c r="N7" s="4"/>
      <c r="O7" s="4"/>
      <c r="P7" s="4"/>
      <c r="Q7" s="4"/>
      <c r="R7" s="4"/>
      <c r="S7" s="4"/>
      <c r="T7" s="4"/>
      <c r="U7" s="4"/>
      <c r="V7" s="25"/>
      <c r="W7" s="25"/>
      <c r="X7" s="25"/>
      <c r="Y7" s="19"/>
      <c r="Z7" s="25"/>
      <c r="AA7" s="25"/>
    </row>
    <row r="8" spans="1:27" ht="12.75">
      <c r="A8" s="77" t="s">
        <v>1025</v>
      </c>
      <c r="B8" s="68"/>
      <c r="C8" s="75">
        <v>598</v>
      </c>
      <c r="D8" s="76">
        <v>18</v>
      </c>
      <c r="E8" s="76"/>
      <c r="F8" s="76">
        <v>1</v>
      </c>
      <c r="G8" s="76">
        <v>634</v>
      </c>
      <c r="H8" s="76">
        <v>1</v>
      </c>
      <c r="I8" s="76">
        <v>1432</v>
      </c>
      <c r="J8" s="76">
        <v>1304</v>
      </c>
      <c r="K8" s="76">
        <v>155</v>
      </c>
      <c r="L8" s="76">
        <v>127</v>
      </c>
      <c r="M8" s="76">
        <f aca="true" t="shared" si="0" ref="M8:N21">I8+K8</f>
        <v>1587</v>
      </c>
      <c r="N8" s="76">
        <f t="shared" si="0"/>
        <v>1431</v>
      </c>
      <c r="O8" s="76">
        <v>7</v>
      </c>
      <c r="P8" s="76">
        <v>14</v>
      </c>
      <c r="Q8" s="76">
        <v>7</v>
      </c>
      <c r="R8" s="76">
        <v>10</v>
      </c>
      <c r="S8" s="76">
        <v>1601</v>
      </c>
      <c r="T8" s="76">
        <v>1455</v>
      </c>
      <c r="U8" s="76">
        <v>3056</v>
      </c>
      <c r="V8" s="101" t="s">
        <v>1185</v>
      </c>
      <c r="W8" s="7" t="s">
        <v>1197</v>
      </c>
      <c r="X8" s="6">
        <v>280</v>
      </c>
      <c r="Y8" s="6">
        <v>281</v>
      </c>
      <c r="Z8" s="104" t="s">
        <v>1058</v>
      </c>
      <c r="AA8" s="72" t="s">
        <v>1059</v>
      </c>
    </row>
    <row r="9" spans="1:27" ht="12.75">
      <c r="A9" s="77" t="s">
        <v>1026</v>
      </c>
      <c r="B9" s="68"/>
      <c r="C9" s="75">
        <v>1305</v>
      </c>
      <c r="D9" s="76">
        <v>39</v>
      </c>
      <c r="E9" s="76">
        <v>4</v>
      </c>
      <c r="F9" s="76">
        <v>19</v>
      </c>
      <c r="G9" s="76">
        <v>1322</v>
      </c>
      <c r="H9" s="76">
        <v>14</v>
      </c>
      <c r="I9" s="76">
        <v>2977</v>
      </c>
      <c r="J9" s="76">
        <v>3009</v>
      </c>
      <c r="K9" s="76">
        <v>265</v>
      </c>
      <c r="L9" s="76">
        <v>368</v>
      </c>
      <c r="M9" s="76">
        <f t="shared" si="0"/>
        <v>3242</v>
      </c>
      <c r="N9" s="76">
        <f t="shared" si="0"/>
        <v>3377</v>
      </c>
      <c r="O9" s="76">
        <v>41</v>
      </c>
      <c r="P9" s="76">
        <v>3</v>
      </c>
      <c r="Q9" s="76">
        <v>168</v>
      </c>
      <c r="R9" s="76">
        <v>52</v>
      </c>
      <c r="S9" s="76">
        <v>3451</v>
      </c>
      <c r="T9" s="76">
        <v>3432</v>
      </c>
      <c r="U9" s="76">
        <v>6883</v>
      </c>
      <c r="V9" s="102" t="s">
        <v>1185</v>
      </c>
      <c r="W9" s="11" t="s">
        <v>1197</v>
      </c>
      <c r="X9" s="10">
        <v>280</v>
      </c>
      <c r="Y9" s="10">
        <v>281</v>
      </c>
      <c r="Z9" s="94" t="s">
        <v>1058</v>
      </c>
      <c r="AA9" s="13" t="s">
        <v>1059</v>
      </c>
    </row>
    <row r="10" spans="1:27" ht="12.75">
      <c r="A10" s="77" t="s">
        <v>1027</v>
      </c>
      <c r="B10" s="68"/>
      <c r="C10" s="75">
        <v>718</v>
      </c>
      <c r="D10" s="76">
        <v>20</v>
      </c>
      <c r="E10" s="76"/>
      <c r="F10" s="76"/>
      <c r="G10" s="76">
        <v>780</v>
      </c>
      <c r="H10" s="76"/>
      <c r="I10" s="76">
        <v>1771</v>
      </c>
      <c r="J10" s="76">
        <v>1744</v>
      </c>
      <c r="K10" s="76">
        <v>205</v>
      </c>
      <c r="L10" s="76">
        <v>129</v>
      </c>
      <c r="M10" s="76">
        <f t="shared" si="0"/>
        <v>1976</v>
      </c>
      <c r="N10" s="76">
        <f t="shared" si="0"/>
        <v>1873</v>
      </c>
      <c r="O10" s="76">
        <v>12</v>
      </c>
      <c r="P10" s="76">
        <v>15</v>
      </c>
      <c r="Q10" s="76">
        <v>24</v>
      </c>
      <c r="R10" s="76">
        <v>6</v>
      </c>
      <c r="S10" s="76">
        <v>2012</v>
      </c>
      <c r="T10" s="76">
        <v>1894</v>
      </c>
      <c r="U10" s="76">
        <v>3906</v>
      </c>
      <c r="V10" s="102" t="s">
        <v>1185</v>
      </c>
      <c r="W10" s="11" t="s">
        <v>1197</v>
      </c>
      <c r="X10" s="10">
        <v>280</v>
      </c>
      <c r="Y10" s="10">
        <v>281</v>
      </c>
      <c r="Z10" s="94" t="s">
        <v>1058</v>
      </c>
      <c r="AA10" s="13" t="s">
        <v>1059</v>
      </c>
    </row>
    <row r="11" spans="1:27" ht="12.75">
      <c r="A11" s="77" t="s">
        <v>1028</v>
      </c>
      <c r="B11" s="68"/>
      <c r="C11" s="75">
        <v>879</v>
      </c>
      <c r="D11" s="76">
        <v>35</v>
      </c>
      <c r="E11" s="76">
        <v>4</v>
      </c>
      <c r="F11" s="76">
        <v>5</v>
      </c>
      <c r="G11" s="76">
        <v>979</v>
      </c>
      <c r="H11" s="76">
        <v>5</v>
      </c>
      <c r="I11" s="76">
        <v>2371</v>
      </c>
      <c r="J11" s="76">
        <v>2332</v>
      </c>
      <c r="K11" s="76">
        <v>179</v>
      </c>
      <c r="L11" s="76">
        <v>174</v>
      </c>
      <c r="M11" s="76">
        <f t="shared" si="0"/>
        <v>2550</v>
      </c>
      <c r="N11" s="76">
        <f t="shared" si="0"/>
        <v>2506</v>
      </c>
      <c r="O11" s="76">
        <v>8</v>
      </c>
      <c r="P11" s="76">
        <v>6</v>
      </c>
      <c r="Q11" s="76">
        <v>14</v>
      </c>
      <c r="R11" s="76">
        <v>20</v>
      </c>
      <c r="S11" s="76">
        <v>2572</v>
      </c>
      <c r="T11" s="76">
        <v>2532</v>
      </c>
      <c r="U11" s="76">
        <v>5104</v>
      </c>
      <c r="V11" s="102" t="s">
        <v>1185</v>
      </c>
      <c r="W11" s="11" t="s">
        <v>1197</v>
      </c>
      <c r="X11" s="10">
        <v>280</v>
      </c>
      <c r="Y11" s="10">
        <v>281</v>
      </c>
      <c r="Z11" s="94" t="s">
        <v>1058</v>
      </c>
      <c r="AA11" s="13" t="s">
        <v>1059</v>
      </c>
    </row>
    <row r="12" spans="1:27" ht="12.75">
      <c r="A12" s="77" t="s">
        <v>1029</v>
      </c>
      <c r="B12" s="68"/>
      <c r="C12" s="75">
        <v>588</v>
      </c>
      <c r="D12" s="76">
        <v>79</v>
      </c>
      <c r="E12" s="76"/>
      <c r="F12" s="76">
        <v>1</v>
      </c>
      <c r="G12" s="76">
        <v>586</v>
      </c>
      <c r="H12" s="76">
        <v>1</v>
      </c>
      <c r="I12" s="76">
        <v>1254</v>
      </c>
      <c r="J12" s="76">
        <v>1239</v>
      </c>
      <c r="K12" s="76">
        <v>70</v>
      </c>
      <c r="L12" s="76">
        <v>100</v>
      </c>
      <c r="M12" s="76">
        <f t="shared" si="0"/>
        <v>1324</v>
      </c>
      <c r="N12" s="76">
        <f t="shared" si="0"/>
        <v>1339</v>
      </c>
      <c r="O12" s="76">
        <v>11</v>
      </c>
      <c r="P12" s="76">
        <v>4</v>
      </c>
      <c r="Q12" s="76">
        <v>13</v>
      </c>
      <c r="R12" s="76">
        <v>10</v>
      </c>
      <c r="S12" s="76">
        <v>1348</v>
      </c>
      <c r="T12" s="76">
        <v>1353</v>
      </c>
      <c r="U12" s="76">
        <v>2701</v>
      </c>
      <c r="V12" s="102" t="s">
        <v>1185</v>
      </c>
      <c r="W12" s="11" t="s">
        <v>1197</v>
      </c>
      <c r="X12" s="10">
        <v>280</v>
      </c>
      <c r="Y12" s="10">
        <v>281</v>
      </c>
      <c r="Z12" s="94" t="s">
        <v>1058</v>
      </c>
      <c r="AA12" s="13" t="s">
        <v>1059</v>
      </c>
    </row>
    <row r="13" spans="1:27" ht="12.75">
      <c r="A13" s="77" t="s">
        <v>1030</v>
      </c>
      <c r="B13" s="68"/>
      <c r="C13" s="75">
        <v>584</v>
      </c>
      <c r="D13" s="76">
        <v>1</v>
      </c>
      <c r="E13" s="76"/>
      <c r="F13" s="76"/>
      <c r="G13" s="76">
        <v>706</v>
      </c>
      <c r="H13" s="76"/>
      <c r="I13" s="76">
        <v>1686</v>
      </c>
      <c r="J13" s="76">
        <v>1585</v>
      </c>
      <c r="K13" s="76">
        <v>198</v>
      </c>
      <c r="L13" s="76">
        <v>173</v>
      </c>
      <c r="M13" s="76">
        <f t="shared" si="0"/>
        <v>1884</v>
      </c>
      <c r="N13" s="76">
        <f t="shared" si="0"/>
        <v>1758</v>
      </c>
      <c r="O13" s="76">
        <v>9</v>
      </c>
      <c r="P13" s="76">
        <v>9</v>
      </c>
      <c r="Q13" s="76">
        <v>6</v>
      </c>
      <c r="R13" s="76">
        <v>11</v>
      </c>
      <c r="S13" s="76">
        <v>1899</v>
      </c>
      <c r="T13" s="76">
        <v>1778</v>
      </c>
      <c r="U13" s="76">
        <v>3677</v>
      </c>
      <c r="V13" s="102" t="s">
        <v>1185</v>
      </c>
      <c r="W13" s="11" t="s">
        <v>1197</v>
      </c>
      <c r="X13" s="10">
        <v>280</v>
      </c>
      <c r="Y13" s="10">
        <v>281</v>
      </c>
      <c r="Z13" s="94" t="s">
        <v>1058</v>
      </c>
      <c r="AA13" s="13" t="s">
        <v>1059</v>
      </c>
    </row>
    <row r="14" spans="1:27" ht="12.75">
      <c r="A14" s="77" t="s">
        <v>1031</v>
      </c>
      <c r="B14" s="68"/>
      <c r="C14" s="75">
        <v>288</v>
      </c>
      <c r="D14" s="76">
        <v>12</v>
      </c>
      <c r="E14" s="76"/>
      <c r="F14" s="76">
        <v>3</v>
      </c>
      <c r="G14" s="76">
        <v>310</v>
      </c>
      <c r="H14" s="76">
        <v>3</v>
      </c>
      <c r="I14" s="76">
        <v>705</v>
      </c>
      <c r="J14" s="76">
        <v>624</v>
      </c>
      <c r="K14" s="76">
        <v>104</v>
      </c>
      <c r="L14" s="76">
        <v>86</v>
      </c>
      <c r="M14" s="76">
        <f t="shared" si="0"/>
        <v>809</v>
      </c>
      <c r="N14" s="76">
        <f t="shared" si="0"/>
        <v>710</v>
      </c>
      <c r="O14" s="76">
        <v>1</v>
      </c>
      <c r="P14" s="76">
        <v>1</v>
      </c>
      <c r="Q14" s="76">
        <v>14</v>
      </c>
      <c r="R14" s="76">
        <v>6</v>
      </c>
      <c r="S14" s="76">
        <v>824</v>
      </c>
      <c r="T14" s="76">
        <v>717</v>
      </c>
      <c r="U14" s="76">
        <v>1541</v>
      </c>
      <c r="V14" s="102" t="s">
        <v>1185</v>
      </c>
      <c r="W14" s="11" t="s">
        <v>1197</v>
      </c>
      <c r="X14" s="10">
        <v>280</v>
      </c>
      <c r="Y14" s="10">
        <v>281</v>
      </c>
      <c r="Z14" s="94" t="s">
        <v>1058</v>
      </c>
      <c r="AA14" s="13" t="s">
        <v>1059</v>
      </c>
    </row>
    <row r="15" spans="1:27" ht="12.75">
      <c r="A15" s="77" t="s">
        <v>1032</v>
      </c>
      <c r="B15" s="68"/>
      <c r="C15" s="75">
        <v>307</v>
      </c>
      <c r="D15" s="76">
        <v>9</v>
      </c>
      <c r="E15" s="76"/>
      <c r="F15" s="76">
        <v>2</v>
      </c>
      <c r="G15" s="76">
        <v>337</v>
      </c>
      <c r="H15" s="76">
        <v>2</v>
      </c>
      <c r="I15" s="76">
        <v>766</v>
      </c>
      <c r="J15" s="76">
        <v>709</v>
      </c>
      <c r="K15" s="76">
        <v>155</v>
      </c>
      <c r="L15" s="76">
        <v>121</v>
      </c>
      <c r="M15" s="76">
        <f t="shared" si="0"/>
        <v>921</v>
      </c>
      <c r="N15" s="76">
        <f t="shared" si="0"/>
        <v>830</v>
      </c>
      <c r="O15" s="76"/>
      <c r="P15" s="76"/>
      <c r="Q15" s="76">
        <v>10</v>
      </c>
      <c r="R15" s="76">
        <v>9</v>
      </c>
      <c r="S15" s="76">
        <v>931</v>
      </c>
      <c r="T15" s="76">
        <v>839</v>
      </c>
      <c r="U15" s="76">
        <v>1770</v>
      </c>
      <c r="V15" s="102" t="s">
        <v>1185</v>
      </c>
      <c r="W15" s="11" t="s">
        <v>1197</v>
      </c>
      <c r="X15" s="10">
        <v>280</v>
      </c>
      <c r="Y15" s="10">
        <v>281</v>
      </c>
      <c r="Z15" s="94" t="s">
        <v>1058</v>
      </c>
      <c r="AA15" s="13" t="s">
        <v>1059</v>
      </c>
    </row>
    <row r="16" spans="1:27" ht="12.75">
      <c r="A16" s="77" t="s">
        <v>1033</v>
      </c>
      <c r="B16" s="68"/>
      <c r="C16" s="75">
        <v>244</v>
      </c>
      <c r="D16" s="76">
        <v>9</v>
      </c>
      <c r="E16" s="76"/>
      <c r="F16" s="76"/>
      <c r="G16" s="76">
        <v>308</v>
      </c>
      <c r="H16" s="76"/>
      <c r="I16" s="76">
        <v>762</v>
      </c>
      <c r="J16" s="76">
        <v>713</v>
      </c>
      <c r="K16" s="76">
        <v>26</v>
      </c>
      <c r="L16" s="76">
        <v>49</v>
      </c>
      <c r="M16" s="76">
        <f t="shared" si="0"/>
        <v>788</v>
      </c>
      <c r="N16" s="76">
        <f t="shared" si="0"/>
        <v>762</v>
      </c>
      <c r="O16" s="76">
        <v>13</v>
      </c>
      <c r="P16" s="76">
        <v>7</v>
      </c>
      <c r="Q16" s="76">
        <v>7</v>
      </c>
      <c r="R16" s="76">
        <v>9</v>
      </c>
      <c r="S16" s="76">
        <v>808</v>
      </c>
      <c r="T16" s="76">
        <v>778</v>
      </c>
      <c r="U16" s="76">
        <v>1586</v>
      </c>
      <c r="V16" s="102" t="s">
        <v>1185</v>
      </c>
      <c r="W16" s="11" t="s">
        <v>1197</v>
      </c>
      <c r="X16" s="10">
        <v>280</v>
      </c>
      <c r="Y16" s="10">
        <v>281</v>
      </c>
      <c r="Z16" s="94" t="s">
        <v>1058</v>
      </c>
      <c r="AA16" s="13" t="s">
        <v>1059</v>
      </c>
    </row>
    <row r="17" spans="1:27" ht="12.75">
      <c r="A17" s="77" t="s">
        <v>1034</v>
      </c>
      <c r="B17" s="68"/>
      <c r="C17" s="75">
        <v>1106</v>
      </c>
      <c r="D17" s="76">
        <v>38</v>
      </c>
      <c r="E17" s="76"/>
      <c r="F17" s="76">
        <v>4</v>
      </c>
      <c r="G17" s="76">
        <v>1131</v>
      </c>
      <c r="H17" s="76">
        <v>4</v>
      </c>
      <c r="I17" s="76">
        <v>2892</v>
      </c>
      <c r="J17" s="76">
        <v>2582</v>
      </c>
      <c r="K17" s="76">
        <v>234</v>
      </c>
      <c r="L17" s="76">
        <v>183</v>
      </c>
      <c r="M17" s="76">
        <f t="shared" si="0"/>
        <v>3126</v>
      </c>
      <c r="N17" s="76">
        <f t="shared" si="0"/>
        <v>2765</v>
      </c>
      <c r="O17" s="76">
        <v>10</v>
      </c>
      <c r="P17" s="76">
        <v>9</v>
      </c>
      <c r="Q17" s="76">
        <v>18</v>
      </c>
      <c r="R17" s="76">
        <v>15</v>
      </c>
      <c r="S17" s="76">
        <v>3154</v>
      </c>
      <c r="T17" s="76">
        <v>2789</v>
      </c>
      <c r="U17" s="76">
        <v>5943</v>
      </c>
      <c r="V17" s="102" t="s">
        <v>1185</v>
      </c>
      <c r="W17" s="11" t="s">
        <v>1197</v>
      </c>
      <c r="X17" s="10">
        <v>280</v>
      </c>
      <c r="Y17" s="10">
        <v>281</v>
      </c>
      <c r="Z17" s="94" t="s">
        <v>1058</v>
      </c>
      <c r="AA17" s="13" t="s">
        <v>1059</v>
      </c>
    </row>
    <row r="18" spans="1:27" ht="12.75">
      <c r="A18" s="77" t="s">
        <v>1035</v>
      </c>
      <c r="B18" s="68"/>
      <c r="C18" s="75">
        <v>390</v>
      </c>
      <c r="D18" s="76">
        <v>33</v>
      </c>
      <c r="E18" s="76"/>
      <c r="F18" s="76">
        <v>4</v>
      </c>
      <c r="G18" s="76">
        <v>396</v>
      </c>
      <c r="H18" s="76">
        <v>4</v>
      </c>
      <c r="I18" s="76">
        <v>881</v>
      </c>
      <c r="J18" s="76">
        <v>856</v>
      </c>
      <c r="K18" s="76">
        <v>73</v>
      </c>
      <c r="L18" s="76">
        <v>85</v>
      </c>
      <c r="M18" s="76">
        <f t="shared" si="0"/>
        <v>954</v>
      </c>
      <c r="N18" s="76">
        <f t="shared" si="0"/>
        <v>941</v>
      </c>
      <c r="O18" s="76">
        <v>1</v>
      </c>
      <c r="P18" s="76"/>
      <c r="Q18" s="76">
        <v>8</v>
      </c>
      <c r="R18" s="76">
        <v>4</v>
      </c>
      <c r="S18" s="76">
        <v>963</v>
      </c>
      <c r="T18" s="76">
        <v>945</v>
      </c>
      <c r="U18" s="76">
        <v>1908</v>
      </c>
      <c r="V18" s="102" t="s">
        <v>1185</v>
      </c>
      <c r="W18" s="11" t="s">
        <v>1197</v>
      </c>
      <c r="X18" s="10">
        <v>280</v>
      </c>
      <c r="Y18" s="10">
        <v>281</v>
      </c>
      <c r="Z18" s="94" t="s">
        <v>1058</v>
      </c>
      <c r="AA18" s="13" t="s">
        <v>1059</v>
      </c>
    </row>
    <row r="19" spans="1:27" ht="12.75">
      <c r="A19" s="77" t="s">
        <v>1036</v>
      </c>
      <c r="B19" s="68"/>
      <c r="C19" s="75">
        <v>431</v>
      </c>
      <c r="D19" s="76">
        <v>9</v>
      </c>
      <c r="E19" s="76"/>
      <c r="F19" s="76"/>
      <c r="G19" s="76">
        <v>434</v>
      </c>
      <c r="H19" s="76"/>
      <c r="I19" s="76">
        <v>1044</v>
      </c>
      <c r="J19" s="76">
        <v>893</v>
      </c>
      <c r="K19" s="76">
        <v>66</v>
      </c>
      <c r="L19" s="76">
        <v>77</v>
      </c>
      <c r="M19" s="76">
        <f t="shared" si="0"/>
        <v>1110</v>
      </c>
      <c r="N19" s="76">
        <f t="shared" si="0"/>
        <v>970</v>
      </c>
      <c r="O19" s="76"/>
      <c r="P19" s="76">
        <v>1</v>
      </c>
      <c r="Q19" s="76"/>
      <c r="R19" s="76"/>
      <c r="S19" s="76">
        <v>1110</v>
      </c>
      <c r="T19" s="76">
        <v>971</v>
      </c>
      <c r="U19" s="76">
        <v>2081</v>
      </c>
      <c r="V19" s="102" t="s">
        <v>1185</v>
      </c>
      <c r="W19" s="11" t="s">
        <v>1197</v>
      </c>
      <c r="X19" s="10">
        <v>280</v>
      </c>
      <c r="Y19" s="10">
        <v>281</v>
      </c>
      <c r="Z19" s="94" t="s">
        <v>1058</v>
      </c>
      <c r="AA19" s="13" t="s">
        <v>1059</v>
      </c>
    </row>
    <row r="20" spans="1:27" ht="12.75">
      <c r="A20" s="77" t="s">
        <v>1037</v>
      </c>
      <c r="B20" s="68"/>
      <c r="C20" s="75">
        <v>551</v>
      </c>
      <c r="D20" s="76">
        <v>21</v>
      </c>
      <c r="E20" s="76"/>
      <c r="F20" s="76">
        <v>3</v>
      </c>
      <c r="G20" s="76">
        <v>552</v>
      </c>
      <c r="H20" s="76">
        <v>3</v>
      </c>
      <c r="I20" s="76">
        <v>1180</v>
      </c>
      <c r="J20" s="76">
        <v>1124</v>
      </c>
      <c r="K20" s="76">
        <v>154</v>
      </c>
      <c r="L20" s="76">
        <v>110</v>
      </c>
      <c r="M20" s="76">
        <f t="shared" si="0"/>
        <v>1334</v>
      </c>
      <c r="N20" s="76">
        <f t="shared" si="0"/>
        <v>1234</v>
      </c>
      <c r="O20" s="76">
        <v>1</v>
      </c>
      <c r="P20" s="76"/>
      <c r="Q20" s="76">
        <v>15</v>
      </c>
      <c r="R20" s="76">
        <v>21</v>
      </c>
      <c r="S20" s="76">
        <v>1350</v>
      </c>
      <c r="T20" s="76">
        <v>1255</v>
      </c>
      <c r="U20" s="76">
        <v>2605</v>
      </c>
      <c r="V20" s="102" t="s">
        <v>1185</v>
      </c>
      <c r="W20" s="11" t="s">
        <v>1197</v>
      </c>
      <c r="X20" s="10">
        <v>280</v>
      </c>
      <c r="Y20" s="10">
        <v>281</v>
      </c>
      <c r="Z20" s="94" t="s">
        <v>1058</v>
      </c>
      <c r="AA20" s="13" t="s">
        <v>1059</v>
      </c>
    </row>
    <row r="21" spans="1:27" ht="12.75">
      <c r="A21" s="77" t="s">
        <v>1038</v>
      </c>
      <c r="B21" s="68"/>
      <c r="C21" s="75">
        <v>2039</v>
      </c>
      <c r="D21" s="76">
        <v>68</v>
      </c>
      <c r="E21" s="76"/>
      <c r="F21" s="76">
        <v>35</v>
      </c>
      <c r="G21" s="76">
        <v>2040</v>
      </c>
      <c r="H21" s="76">
        <v>30</v>
      </c>
      <c r="I21" s="76">
        <v>4337</v>
      </c>
      <c r="J21" s="76">
        <v>4564</v>
      </c>
      <c r="K21" s="76">
        <v>175</v>
      </c>
      <c r="L21" s="76">
        <v>296</v>
      </c>
      <c r="M21" s="76">
        <f t="shared" si="0"/>
        <v>4512</v>
      </c>
      <c r="N21" s="76">
        <f t="shared" si="0"/>
        <v>4860</v>
      </c>
      <c r="O21" s="76">
        <v>2</v>
      </c>
      <c r="P21" s="76"/>
      <c r="Q21" s="76">
        <v>82</v>
      </c>
      <c r="R21" s="76">
        <v>64</v>
      </c>
      <c r="S21" s="76">
        <v>4596</v>
      </c>
      <c r="T21" s="76">
        <v>4924</v>
      </c>
      <c r="U21" s="76">
        <v>9520</v>
      </c>
      <c r="V21" s="102" t="s">
        <v>1185</v>
      </c>
      <c r="W21" s="11" t="s">
        <v>1197</v>
      </c>
      <c r="X21" s="10">
        <v>280</v>
      </c>
      <c r="Y21" s="10">
        <v>281</v>
      </c>
      <c r="Z21" s="94" t="s">
        <v>1058</v>
      </c>
      <c r="AA21" s="13" t="s">
        <v>1059</v>
      </c>
    </row>
    <row r="22" spans="1:27" ht="12.75">
      <c r="A22" s="77" t="s">
        <v>1039</v>
      </c>
      <c r="B22" s="68"/>
      <c r="C22" s="75">
        <v>1544</v>
      </c>
      <c r="D22" s="76">
        <v>55</v>
      </c>
      <c r="E22" s="76"/>
      <c r="F22" s="76">
        <v>25</v>
      </c>
      <c r="G22" s="76">
        <v>1566</v>
      </c>
      <c r="H22" s="76">
        <v>21</v>
      </c>
      <c r="I22" s="76">
        <v>3048</v>
      </c>
      <c r="J22" s="76">
        <v>3210</v>
      </c>
      <c r="K22" s="76">
        <v>157</v>
      </c>
      <c r="L22" s="76">
        <v>341</v>
      </c>
      <c r="M22" s="76">
        <f>I22+K22</f>
        <v>3205</v>
      </c>
      <c r="N22" s="76">
        <f>J22+L22</f>
        <v>3551</v>
      </c>
      <c r="O22" s="76">
        <v>18</v>
      </c>
      <c r="P22" s="76">
        <v>13</v>
      </c>
      <c r="Q22" s="76">
        <v>92</v>
      </c>
      <c r="R22" s="76">
        <v>84</v>
      </c>
      <c r="S22" s="76">
        <v>3315</v>
      </c>
      <c r="T22" s="76">
        <v>3648</v>
      </c>
      <c r="U22" s="76">
        <v>6963</v>
      </c>
      <c r="V22" s="102" t="s">
        <v>1185</v>
      </c>
      <c r="W22" s="11" t="s">
        <v>1197</v>
      </c>
      <c r="X22" s="10">
        <v>280</v>
      </c>
      <c r="Y22" s="10">
        <v>281</v>
      </c>
      <c r="Z22" s="94" t="s">
        <v>1058</v>
      </c>
      <c r="AA22" s="13" t="s">
        <v>1059</v>
      </c>
    </row>
    <row r="23" spans="1:27" ht="12.75">
      <c r="A23" s="77" t="s">
        <v>1040</v>
      </c>
      <c r="B23" s="68"/>
      <c r="C23" s="75">
        <v>540</v>
      </c>
      <c r="D23" s="76">
        <v>18</v>
      </c>
      <c r="E23" s="76"/>
      <c r="F23" s="76"/>
      <c r="G23" s="76">
        <v>797</v>
      </c>
      <c r="H23" s="76"/>
      <c r="I23" s="76">
        <v>1346</v>
      </c>
      <c r="J23" s="76">
        <v>1502</v>
      </c>
      <c r="K23" s="76">
        <v>133</v>
      </c>
      <c r="L23" s="76">
        <v>121</v>
      </c>
      <c r="M23" s="76">
        <f aca="true" t="shared" si="1" ref="M23:N32">I23+K23</f>
        <v>1479</v>
      </c>
      <c r="N23" s="76">
        <f t="shared" si="1"/>
        <v>1623</v>
      </c>
      <c r="O23" s="76">
        <v>4</v>
      </c>
      <c r="P23" s="76">
        <v>6</v>
      </c>
      <c r="Q23" s="76">
        <v>1330</v>
      </c>
      <c r="R23" s="76">
        <v>339</v>
      </c>
      <c r="S23" s="76">
        <v>2813</v>
      </c>
      <c r="T23" s="76">
        <v>1968</v>
      </c>
      <c r="U23" s="76">
        <v>4781</v>
      </c>
      <c r="V23" s="102" t="s">
        <v>1185</v>
      </c>
      <c r="W23" s="11" t="s">
        <v>1197</v>
      </c>
      <c r="X23" s="10">
        <v>280</v>
      </c>
      <c r="Y23" s="10">
        <v>281</v>
      </c>
      <c r="Z23" s="94" t="s">
        <v>1058</v>
      </c>
      <c r="AA23" s="13" t="s">
        <v>1059</v>
      </c>
    </row>
    <row r="24" spans="1:27" ht="12.75">
      <c r="A24" s="77" t="s">
        <v>1041</v>
      </c>
      <c r="B24" s="68"/>
      <c r="C24" s="75">
        <v>257</v>
      </c>
      <c r="D24" s="76">
        <v>14</v>
      </c>
      <c r="E24" s="76"/>
      <c r="F24" s="76"/>
      <c r="G24" s="76">
        <v>262</v>
      </c>
      <c r="H24" s="76"/>
      <c r="I24" s="76">
        <v>564</v>
      </c>
      <c r="J24" s="76">
        <v>482</v>
      </c>
      <c r="K24" s="76">
        <v>36</v>
      </c>
      <c r="L24" s="76">
        <v>60</v>
      </c>
      <c r="M24" s="76">
        <f t="shared" si="1"/>
        <v>600</v>
      </c>
      <c r="N24" s="76">
        <f t="shared" si="1"/>
        <v>542</v>
      </c>
      <c r="O24" s="76">
        <v>1</v>
      </c>
      <c r="P24" s="76"/>
      <c r="Q24" s="76"/>
      <c r="R24" s="76"/>
      <c r="S24" s="76">
        <v>601</v>
      </c>
      <c r="T24" s="76">
        <v>542</v>
      </c>
      <c r="U24" s="76">
        <v>1143</v>
      </c>
      <c r="V24" s="102" t="s">
        <v>1185</v>
      </c>
      <c r="W24" s="11" t="s">
        <v>1197</v>
      </c>
      <c r="X24" s="10">
        <v>280</v>
      </c>
      <c r="Y24" s="10">
        <v>281</v>
      </c>
      <c r="Z24" s="94" t="s">
        <v>1058</v>
      </c>
      <c r="AA24" s="13" t="s">
        <v>1059</v>
      </c>
    </row>
    <row r="25" spans="1:27" ht="12.75">
      <c r="A25" s="77" t="s">
        <v>1042</v>
      </c>
      <c r="B25" s="68"/>
      <c r="C25" s="75">
        <v>772</v>
      </c>
      <c r="D25" s="76">
        <v>13</v>
      </c>
      <c r="E25" s="76"/>
      <c r="F25" s="76">
        <v>21</v>
      </c>
      <c r="G25" s="76">
        <v>775</v>
      </c>
      <c r="H25" s="76">
        <v>17</v>
      </c>
      <c r="I25" s="76">
        <v>1907</v>
      </c>
      <c r="J25" s="76">
        <v>1850</v>
      </c>
      <c r="K25" s="76">
        <v>150</v>
      </c>
      <c r="L25" s="76">
        <v>153</v>
      </c>
      <c r="M25" s="76">
        <f t="shared" si="1"/>
        <v>2057</v>
      </c>
      <c r="N25" s="76">
        <f t="shared" si="1"/>
        <v>2003</v>
      </c>
      <c r="O25" s="76"/>
      <c r="P25" s="76">
        <v>1</v>
      </c>
      <c r="Q25" s="76">
        <v>46</v>
      </c>
      <c r="R25" s="76">
        <v>37</v>
      </c>
      <c r="S25" s="76">
        <v>2103</v>
      </c>
      <c r="T25" s="76">
        <v>2041</v>
      </c>
      <c r="U25" s="76">
        <v>4144</v>
      </c>
      <c r="V25" s="102" t="s">
        <v>1185</v>
      </c>
      <c r="W25" s="11" t="s">
        <v>1197</v>
      </c>
      <c r="X25" s="10">
        <v>280</v>
      </c>
      <c r="Y25" s="10">
        <v>281</v>
      </c>
      <c r="Z25" s="94" t="s">
        <v>1058</v>
      </c>
      <c r="AA25" s="13" t="s">
        <v>1059</v>
      </c>
    </row>
    <row r="26" spans="1:27" ht="12.75">
      <c r="A26" s="77" t="s">
        <v>1043</v>
      </c>
      <c r="B26" s="68"/>
      <c r="C26" s="75">
        <v>181</v>
      </c>
      <c r="D26" s="76">
        <v>14</v>
      </c>
      <c r="E26" s="76"/>
      <c r="F26" s="76"/>
      <c r="G26" s="76">
        <v>217</v>
      </c>
      <c r="H26" s="76"/>
      <c r="I26" s="76">
        <v>551</v>
      </c>
      <c r="J26" s="76">
        <v>481</v>
      </c>
      <c r="K26" s="76">
        <v>55</v>
      </c>
      <c r="L26" s="76">
        <v>41</v>
      </c>
      <c r="M26" s="76">
        <f t="shared" si="1"/>
        <v>606</v>
      </c>
      <c r="N26" s="76">
        <f t="shared" si="1"/>
        <v>522</v>
      </c>
      <c r="O26" s="76">
        <v>8</v>
      </c>
      <c r="P26" s="76">
        <v>5</v>
      </c>
      <c r="Q26" s="76">
        <v>2</v>
      </c>
      <c r="R26" s="76">
        <v>1</v>
      </c>
      <c r="S26" s="76">
        <v>616</v>
      </c>
      <c r="T26" s="76">
        <v>528</v>
      </c>
      <c r="U26" s="76">
        <v>1144</v>
      </c>
      <c r="V26" s="102" t="s">
        <v>1185</v>
      </c>
      <c r="W26" s="11" t="s">
        <v>1197</v>
      </c>
      <c r="X26" s="10">
        <v>280</v>
      </c>
      <c r="Y26" s="10">
        <v>281</v>
      </c>
      <c r="Z26" s="94" t="s">
        <v>1058</v>
      </c>
      <c r="AA26" s="13" t="s">
        <v>1059</v>
      </c>
    </row>
    <row r="27" spans="1:27" ht="12.75">
      <c r="A27" s="77" t="s">
        <v>1044</v>
      </c>
      <c r="B27" s="68"/>
      <c r="C27" s="75">
        <v>294</v>
      </c>
      <c r="D27" s="76">
        <v>3</v>
      </c>
      <c r="E27" s="76"/>
      <c r="F27" s="76"/>
      <c r="G27" s="76">
        <v>294</v>
      </c>
      <c r="H27" s="76"/>
      <c r="I27" s="76">
        <v>654</v>
      </c>
      <c r="J27" s="76">
        <v>589</v>
      </c>
      <c r="K27" s="76">
        <v>52</v>
      </c>
      <c r="L27" s="76">
        <v>43</v>
      </c>
      <c r="M27" s="76">
        <f t="shared" si="1"/>
        <v>706</v>
      </c>
      <c r="N27" s="76">
        <f t="shared" si="1"/>
        <v>632</v>
      </c>
      <c r="O27" s="76">
        <v>9</v>
      </c>
      <c r="P27" s="76">
        <v>9</v>
      </c>
      <c r="Q27" s="76">
        <v>8</v>
      </c>
      <c r="R27" s="76">
        <v>7</v>
      </c>
      <c r="S27" s="76">
        <v>723</v>
      </c>
      <c r="T27" s="76">
        <v>648</v>
      </c>
      <c r="U27" s="76">
        <v>1371</v>
      </c>
      <c r="V27" s="102" t="s">
        <v>1185</v>
      </c>
      <c r="W27" s="11" t="s">
        <v>1197</v>
      </c>
      <c r="X27" s="10">
        <v>280</v>
      </c>
      <c r="Y27" s="10">
        <v>281</v>
      </c>
      <c r="Z27" s="94" t="s">
        <v>1058</v>
      </c>
      <c r="AA27" s="13" t="s">
        <v>1059</v>
      </c>
    </row>
    <row r="28" spans="1:27" ht="12.75">
      <c r="A28" s="77" t="s">
        <v>1045</v>
      </c>
      <c r="B28" s="68"/>
      <c r="C28" s="75">
        <v>470</v>
      </c>
      <c r="D28" s="76">
        <v>17</v>
      </c>
      <c r="E28" s="76"/>
      <c r="F28" s="76"/>
      <c r="G28" s="76">
        <v>492</v>
      </c>
      <c r="H28" s="76"/>
      <c r="I28" s="76">
        <v>1111</v>
      </c>
      <c r="J28" s="76">
        <v>1044</v>
      </c>
      <c r="K28" s="76">
        <v>98</v>
      </c>
      <c r="L28" s="76">
        <v>98</v>
      </c>
      <c r="M28" s="76">
        <f t="shared" si="1"/>
        <v>1209</v>
      </c>
      <c r="N28" s="76">
        <f t="shared" si="1"/>
        <v>1142</v>
      </c>
      <c r="O28" s="76">
        <v>1</v>
      </c>
      <c r="P28" s="76">
        <v>1</v>
      </c>
      <c r="Q28" s="76">
        <v>8</v>
      </c>
      <c r="R28" s="76">
        <v>9</v>
      </c>
      <c r="S28" s="76">
        <v>1218</v>
      </c>
      <c r="T28" s="76">
        <v>1152</v>
      </c>
      <c r="U28" s="76">
        <v>2370</v>
      </c>
      <c r="V28" s="102" t="s">
        <v>1185</v>
      </c>
      <c r="W28" s="11" t="s">
        <v>1197</v>
      </c>
      <c r="X28" s="10">
        <v>280</v>
      </c>
      <c r="Y28" s="10">
        <v>281</v>
      </c>
      <c r="Z28" s="94" t="s">
        <v>1058</v>
      </c>
      <c r="AA28" s="13" t="s">
        <v>1059</v>
      </c>
    </row>
    <row r="29" spans="1:27" ht="12.75">
      <c r="A29" s="77" t="s">
        <v>1046</v>
      </c>
      <c r="B29" s="68"/>
      <c r="C29" s="75">
        <v>337</v>
      </c>
      <c r="D29" s="76">
        <v>16</v>
      </c>
      <c r="E29" s="76"/>
      <c r="F29" s="76"/>
      <c r="G29" s="76">
        <v>336</v>
      </c>
      <c r="H29" s="76"/>
      <c r="I29" s="76">
        <v>753</v>
      </c>
      <c r="J29" s="76">
        <v>738</v>
      </c>
      <c r="K29" s="76">
        <v>111</v>
      </c>
      <c r="L29" s="76">
        <v>80</v>
      </c>
      <c r="M29" s="76">
        <f t="shared" si="1"/>
        <v>864</v>
      </c>
      <c r="N29" s="76">
        <f t="shared" si="1"/>
        <v>818</v>
      </c>
      <c r="O29" s="76">
        <v>9</v>
      </c>
      <c r="P29" s="76">
        <v>5</v>
      </c>
      <c r="Q29" s="76">
        <v>5</v>
      </c>
      <c r="R29" s="76">
        <v>11</v>
      </c>
      <c r="S29" s="76">
        <v>878</v>
      </c>
      <c r="T29" s="76">
        <v>834</v>
      </c>
      <c r="U29" s="76">
        <v>1712</v>
      </c>
      <c r="V29" s="102" t="s">
        <v>1185</v>
      </c>
      <c r="W29" s="11" t="s">
        <v>1197</v>
      </c>
      <c r="X29" s="10">
        <v>280</v>
      </c>
      <c r="Y29" s="10">
        <v>281</v>
      </c>
      <c r="Z29" s="94" t="s">
        <v>1058</v>
      </c>
      <c r="AA29" s="13" t="s">
        <v>1059</v>
      </c>
    </row>
    <row r="30" spans="1:27" ht="12.75">
      <c r="A30" s="77" t="s">
        <v>1047</v>
      </c>
      <c r="B30" s="68"/>
      <c r="C30" s="75">
        <v>569</v>
      </c>
      <c r="D30" s="76">
        <v>40</v>
      </c>
      <c r="E30" s="76">
        <v>3</v>
      </c>
      <c r="F30" s="76"/>
      <c r="G30" s="76">
        <v>574</v>
      </c>
      <c r="H30" s="76"/>
      <c r="I30" s="76">
        <v>1279</v>
      </c>
      <c r="J30" s="76">
        <v>1320</v>
      </c>
      <c r="K30" s="76">
        <v>180</v>
      </c>
      <c r="L30" s="76">
        <v>122</v>
      </c>
      <c r="M30" s="76">
        <f t="shared" si="1"/>
        <v>1459</v>
      </c>
      <c r="N30" s="76">
        <f t="shared" si="1"/>
        <v>1442</v>
      </c>
      <c r="O30" s="76">
        <v>2</v>
      </c>
      <c r="P30" s="76">
        <v>10</v>
      </c>
      <c r="Q30" s="76">
        <v>28</v>
      </c>
      <c r="R30" s="76">
        <v>16</v>
      </c>
      <c r="S30" s="76">
        <v>1489</v>
      </c>
      <c r="T30" s="76">
        <v>1468</v>
      </c>
      <c r="U30" s="76">
        <v>2957</v>
      </c>
      <c r="V30" s="102" t="s">
        <v>1185</v>
      </c>
      <c r="W30" s="11" t="s">
        <v>1197</v>
      </c>
      <c r="X30" s="10">
        <v>280</v>
      </c>
      <c r="Y30" s="10">
        <v>281</v>
      </c>
      <c r="Z30" s="94" t="s">
        <v>1058</v>
      </c>
      <c r="AA30" s="13" t="s">
        <v>1059</v>
      </c>
    </row>
    <row r="31" spans="1:27" ht="12.75">
      <c r="A31" s="77" t="s">
        <v>1048</v>
      </c>
      <c r="B31" s="68"/>
      <c r="C31" s="75">
        <v>367</v>
      </c>
      <c r="D31" s="76">
        <v>15</v>
      </c>
      <c r="E31" s="76">
        <v>1</v>
      </c>
      <c r="F31" s="76"/>
      <c r="G31" s="76">
        <v>394</v>
      </c>
      <c r="H31" s="76"/>
      <c r="I31" s="76">
        <v>843</v>
      </c>
      <c r="J31" s="76">
        <v>782</v>
      </c>
      <c r="K31" s="76">
        <v>197</v>
      </c>
      <c r="L31" s="76">
        <v>170</v>
      </c>
      <c r="M31" s="76">
        <f t="shared" si="1"/>
        <v>1040</v>
      </c>
      <c r="N31" s="76">
        <f t="shared" si="1"/>
        <v>952</v>
      </c>
      <c r="O31" s="76">
        <v>6</v>
      </c>
      <c r="P31" s="76">
        <v>7</v>
      </c>
      <c r="Q31" s="76"/>
      <c r="R31" s="76"/>
      <c r="S31" s="76">
        <v>1046</v>
      </c>
      <c r="T31" s="76">
        <v>959</v>
      </c>
      <c r="U31" s="76">
        <v>2005</v>
      </c>
      <c r="V31" s="102" t="s">
        <v>1185</v>
      </c>
      <c r="W31" s="11" t="s">
        <v>1197</v>
      </c>
      <c r="X31" s="10">
        <v>280</v>
      </c>
      <c r="Y31" s="10">
        <v>281</v>
      </c>
      <c r="Z31" s="94" t="s">
        <v>1058</v>
      </c>
      <c r="AA31" s="13" t="s">
        <v>1059</v>
      </c>
    </row>
    <row r="32" spans="1:27" ht="12.75">
      <c r="A32" s="77" t="s">
        <v>1049</v>
      </c>
      <c r="B32" s="68"/>
      <c r="C32" s="75">
        <v>475</v>
      </c>
      <c r="D32" s="76">
        <v>41</v>
      </c>
      <c r="E32" s="76"/>
      <c r="F32" s="76">
        <v>1</v>
      </c>
      <c r="G32" s="76">
        <v>475</v>
      </c>
      <c r="H32" s="76">
        <v>1</v>
      </c>
      <c r="I32" s="76">
        <v>1132</v>
      </c>
      <c r="J32" s="76">
        <v>1036</v>
      </c>
      <c r="K32" s="76">
        <v>84</v>
      </c>
      <c r="L32" s="76">
        <v>98</v>
      </c>
      <c r="M32" s="76">
        <f t="shared" si="1"/>
        <v>1216</v>
      </c>
      <c r="N32" s="76">
        <f t="shared" si="1"/>
        <v>1134</v>
      </c>
      <c r="O32" s="76">
        <v>1</v>
      </c>
      <c r="P32" s="76">
        <v>3</v>
      </c>
      <c r="Q32" s="76">
        <v>3</v>
      </c>
      <c r="R32" s="76">
        <v>4</v>
      </c>
      <c r="S32" s="76">
        <v>1220</v>
      </c>
      <c r="T32" s="76">
        <v>1141</v>
      </c>
      <c r="U32" s="76">
        <v>2361</v>
      </c>
      <c r="V32" s="102" t="s">
        <v>1185</v>
      </c>
      <c r="W32" s="11" t="s">
        <v>1197</v>
      </c>
      <c r="X32" s="10">
        <v>280</v>
      </c>
      <c r="Y32" s="10">
        <v>281</v>
      </c>
      <c r="Z32" s="94" t="s">
        <v>1058</v>
      </c>
      <c r="AA32" s="13" t="s">
        <v>1059</v>
      </c>
    </row>
    <row r="33" spans="1:28" ht="12.75">
      <c r="A33" s="77" t="s">
        <v>1050</v>
      </c>
      <c r="B33" s="68"/>
      <c r="C33" s="75">
        <v>1085</v>
      </c>
      <c r="D33" s="76">
        <v>37</v>
      </c>
      <c r="E33" s="76"/>
      <c r="F33" s="76">
        <v>35</v>
      </c>
      <c r="G33" s="76">
        <v>1085</v>
      </c>
      <c r="H33" s="76">
        <v>28</v>
      </c>
      <c r="I33" s="76">
        <v>2493</v>
      </c>
      <c r="J33" s="76">
        <v>2442</v>
      </c>
      <c r="K33" s="76">
        <v>102</v>
      </c>
      <c r="L33" s="76">
        <v>126</v>
      </c>
      <c r="M33" s="76">
        <f>I33+K33</f>
        <v>2595</v>
      </c>
      <c r="N33" s="76">
        <f>J33+L33</f>
        <v>2568</v>
      </c>
      <c r="O33" s="76">
        <v>1</v>
      </c>
      <c r="P33" s="76">
        <v>2</v>
      </c>
      <c r="Q33" s="76">
        <v>61</v>
      </c>
      <c r="R33" s="76">
        <v>36</v>
      </c>
      <c r="S33" s="76">
        <v>2657</v>
      </c>
      <c r="T33" s="76">
        <v>2606</v>
      </c>
      <c r="U33" s="76">
        <v>5263</v>
      </c>
      <c r="V33" s="102" t="s">
        <v>1185</v>
      </c>
      <c r="W33" s="11" t="s">
        <v>1197</v>
      </c>
      <c r="X33" s="10">
        <v>280</v>
      </c>
      <c r="Y33" s="10">
        <v>281</v>
      </c>
      <c r="Z33" s="94" t="s">
        <v>1058</v>
      </c>
      <c r="AA33" s="13" t="s">
        <v>1059</v>
      </c>
      <c r="AB33"/>
    </row>
    <row r="34" spans="1:28" ht="12.75">
      <c r="A34" s="77" t="s">
        <v>1051</v>
      </c>
      <c r="B34" s="68"/>
      <c r="C34" s="75">
        <v>419</v>
      </c>
      <c r="D34" s="76">
        <v>22</v>
      </c>
      <c r="E34" s="76"/>
      <c r="F34" s="76"/>
      <c r="G34" s="76">
        <v>428</v>
      </c>
      <c r="H34" s="76"/>
      <c r="I34" s="76">
        <v>1087</v>
      </c>
      <c r="J34" s="76">
        <v>1010</v>
      </c>
      <c r="K34" s="76">
        <v>54</v>
      </c>
      <c r="L34" s="76">
        <v>42</v>
      </c>
      <c r="M34" s="76">
        <f aca="true" t="shared" si="2" ref="M34:N40">I34+K34</f>
        <v>1141</v>
      </c>
      <c r="N34" s="76">
        <f t="shared" si="2"/>
        <v>1052</v>
      </c>
      <c r="O34" s="76">
        <v>1</v>
      </c>
      <c r="P34" s="76">
        <v>1</v>
      </c>
      <c r="Q34" s="76">
        <v>31</v>
      </c>
      <c r="R34" s="76">
        <v>29</v>
      </c>
      <c r="S34" s="76">
        <v>1173</v>
      </c>
      <c r="T34" s="76">
        <v>1082</v>
      </c>
      <c r="U34" s="76">
        <v>2255</v>
      </c>
      <c r="V34" s="102" t="s">
        <v>1185</v>
      </c>
      <c r="W34" s="11" t="s">
        <v>1197</v>
      </c>
      <c r="X34" s="10">
        <v>280</v>
      </c>
      <c r="Y34" s="10">
        <v>281</v>
      </c>
      <c r="Z34" s="94" t="s">
        <v>1058</v>
      </c>
      <c r="AA34" s="13" t="s">
        <v>1059</v>
      </c>
      <c r="AB34"/>
    </row>
    <row r="35" spans="1:28" ht="12.75">
      <c r="A35" s="77" t="s">
        <v>1052</v>
      </c>
      <c r="B35" s="68"/>
      <c r="C35" s="75">
        <v>513</v>
      </c>
      <c r="D35" s="76">
        <v>18</v>
      </c>
      <c r="E35" s="76">
        <v>1</v>
      </c>
      <c r="F35" s="76"/>
      <c r="G35" s="76">
        <v>513</v>
      </c>
      <c r="H35" s="76"/>
      <c r="I35" s="76">
        <v>1208</v>
      </c>
      <c r="J35" s="76">
        <v>1116</v>
      </c>
      <c r="K35" s="76">
        <v>158</v>
      </c>
      <c r="L35" s="76">
        <v>110</v>
      </c>
      <c r="M35" s="76">
        <f t="shared" si="2"/>
        <v>1366</v>
      </c>
      <c r="N35" s="76">
        <f t="shared" si="2"/>
        <v>1226</v>
      </c>
      <c r="O35" s="76">
        <v>5</v>
      </c>
      <c r="P35" s="76">
        <v>8</v>
      </c>
      <c r="Q35" s="76">
        <v>7</v>
      </c>
      <c r="R35" s="76">
        <v>5</v>
      </c>
      <c r="S35" s="76">
        <v>1378</v>
      </c>
      <c r="T35" s="76">
        <v>1239</v>
      </c>
      <c r="U35" s="76">
        <v>2617</v>
      </c>
      <c r="V35" s="102" t="s">
        <v>1185</v>
      </c>
      <c r="W35" s="11" t="s">
        <v>1197</v>
      </c>
      <c r="X35" s="10">
        <v>280</v>
      </c>
      <c r="Y35" s="10">
        <v>281</v>
      </c>
      <c r="Z35" s="94" t="s">
        <v>1058</v>
      </c>
      <c r="AA35" s="13" t="s">
        <v>1059</v>
      </c>
      <c r="AB35"/>
    </row>
    <row r="36" spans="1:28" ht="12.75">
      <c r="A36" s="77" t="s">
        <v>1053</v>
      </c>
      <c r="B36" s="68"/>
      <c r="C36" s="75">
        <v>381</v>
      </c>
      <c r="D36" s="76">
        <v>9</v>
      </c>
      <c r="E36" s="76"/>
      <c r="F36" s="76">
        <v>8</v>
      </c>
      <c r="G36" s="76">
        <v>430</v>
      </c>
      <c r="H36" s="76">
        <v>5</v>
      </c>
      <c r="I36" s="76">
        <v>1057</v>
      </c>
      <c r="J36" s="76">
        <v>973</v>
      </c>
      <c r="K36" s="76">
        <v>102</v>
      </c>
      <c r="L36" s="76">
        <v>72</v>
      </c>
      <c r="M36" s="76">
        <f t="shared" si="2"/>
        <v>1159</v>
      </c>
      <c r="N36" s="76">
        <f t="shared" si="2"/>
        <v>1045</v>
      </c>
      <c r="O36" s="76">
        <v>24</v>
      </c>
      <c r="P36" s="76">
        <v>3</v>
      </c>
      <c r="Q36" s="76">
        <v>21</v>
      </c>
      <c r="R36" s="76">
        <v>14</v>
      </c>
      <c r="S36" s="76">
        <v>1204</v>
      </c>
      <c r="T36" s="76">
        <v>1062</v>
      </c>
      <c r="U36" s="76">
        <v>2266</v>
      </c>
      <c r="V36" s="102" t="s">
        <v>1185</v>
      </c>
      <c r="W36" s="11" t="s">
        <v>1197</v>
      </c>
      <c r="X36" s="10">
        <v>280</v>
      </c>
      <c r="Y36" s="10">
        <v>281</v>
      </c>
      <c r="Z36" s="94" t="s">
        <v>1058</v>
      </c>
      <c r="AA36" s="13" t="s">
        <v>1059</v>
      </c>
      <c r="AB36"/>
    </row>
    <row r="37" spans="1:28" ht="12.75">
      <c r="A37" s="77" t="s">
        <v>1054</v>
      </c>
      <c r="B37" s="68"/>
      <c r="C37" s="75">
        <v>461</v>
      </c>
      <c r="D37" s="76">
        <v>34</v>
      </c>
      <c r="E37" s="76"/>
      <c r="F37" s="76"/>
      <c r="G37" s="76">
        <v>463</v>
      </c>
      <c r="H37" s="76"/>
      <c r="I37" s="76">
        <v>963</v>
      </c>
      <c r="J37" s="76">
        <v>885</v>
      </c>
      <c r="K37" s="76">
        <v>159</v>
      </c>
      <c r="L37" s="76">
        <v>131</v>
      </c>
      <c r="M37" s="76">
        <f t="shared" si="2"/>
        <v>1122</v>
      </c>
      <c r="N37" s="76">
        <f t="shared" si="2"/>
        <v>1016</v>
      </c>
      <c r="O37" s="76"/>
      <c r="P37" s="76"/>
      <c r="Q37" s="76">
        <v>3</v>
      </c>
      <c r="R37" s="76">
        <v>7</v>
      </c>
      <c r="S37" s="76">
        <v>1125</v>
      </c>
      <c r="T37" s="76">
        <v>1023</v>
      </c>
      <c r="U37" s="76">
        <v>2148</v>
      </c>
      <c r="V37" s="102" t="s">
        <v>1185</v>
      </c>
      <c r="W37" s="11" t="s">
        <v>1197</v>
      </c>
      <c r="X37" s="10">
        <v>280</v>
      </c>
      <c r="Y37" s="10">
        <v>281</v>
      </c>
      <c r="Z37" s="94" t="s">
        <v>1058</v>
      </c>
      <c r="AA37" s="13" t="s">
        <v>1059</v>
      </c>
      <c r="AB37"/>
    </row>
    <row r="38" spans="1:28" ht="12.75">
      <c r="A38" s="77" t="s">
        <v>1055</v>
      </c>
      <c r="B38" s="68"/>
      <c r="C38" s="75">
        <v>390</v>
      </c>
      <c r="D38" s="76">
        <v>16</v>
      </c>
      <c r="E38" s="76"/>
      <c r="F38" s="76"/>
      <c r="G38" s="76">
        <v>393</v>
      </c>
      <c r="H38" s="76"/>
      <c r="I38" s="76">
        <v>787</v>
      </c>
      <c r="J38" s="76">
        <v>821</v>
      </c>
      <c r="K38" s="76">
        <v>92</v>
      </c>
      <c r="L38" s="76">
        <v>92</v>
      </c>
      <c r="M38" s="76">
        <f t="shared" si="2"/>
        <v>879</v>
      </c>
      <c r="N38" s="76">
        <f t="shared" si="2"/>
        <v>913</v>
      </c>
      <c r="O38" s="76">
        <v>3</v>
      </c>
      <c r="P38" s="76">
        <v>3</v>
      </c>
      <c r="Q38" s="76">
        <v>7</v>
      </c>
      <c r="R38" s="76">
        <v>10</v>
      </c>
      <c r="S38" s="76">
        <v>889</v>
      </c>
      <c r="T38" s="76">
        <v>926</v>
      </c>
      <c r="U38" s="76">
        <v>1815</v>
      </c>
      <c r="V38" s="102" t="s">
        <v>1185</v>
      </c>
      <c r="W38" s="11" t="s">
        <v>1197</v>
      </c>
      <c r="X38" s="10">
        <v>280</v>
      </c>
      <c r="Y38" s="10">
        <v>281</v>
      </c>
      <c r="Z38" s="94" t="s">
        <v>1058</v>
      </c>
      <c r="AA38" s="13" t="s">
        <v>1059</v>
      </c>
      <c r="AB38"/>
    </row>
    <row r="39" spans="1:28" ht="12.75">
      <c r="A39" s="77" t="s">
        <v>1056</v>
      </c>
      <c r="B39" s="68"/>
      <c r="C39" s="75">
        <v>648</v>
      </c>
      <c r="D39" s="76">
        <v>5</v>
      </c>
      <c r="E39" s="76"/>
      <c r="F39" s="76"/>
      <c r="G39" s="76">
        <v>657</v>
      </c>
      <c r="H39" s="76"/>
      <c r="I39" s="76">
        <v>1537</v>
      </c>
      <c r="J39" s="76">
        <v>1422</v>
      </c>
      <c r="K39" s="76">
        <v>148</v>
      </c>
      <c r="L39" s="76">
        <v>96</v>
      </c>
      <c r="M39" s="76">
        <f t="shared" si="2"/>
        <v>1685</v>
      </c>
      <c r="N39" s="76">
        <f t="shared" si="2"/>
        <v>1518</v>
      </c>
      <c r="O39" s="76">
        <v>3</v>
      </c>
      <c r="P39" s="76"/>
      <c r="Q39" s="76">
        <v>12</v>
      </c>
      <c r="R39" s="76">
        <v>16</v>
      </c>
      <c r="S39" s="76">
        <v>1700</v>
      </c>
      <c r="T39" s="76">
        <v>1534</v>
      </c>
      <c r="U39" s="76">
        <v>3234</v>
      </c>
      <c r="V39" s="102" t="s">
        <v>1185</v>
      </c>
      <c r="W39" s="11" t="s">
        <v>1197</v>
      </c>
      <c r="X39" s="10">
        <v>280</v>
      </c>
      <c r="Y39" s="10">
        <v>281</v>
      </c>
      <c r="Z39" s="94" t="s">
        <v>1058</v>
      </c>
      <c r="AA39" s="13" t="s">
        <v>1059</v>
      </c>
      <c r="AB39"/>
    </row>
    <row r="40" spans="1:28" ht="12.75">
      <c r="A40" s="77" t="s">
        <v>1057</v>
      </c>
      <c r="B40" s="68"/>
      <c r="C40" s="75">
        <v>193</v>
      </c>
      <c r="D40" s="76">
        <v>9</v>
      </c>
      <c r="E40" s="76"/>
      <c r="F40" s="76"/>
      <c r="G40" s="76">
        <v>213</v>
      </c>
      <c r="H40" s="76"/>
      <c r="I40" s="76">
        <v>502</v>
      </c>
      <c r="J40" s="76">
        <v>491</v>
      </c>
      <c r="K40" s="76">
        <v>55</v>
      </c>
      <c r="L40" s="76">
        <v>39</v>
      </c>
      <c r="M40" s="76">
        <f t="shared" si="2"/>
        <v>557</v>
      </c>
      <c r="N40" s="76">
        <f t="shared" si="2"/>
        <v>530</v>
      </c>
      <c r="O40" s="76">
        <v>14</v>
      </c>
      <c r="P40" s="76">
        <v>1</v>
      </c>
      <c r="Q40" s="76">
        <v>1</v>
      </c>
      <c r="R40" s="76">
        <v>7</v>
      </c>
      <c r="S40" s="76">
        <v>572</v>
      </c>
      <c r="T40" s="76">
        <v>538</v>
      </c>
      <c r="U40" s="76">
        <v>1110</v>
      </c>
      <c r="V40" s="102" t="s">
        <v>1185</v>
      </c>
      <c r="W40" s="11" t="s">
        <v>1197</v>
      </c>
      <c r="X40" s="10">
        <v>280</v>
      </c>
      <c r="Y40" s="10">
        <v>281</v>
      </c>
      <c r="Z40" s="94" t="s">
        <v>1058</v>
      </c>
      <c r="AA40" s="13" t="s">
        <v>1059</v>
      </c>
      <c r="AB40"/>
    </row>
    <row r="41" spans="1:28" ht="13.5" thickBot="1">
      <c r="A41" s="84" t="s">
        <v>217</v>
      </c>
      <c r="B41" s="68"/>
      <c r="C41" s="85">
        <f aca="true" t="shared" si="3" ref="C41:R41">SUM(C8:C40)</f>
        <v>19924</v>
      </c>
      <c r="D41" s="86">
        <f t="shared" si="3"/>
        <v>787</v>
      </c>
      <c r="E41" s="86">
        <f t="shared" si="3"/>
        <v>13</v>
      </c>
      <c r="F41" s="86">
        <f t="shared" si="3"/>
        <v>167</v>
      </c>
      <c r="G41" s="86">
        <f t="shared" si="3"/>
        <v>20879</v>
      </c>
      <c r="H41" s="86">
        <f t="shared" si="3"/>
        <v>139</v>
      </c>
      <c r="I41" s="86">
        <f t="shared" si="3"/>
        <v>46880</v>
      </c>
      <c r="J41" s="86">
        <f t="shared" si="3"/>
        <v>45472</v>
      </c>
      <c r="K41" s="86">
        <f t="shared" si="3"/>
        <v>4182</v>
      </c>
      <c r="L41" s="86">
        <f t="shared" si="3"/>
        <v>4113</v>
      </c>
      <c r="M41" s="86">
        <f t="shared" si="3"/>
        <v>51062</v>
      </c>
      <c r="N41" s="86">
        <f t="shared" si="3"/>
        <v>49585</v>
      </c>
      <c r="O41" s="86">
        <f t="shared" si="3"/>
        <v>226</v>
      </c>
      <c r="P41" s="86">
        <f t="shared" si="3"/>
        <v>147</v>
      </c>
      <c r="Q41" s="86">
        <f t="shared" si="3"/>
        <v>2051</v>
      </c>
      <c r="R41" s="86">
        <f t="shared" si="3"/>
        <v>869</v>
      </c>
      <c r="S41" s="86">
        <v>53339</v>
      </c>
      <c r="T41" s="86">
        <v>50601</v>
      </c>
      <c r="U41" s="86">
        <v>103940</v>
      </c>
      <c r="V41" s="103" t="s">
        <v>1185</v>
      </c>
      <c r="W41" s="16" t="s">
        <v>1197</v>
      </c>
      <c r="X41" s="15">
        <v>280</v>
      </c>
      <c r="Y41" s="15">
        <v>281</v>
      </c>
      <c r="Z41" s="105" t="s">
        <v>1058</v>
      </c>
      <c r="AA41" s="17" t="s">
        <v>1059</v>
      </c>
      <c r="AB41"/>
    </row>
    <row r="42" spans="1:27" ht="12.75">
      <c r="A42" s="76"/>
      <c r="B42" s="76"/>
      <c r="C42" s="76"/>
      <c r="D42" s="76"/>
      <c r="E42" s="76"/>
      <c r="F42" s="76"/>
      <c r="G42" s="76"/>
      <c r="H42" s="76"/>
      <c r="I42" s="76"/>
      <c r="J42" s="76"/>
      <c r="K42" s="76"/>
      <c r="L42" s="76"/>
      <c r="M42" s="76"/>
      <c r="N42" s="76"/>
      <c r="O42" s="76"/>
      <c r="P42" s="76"/>
      <c r="Q42" s="76"/>
      <c r="R42" s="76"/>
      <c r="S42" s="76"/>
      <c r="T42" s="76"/>
      <c r="U42" s="76"/>
      <c r="V42" s="100"/>
      <c r="W42" s="11"/>
      <c r="X42" s="11"/>
      <c r="Y42" s="11"/>
      <c r="Z42" s="100"/>
      <c r="AA42" s="11"/>
    </row>
    <row r="43" spans="1:27" ht="12.75">
      <c r="A43" s="76"/>
      <c r="B43" s="76"/>
      <c r="C43" s="76"/>
      <c r="D43" s="76"/>
      <c r="E43" s="76"/>
      <c r="F43" s="76"/>
      <c r="G43" s="76"/>
      <c r="H43" s="76"/>
      <c r="I43" s="76"/>
      <c r="J43" s="76"/>
      <c r="K43" s="76"/>
      <c r="L43" s="76"/>
      <c r="M43" s="76"/>
      <c r="N43" s="76"/>
      <c r="O43" s="76"/>
      <c r="P43" s="76"/>
      <c r="Q43" s="76"/>
      <c r="R43" s="76"/>
      <c r="S43" s="76"/>
      <c r="T43" s="76"/>
      <c r="U43" s="76"/>
      <c r="V43" s="100"/>
      <c r="W43" s="11"/>
      <c r="X43" s="11"/>
      <c r="Y43" s="11"/>
      <c r="Z43" s="100"/>
      <c r="AA43" s="11"/>
    </row>
    <row r="44" spans="13:27" ht="12.75">
      <c r="M44" s="10"/>
      <c r="N44" s="10"/>
      <c r="S44" s="10"/>
      <c r="T44" s="10"/>
      <c r="U44" s="10"/>
      <c r="V44" s="100"/>
      <c r="W44" s="11"/>
      <c r="X44" s="11"/>
      <c r="Y44" s="11"/>
      <c r="Z44" s="100"/>
      <c r="AA44" s="11"/>
    </row>
    <row r="45" spans="13:27" ht="12.75">
      <c r="M45" s="10"/>
      <c r="N45" s="10"/>
      <c r="S45" s="10"/>
      <c r="T45" s="10"/>
      <c r="U45" s="10"/>
      <c r="V45" s="100"/>
      <c r="W45" s="11"/>
      <c r="X45" s="11"/>
      <c r="Y45" s="11"/>
      <c r="Z45" s="100"/>
      <c r="AA45" s="11"/>
    </row>
    <row r="46" spans="13:27" ht="12.75">
      <c r="M46" s="10"/>
      <c r="N46" s="10"/>
      <c r="S46" s="10"/>
      <c r="T46" s="10"/>
      <c r="U46" s="10"/>
      <c r="V46" s="100"/>
      <c r="W46" s="11"/>
      <c r="X46" s="11"/>
      <c r="Y46" s="11"/>
      <c r="Z46" s="100"/>
      <c r="AA46" s="11"/>
    </row>
    <row r="47" spans="13:27" ht="12.75">
      <c r="M47" s="10"/>
      <c r="N47" s="10"/>
      <c r="S47" s="10"/>
      <c r="T47" s="10"/>
      <c r="U47" s="10"/>
      <c r="V47" s="100"/>
      <c r="W47" s="11"/>
      <c r="X47" s="11"/>
      <c r="Y47" s="11"/>
      <c r="Z47" s="100"/>
      <c r="AA47" s="11"/>
    </row>
    <row r="48" spans="13:27" ht="12.75">
      <c r="M48" s="10"/>
      <c r="N48" s="10"/>
      <c r="S48" s="10"/>
      <c r="T48" s="10"/>
      <c r="U48" s="10"/>
      <c r="V48" s="100"/>
      <c r="W48" s="11"/>
      <c r="X48" s="11"/>
      <c r="Y48" s="11"/>
      <c r="Z48" s="100"/>
      <c r="AA48" s="11"/>
    </row>
    <row r="49" spans="13:27" ht="12.75">
      <c r="M49" s="10"/>
      <c r="N49" s="10"/>
      <c r="S49" s="10"/>
      <c r="T49" s="10"/>
      <c r="U49" s="10"/>
      <c r="V49" s="100"/>
      <c r="W49" s="11"/>
      <c r="X49" s="11"/>
      <c r="Y49" s="11"/>
      <c r="Z49" s="100"/>
      <c r="AA49" s="11"/>
    </row>
    <row r="50" spans="13:27" ht="12.75">
      <c r="M50" s="10"/>
      <c r="N50" s="10"/>
      <c r="S50" s="10"/>
      <c r="T50" s="10"/>
      <c r="U50" s="10"/>
      <c r="V50" s="100"/>
      <c r="W50" s="11"/>
      <c r="X50" s="11"/>
      <c r="Y50" s="11"/>
      <c r="Z50" s="100"/>
      <c r="AA50" s="11"/>
    </row>
    <row r="51" spans="13:27" ht="12.75">
      <c r="M51" s="10"/>
      <c r="N51" s="10"/>
      <c r="S51" s="10"/>
      <c r="T51" s="10"/>
      <c r="U51" s="10"/>
      <c r="V51" s="100"/>
      <c r="W51" s="11"/>
      <c r="X51" s="11"/>
      <c r="Y51" s="11"/>
      <c r="Z51" s="100"/>
      <c r="AA51" s="11"/>
    </row>
    <row r="52" spans="13:27" ht="12.75">
      <c r="M52" s="10"/>
      <c r="N52" s="10"/>
      <c r="S52" s="10"/>
      <c r="T52" s="10"/>
      <c r="U52" s="10"/>
      <c r="V52" s="100"/>
      <c r="W52" s="11"/>
      <c r="X52" s="11"/>
      <c r="Y52" s="11"/>
      <c r="Z52" s="100"/>
      <c r="AA52" s="11"/>
    </row>
    <row r="53" spans="13:27" ht="12.75">
      <c r="M53" s="10"/>
      <c r="N53" s="10"/>
      <c r="S53" s="10"/>
      <c r="T53" s="10"/>
      <c r="U53" s="10"/>
      <c r="V53" s="100"/>
      <c r="W53" s="11"/>
      <c r="X53" s="11"/>
      <c r="Y53" s="11"/>
      <c r="Z53" s="100"/>
      <c r="AA53" s="11"/>
    </row>
    <row r="54" spans="13:27" ht="12.75">
      <c r="M54" s="10"/>
      <c r="N54" s="10"/>
      <c r="S54" s="10"/>
      <c r="T54" s="10"/>
      <c r="U54" s="10"/>
      <c r="V54" s="100"/>
      <c r="W54" s="11"/>
      <c r="X54" s="11"/>
      <c r="Y54" s="11"/>
      <c r="Z54" s="100"/>
      <c r="AA54" s="11"/>
    </row>
    <row r="55" spans="13:27" ht="12.75">
      <c r="M55" s="10"/>
      <c r="N55" s="10"/>
      <c r="S55" s="10"/>
      <c r="T55" s="10"/>
      <c r="U55" s="10"/>
      <c r="V55" s="100"/>
      <c r="W55" s="11"/>
      <c r="X55" s="11"/>
      <c r="Y55" s="11"/>
      <c r="Z55" s="100"/>
      <c r="AA55" s="11"/>
    </row>
    <row r="56" spans="13:27" ht="12.75">
      <c r="M56" s="10"/>
      <c r="N56" s="10"/>
      <c r="S56" s="10"/>
      <c r="T56" s="10"/>
      <c r="U56" s="10"/>
      <c r="V56" s="100"/>
      <c r="W56" s="11"/>
      <c r="X56" s="11"/>
      <c r="Y56" s="11"/>
      <c r="Z56" s="100"/>
      <c r="AA56" s="11"/>
    </row>
    <row r="57" spans="13:27" ht="12.75">
      <c r="M57" s="10"/>
      <c r="N57" s="10"/>
      <c r="S57" s="10"/>
      <c r="T57" s="10"/>
      <c r="U57" s="10"/>
      <c r="V57" s="100"/>
      <c r="W57" s="11"/>
      <c r="X57" s="11"/>
      <c r="Y57" s="11"/>
      <c r="Z57" s="100"/>
      <c r="AA57" s="11"/>
    </row>
    <row r="58" spans="13:27" ht="12.75">
      <c r="M58" s="10"/>
      <c r="N58" s="10"/>
      <c r="S58" s="10"/>
      <c r="T58" s="10"/>
      <c r="U58" s="10"/>
      <c r="V58" s="100"/>
      <c r="W58" s="11"/>
      <c r="X58" s="11"/>
      <c r="Y58" s="11"/>
      <c r="Z58" s="100"/>
      <c r="AA58" s="11"/>
    </row>
    <row r="59" spans="13:27" ht="12.75">
      <c r="M59" s="10"/>
      <c r="N59" s="10"/>
      <c r="S59" s="10"/>
      <c r="T59" s="10"/>
      <c r="U59" s="10"/>
      <c r="V59" s="100"/>
      <c r="W59" s="11"/>
      <c r="X59" s="11"/>
      <c r="Y59" s="11"/>
      <c r="Z59" s="100"/>
      <c r="AA59" s="11"/>
    </row>
    <row r="60" spans="13:27" ht="12.75">
      <c r="M60" s="10"/>
      <c r="N60" s="10"/>
      <c r="S60" s="10"/>
      <c r="T60" s="10"/>
      <c r="U60" s="10"/>
      <c r="V60" s="100"/>
      <c r="W60" s="11"/>
      <c r="X60" s="11"/>
      <c r="Y60" s="11"/>
      <c r="Z60" s="100"/>
      <c r="AA60" s="11"/>
    </row>
    <row r="61" spans="13:27" ht="12.75">
      <c r="M61" s="10"/>
      <c r="N61" s="10"/>
      <c r="S61" s="10"/>
      <c r="T61" s="10"/>
      <c r="U61" s="10"/>
      <c r="V61" s="100"/>
      <c r="W61" s="11"/>
      <c r="X61" s="11"/>
      <c r="Y61" s="11"/>
      <c r="Z61" s="100"/>
      <c r="AA61" s="11"/>
    </row>
    <row r="62" spans="13:27" ht="12.75">
      <c r="M62" s="10"/>
      <c r="N62" s="10"/>
      <c r="S62" s="10"/>
      <c r="T62" s="10"/>
      <c r="U62" s="10"/>
      <c r="V62" s="100"/>
      <c r="W62" s="11"/>
      <c r="X62" s="11"/>
      <c r="Y62" s="11"/>
      <c r="Z62" s="100"/>
      <c r="AA62" s="11"/>
    </row>
    <row r="63" spans="13:27" ht="12.75">
      <c r="M63" s="10"/>
      <c r="N63" s="10"/>
      <c r="S63" s="10"/>
      <c r="T63" s="10"/>
      <c r="U63" s="10"/>
      <c r="V63" s="100"/>
      <c r="W63" s="11"/>
      <c r="X63" s="11"/>
      <c r="Y63" s="11"/>
      <c r="Z63" s="100"/>
      <c r="AA63" s="11"/>
    </row>
    <row r="64" spans="13:27" ht="12.75">
      <c r="M64" s="10"/>
      <c r="N64" s="10"/>
      <c r="S64" s="10"/>
      <c r="T64" s="10"/>
      <c r="U64" s="10"/>
      <c r="V64" s="100"/>
      <c r="W64" s="11"/>
      <c r="X64" s="11"/>
      <c r="Y64" s="11"/>
      <c r="Z64" s="100"/>
      <c r="AA64" s="11"/>
    </row>
    <row r="65" spans="13:27" ht="12.75">
      <c r="M65" s="10"/>
      <c r="N65" s="10"/>
      <c r="S65" s="10"/>
      <c r="T65" s="10"/>
      <c r="U65" s="10"/>
      <c r="V65" s="100"/>
      <c r="W65" s="11"/>
      <c r="X65" s="11"/>
      <c r="Y65" s="11"/>
      <c r="Z65" s="100"/>
      <c r="AA65" s="11"/>
    </row>
    <row r="66" spans="13:27" ht="12.75">
      <c r="M66" s="10"/>
      <c r="N66" s="10"/>
      <c r="S66" s="10"/>
      <c r="T66" s="10"/>
      <c r="U66" s="10"/>
      <c r="V66" s="100"/>
      <c r="W66" s="11"/>
      <c r="X66" s="11"/>
      <c r="Y66" s="11"/>
      <c r="Z66" s="100"/>
      <c r="AA66" s="11"/>
    </row>
    <row r="67" spans="13:27" ht="12.75">
      <c r="M67" s="10"/>
      <c r="N67" s="10"/>
      <c r="S67" s="10"/>
      <c r="T67" s="10"/>
      <c r="U67" s="10"/>
      <c r="V67" s="100"/>
      <c r="W67" s="11"/>
      <c r="X67" s="11"/>
      <c r="Y67" s="11"/>
      <c r="Z67" s="100"/>
      <c r="AA67" s="11"/>
    </row>
    <row r="68" spans="13:27" ht="12.75">
      <c r="M68" s="10"/>
      <c r="N68" s="10"/>
      <c r="S68" s="10"/>
      <c r="T68" s="10"/>
      <c r="U68" s="10"/>
      <c r="V68" s="100"/>
      <c r="W68" s="11"/>
      <c r="X68" s="11"/>
      <c r="Y68" s="11"/>
      <c r="Z68" s="100"/>
      <c r="AA68" s="11"/>
    </row>
    <row r="69" spans="13:27" ht="12.75">
      <c r="M69" s="10"/>
      <c r="N69" s="10"/>
      <c r="S69" s="10"/>
      <c r="T69" s="10"/>
      <c r="U69" s="10"/>
      <c r="V69" s="100"/>
      <c r="W69" s="11"/>
      <c r="X69" s="11"/>
      <c r="Y69" s="11"/>
      <c r="Z69" s="100"/>
      <c r="AA69" s="11"/>
    </row>
    <row r="70" spans="13:27" ht="12.75">
      <c r="M70" s="10"/>
      <c r="N70" s="10"/>
      <c r="S70" s="10"/>
      <c r="T70" s="10"/>
      <c r="U70" s="10"/>
      <c r="V70" s="100"/>
      <c r="W70" s="11"/>
      <c r="X70" s="11"/>
      <c r="Y70" s="11"/>
      <c r="Z70" s="100"/>
      <c r="AA70" s="11"/>
    </row>
    <row r="71" spans="13:27" ht="12.75">
      <c r="M71" s="10"/>
      <c r="N71" s="10"/>
      <c r="S71" s="10"/>
      <c r="T71" s="10"/>
      <c r="U71" s="10"/>
      <c r="V71" s="100"/>
      <c r="W71" s="11"/>
      <c r="X71" s="11"/>
      <c r="Y71" s="11"/>
      <c r="Z71" s="100"/>
      <c r="AA71" s="11"/>
    </row>
    <row r="72" spans="13:27" ht="12.75">
      <c r="M72" s="10"/>
      <c r="N72" s="10"/>
      <c r="S72" s="10"/>
      <c r="T72" s="10"/>
      <c r="U72" s="10"/>
      <c r="V72" s="100"/>
      <c r="W72" s="11"/>
      <c r="X72" s="11"/>
      <c r="Y72" s="11"/>
      <c r="Z72" s="100"/>
      <c r="AA72" s="11"/>
    </row>
    <row r="73" spans="13:27" ht="12.75">
      <c r="M73" s="10"/>
      <c r="N73" s="10"/>
      <c r="S73" s="10"/>
      <c r="T73" s="10"/>
      <c r="U73" s="10"/>
      <c r="V73" s="100"/>
      <c r="W73" s="11"/>
      <c r="X73" s="11"/>
      <c r="Y73" s="11"/>
      <c r="Z73" s="100"/>
      <c r="AA73" s="11"/>
    </row>
    <row r="74" spans="13:27" ht="12.75">
      <c r="M74" s="10"/>
      <c r="N74" s="10"/>
      <c r="S74" s="10"/>
      <c r="T74" s="10"/>
      <c r="U74" s="10"/>
      <c r="V74" s="100"/>
      <c r="W74" s="11"/>
      <c r="X74" s="11"/>
      <c r="Y74" s="11"/>
      <c r="Z74" s="100"/>
      <c r="AA74" s="11"/>
    </row>
    <row r="75" spans="13:27" ht="12.75">
      <c r="M75" s="10"/>
      <c r="N75" s="10"/>
      <c r="S75" s="10"/>
      <c r="T75" s="10"/>
      <c r="U75" s="10"/>
      <c r="V75" s="100"/>
      <c r="W75" s="11"/>
      <c r="X75" s="11"/>
      <c r="Y75" s="11"/>
      <c r="Z75" s="100"/>
      <c r="AA75" s="11"/>
    </row>
    <row r="76" spans="13:27" ht="12.75">
      <c r="M76" s="10"/>
      <c r="N76" s="10"/>
      <c r="S76" s="10"/>
      <c r="T76" s="10"/>
      <c r="U76" s="10"/>
      <c r="V76" s="100"/>
      <c r="W76" s="11"/>
      <c r="X76" s="11"/>
      <c r="Y76" s="11"/>
      <c r="Z76" s="100"/>
      <c r="AA76" s="11"/>
    </row>
    <row r="77" spans="1:27" ht="12.75">
      <c r="A77" s="26"/>
      <c r="B77" s="26"/>
      <c r="M77" s="10"/>
      <c r="N77" s="10"/>
      <c r="S77" s="10"/>
      <c r="T77" s="10"/>
      <c r="U77" s="10"/>
      <c r="V77" s="100"/>
      <c r="W77" s="11"/>
      <c r="X77" s="11"/>
      <c r="Y77" s="11"/>
      <c r="Z77" s="100"/>
      <c r="AA77" s="11"/>
    </row>
    <row r="78" spans="13:27" ht="12.75">
      <c r="M78" s="10"/>
      <c r="N78" s="10"/>
      <c r="S78" s="10"/>
      <c r="T78" s="10"/>
      <c r="U78" s="10"/>
      <c r="V78" s="100"/>
      <c r="W78" s="11"/>
      <c r="X78" s="11"/>
      <c r="Y78" s="11"/>
      <c r="Z78" s="100"/>
      <c r="AA78" s="11"/>
    </row>
    <row r="79" spans="13:27" ht="12.75">
      <c r="M79" s="10"/>
      <c r="N79" s="10"/>
      <c r="S79" s="10"/>
      <c r="T79" s="10"/>
      <c r="U79" s="10"/>
      <c r="V79" s="100"/>
      <c r="W79" s="11"/>
      <c r="X79" s="11"/>
      <c r="Y79" s="11"/>
      <c r="Z79" s="100"/>
      <c r="AA79" s="11"/>
    </row>
    <row r="80" spans="13:27" ht="12.75">
      <c r="M80" s="10"/>
      <c r="N80" s="10"/>
      <c r="S80" s="10"/>
      <c r="T80" s="10"/>
      <c r="U80" s="10"/>
      <c r="V80" s="100"/>
      <c r="W80" s="11"/>
      <c r="X80" s="11"/>
      <c r="Y80" s="11"/>
      <c r="Z80" s="100"/>
      <c r="AA80" s="11"/>
    </row>
    <row r="81" spans="13:27" ht="12.75">
      <c r="M81" s="10"/>
      <c r="N81" s="10"/>
      <c r="S81" s="10"/>
      <c r="T81" s="10"/>
      <c r="U81" s="10"/>
      <c r="V81" s="100"/>
      <c r="W81" s="11"/>
      <c r="X81" s="11"/>
      <c r="Y81" s="11"/>
      <c r="Z81" s="100"/>
      <c r="AA81" s="11"/>
    </row>
    <row r="82" spans="13:27" ht="12.75">
      <c r="M82" s="10"/>
      <c r="N82" s="10"/>
      <c r="S82" s="10"/>
      <c r="T82" s="10"/>
      <c r="U82" s="10"/>
      <c r="V82" s="100"/>
      <c r="W82" s="11"/>
      <c r="X82" s="11"/>
      <c r="Y82" s="11"/>
      <c r="Z82" s="100"/>
      <c r="AA82" s="11"/>
    </row>
    <row r="83" spans="13:27" ht="12.75">
      <c r="M83" s="10"/>
      <c r="N83" s="10"/>
      <c r="S83" s="10"/>
      <c r="T83" s="10"/>
      <c r="U83" s="10"/>
      <c r="V83" s="100"/>
      <c r="W83" s="11"/>
      <c r="X83" s="11"/>
      <c r="Y83" s="11"/>
      <c r="Z83" s="100"/>
      <c r="AA83" s="11"/>
    </row>
    <row r="84" spans="13:27" ht="12.75">
      <c r="M84" s="10"/>
      <c r="N84" s="10"/>
      <c r="S84" s="10"/>
      <c r="T84" s="10"/>
      <c r="U84" s="10"/>
      <c r="V84" s="100"/>
      <c r="W84" s="11"/>
      <c r="X84" s="11"/>
      <c r="Y84" s="11"/>
      <c r="Z84" s="100"/>
      <c r="AA84" s="11"/>
    </row>
    <row r="85" spans="13:27" ht="12.75">
      <c r="M85" s="10"/>
      <c r="N85" s="10"/>
      <c r="S85" s="10"/>
      <c r="T85" s="10"/>
      <c r="U85" s="10"/>
      <c r="V85" s="100"/>
      <c r="W85" s="11"/>
      <c r="X85" s="11"/>
      <c r="Y85" s="11"/>
      <c r="Z85" s="100"/>
      <c r="AA85" s="11"/>
    </row>
    <row r="86" spans="13:27" ht="12.75">
      <c r="M86" s="10"/>
      <c r="N86" s="10"/>
      <c r="S86" s="10"/>
      <c r="T86" s="10"/>
      <c r="U86" s="10"/>
      <c r="V86" s="100"/>
      <c r="W86" s="11"/>
      <c r="X86" s="11"/>
      <c r="Y86" s="11"/>
      <c r="Z86" s="100"/>
      <c r="AA86" s="11"/>
    </row>
    <row r="87" spans="13:27" ht="12.75">
      <c r="M87" s="10"/>
      <c r="N87" s="10"/>
      <c r="S87" s="10"/>
      <c r="T87" s="10"/>
      <c r="U87" s="10"/>
      <c r="V87" s="100"/>
      <c r="W87" s="11"/>
      <c r="X87" s="11"/>
      <c r="Y87" s="11"/>
      <c r="Z87" s="100"/>
      <c r="AA87" s="11"/>
    </row>
    <row r="88" spans="13:27" ht="12.75">
      <c r="M88" s="10"/>
      <c r="N88" s="10"/>
      <c r="S88" s="10"/>
      <c r="T88" s="10"/>
      <c r="U88" s="10"/>
      <c r="V88" s="100"/>
      <c r="W88" s="11"/>
      <c r="X88" s="11"/>
      <c r="Y88" s="11"/>
      <c r="Z88" s="100"/>
      <c r="AA88" s="11"/>
    </row>
    <row r="89" spans="13:27" ht="12.75">
      <c r="M89" s="10"/>
      <c r="N89" s="10"/>
      <c r="S89" s="10"/>
      <c r="T89" s="10"/>
      <c r="U89" s="10"/>
      <c r="V89" s="100"/>
      <c r="W89" s="11"/>
      <c r="X89" s="11"/>
      <c r="Y89" s="11"/>
      <c r="Z89" s="100"/>
      <c r="AA89" s="11"/>
    </row>
    <row r="90" spans="13:27" ht="12.75">
      <c r="M90" s="10"/>
      <c r="N90" s="10"/>
      <c r="S90" s="10"/>
      <c r="T90" s="10"/>
      <c r="U90" s="10"/>
      <c r="V90" s="100"/>
      <c r="W90" s="11"/>
      <c r="X90" s="11"/>
      <c r="Y90" s="11"/>
      <c r="Z90" s="100"/>
      <c r="AA90" s="11"/>
    </row>
    <row r="91" spans="13:27" ht="12.75">
      <c r="M91" s="10"/>
      <c r="N91" s="10"/>
      <c r="S91" s="10"/>
      <c r="T91" s="10"/>
      <c r="U91" s="10"/>
      <c r="V91" s="100"/>
      <c r="W91" s="11"/>
      <c r="X91" s="11"/>
      <c r="Y91" s="11"/>
      <c r="Z91" s="100"/>
      <c r="AA91" s="11"/>
    </row>
    <row r="92" spans="13:27" ht="12.75">
      <c r="M92" s="10"/>
      <c r="N92" s="10"/>
      <c r="S92" s="10"/>
      <c r="T92" s="10"/>
      <c r="U92" s="10"/>
      <c r="V92" s="100"/>
      <c r="W92" s="11"/>
      <c r="X92" s="11"/>
      <c r="Y92" s="11"/>
      <c r="Z92" s="100"/>
      <c r="AA92" s="11"/>
    </row>
    <row r="93" spans="13:27" ht="12.75">
      <c r="M93" s="10"/>
      <c r="N93" s="10"/>
      <c r="S93" s="10"/>
      <c r="T93" s="10"/>
      <c r="U93" s="10"/>
      <c r="V93" s="100"/>
      <c r="W93" s="11"/>
      <c r="X93" s="11"/>
      <c r="Y93" s="11"/>
      <c r="Z93" s="100"/>
      <c r="AA93" s="11"/>
    </row>
    <row r="94" spans="13:27" ht="12.75">
      <c r="M94" s="10"/>
      <c r="N94" s="10"/>
      <c r="S94" s="10"/>
      <c r="T94" s="10"/>
      <c r="U94" s="10"/>
      <c r="V94" s="100"/>
      <c r="W94" s="11"/>
      <c r="X94" s="11"/>
      <c r="Y94" s="11"/>
      <c r="Z94" s="100"/>
      <c r="AA94" s="11"/>
    </row>
    <row r="95" spans="13:27" ht="12.75">
      <c r="M95" s="10"/>
      <c r="N95" s="10"/>
      <c r="S95" s="10"/>
      <c r="T95" s="10"/>
      <c r="U95" s="10"/>
      <c r="V95" s="100"/>
      <c r="W95" s="11"/>
      <c r="X95" s="11"/>
      <c r="Y95" s="11"/>
      <c r="Z95" s="100"/>
      <c r="AA95" s="11"/>
    </row>
    <row r="96" spans="13:27" ht="12.75">
      <c r="M96" s="10"/>
      <c r="N96" s="10"/>
      <c r="S96" s="10"/>
      <c r="T96" s="10"/>
      <c r="U96" s="10"/>
      <c r="V96" s="100"/>
      <c r="W96" s="11"/>
      <c r="X96" s="11"/>
      <c r="Y96" s="11"/>
      <c r="Z96" s="100"/>
      <c r="AA96" s="11"/>
    </row>
    <row r="97" spans="13:27" ht="12.75">
      <c r="M97" s="10"/>
      <c r="N97" s="10"/>
      <c r="S97" s="10"/>
      <c r="T97" s="10"/>
      <c r="U97" s="10"/>
      <c r="V97" s="100"/>
      <c r="W97" s="11"/>
      <c r="X97" s="11"/>
      <c r="Y97" s="11"/>
      <c r="Z97" s="100"/>
      <c r="AA97" s="11"/>
    </row>
    <row r="98" spans="13:27" ht="12.75">
      <c r="M98" s="10"/>
      <c r="N98" s="10"/>
      <c r="S98" s="10"/>
      <c r="T98" s="10"/>
      <c r="U98" s="10"/>
      <c r="V98" s="100"/>
      <c r="W98" s="11"/>
      <c r="X98" s="11"/>
      <c r="Y98" s="11"/>
      <c r="Z98" s="100"/>
      <c r="AA98" s="11"/>
    </row>
    <row r="99" spans="13:27" ht="12.75">
      <c r="M99" s="10"/>
      <c r="N99" s="10"/>
      <c r="S99" s="10"/>
      <c r="T99" s="10"/>
      <c r="U99" s="10"/>
      <c r="V99" s="100"/>
      <c r="W99" s="11"/>
      <c r="X99" s="11"/>
      <c r="Y99" s="11"/>
      <c r="Z99" s="100"/>
      <c r="AA99" s="11"/>
    </row>
    <row r="100" spans="13:27" ht="12.75">
      <c r="M100" s="10"/>
      <c r="N100" s="10"/>
      <c r="S100" s="10"/>
      <c r="T100" s="10"/>
      <c r="U100" s="10"/>
      <c r="V100" s="100"/>
      <c r="W100" s="11"/>
      <c r="X100" s="11"/>
      <c r="Y100" s="11"/>
      <c r="Z100" s="100"/>
      <c r="AA100" s="11"/>
    </row>
    <row r="101" spans="13:27" ht="12.75">
      <c r="M101" s="10"/>
      <c r="N101" s="10"/>
      <c r="S101" s="10"/>
      <c r="T101" s="10"/>
      <c r="U101" s="10"/>
      <c r="V101" s="100"/>
      <c r="W101" s="11"/>
      <c r="X101" s="11"/>
      <c r="Y101" s="11"/>
      <c r="Z101" s="100"/>
      <c r="AA101" s="11"/>
    </row>
    <row r="102" spans="13:27" ht="12.75">
      <c r="M102" s="10"/>
      <c r="N102" s="10"/>
      <c r="S102" s="10"/>
      <c r="T102" s="10"/>
      <c r="U102" s="10"/>
      <c r="V102" s="100"/>
      <c r="W102" s="11"/>
      <c r="X102" s="11"/>
      <c r="Y102" s="11"/>
      <c r="Z102" s="100"/>
      <c r="AA102" s="11"/>
    </row>
    <row r="103" spans="13:27" ht="12.75">
      <c r="M103" s="10"/>
      <c r="N103" s="10"/>
      <c r="S103" s="10"/>
      <c r="T103" s="10"/>
      <c r="U103" s="10"/>
      <c r="V103" s="100"/>
      <c r="W103" s="11"/>
      <c r="X103" s="11"/>
      <c r="Y103" s="11"/>
      <c r="Z103" s="100"/>
      <c r="AA103" s="11"/>
    </row>
    <row r="104" spans="13:27" ht="12.75">
      <c r="M104" s="10"/>
      <c r="N104" s="10"/>
      <c r="S104" s="10"/>
      <c r="T104" s="10"/>
      <c r="U104" s="10"/>
      <c r="V104" s="100"/>
      <c r="W104" s="11"/>
      <c r="X104" s="11"/>
      <c r="Y104" s="11"/>
      <c r="Z104" s="100"/>
      <c r="AA104" s="11"/>
    </row>
    <row r="105" spans="13:27" ht="12.75">
      <c r="M105" s="10"/>
      <c r="N105" s="10"/>
      <c r="S105" s="10"/>
      <c r="T105" s="10"/>
      <c r="U105" s="10"/>
      <c r="V105" s="100"/>
      <c r="W105" s="11"/>
      <c r="X105" s="11"/>
      <c r="Y105" s="11"/>
      <c r="Z105" s="100"/>
      <c r="AA105" s="10"/>
    </row>
    <row r="106" spans="13:27" ht="12.75">
      <c r="M106" s="10"/>
      <c r="N106" s="10"/>
      <c r="S106" s="10"/>
      <c r="T106" s="10"/>
      <c r="U106" s="10"/>
      <c r="V106" s="100"/>
      <c r="W106" s="11"/>
      <c r="X106" s="11"/>
      <c r="Y106" s="11"/>
      <c r="Z106" s="100"/>
      <c r="AA106" s="10"/>
    </row>
    <row r="107" spans="13:27" ht="12.75">
      <c r="M107" s="10"/>
      <c r="N107" s="10"/>
      <c r="S107" s="10"/>
      <c r="T107" s="10"/>
      <c r="U107" s="10"/>
      <c r="V107" s="100"/>
      <c r="W107" s="11"/>
      <c r="X107" s="11"/>
      <c r="Y107" s="11"/>
      <c r="Z107" s="100"/>
      <c r="AA107" s="10"/>
    </row>
    <row r="108" spans="13:27" ht="12.75">
      <c r="M108" s="10"/>
      <c r="N108" s="10"/>
      <c r="S108" s="10"/>
      <c r="T108" s="10"/>
      <c r="U108" s="10"/>
      <c r="V108" s="100"/>
      <c r="W108" s="11"/>
      <c r="X108" s="11"/>
      <c r="Y108" s="11"/>
      <c r="Z108" s="100"/>
      <c r="AA108" s="10"/>
    </row>
    <row r="109" spans="13:27" ht="12.75">
      <c r="M109" s="10"/>
      <c r="N109" s="10"/>
      <c r="S109" s="10"/>
      <c r="T109" s="10"/>
      <c r="U109" s="10"/>
      <c r="V109" s="100"/>
      <c r="W109" s="11"/>
      <c r="X109" s="11"/>
      <c r="Y109" s="11"/>
      <c r="Z109" s="100"/>
      <c r="AA109" s="10"/>
    </row>
    <row r="110" spans="13:27" ht="12.75">
      <c r="M110" s="10"/>
      <c r="N110" s="10"/>
      <c r="S110" s="10"/>
      <c r="T110" s="10"/>
      <c r="U110" s="10"/>
      <c r="V110" s="100"/>
      <c r="W110" s="11"/>
      <c r="X110" s="11"/>
      <c r="Y110" s="11"/>
      <c r="Z110" s="100"/>
      <c r="AA110" s="10"/>
    </row>
    <row r="111" spans="13:27" ht="12.75">
      <c r="M111" s="10"/>
      <c r="N111" s="10"/>
      <c r="S111" s="10"/>
      <c r="T111" s="10"/>
      <c r="U111" s="10"/>
      <c r="V111" s="100"/>
      <c r="W111" s="11"/>
      <c r="X111" s="11"/>
      <c r="Y111" s="11"/>
      <c r="Z111" s="100"/>
      <c r="AA111" s="10"/>
    </row>
    <row r="112" spans="13:27" ht="12.75">
      <c r="M112" s="10"/>
      <c r="N112" s="10"/>
      <c r="S112" s="10"/>
      <c r="T112" s="10"/>
      <c r="U112" s="10"/>
      <c r="V112" s="100"/>
      <c r="W112" s="11"/>
      <c r="X112" s="11"/>
      <c r="Y112" s="11"/>
      <c r="Z112" s="100"/>
      <c r="AA112" s="10"/>
    </row>
    <row r="113" spans="13:27" ht="12.75">
      <c r="M113" s="10"/>
      <c r="N113" s="10"/>
      <c r="S113" s="10"/>
      <c r="T113" s="10"/>
      <c r="U113" s="10"/>
      <c r="V113" s="100"/>
      <c r="W113" s="11"/>
      <c r="X113" s="11"/>
      <c r="Y113" s="11"/>
      <c r="Z113" s="100"/>
      <c r="AA113" s="10"/>
    </row>
    <row r="114" spans="13:27" ht="12.75">
      <c r="M114" s="10"/>
      <c r="N114" s="10"/>
      <c r="S114" s="10"/>
      <c r="T114" s="10"/>
      <c r="U114" s="10"/>
      <c r="V114" s="100"/>
      <c r="W114" s="11"/>
      <c r="X114" s="11"/>
      <c r="Y114" s="11"/>
      <c r="Z114" s="100"/>
      <c r="AA114" s="10"/>
    </row>
    <row r="115" spans="13:27" ht="12.75">
      <c r="M115" s="10"/>
      <c r="N115" s="10"/>
      <c r="S115" s="10"/>
      <c r="T115" s="10"/>
      <c r="U115" s="10"/>
      <c r="V115" s="100"/>
      <c r="W115" s="11"/>
      <c r="X115" s="11"/>
      <c r="Y115" s="11"/>
      <c r="Z115" s="100"/>
      <c r="AA115" s="10"/>
    </row>
    <row r="116" spans="13:27" ht="12.75">
      <c r="M116" s="10"/>
      <c r="N116" s="10"/>
      <c r="S116" s="10"/>
      <c r="T116" s="10"/>
      <c r="U116" s="10"/>
      <c r="V116" s="100"/>
      <c r="W116" s="11"/>
      <c r="X116" s="11"/>
      <c r="Y116" s="11"/>
      <c r="Z116" s="100"/>
      <c r="AA116" s="10"/>
    </row>
    <row r="117" spans="13:27" ht="12.75">
      <c r="M117" s="10"/>
      <c r="N117" s="10"/>
      <c r="S117" s="10"/>
      <c r="T117" s="10"/>
      <c r="U117" s="10"/>
      <c r="V117" s="100"/>
      <c r="W117" s="11"/>
      <c r="X117" s="11"/>
      <c r="Y117" s="11"/>
      <c r="Z117" s="100"/>
      <c r="AA117" s="10"/>
    </row>
    <row r="118" spans="13:27" ht="12.75">
      <c r="M118" s="10"/>
      <c r="N118" s="10"/>
      <c r="S118" s="10"/>
      <c r="T118" s="10"/>
      <c r="U118" s="10"/>
      <c r="V118" s="100"/>
      <c r="W118" s="11"/>
      <c r="X118" s="11"/>
      <c r="Y118" s="11"/>
      <c r="Z118" s="100"/>
      <c r="AA118" s="10"/>
    </row>
    <row r="119" spans="13:27" ht="12.75">
      <c r="M119" s="10"/>
      <c r="N119" s="10"/>
      <c r="S119" s="10"/>
      <c r="T119" s="10"/>
      <c r="U119" s="10"/>
      <c r="V119" s="100"/>
      <c r="W119" s="11"/>
      <c r="X119" s="11"/>
      <c r="Y119" s="11"/>
      <c r="Z119" s="100"/>
      <c r="AA119" s="10"/>
    </row>
    <row r="120" spans="13:27" ht="12.75">
      <c r="M120" s="10"/>
      <c r="N120" s="10"/>
      <c r="S120" s="10"/>
      <c r="T120" s="10"/>
      <c r="U120" s="10"/>
      <c r="V120" s="100"/>
      <c r="W120" s="11"/>
      <c r="X120" s="11"/>
      <c r="Y120" s="11"/>
      <c r="Z120" s="100"/>
      <c r="AA120" s="10"/>
    </row>
    <row r="121" spans="13:27" ht="12.75">
      <c r="M121" s="10"/>
      <c r="N121" s="10"/>
      <c r="S121" s="10"/>
      <c r="T121" s="10"/>
      <c r="U121" s="10"/>
      <c r="V121" s="100"/>
      <c r="W121" s="11"/>
      <c r="X121" s="11"/>
      <c r="Y121" s="11"/>
      <c r="Z121" s="100"/>
      <c r="AA121" s="10"/>
    </row>
    <row r="122" spans="13:27" ht="12.75">
      <c r="M122" s="10"/>
      <c r="N122" s="10"/>
      <c r="S122" s="10"/>
      <c r="T122" s="10"/>
      <c r="U122" s="10"/>
      <c r="V122" s="100"/>
      <c r="W122" s="11"/>
      <c r="X122" s="11"/>
      <c r="Y122" s="11"/>
      <c r="Z122" s="100"/>
      <c r="AA122" s="10"/>
    </row>
    <row r="123" spans="13:27" ht="12.75">
      <c r="M123" s="10"/>
      <c r="N123" s="10"/>
      <c r="S123" s="10"/>
      <c r="T123" s="10"/>
      <c r="U123" s="10"/>
      <c r="V123" s="100"/>
      <c r="W123" s="11"/>
      <c r="X123" s="11"/>
      <c r="Y123" s="11"/>
      <c r="Z123" s="100"/>
      <c r="AA123" s="10"/>
    </row>
    <row r="124" spans="13:27" ht="12.75">
      <c r="M124" s="10"/>
      <c r="N124" s="10"/>
      <c r="S124" s="10"/>
      <c r="T124" s="10"/>
      <c r="U124" s="10"/>
      <c r="V124" s="100"/>
      <c r="W124" s="11"/>
      <c r="X124" s="11"/>
      <c r="Y124" s="11"/>
      <c r="Z124" s="100"/>
      <c r="AA124" s="10"/>
    </row>
    <row r="125" spans="13:27" ht="12.75">
      <c r="M125" s="10"/>
      <c r="N125" s="10"/>
      <c r="S125" s="10"/>
      <c r="T125" s="10"/>
      <c r="U125" s="10"/>
      <c r="V125" s="100"/>
      <c r="W125" s="11"/>
      <c r="X125" s="11"/>
      <c r="Y125" s="11"/>
      <c r="Z125" s="100"/>
      <c r="AA125" s="10"/>
    </row>
    <row r="126" spans="13:27" ht="12.75">
      <c r="M126" s="10"/>
      <c r="N126" s="10"/>
      <c r="S126" s="10"/>
      <c r="T126" s="10"/>
      <c r="U126" s="10"/>
      <c r="V126" s="100"/>
      <c r="W126" s="11"/>
      <c r="X126" s="11"/>
      <c r="Y126" s="11"/>
      <c r="Z126" s="100"/>
      <c r="AA126" s="10"/>
    </row>
    <row r="127" spans="13:27" ht="12.75">
      <c r="M127" s="10"/>
      <c r="N127" s="10"/>
      <c r="S127" s="10"/>
      <c r="T127" s="10"/>
      <c r="U127" s="10"/>
      <c r="V127" s="100"/>
      <c r="W127" s="11"/>
      <c r="X127" s="11"/>
      <c r="Y127" s="11"/>
      <c r="Z127" s="100"/>
      <c r="AA127" s="10"/>
    </row>
    <row r="128" spans="13:27" ht="12.75">
      <c r="M128" s="10"/>
      <c r="N128" s="10"/>
      <c r="S128" s="10"/>
      <c r="T128" s="10"/>
      <c r="U128" s="10"/>
      <c r="V128" s="100"/>
      <c r="W128" s="11"/>
      <c r="X128" s="11"/>
      <c r="Y128" s="11"/>
      <c r="Z128" s="100"/>
      <c r="AA128" s="10"/>
    </row>
    <row r="129" spans="13:27" ht="12.75">
      <c r="M129" s="10"/>
      <c r="N129" s="10"/>
      <c r="S129" s="10"/>
      <c r="T129" s="10"/>
      <c r="U129" s="10"/>
      <c r="V129" s="100"/>
      <c r="W129" s="11"/>
      <c r="X129" s="11"/>
      <c r="Y129" s="11"/>
      <c r="Z129" s="100"/>
      <c r="AA129" s="10"/>
    </row>
    <row r="130" spans="13:27" ht="12.75">
      <c r="M130" s="10"/>
      <c r="N130" s="10"/>
      <c r="S130" s="10"/>
      <c r="T130" s="10"/>
      <c r="U130" s="10"/>
      <c r="V130" s="100"/>
      <c r="W130" s="11"/>
      <c r="X130" s="11"/>
      <c r="Y130" s="11"/>
      <c r="Z130" s="100"/>
      <c r="AA130" s="10"/>
    </row>
    <row r="131" spans="13:27" ht="12.75">
      <c r="M131" s="10"/>
      <c r="N131" s="10"/>
      <c r="S131" s="10"/>
      <c r="T131" s="10"/>
      <c r="U131" s="10"/>
      <c r="V131" s="100"/>
      <c r="W131" s="11"/>
      <c r="X131" s="11"/>
      <c r="Y131" s="11"/>
      <c r="Z131" s="100"/>
      <c r="AA131" s="10"/>
    </row>
    <row r="132" spans="13:27" ht="12.75">
      <c r="M132" s="10"/>
      <c r="N132" s="10"/>
      <c r="S132" s="10"/>
      <c r="T132" s="10"/>
      <c r="U132" s="10"/>
      <c r="V132" s="100"/>
      <c r="W132" s="11"/>
      <c r="X132" s="11"/>
      <c r="Y132" s="11"/>
      <c r="Z132" s="100"/>
      <c r="AA132" s="10"/>
    </row>
    <row r="133" spans="13:27" ht="12.75">
      <c r="M133" s="10"/>
      <c r="N133" s="10"/>
      <c r="S133" s="10"/>
      <c r="T133" s="10"/>
      <c r="U133" s="10"/>
      <c r="V133" s="100"/>
      <c r="W133" s="11"/>
      <c r="X133" s="11"/>
      <c r="Y133" s="11"/>
      <c r="Z133" s="100"/>
      <c r="AA133" s="10"/>
    </row>
    <row r="134" spans="13:27" ht="12.75">
      <c r="M134" s="10"/>
      <c r="N134" s="10"/>
      <c r="S134" s="10"/>
      <c r="T134" s="10"/>
      <c r="U134" s="10"/>
      <c r="V134" s="100"/>
      <c r="W134" s="11"/>
      <c r="X134" s="11"/>
      <c r="Y134" s="11"/>
      <c r="Z134" s="100"/>
      <c r="AA134" s="10"/>
    </row>
    <row r="135" spans="13:27" ht="12.75">
      <c r="M135" s="10"/>
      <c r="N135" s="10"/>
      <c r="S135" s="10"/>
      <c r="T135" s="10"/>
      <c r="U135" s="10"/>
      <c r="V135" s="100"/>
      <c r="W135" s="11"/>
      <c r="X135" s="11"/>
      <c r="Y135" s="11"/>
      <c r="Z135" s="100"/>
      <c r="AA135" s="10"/>
    </row>
    <row r="136" spans="13:27" ht="12.75">
      <c r="M136" s="10"/>
      <c r="N136" s="10"/>
      <c r="S136" s="10"/>
      <c r="T136" s="10"/>
      <c r="U136" s="10"/>
      <c r="V136" s="100"/>
      <c r="W136" s="11"/>
      <c r="X136" s="11"/>
      <c r="Y136" s="11"/>
      <c r="Z136" s="100"/>
      <c r="AA136" s="10"/>
    </row>
    <row r="137" spans="13:27" ht="12.75">
      <c r="M137" s="10"/>
      <c r="N137" s="10"/>
      <c r="S137" s="10"/>
      <c r="T137" s="10"/>
      <c r="U137" s="10"/>
      <c r="V137" s="100"/>
      <c r="W137" s="11"/>
      <c r="X137" s="11"/>
      <c r="Y137" s="11"/>
      <c r="Z137" s="100"/>
      <c r="AA137" s="10"/>
    </row>
    <row r="138" spans="13:27" ht="12.75">
      <c r="M138" s="10"/>
      <c r="N138" s="10"/>
      <c r="S138" s="10"/>
      <c r="T138" s="10"/>
      <c r="U138" s="10"/>
      <c r="V138" s="100"/>
      <c r="W138" s="11"/>
      <c r="X138" s="11"/>
      <c r="Y138" s="11"/>
      <c r="Z138" s="100"/>
      <c r="AA138" s="10"/>
    </row>
    <row r="139" spans="13:27" ht="12.75">
      <c r="M139" s="10"/>
      <c r="N139" s="10"/>
      <c r="S139" s="10"/>
      <c r="T139" s="10"/>
      <c r="U139" s="10"/>
      <c r="V139" s="100"/>
      <c r="W139" s="11"/>
      <c r="X139" s="11"/>
      <c r="Y139" s="11"/>
      <c r="Z139" s="100"/>
      <c r="AA139" s="10"/>
    </row>
    <row r="140" spans="13:27" ht="12.75">
      <c r="M140" s="10"/>
      <c r="N140" s="10"/>
      <c r="S140" s="10"/>
      <c r="T140" s="10"/>
      <c r="U140" s="10"/>
      <c r="V140" s="100"/>
      <c r="W140" s="11"/>
      <c r="X140" s="11"/>
      <c r="Y140" s="11"/>
      <c r="Z140" s="100"/>
      <c r="AA140" s="10"/>
    </row>
    <row r="141" spans="13:27" ht="12.75">
      <c r="M141" s="10"/>
      <c r="N141" s="10"/>
      <c r="S141" s="10"/>
      <c r="T141" s="10"/>
      <c r="U141" s="10"/>
      <c r="V141" s="100"/>
      <c r="W141" s="11"/>
      <c r="X141" s="11"/>
      <c r="Y141" s="11"/>
      <c r="Z141" s="100"/>
      <c r="AA141" s="10"/>
    </row>
    <row r="142" spans="13:27" ht="12.75">
      <c r="M142" s="10"/>
      <c r="N142" s="10"/>
      <c r="S142" s="10"/>
      <c r="T142" s="10"/>
      <c r="U142" s="10"/>
      <c r="V142" s="100"/>
      <c r="W142" s="11"/>
      <c r="X142" s="11"/>
      <c r="Y142" s="11"/>
      <c r="Z142" s="100"/>
      <c r="AA142" s="10"/>
    </row>
    <row r="143" spans="13:27" ht="12.75">
      <c r="M143" s="10"/>
      <c r="N143" s="10"/>
      <c r="S143" s="10"/>
      <c r="T143" s="10"/>
      <c r="U143" s="10"/>
      <c r="V143" s="100"/>
      <c r="W143" s="11"/>
      <c r="X143" s="11"/>
      <c r="Y143" s="11"/>
      <c r="Z143" s="100"/>
      <c r="AA143" s="10"/>
    </row>
    <row r="144" spans="13:27" ht="12.75">
      <c r="M144" s="10"/>
      <c r="N144" s="10"/>
      <c r="S144" s="10"/>
      <c r="T144" s="10"/>
      <c r="U144" s="10"/>
      <c r="V144" s="100"/>
      <c r="W144" s="11"/>
      <c r="X144" s="11"/>
      <c r="Y144" s="11"/>
      <c r="Z144" s="100"/>
      <c r="AA144" s="10"/>
    </row>
    <row r="145" spans="13:27" ht="12.75">
      <c r="M145" s="10"/>
      <c r="N145" s="10"/>
      <c r="S145" s="10"/>
      <c r="T145" s="10"/>
      <c r="U145" s="10"/>
      <c r="V145" s="100"/>
      <c r="W145" s="11"/>
      <c r="X145" s="11"/>
      <c r="Y145" s="11"/>
      <c r="Z145" s="100"/>
      <c r="AA145" s="10"/>
    </row>
    <row r="146" spans="13:27" ht="12.75">
      <c r="M146" s="10"/>
      <c r="N146" s="10"/>
      <c r="S146" s="10"/>
      <c r="T146" s="10"/>
      <c r="U146" s="10"/>
      <c r="V146" s="100"/>
      <c r="W146" s="11"/>
      <c r="X146" s="11"/>
      <c r="Y146" s="11"/>
      <c r="Z146" s="100"/>
      <c r="AA146" s="10"/>
    </row>
    <row r="147" spans="13:27" ht="12.75">
      <c r="M147" s="10"/>
      <c r="N147" s="10"/>
      <c r="S147" s="10"/>
      <c r="T147" s="10"/>
      <c r="U147" s="10"/>
      <c r="V147" s="100"/>
      <c r="W147" s="11"/>
      <c r="X147" s="11"/>
      <c r="Y147" s="11"/>
      <c r="Z147" s="100"/>
      <c r="AA147" s="10"/>
    </row>
    <row r="148" spans="13:27" ht="12.75">
      <c r="M148" s="10"/>
      <c r="N148" s="10"/>
      <c r="S148" s="10"/>
      <c r="T148" s="10"/>
      <c r="U148" s="10"/>
      <c r="V148" s="100"/>
      <c r="W148" s="11"/>
      <c r="X148" s="11"/>
      <c r="Y148" s="11"/>
      <c r="Z148" s="100"/>
      <c r="AA148" s="10"/>
    </row>
    <row r="149" spans="13:27" ht="12.75">
      <c r="M149" s="10"/>
      <c r="N149" s="10"/>
      <c r="S149" s="10"/>
      <c r="T149" s="10"/>
      <c r="U149" s="10"/>
      <c r="V149" s="100"/>
      <c r="W149" s="11"/>
      <c r="X149" s="11"/>
      <c r="Y149" s="11"/>
      <c r="Z149" s="100"/>
      <c r="AA149" s="10"/>
    </row>
    <row r="150" spans="13:27" ht="12.75">
      <c r="M150" s="10"/>
      <c r="N150" s="10"/>
      <c r="S150" s="10"/>
      <c r="T150" s="10"/>
      <c r="U150" s="10"/>
      <c r="V150" s="100"/>
      <c r="W150" s="11"/>
      <c r="X150" s="11"/>
      <c r="Y150" s="11"/>
      <c r="Z150" s="100"/>
      <c r="AA150" s="10"/>
    </row>
    <row r="151" spans="13:27" ht="12.75">
      <c r="M151" s="10"/>
      <c r="N151" s="10"/>
      <c r="S151" s="10"/>
      <c r="T151" s="10"/>
      <c r="U151" s="10"/>
      <c r="V151" s="100"/>
      <c r="W151" s="11"/>
      <c r="X151" s="11"/>
      <c r="Y151" s="11"/>
      <c r="Z151" s="100"/>
      <c r="AA151" s="10"/>
    </row>
    <row r="152" spans="13:27" ht="12.75">
      <c r="M152" s="10"/>
      <c r="N152" s="10"/>
      <c r="S152" s="10"/>
      <c r="T152" s="10"/>
      <c r="U152" s="10"/>
      <c r="V152" s="100"/>
      <c r="W152" s="11"/>
      <c r="X152" s="11"/>
      <c r="Y152" s="11"/>
      <c r="Z152" s="100"/>
      <c r="AA152" s="10"/>
    </row>
    <row r="153" spans="13:27" ht="12.75">
      <c r="M153" s="10"/>
      <c r="N153" s="10"/>
      <c r="S153" s="10"/>
      <c r="T153" s="10"/>
      <c r="U153" s="10"/>
      <c r="V153" s="100"/>
      <c r="W153" s="11"/>
      <c r="X153" s="11"/>
      <c r="Y153" s="11"/>
      <c r="Z153" s="100"/>
      <c r="AA153" s="10"/>
    </row>
    <row r="154" spans="13:27" ht="12.75">
      <c r="M154" s="10"/>
      <c r="N154" s="10"/>
      <c r="S154" s="10"/>
      <c r="T154" s="10"/>
      <c r="U154" s="10"/>
      <c r="V154" s="100"/>
      <c r="W154" s="11"/>
      <c r="X154" s="11"/>
      <c r="Y154" s="11"/>
      <c r="Z154" s="100"/>
      <c r="AA154" s="10"/>
    </row>
    <row r="155" spans="13:27" ht="12.75">
      <c r="M155" s="10"/>
      <c r="N155" s="10"/>
      <c r="S155" s="10"/>
      <c r="T155" s="10"/>
      <c r="U155" s="10"/>
      <c r="V155" s="100"/>
      <c r="W155" s="11"/>
      <c r="X155" s="11"/>
      <c r="Y155" s="11"/>
      <c r="Z155" s="100"/>
      <c r="AA155" s="10"/>
    </row>
    <row r="156" spans="13:27" ht="12.75">
      <c r="M156" s="10"/>
      <c r="N156" s="10"/>
      <c r="S156" s="10"/>
      <c r="T156" s="10"/>
      <c r="U156" s="10"/>
      <c r="V156" s="100"/>
      <c r="W156" s="11"/>
      <c r="X156" s="11"/>
      <c r="Y156" s="11"/>
      <c r="Z156" s="100"/>
      <c r="AA156" s="10"/>
    </row>
    <row r="157" spans="13:27" ht="12.75">
      <c r="M157" s="10"/>
      <c r="N157" s="10"/>
      <c r="S157" s="10"/>
      <c r="T157" s="10"/>
      <c r="U157" s="10"/>
      <c r="V157" s="100"/>
      <c r="W157" s="11"/>
      <c r="X157" s="11"/>
      <c r="Y157" s="11"/>
      <c r="Z157" s="100"/>
      <c r="AA157" s="10"/>
    </row>
    <row r="158" spans="13:27" ht="12.75">
      <c r="M158" s="10"/>
      <c r="N158" s="10"/>
      <c r="S158" s="10"/>
      <c r="T158" s="10"/>
      <c r="U158" s="10"/>
      <c r="V158" s="100"/>
      <c r="W158" s="11"/>
      <c r="X158" s="11"/>
      <c r="Y158" s="11"/>
      <c r="Z158" s="100"/>
      <c r="AA158" s="10"/>
    </row>
    <row r="159" spans="13:27" ht="12.75">
      <c r="M159" s="10"/>
      <c r="N159" s="10"/>
      <c r="S159" s="10"/>
      <c r="T159" s="10"/>
      <c r="U159" s="10"/>
      <c r="V159" s="100"/>
      <c r="W159" s="11"/>
      <c r="X159" s="11"/>
      <c r="Y159" s="11"/>
      <c r="Z159" s="100"/>
      <c r="AA159" s="10"/>
    </row>
    <row r="160" spans="13:27" ht="12.75">
      <c r="M160" s="10"/>
      <c r="N160" s="10"/>
      <c r="S160" s="10"/>
      <c r="T160" s="10"/>
      <c r="U160" s="10"/>
      <c r="V160" s="100"/>
      <c r="W160" s="11"/>
      <c r="X160" s="11"/>
      <c r="Y160" s="11"/>
      <c r="Z160" s="100"/>
      <c r="AA160" s="10"/>
    </row>
    <row r="161" spans="13:27" ht="12.75">
      <c r="M161" s="10"/>
      <c r="N161" s="10"/>
      <c r="S161" s="10"/>
      <c r="T161" s="10"/>
      <c r="U161" s="10"/>
      <c r="V161" s="100"/>
      <c r="W161" s="11"/>
      <c r="X161" s="11"/>
      <c r="Y161" s="11"/>
      <c r="Z161" s="100"/>
      <c r="AA161" s="10"/>
    </row>
    <row r="162" spans="13:27" ht="12.75">
      <c r="M162" s="10"/>
      <c r="N162" s="10"/>
      <c r="S162" s="10"/>
      <c r="T162" s="10"/>
      <c r="U162" s="10"/>
      <c r="V162" s="100"/>
      <c r="W162" s="11"/>
      <c r="X162" s="11"/>
      <c r="Y162" s="11"/>
      <c r="Z162" s="100"/>
      <c r="AA162" s="10"/>
    </row>
    <row r="163" spans="13:27" ht="12.75">
      <c r="M163" s="10"/>
      <c r="N163" s="10"/>
      <c r="S163" s="10"/>
      <c r="T163" s="10"/>
      <c r="U163" s="10"/>
      <c r="V163" s="100"/>
      <c r="W163" s="11"/>
      <c r="X163" s="11"/>
      <c r="Y163" s="11"/>
      <c r="Z163" s="100"/>
      <c r="AA163" s="10"/>
    </row>
    <row r="164" spans="13:27" ht="12.75">
      <c r="M164" s="10"/>
      <c r="N164" s="10"/>
      <c r="S164" s="10"/>
      <c r="T164" s="10"/>
      <c r="U164" s="10"/>
      <c r="V164" s="100"/>
      <c r="W164" s="11"/>
      <c r="X164" s="11"/>
      <c r="Y164" s="11"/>
      <c r="Z164" s="100"/>
      <c r="AA164" s="10"/>
    </row>
    <row r="165" spans="13:27" ht="12.75">
      <c r="M165" s="10"/>
      <c r="N165" s="10"/>
      <c r="S165" s="10"/>
      <c r="T165" s="10"/>
      <c r="U165" s="10"/>
      <c r="V165" s="100"/>
      <c r="W165" s="11"/>
      <c r="X165" s="11"/>
      <c r="Y165" s="11"/>
      <c r="Z165" s="100"/>
      <c r="AA165" s="10"/>
    </row>
    <row r="166" spans="13:27" ht="12.75">
      <c r="M166" s="10"/>
      <c r="N166" s="10"/>
      <c r="S166" s="10"/>
      <c r="T166" s="10"/>
      <c r="U166" s="10"/>
      <c r="V166" s="100"/>
      <c r="W166" s="11"/>
      <c r="X166" s="11"/>
      <c r="Y166" s="11"/>
      <c r="Z166" s="100"/>
      <c r="AA166" s="10"/>
    </row>
    <row r="167" spans="13:27" ht="12.75">
      <c r="M167" s="10"/>
      <c r="N167" s="10"/>
      <c r="S167" s="10"/>
      <c r="T167" s="10"/>
      <c r="U167" s="10"/>
      <c r="V167" s="100"/>
      <c r="W167" s="11"/>
      <c r="X167" s="11"/>
      <c r="Y167" s="11"/>
      <c r="Z167" s="100"/>
      <c r="AA167" s="10"/>
    </row>
    <row r="168" spans="13:27" ht="12.75">
      <c r="M168" s="10"/>
      <c r="N168" s="10"/>
      <c r="S168" s="10"/>
      <c r="T168" s="10"/>
      <c r="U168" s="10"/>
      <c r="V168" s="100"/>
      <c r="W168" s="11"/>
      <c r="X168" s="11"/>
      <c r="Y168" s="11"/>
      <c r="Z168" s="100"/>
      <c r="AA168" s="10"/>
    </row>
    <row r="169" spans="13:27" ht="12.75">
      <c r="M169" s="10"/>
      <c r="N169" s="10"/>
      <c r="S169" s="10"/>
      <c r="T169" s="10"/>
      <c r="U169" s="10"/>
      <c r="V169" s="100"/>
      <c r="W169" s="11"/>
      <c r="X169" s="11"/>
      <c r="Y169" s="11"/>
      <c r="Z169" s="100"/>
      <c r="AA169" s="10"/>
    </row>
    <row r="170" spans="13:27" ht="12.75">
      <c r="M170" s="10"/>
      <c r="N170" s="10"/>
      <c r="S170" s="10"/>
      <c r="T170" s="10"/>
      <c r="U170" s="10"/>
      <c r="V170" s="100"/>
      <c r="W170" s="11"/>
      <c r="X170" s="11"/>
      <c r="Y170" s="11"/>
      <c r="Z170" s="100"/>
      <c r="AA170" s="10"/>
    </row>
    <row r="171" spans="13:27" ht="12.75">
      <c r="M171" s="10"/>
      <c r="N171" s="10"/>
      <c r="S171" s="10"/>
      <c r="T171" s="10"/>
      <c r="U171" s="10"/>
      <c r="V171" s="100"/>
      <c r="W171" s="11"/>
      <c r="X171" s="11"/>
      <c r="Y171" s="11"/>
      <c r="Z171" s="100"/>
      <c r="AA171" s="10"/>
    </row>
    <row r="172" spans="13:27" ht="12.75">
      <c r="M172" s="10"/>
      <c r="N172" s="10"/>
      <c r="S172" s="10"/>
      <c r="T172" s="10"/>
      <c r="U172" s="10"/>
      <c r="V172" s="100"/>
      <c r="W172" s="11"/>
      <c r="X172" s="11"/>
      <c r="Y172" s="11"/>
      <c r="Z172" s="100"/>
      <c r="AA172" s="10"/>
    </row>
    <row r="173" spans="13:27" ht="12.75">
      <c r="M173" s="10"/>
      <c r="N173" s="10"/>
      <c r="S173" s="10"/>
      <c r="T173" s="10"/>
      <c r="U173" s="10"/>
      <c r="V173" s="100"/>
      <c r="W173" s="11"/>
      <c r="X173" s="11"/>
      <c r="Y173" s="11"/>
      <c r="Z173" s="100"/>
      <c r="AA173" s="10"/>
    </row>
    <row r="174" spans="13:27" ht="12.75">
      <c r="M174" s="10"/>
      <c r="N174" s="10"/>
      <c r="S174" s="10"/>
      <c r="T174" s="10"/>
      <c r="U174" s="10"/>
      <c r="V174" s="100"/>
      <c r="W174" s="11"/>
      <c r="X174" s="11"/>
      <c r="Y174" s="11"/>
      <c r="Z174" s="100"/>
      <c r="AA174" s="10"/>
    </row>
    <row r="175" spans="13:27" ht="12.75">
      <c r="M175" s="10"/>
      <c r="N175" s="10"/>
      <c r="S175" s="10"/>
      <c r="T175" s="10"/>
      <c r="U175" s="10"/>
      <c r="V175" s="100"/>
      <c r="W175" s="11"/>
      <c r="X175" s="11"/>
      <c r="Y175" s="11"/>
      <c r="Z175" s="100"/>
      <c r="AA175" s="10"/>
    </row>
    <row r="176" spans="13:27" ht="12.75">
      <c r="M176" s="10"/>
      <c r="N176" s="10"/>
      <c r="S176" s="10"/>
      <c r="T176" s="10"/>
      <c r="U176" s="10"/>
      <c r="V176" s="100"/>
      <c r="W176" s="11"/>
      <c r="X176" s="11"/>
      <c r="Y176" s="11"/>
      <c r="Z176" s="100"/>
      <c r="AA176" s="10"/>
    </row>
    <row r="177" spans="13:27" ht="12.75">
      <c r="M177" s="10"/>
      <c r="N177" s="10"/>
      <c r="S177" s="10"/>
      <c r="T177" s="10"/>
      <c r="U177" s="10"/>
      <c r="V177" s="100"/>
      <c r="W177" s="11"/>
      <c r="X177" s="11"/>
      <c r="Y177" s="11"/>
      <c r="Z177" s="100"/>
      <c r="AA177" s="10"/>
    </row>
    <row r="178" spans="13:27" ht="12.75">
      <c r="M178" s="10"/>
      <c r="N178" s="10"/>
      <c r="S178" s="10"/>
      <c r="T178" s="10"/>
      <c r="U178" s="10"/>
      <c r="V178" s="100"/>
      <c r="W178" s="11"/>
      <c r="X178" s="11"/>
      <c r="Y178" s="11"/>
      <c r="Z178" s="100"/>
      <c r="AA178" s="10"/>
    </row>
    <row r="179" spans="13:27" ht="12.75">
      <c r="M179" s="10"/>
      <c r="N179" s="10"/>
      <c r="S179" s="10"/>
      <c r="T179" s="10"/>
      <c r="U179" s="10"/>
      <c r="V179" s="100"/>
      <c r="W179" s="11"/>
      <c r="X179" s="11"/>
      <c r="Y179" s="11"/>
      <c r="Z179" s="100"/>
      <c r="AA179" s="10"/>
    </row>
    <row r="180" spans="13:27" ht="12.75">
      <c r="M180" s="10"/>
      <c r="N180" s="10"/>
      <c r="S180" s="10"/>
      <c r="T180" s="10"/>
      <c r="U180" s="10"/>
      <c r="V180" s="100"/>
      <c r="W180" s="11"/>
      <c r="X180" s="11"/>
      <c r="Y180" s="11"/>
      <c r="Z180" s="100"/>
      <c r="AA180" s="10"/>
    </row>
    <row r="181" spans="13:27" ht="12.75">
      <c r="M181" s="10"/>
      <c r="N181" s="10"/>
      <c r="S181" s="10"/>
      <c r="T181" s="10"/>
      <c r="U181" s="10"/>
      <c r="V181" s="100"/>
      <c r="W181" s="11"/>
      <c r="X181" s="11"/>
      <c r="Y181" s="11"/>
      <c r="Z181" s="100"/>
      <c r="AA181" s="10"/>
    </row>
    <row r="182" spans="13:27" ht="12.75">
      <c r="M182" s="10"/>
      <c r="N182" s="10"/>
      <c r="S182" s="10"/>
      <c r="T182" s="10"/>
      <c r="U182" s="10"/>
      <c r="V182" s="100"/>
      <c r="W182" s="11"/>
      <c r="X182" s="11"/>
      <c r="Y182" s="11"/>
      <c r="Z182" s="100"/>
      <c r="AA182" s="10"/>
    </row>
    <row r="183" spans="13:27" ht="12.75">
      <c r="M183" s="10"/>
      <c r="N183" s="10"/>
      <c r="S183" s="10"/>
      <c r="T183" s="10"/>
      <c r="U183" s="10"/>
      <c r="V183" s="100"/>
      <c r="W183" s="11"/>
      <c r="X183" s="11"/>
      <c r="Y183" s="11"/>
      <c r="Z183" s="100"/>
      <c r="AA183" s="10"/>
    </row>
    <row r="184" spans="13:27" ht="12.75">
      <c r="M184" s="10"/>
      <c r="N184" s="10"/>
      <c r="S184" s="10"/>
      <c r="T184" s="10"/>
      <c r="U184" s="10"/>
      <c r="V184" s="100"/>
      <c r="W184" s="11"/>
      <c r="X184" s="11"/>
      <c r="Y184" s="11"/>
      <c r="Z184" s="100"/>
      <c r="AA184" s="10"/>
    </row>
    <row r="185" spans="13:27" ht="12.75">
      <c r="M185" s="10"/>
      <c r="N185" s="10"/>
      <c r="S185" s="10"/>
      <c r="T185" s="10"/>
      <c r="U185" s="10"/>
      <c r="V185" s="100"/>
      <c r="W185" s="11"/>
      <c r="X185" s="11"/>
      <c r="Y185" s="11"/>
      <c r="Z185" s="100"/>
      <c r="AA185" s="10"/>
    </row>
    <row r="186" spans="13:27" ht="12.75">
      <c r="M186" s="10"/>
      <c r="N186" s="10"/>
      <c r="S186" s="10"/>
      <c r="T186" s="10"/>
      <c r="U186" s="10"/>
      <c r="V186" s="100"/>
      <c r="W186" s="11"/>
      <c r="X186" s="11"/>
      <c r="Y186" s="11"/>
      <c r="Z186" s="100"/>
      <c r="AA186" s="10"/>
    </row>
    <row r="187" spans="13:27" ht="12.75">
      <c r="M187" s="10"/>
      <c r="N187" s="10"/>
      <c r="S187" s="10"/>
      <c r="T187" s="10"/>
      <c r="U187" s="10"/>
      <c r="V187" s="100"/>
      <c r="W187" s="11"/>
      <c r="X187" s="11"/>
      <c r="Y187" s="11"/>
      <c r="Z187" s="100"/>
      <c r="AA187" s="10"/>
    </row>
    <row r="188" spans="13:27" ht="12.75">
      <c r="M188" s="10"/>
      <c r="N188" s="10"/>
      <c r="S188" s="10"/>
      <c r="T188" s="10"/>
      <c r="U188" s="10"/>
      <c r="V188" s="100"/>
      <c r="W188" s="11"/>
      <c r="X188" s="11"/>
      <c r="Y188" s="11"/>
      <c r="Z188" s="100"/>
      <c r="AA188" s="10"/>
    </row>
    <row r="189" spans="13:27" ht="12.75">
      <c r="M189" s="10"/>
      <c r="N189" s="10"/>
      <c r="S189" s="10"/>
      <c r="T189" s="10"/>
      <c r="U189" s="10"/>
      <c r="V189" s="100"/>
      <c r="W189" s="11"/>
      <c r="X189" s="11"/>
      <c r="Y189" s="11"/>
      <c r="Z189" s="100"/>
      <c r="AA189" s="10"/>
    </row>
    <row r="190" spans="13:27" ht="12.75">
      <c r="M190" s="10"/>
      <c r="N190" s="10"/>
      <c r="S190" s="10"/>
      <c r="T190" s="10"/>
      <c r="U190" s="10"/>
      <c r="V190" s="100"/>
      <c r="W190" s="11"/>
      <c r="X190" s="11"/>
      <c r="Y190" s="11"/>
      <c r="Z190" s="100"/>
      <c r="AA190" s="10"/>
    </row>
    <row r="191" spans="13:27" ht="12.75">
      <c r="M191" s="10"/>
      <c r="N191" s="10"/>
      <c r="S191" s="10"/>
      <c r="T191" s="10"/>
      <c r="U191" s="10"/>
      <c r="V191" s="100"/>
      <c r="W191" s="11"/>
      <c r="X191" s="11"/>
      <c r="Y191" s="11"/>
      <c r="Z191" s="100"/>
      <c r="AA191" s="10"/>
    </row>
    <row r="192" spans="13:27" ht="12.75">
      <c r="M192" s="10"/>
      <c r="N192" s="10"/>
      <c r="S192" s="10"/>
      <c r="T192" s="10"/>
      <c r="U192" s="10"/>
      <c r="V192" s="100"/>
      <c r="W192" s="11"/>
      <c r="X192" s="11"/>
      <c r="Y192" s="11"/>
      <c r="Z192" s="100"/>
      <c r="AA192" s="10"/>
    </row>
    <row r="193" spans="13:27" ht="12.75">
      <c r="M193" s="10"/>
      <c r="N193" s="10"/>
      <c r="S193" s="10"/>
      <c r="T193" s="10"/>
      <c r="U193" s="10"/>
      <c r="V193" s="100"/>
      <c r="W193" s="11"/>
      <c r="X193" s="11"/>
      <c r="Y193" s="11"/>
      <c r="Z193" s="100"/>
      <c r="AA193" s="10"/>
    </row>
    <row r="194" spans="1:27" ht="12.75">
      <c r="A194" s="10"/>
      <c r="B194" s="10"/>
      <c r="C194" s="10"/>
      <c r="D194" s="10"/>
      <c r="E194" s="10"/>
      <c r="F194" s="10"/>
      <c r="G194" s="10"/>
      <c r="H194" s="10"/>
      <c r="I194" s="10"/>
      <c r="J194" s="10"/>
      <c r="K194" s="10"/>
      <c r="L194" s="10"/>
      <c r="M194" s="10"/>
      <c r="N194" s="10"/>
      <c r="O194" s="10"/>
      <c r="P194" s="10"/>
      <c r="Q194" s="10"/>
      <c r="R194" s="10"/>
      <c r="S194" s="10"/>
      <c r="T194" s="10"/>
      <c r="U194" s="10"/>
      <c r="V194" s="100"/>
      <c r="W194" s="11"/>
      <c r="X194" s="11"/>
      <c r="Y194" s="11"/>
      <c r="Z194" s="100"/>
      <c r="AA194" s="10"/>
    </row>
    <row r="195" spans="1:27" ht="12.75">
      <c r="A195" s="10"/>
      <c r="B195" s="10"/>
      <c r="C195" s="10"/>
      <c r="D195" s="10"/>
      <c r="E195" s="10"/>
      <c r="F195" s="10"/>
      <c r="G195" s="10"/>
      <c r="H195" s="10"/>
      <c r="I195" s="10"/>
      <c r="J195" s="10"/>
      <c r="K195" s="10"/>
      <c r="L195" s="10"/>
      <c r="M195" s="10"/>
      <c r="N195" s="10"/>
      <c r="O195" s="10"/>
      <c r="P195" s="10"/>
      <c r="Q195" s="10"/>
      <c r="R195" s="10"/>
      <c r="S195" s="10"/>
      <c r="T195" s="10"/>
      <c r="U195" s="10"/>
      <c r="V195" s="100"/>
      <c r="W195" s="11"/>
      <c r="X195" s="11"/>
      <c r="Y195" s="11"/>
      <c r="Z195" s="100"/>
      <c r="AA195" s="10"/>
    </row>
  </sheetData>
  <mergeCells count="23">
    <mergeCell ref="A3:A6"/>
    <mergeCell ref="C3:E3"/>
    <mergeCell ref="F3:F6"/>
    <mergeCell ref="G3:H3"/>
    <mergeCell ref="C4:C6"/>
    <mergeCell ref="D4:D6"/>
    <mergeCell ref="E4:E6"/>
    <mergeCell ref="G4:G6"/>
    <mergeCell ref="H4:H6"/>
    <mergeCell ref="I3:R3"/>
    <mergeCell ref="S3:U5"/>
    <mergeCell ref="V3:V6"/>
    <mergeCell ref="W3:W6"/>
    <mergeCell ref="I4:N4"/>
    <mergeCell ref="O4:P5"/>
    <mergeCell ref="Q4:R5"/>
    <mergeCell ref="I5:J5"/>
    <mergeCell ref="K5:L5"/>
    <mergeCell ref="M5:N5"/>
    <mergeCell ref="X3:X6"/>
    <mergeCell ref="Y3:Y6"/>
    <mergeCell ref="Z3:Z6"/>
    <mergeCell ref="AA3:AA6"/>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AB195"/>
  <sheetViews>
    <sheetView workbookViewId="0" topLeftCell="A1">
      <selection activeCell="A1" sqref="A1"/>
    </sheetView>
  </sheetViews>
  <sheetFormatPr defaultColWidth="9.140625" defaultRowHeight="12.75"/>
  <cols>
    <col min="1" max="1" width="29.7109375" style="9" customWidth="1"/>
    <col min="2" max="2" width="3.8515625" style="9" customWidth="1"/>
    <col min="3" max="16" width="9.140625" style="9" customWidth="1"/>
    <col min="17" max="17" width="11.7109375" style="9" customWidth="1"/>
    <col min="18" max="18" width="10.57421875" style="9" customWidth="1"/>
    <col min="19" max="21" width="9.140625" style="9" customWidth="1"/>
    <col min="22" max="22" width="6.00390625" style="106" customWidth="1"/>
    <col min="23" max="23" width="10.8515625" style="9" customWidth="1"/>
    <col min="24" max="25" width="6.28125" style="9" customWidth="1"/>
    <col min="26" max="26" width="5.7109375" style="106" customWidth="1"/>
    <col min="27" max="28" width="9.140625" style="9" customWidth="1"/>
  </cols>
  <sheetData>
    <row r="1" spans="1:27" ht="13.5" thickBot="1">
      <c r="A1" s="41" t="s">
        <v>1194</v>
      </c>
      <c r="B1" s="67"/>
      <c r="C1" s="67"/>
      <c r="D1" s="67"/>
      <c r="E1" s="67"/>
      <c r="F1" s="86"/>
      <c r="G1" s="67"/>
      <c r="H1" s="67"/>
      <c r="I1" s="67"/>
      <c r="J1" s="67"/>
      <c r="K1" s="67"/>
      <c r="L1" s="67"/>
      <c r="M1" s="67"/>
      <c r="N1" s="67"/>
      <c r="O1" s="67"/>
      <c r="P1" s="67"/>
      <c r="Q1" s="67"/>
      <c r="R1" s="67"/>
      <c r="S1" s="67"/>
      <c r="T1" s="67"/>
      <c r="U1" s="67"/>
      <c r="V1" s="98"/>
      <c r="W1" s="21"/>
      <c r="X1" s="21"/>
      <c r="Y1" s="21"/>
      <c r="Z1" s="98"/>
      <c r="AA1" s="23"/>
    </row>
    <row r="2" spans="1:26" ht="13.5" thickBot="1">
      <c r="A2" s="68"/>
      <c r="B2" s="68"/>
      <c r="C2" s="68"/>
      <c r="D2" s="68"/>
      <c r="E2" s="68"/>
      <c r="F2" s="68"/>
      <c r="G2" s="68"/>
      <c r="H2" s="68"/>
      <c r="I2" s="68"/>
      <c r="J2" s="68"/>
      <c r="K2" s="68"/>
      <c r="L2" s="68"/>
      <c r="M2" s="68"/>
      <c r="N2" s="68"/>
      <c r="O2" s="68"/>
      <c r="P2" s="68"/>
      <c r="Q2" s="68"/>
      <c r="R2" s="68"/>
      <c r="S2" s="68"/>
      <c r="T2" s="68"/>
      <c r="U2" s="68"/>
      <c r="V2" s="99"/>
      <c r="Z2" s="99"/>
    </row>
    <row r="3" spans="1:27"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row>
    <row r="4" spans="1:27" ht="39"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row>
    <row r="5" spans="1:27" ht="35.25"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row>
    <row r="6" spans="1:27"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row>
    <row r="7" spans="1:27" ht="13.5" thickBot="1">
      <c r="A7" s="24"/>
      <c r="B7" s="2"/>
      <c r="C7" s="20"/>
      <c r="D7" s="20"/>
      <c r="E7" s="20"/>
      <c r="F7" s="20"/>
      <c r="G7" s="20"/>
      <c r="H7" s="20"/>
      <c r="I7" s="4"/>
      <c r="J7" s="4"/>
      <c r="K7" s="4"/>
      <c r="L7" s="4"/>
      <c r="M7" s="4"/>
      <c r="N7" s="4"/>
      <c r="O7" s="4"/>
      <c r="P7" s="4"/>
      <c r="Q7" s="4"/>
      <c r="R7" s="4"/>
      <c r="S7" s="4"/>
      <c r="T7" s="4"/>
      <c r="U7" s="4"/>
      <c r="V7" s="25"/>
      <c r="W7" s="25"/>
      <c r="X7" s="25"/>
      <c r="Y7" s="19"/>
      <c r="Z7" s="25"/>
      <c r="AA7" s="25"/>
    </row>
    <row r="8" spans="1:27" ht="12.75">
      <c r="A8" s="77" t="s">
        <v>1060</v>
      </c>
      <c r="B8" s="68"/>
      <c r="C8" s="75">
        <v>2804</v>
      </c>
      <c r="D8" s="76">
        <v>209</v>
      </c>
      <c r="E8" s="76">
        <v>2</v>
      </c>
      <c r="F8" s="76">
        <v>25</v>
      </c>
      <c r="G8" s="76">
        <v>5598</v>
      </c>
      <c r="H8" s="76">
        <v>14</v>
      </c>
      <c r="I8" s="76">
        <v>11195</v>
      </c>
      <c r="J8" s="76">
        <v>12269</v>
      </c>
      <c r="K8" s="76">
        <v>635</v>
      </c>
      <c r="L8" s="76">
        <v>1378</v>
      </c>
      <c r="M8" s="76">
        <f aca="true" t="shared" si="0" ref="M8:N21">I8+K8</f>
        <v>11830</v>
      </c>
      <c r="N8" s="76">
        <f t="shared" si="0"/>
        <v>13647</v>
      </c>
      <c r="O8" s="76">
        <v>431</v>
      </c>
      <c r="P8" s="76">
        <v>423</v>
      </c>
      <c r="Q8" s="76">
        <v>1569</v>
      </c>
      <c r="R8" s="76">
        <v>593</v>
      </c>
      <c r="S8" s="76">
        <v>13830</v>
      </c>
      <c r="T8" s="76">
        <v>14663</v>
      </c>
      <c r="U8" s="76">
        <v>28493</v>
      </c>
      <c r="V8" s="101" t="s">
        <v>1185</v>
      </c>
      <c r="W8" s="7" t="s">
        <v>1197</v>
      </c>
      <c r="X8" s="6">
        <v>280</v>
      </c>
      <c r="Y8" s="6">
        <v>281</v>
      </c>
      <c r="Z8" s="104" t="s">
        <v>1104</v>
      </c>
      <c r="AA8" s="72" t="s">
        <v>1059</v>
      </c>
    </row>
    <row r="9" spans="1:27" ht="12.75">
      <c r="A9" s="77" t="s">
        <v>1061</v>
      </c>
      <c r="B9" s="68"/>
      <c r="C9" s="75">
        <v>156</v>
      </c>
      <c r="D9" s="76">
        <v>8</v>
      </c>
      <c r="E9" s="76">
        <v>1</v>
      </c>
      <c r="F9" s="76"/>
      <c r="G9" s="76">
        <v>154</v>
      </c>
      <c r="H9" s="76"/>
      <c r="I9" s="76">
        <v>368</v>
      </c>
      <c r="J9" s="76">
        <v>368</v>
      </c>
      <c r="K9" s="76">
        <v>49</v>
      </c>
      <c r="L9" s="76">
        <v>30</v>
      </c>
      <c r="M9" s="76">
        <f t="shared" si="0"/>
        <v>417</v>
      </c>
      <c r="N9" s="76">
        <f t="shared" si="0"/>
        <v>398</v>
      </c>
      <c r="O9" s="76">
        <v>1</v>
      </c>
      <c r="P9" s="76">
        <v>4</v>
      </c>
      <c r="Q9" s="76"/>
      <c r="R9" s="76"/>
      <c r="S9" s="76">
        <v>418</v>
      </c>
      <c r="T9" s="76">
        <v>402</v>
      </c>
      <c r="U9" s="76">
        <v>820</v>
      </c>
      <c r="V9" s="102" t="s">
        <v>1185</v>
      </c>
      <c r="W9" s="11" t="s">
        <v>1197</v>
      </c>
      <c r="X9" s="10">
        <v>280</v>
      </c>
      <c r="Y9" s="10">
        <v>281</v>
      </c>
      <c r="Z9" s="94" t="s">
        <v>1104</v>
      </c>
      <c r="AA9" s="13" t="s">
        <v>1059</v>
      </c>
    </row>
    <row r="10" spans="1:27" ht="12.75">
      <c r="A10" s="77" t="s">
        <v>1062</v>
      </c>
      <c r="B10" s="68"/>
      <c r="C10" s="75">
        <v>99</v>
      </c>
      <c r="D10" s="76">
        <v>12</v>
      </c>
      <c r="E10" s="76"/>
      <c r="F10" s="76"/>
      <c r="G10" s="76">
        <v>90</v>
      </c>
      <c r="H10" s="76"/>
      <c r="I10" s="76">
        <v>212</v>
      </c>
      <c r="J10" s="76">
        <v>195</v>
      </c>
      <c r="K10" s="76">
        <v>15</v>
      </c>
      <c r="L10" s="76">
        <v>10</v>
      </c>
      <c r="M10" s="76">
        <f t="shared" si="0"/>
        <v>227</v>
      </c>
      <c r="N10" s="76">
        <f t="shared" si="0"/>
        <v>205</v>
      </c>
      <c r="O10" s="76">
        <v>2</v>
      </c>
      <c r="P10" s="76">
        <v>7</v>
      </c>
      <c r="Q10" s="76">
        <v>4</v>
      </c>
      <c r="R10" s="76">
        <v>12</v>
      </c>
      <c r="S10" s="76">
        <v>233</v>
      </c>
      <c r="T10" s="76">
        <v>224</v>
      </c>
      <c r="U10" s="76">
        <v>457</v>
      </c>
      <c r="V10" s="102" t="s">
        <v>1185</v>
      </c>
      <c r="W10" s="11" t="s">
        <v>1197</v>
      </c>
      <c r="X10" s="10">
        <v>280</v>
      </c>
      <c r="Y10" s="10">
        <v>281</v>
      </c>
      <c r="Z10" s="94" t="s">
        <v>1104</v>
      </c>
      <c r="AA10" s="13" t="s">
        <v>1059</v>
      </c>
    </row>
    <row r="11" spans="1:27" ht="12.75">
      <c r="A11" s="77" t="s">
        <v>1063</v>
      </c>
      <c r="B11" s="68"/>
      <c r="C11" s="75">
        <v>382</v>
      </c>
      <c r="D11" s="76">
        <v>15</v>
      </c>
      <c r="E11" s="76">
        <v>2</v>
      </c>
      <c r="F11" s="76">
        <v>1</v>
      </c>
      <c r="G11" s="76">
        <v>373</v>
      </c>
      <c r="H11" s="76"/>
      <c r="I11" s="76">
        <v>873</v>
      </c>
      <c r="J11" s="76">
        <v>836</v>
      </c>
      <c r="K11" s="76">
        <v>116</v>
      </c>
      <c r="L11" s="76">
        <v>130</v>
      </c>
      <c r="M11" s="76">
        <f t="shared" si="0"/>
        <v>989</v>
      </c>
      <c r="N11" s="76">
        <f t="shared" si="0"/>
        <v>966</v>
      </c>
      <c r="O11" s="76">
        <v>2</v>
      </c>
      <c r="P11" s="76">
        <v>16</v>
      </c>
      <c r="Q11" s="76">
        <v>2</v>
      </c>
      <c r="R11" s="76"/>
      <c r="S11" s="76">
        <v>993</v>
      </c>
      <c r="T11" s="76">
        <v>982</v>
      </c>
      <c r="U11" s="76">
        <v>1975</v>
      </c>
      <c r="V11" s="102" t="s">
        <v>1185</v>
      </c>
      <c r="W11" s="11" t="s">
        <v>1197</v>
      </c>
      <c r="X11" s="10">
        <v>280</v>
      </c>
      <c r="Y11" s="10">
        <v>281</v>
      </c>
      <c r="Z11" s="94" t="s">
        <v>1104</v>
      </c>
      <c r="AA11" s="13" t="s">
        <v>1059</v>
      </c>
    </row>
    <row r="12" spans="1:27" ht="12.75">
      <c r="A12" s="77" t="s">
        <v>1064</v>
      </c>
      <c r="B12" s="68"/>
      <c r="C12" s="75">
        <v>117</v>
      </c>
      <c r="D12" s="76">
        <v>2</v>
      </c>
      <c r="E12" s="76"/>
      <c r="F12" s="76"/>
      <c r="G12" s="76">
        <v>115</v>
      </c>
      <c r="H12" s="76"/>
      <c r="I12" s="76">
        <v>274</v>
      </c>
      <c r="J12" s="76">
        <v>281</v>
      </c>
      <c r="K12" s="76">
        <v>48</v>
      </c>
      <c r="L12" s="76">
        <v>37</v>
      </c>
      <c r="M12" s="76">
        <f t="shared" si="0"/>
        <v>322</v>
      </c>
      <c r="N12" s="76">
        <f t="shared" si="0"/>
        <v>318</v>
      </c>
      <c r="O12" s="76"/>
      <c r="P12" s="76">
        <v>2</v>
      </c>
      <c r="Q12" s="76"/>
      <c r="R12" s="76"/>
      <c r="S12" s="76">
        <v>322</v>
      </c>
      <c r="T12" s="76">
        <v>320</v>
      </c>
      <c r="U12" s="76">
        <v>642</v>
      </c>
      <c r="V12" s="102" t="s">
        <v>1185</v>
      </c>
      <c r="W12" s="11" t="s">
        <v>1197</v>
      </c>
      <c r="X12" s="10">
        <v>280</v>
      </c>
      <c r="Y12" s="10">
        <v>281</v>
      </c>
      <c r="Z12" s="94" t="s">
        <v>1104</v>
      </c>
      <c r="AA12" s="13" t="s">
        <v>1059</v>
      </c>
    </row>
    <row r="13" spans="1:27" ht="12.75">
      <c r="A13" s="77" t="s">
        <v>1065</v>
      </c>
      <c r="B13" s="68"/>
      <c r="C13" s="75">
        <v>126</v>
      </c>
      <c r="D13" s="76">
        <v>4</v>
      </c>
      <c r="E13" s="76"/>
      <c r="F13" s="76"/>
      <c r="G13" s="76">
        <v>127</v>
      </c>
      <c r="H13" s="76"/>
      <c r="I13" s="76">
        <v>304</v>
      </c>
      <c r="J13" s="76">
        <v>297</v>
      </c>
      <c r="K13" s="76">
        <v>30</v>
      </c>
      <c r="L13" s="76">
        <v>26</v>
      </c>
      <c r="M13" s="76">
        <f t="shared" si="0"/>
        <v>334</v>
      </c>
      <c r="N13" s="76">
        <f t="shared" si="0"/>
        <v>323</v>
      </c>
      <c r="O13" s="76">
        <v>1</v>
      </c>
      <c r="P13" s="76"/>
      <c r="Q13" s="76"/>
      <c r="R13" s="76"/>
      <c r="S13" s="76">
        <v>335</v>
      </c>
      <c r="T13" s="76">
        <v>323</v>
      </c>
      <c r="U13" s="76">
        <v>658</v>
      </c>
      <c r="V13" s="102" t="s">
        <v>1185</v>
      </c>
      <c r="W13" s="11" t="s">
        <v>1197</v>
      </c>
      <c r="X13" s="10">
        <v>280</v>
      </c>
      <c r="Y13" s="10">
        <v>281</v>
      </c>
      <c r="Z13" s="94" t="s">
        <v>1104</v>
      </c>
      <c r="AA13" s="13" t="s">
        <v>1059</v>
      </c>
    </row>
    <row r="14" spans="1:27" ht="12.75">
      <c r="A14" s="77" t="s">
        <v>1066</v>
      </c>
      <c r="B14" s="68"/>
      <c r="C14" s="75">
        <v>532</v>
      </c>
      <c r="D14" s="76">
        <v>74</v>
      </c>
      <c r="E14" s="76">
        <v>3</v>
      </c>
      <c r="F14" s="76"/>
      <c r="G14" s="76">
        <v>505</v>
      </c>
      <c r="H14" s="76"/>
      <c r="I14" s="76">
        <v>1116</v>
      </c>
      <c r="J14" s="76">
        <v>1087</v>
      </c>
      <c r="K14" s="76">
        <v>105</v>
      </c>
      <c r="L14" s="76">
        <v>105</v>
      </c>
      <c r="M14" s="76">
        <f t="shared" si="0"/>
        <v>1221</v>
      </c>
      <c r="N14" s="76">
        <f t="shared" si="0"/>
        <v>1192</v>
      </c>
      <c r="O14" s="76">
        <v>21</v>
      </c>
      <c r="P14" s="76">
        <v>17</v>
      </c>
      <c r="Q14" s="76">
        <v>10</v>
      </c>
      <c r="R14" s="76">
        <v>3</v>
      </c>
      <c r="S14" s="76">
        <v>1252</v>
      </c>
      <c r="T14" s="76">
        <v>1212</v>
      </c>
      <c r="U14" s="76">
        <v>2464</v>
      </c>
      <c r="V14" s="102" t="s">
        <v>1185</v>
      </c>
      <c r="W14" s="11" t="s">
        <v>1197</v>
      </c>
      <c r="X14" s="10">
        <v>280</v>
      </c>
      <c r="Y14" s="10">
        <v>281</v>
      </c>
      <c r="Z14" s="94" t="s">
        <v>1104</v>
      </c>
      <c r="AA14" s="13" t="s">
        <v>1059</v>
      </c>
    </row>
    <row r="15" spans="1:27" ht="12.75">
      <c r="A15" s="77" t="s">
        <v>1067</v>
      </c>
      <c r="B15" s="68"/>
      <c r="C15" s="75">
        <v>338</v>
      </c>
      <c r="D15" s="76">
        <v>9</v>
      </c>
      <c r="E15" s="76">
        <v>4</v>
      </c>
      <c r="F15" s="76"/>
      <c r="G15" s="76">
        <v>331</v>
      </c>
      <c r="H15" s="76"/>
      <c r="I15" s="76">
        <v>736</v>
      </c>
      <c r="J15" s="76">
        <v>717</v>
      </c>
      <c r="K15" s="76">
        <v>80</v>
      </c>
      <c r="L15" s="76">
        <v>77</v>
      </c>
      <c r="M15" s="76">
        <f t="shared" si="0"/>
        <v>816</v>
      </c>
      <c r="N15" s="76">
        <f t="shared" si="0"/>
        <v>794</v>
      </c>
      <c r="O15" s="76">
        <v>3</v>
      </c>
      <c r="P15" s="76">
        <v>7</v>
      </c>
      <c r="Q15" s="76"/>
      <c r="R15" s="76"/>
      <c r="S15" s="76">
        <v>819</v>
      </c>
      <c r="T15" s="76">
        <v>801</v>
      </c>
      <c r="U15" s="76">
        <v>1620</v>
      </c>
      <c r="V15" s="102" t="s">
        <v>1185</v>
      </c>
      <c r="W15" s="11" t="s">
        <v>1197</v>
      </c>
      <c r="X15" s="10">
        <v>280</v>
      </c>
      <c r="Y15" s="10">
        <v>281</v>
      </c>
      <c r="Z15" s="94" t="s">
        <v>1104</v>
      </c>
      <c r="AA15" s="13" t="s">
        <v>1059</v>
      </c>
    </row>
    <row r="16" spans="1:27" ht="12.75">
      <c r="A16" s="77" t="s">
        <v>1068</v>
      </c>
      <c r="B16" s="68"/>
      <c r="C16" s="75">
        <v>94</v>
      </c>
      <c r="D16" s="76">
        <v>8</v>
      </c>
      <c r="E16" s="76"/>
      <c r="F16" s="76"/>
      <c r="G16" s="76">
        <v>90</v>
      </c>
      <c r="H16" s="76"/>
      <c r="I16" s="76">
        <v>231</v>
      </c>
      <c r="J16" s="76">
        <v>214</v>
      </c>
      <c r="K16" s="76">
        <v>19</v>
      </c>
      <c r="L16" s="76">
        <v>32</v>
      </c>
      <c r="M16" s="76">
        <f t="shared" si="0"/>
        <v>250</v>
      </c>
      <c r="N16" s="76">
        <f t="shared" si="0"/>
        <v>246</v>
      </c>
      <c r="O16" s="76">
        <v>3</v>
      </c>
      <c r="P16" s="76">
        <v>4</v>
      </c>
      <c r="Q16" s="76"/>
      <c r="R16" s="76"/>
      <c r="S16" s="76">
        <v>253</v>
      </c>
      <c r="T16" s="76">
        <v>250</v>
      </c>
      <c r="U16" s="76">
        <v>503</v>
      </c>
      <c r="V16" s="102" t="s">
        <v>1185</v>
      </c>
      <c r="W16" s="11" t="s">
        <v>1197</v>
      </c>
      <c r="X16" s="10">
        <v>280</v>
      </c>
      <c r="Y16" s="10">
        <v>281</v>
      </c>
      <c r="Z16" s="94" t="s">
        <v>1104</v>
      </c>
      <c r="AA16" s="13" t="s">
        <v>1059</v>
      </c>
    </row>
    <row r="17" spans="1:27" ht="12.75">
      <c r="A17" s="77" t="s">
        <v>1069</v>
      </c>
      <c r="B17" s="68"/>
      <c r="C17" s="75">
        <v>45</v>
      </c>
      <c r="D17" s="76">
        <v>9</v>
      </c>
      <c r="E17" s="76"/>
      <c r="F17" s="76"/>
      <c r="G17" s="76">
        <v>45</v>
      </c>
      <c r="H17" s="76"/>
      <c r="I17" s="76">
        <v>124</v>
      </c>
      <c r="J17" s="76">
        <v>106</v>
      </c>
      <c r="K17" s="76">
        <v>12</v>
      </c>
      <c r="L17" s="76">
        <v>6</v>
      </c>
      <c r="M17" s="76">
        <f t="shared" si="0"/>
        <v>136</v>
      </c>
      <c r="N17" s="76">
        <f t="shared" si="0"/>
        <v>112</v>
      </c>
      <c r="O17" s="76"/>
      <c r="P17" s="76"/>
      <c r="Q17" s="76"/>
      <c r="R17" s="76"/>
      <c r="S17" s="76">
        <v>136</v>
      </c>
      <c r="T17" s="76">
        <v>112</v>
      </c>
      <c r="U17" s="76">
        <v>248</v>
      </c>
      <c r="V17" s="102" t="s">
        <v>1185</v>
      </c>
      <c r="W17" s="11" t="s">
        <v>1197</v>
      </c>
      <c r="X17" s="10">
        <v>280</v>
      </c>
      <c r="Y17" s="10">
        <v>281</v>
      </c>
      <c r="Z17" s="94" t="s">
        <v>1104</v>
      </c>
      <c r="AA17" s="13" t="s">
        <v>1059</v>
      </c>
    </row>
    <row r="18" spans="1:27" ht="12.75">
      <c r="A18" s="77" t="s">
        <v>1070</v>
      </c>
      <c r="B18" s="68"/>
      <c r="C18" s="75">
        <v>183</v>
      </c>
      <c r="D18" s="76">
        <v>17</v>
      </c>
      <c r="E18" s="76"/>
      <c r="F18" s="76"/>
      <c r="G18" s="76">
        <v>175</v>
      </c>
      <c r="H18" s="76"/>
      <c r="I18" s="76">
        <v>420</v>
      </c>
      <c r="J18" s="76">
        <v>435</v>
      </c>
      <c r="K18" s="76">
        <v>54</v>
      </c>
      <c r="L18" s="76">
        <v>27</v>
      </c>
      <c r="M18" s="76">
        <f t="shared" si="0"/>
        <v>474</v>
      </c>
      <c r="N18" s="76">
        <f t="shared" si="0"/>
        <v>462</v>
      </c>
      <c r="O18" s="76">
        <v>4</v>
      </c>
      <c r="P18" s="76">
        <v>6</v>
      </c>
      <c r="Q18" s="76"/>
      <c r="R18" s="76"/>
      <c r="S18" s="76">
        <v>478</v>
      </c>
      <c r="T18" s="76">
        <v>468</v>
      </c>
      <c r="U18" s="76">
        <v>946</v>
      </c>
      <c r="V18" s="102" t="s">
        <v>1185</v>
      </c>
      <c r="W18" s="11" t="s">
        <v>1197</v>
      </c>
      <c r="X18" s="10">
        <v>280</v>
      </c>
      <c r="Y18" s="10">
        <v>281</v>
      </c>
      <c r="Z18" s="94" t="s">
        <v>1104</v>
      </c>
      <c r="AA18" s="13" t="s">
        <v>1059</v>
      </c>
    </row>
    <row r="19" spans="1:27" ht="12.75">
      <c r="A19" s="77" t="s">
        <v>552</v>
      </c>
      <c r="B19" s="68"/>
      <c r="C19" s="75">
        <v>928</v>
      </c>
      <c r="D19" s="76">
        <v>24</v>
      </c>
      <c r="E19" s="76"/>
      <c r="F19" s="76"/>
      <c r="G19" s="76">
        <v>909</v>
      </c>
      <c r="H19" s="76"/>
      <c r="I19" s="76">
        <v>1989</v>
      </c>
      <c r="J19" s="76">
        <v>2008</v>
      </c>
      <c r="K19" s="76">
        <v>237</v>
      </c>
      <c r="L19" s="76">
        <v>193</v>
      </c>
      <c r="M19" s="76">
        <f t="shared" si="0"/>
        <v>2226</v>
      </c>
      <c r="N19" s="76">
        <f t="shared" si="0"/>
        <v>2201</v>
      </c>
      <c r="O19" s="76">
        <v>11</v>
      </c>
      <c r="P19" s="76">
        <v>19</v>
      </c>
      <c r="Q19" s="76">
        <v>3</v>
      </c>
      <c r="R19" s="76"/>
      <c r="S19" s="76">
        <v>2240</v>
      </c>
      <c r="T19" s="76">
        <v>2220</v>
      </c>
      <c r="U19" s="76">
        <v>4460</v>
      </c>
      <c r="V19" s="102" t="s">
        <v>1185</v>
      </c>
      <c r="W19" s="11" t="s">
        <v>1197</v>
      </c>
      <c r="X19" s="10">
        <v>280</v>
      </c>
      <c r="Y19" s="10">
        <v>281</v>
      </c>
      <c r="Z19" s="94" t="s">
        <v>1104</v>
      </c>
      <c r="AA19" s="13" t="s">
        <v>1059</v>
      </c>
    </row>
    <row r="20" spans="1:27" ht="12.75">
      <c r="A20" s="77" t="s">
        <v>1071</v>
      </c>
      <c r="B20" s="68"/>
      <c r="C20" s="75">
        <v>88</v>
      </c>
      <c r="D20" s="76">
        <v>9</v>
      </c>
      <c r="E20" s="76"/>
      <c r="F20" s="76"/>
      <c r="G20" s="76">
        <v>84</v>
      </c>
      <c r="H20" s="76"/>
      <c r="I20" s="76">
        <v>172</v>
      </c>
      <c r="J20" s="76">
        <v>191</v>
      </c>
      <c r="K20" s="76">
        <v>33</v>
      </c>
      <c r="L20" s="76">
        <v>15</v>
      </c>
      <c r="M20" s="76">
        <f t="shared" si="0"/>
        <v>205</v>
      </c>
      <c r="N20" s="76">
        <f t="shared" si="0"/>
        <v>206</v>
      </c>
      <c r="O20" s="76">
        <v>2</v>
      </c>
      <c r="P20" s="76">
        <v>2</v>
      </c>
      <c r="Q20" s="76"/>
      <c r="R20" s="76"/>
      <c r="S20" s="76">
        <v>207</v>
      </c>
      <c r="T20" s="76">
        <v>208</v>
      </c>
      <c r="U20" s="76">
        <v>415</v>
      </c>
      <c r="V20" s="102" t="s">
        <v>1185</v>
      </c>
      <c r="W20" s="11" t="s">
        <v>1197</v>
      </c>
      <c r="X20" s="10">
        <v>280</v>
      </c>
      <c r="Y20" s="10">
        <v>281</v>
      </c>
      <c r="Z20" s="94" t="s">
        <v>1104</v>
      </c>
      <c r="AA20" s="13" t="s">
        <v>1059</v>
      </c>
    </row>
    <row r="21" spans="1:27" ht="12.75">
      <c r="A21" s="77" t="s">
        <v>1072</v>
      </c>
      <c r="B21" s="68"/>
      <c r="C21" s="75">
        <v>259</v>
      </c>
      <c r="D21" s="76">
        <v>11</v>
      </c>
      <c r="E21" s="76"/>
      <c r="F21" s="76"/>
      <c r="G21" s="76">
        <v>258</v>
      </c>
      <c r="H21" s="76"/>
      <c r="I21" s="76">
        <v>634</v>
      </c>
      <c r="J21" s="76">
        <v>576</v>
      </c>
      <c r="K21" s="76">
        <v>50</v>
      </c>
      <c r="L21" s="76">
        <v>30</v>
      </c>
      <c r="M21" s="76">
        <f t="shared" si="0"/>
        <v>684</v>
      </c>
      <c r="N21" s="76">
        <f t="shared" si="0"/>
        <v>606</v>
      </c>
      <c r="O21" s="76">
        <v>3</v>
      </c>
      <c r="P21" s="76">
        <v>8</v>
      </c>
      <c r="Q21" s="76"/>
      <c r="R21" s="76"/>
      <c r="S21" s="76">
        <v>687</v>
      </c>
      <c r="T21" s="76">
        <v>614</v>
      </c>
      <c r="U21" s="76">
        <v>1301</v>
      </c>
      <c r="V21" s="102" t="s">
        <v>1185</v>
      </c>
      <c r="W21" s="11" t="s">
        <v>1197</v>
      </c>
      <c r="X21" s="10">
        <v>280</v>
      </c>
      <c r="Y21" s="10">
        <v>281</v>
      </c>
      <c r="Z21" s="94" t="s">
        <v>1104</v>
      </c>
      <c r="AA21" s="13" t="s">
        <v>1059</v>
      </c>
    </row>
    <row r="22" spans="1:27" ht="12.75">
      <c r="A22" s="77" t="s">
        <v>1073</v>
      </c>
      <c r="B22" s="68"/>
      <c r="C22" s="75">
        <v>112</v>
      </c>
      <c r="D22" s="76">
        <v>5</v>
      </c>
      <c r="E22" s="76">
        <v>1</v>
      </c>
      <c r="F22" s="76"/>
      <c r="G22" s="76">
        <v>109</v>
      </c>
      <c r="H22" s="76"/>
      <c r="I22" s="76">
        <v>288</v>
      </c>
      <c r="J22" s="76">
        <v>257</v>
      </c>
      <c r="K22" s="76">
        <v>13</v>
      </c>
      <c r="L22" s="76">
        <v>7</v>
      </c>
      <c r="M22" s="76">
        <f>I22+K22</f>
        <v>301</v>
      </c>
      <c r="N22" s="76">
        <f>J22+L22</f>
        <v>264</v>
      </c>
      <c r="O22" s="76">
        <v>1</v>
      </c>
      <c r="P22" s="76">
        <v>3</v>
      </c>
      <c r="Q22" s="76"/>
      <c r="R22" s="76"/>
      <c r="S22" s="76">
        <v>302</v>
      </c>
      <c r="T22" s="76">
        <v>267</v>
      </c>
      <c r="U22" s="76">
        <v>569</v>
      </c>
      <c r="V22" s="102" t="s">
        <v>1185</v>
      </c>
      <c r="W22" s="11" t="s">
        <v>1197</v>
      </c>
      <c r="X22" s="10">
        <v>280</v>
      </c>
      <c r="Y22" s="10">
        <v>281</v>
      </c>
      <c r="Z22" s="94" t="s">
        <v>1104</v>
      </c>
      <c r="AA22" s="13" t="s">
        <v>1059</v>
      </c>
    </row>
    <row r="23" spans="1:27" ht="12.75">
      <c r="A23" s="77" t="s">
        <v>1074</v>
      </c>
      <c r="B23" s="68"/>
      <c r="C23" s="75">
        <v>325</v>
      </c>
      <c r="D23" s="76">
        <v>32</v>
      </c>
      <c r="E23" s="76"/>
      <c r="F23" s="76"/>
      <c r="G23" s="76">
        <v>310</v>
      </c>
      <c r="H23" s="76"/>
      <c r="I23" s="76">
        <v>791</v>
      </c>
      <c r="J23" s="76">
        <v>677</v>
      </c>
      <c r="K23" s="76">
        <v>27</v>
      </c>
      <c r="L23" s="76">
        <v>28</v>
      </c>
      <c r="M23" s="76">
        <f aca="true" t="shared" si="1" ref="M23:N32">I23+K23</f>
        <v>818</v>
      </c>
      <c r="N23" s="76">
        <f t="shared" si="1"/>
        <v>705</v>
      </c>
      <c r="O23" s="76">
        <v>10</v>
      </c>
      <c r="P23" s="76">
        <v>7</v>
      </c>
      <c r="Q23" s="76"/>
      <c r="R23" s="76"/>
      <c r="S23" s="76">
        <v>828</v>
      </c>
      <c r="T23" s="76">
        <v>712</v>
      </c>
      <c r="U23" s="76">
        <v>1540</v>
      </c>
      <c r="V23" s="102" t="s">
        <v>1185</v>
      </c>
      <c r="W23" s="11" t="s">
        <v>1197</v>
      </c>
      <c r="X23" s="10">
        <v>280</v>
      </c>
      <c r="Y23" s="10">
        <v>281</v>
      </c>
      <c r="Z23" s="94" t="s">
        <v>1104</v>
      </c>
      <c r="AA23" s="13" t="s">
        <v>1059</v>
      </c>
    </row>
    <row r="24" spans="1:27" ht="12.75">
      <c r="A24" s="77" t="s">
        <v>1075</v>
      </c>
      <c r="B24" s="68"/>
      <c r="C24" s="75">
        <v>184</v>
      </c>
      <c r="D24" s="76">
        <v>15</v>
      </c>
      <c r="E24" s="76"/>
      <c r="F24" s="76"/>
      <c r="G24" s="76">
        <v>175</v>
      </c>
      <c r="H24" s="76"/>
      <c r="I24" s="76">
        <v>371</v>
      </c>
      <c r="J24" s="76">
        <v>350</v>
      </c>
      <c r="K24" s="76">
        <v>55</v>
      </c>
      <c r="L24" s="76">
        <v>56</v>
      </c>
      <c r="M24" s="76">
        <f t="shared" si="1"/>
        <v>426</v>
      </c>
      <c r="N24" s="76">
        <f t="shared" si="1"/>
        <v>406</v>
      </c>
      <c r="O24" s="76">
        <v>2</v>
      </c>
      <c r="P24" s="76">
        <v>10</v>
      </c>
      <c r="Q24" s="76"/>
      <c r="R24" s="76"/>
      <c r="S24" s="76">
        <v>428</v>
      </c>
      <c r="T24" s="76">
        <v>416</v>
      </c>
      <c r="U24" s="76">
        <v>844</v>
      </c>
      <c r="V24" s="102" t="s">
        <v>1185</v>
      </c>
      <c r="W24" s="11" t="s">
        <v>1197</v>
      </c>
      <c r="X24" s="10">
        <v>280</v>
      </c>
      <c r="Y24" s="10">
        <v>281</v>
      </c>
      <c r="Z24" s="94" t="s">
        <v>1104</v>
      </c>
      <c r="AA24" s="13" t="s">
        <v>1059</v>
      </c>
    </row>
    <row r="25" spans="1:27" ht="12.75">
      <c r="A25" s="77" t="s">
        <v>1076</v>
      </c>
      <c r="B25" s="68"/>
      <c r="C25" s="75">
        <v>127</v>
      </c>
      <c r="D25" s="76">
        <v>8</v>
      </c>
      <c r="E25" s="76"/>
      <c r="F25" s="76"/>
      <c r="G25" s="76">
        <v>135</v>
      </c>
      <c r="H25" s="76"/>
      <c r="I25" s="76">
        <v>317</v>
      </c>
      <c r="J25" s="76">
        <v>284</v>
      </c>
      <c r="K25" s="76">
        <v>19</v>
      </c>
      <c r="L25" s="76">
        <v>8</v>
      </c>
      <c r="M25" s="76">
        <f t="shared" si="1"/>
        <v>336</v>
      </c>
      <c r="N25" s="76">
        <f t="shared" si="1"/>
        <v>292</v>
      </c>
      <c r="O25" s="76">
        <v>3</v>
      </c>
      <c r="P25" s="76"/>
      <c r="Q25" s="76"/>
      <c r="R25" s="76"/>
      <c r="S25" s="76">
        <v>339</v>
      </c>
      <c r="T25" s="76">
        <v>292</v>
      </c>
      <c r="U25" s="76">
        <v>631</v>
      </c>
      <c r="V25" s="102" t="s">
        <v>1185</v>
      </c>
      <c r="W25" s="11" t="s">
        <v>1197</v>
      </c>
      <c r="X25" s="10">
        <v>280</v>
      </c>
      <c r="Y25" s="10">
        <v>281</v>
      </c>
      <c r="Z25" s="94" t="s">
        <v>1104</v>
      </c>
      <c r="AA25" s="13" t="s">
        <v>1059</v>
      </c>
    </row>
    <row r="26" spans="1:27" ht="12.75">
      <c r="A26" s="77" t="s">
        <v>1077</v>
      </c>
      <c r="B26" s="68"/>
      <c r="C26" s="75">
        <v>223</v>
      </c>
      <c r="D26" s="76">
        <v>13</v>
      </c>
      <c r="E26" s="76">
        <v>2</v>
      </c>
      <c r="F26" s="76"/>
      <c r="G26" s="76">
        <v>206</v>
      </c>
      <c r="H26" s="76"/>
      <c r="I26" s="76">
        <v>417</v>
      </c>
      <c r="J26" s="76">
        <v>454</v>
      </c>
      <c r="K26" s="76">
        <v>23</v>
      </c>
      <c r="L26" s="76">
        <v>25</v>
      </c>
      <c r="M26" s="76">
        <f t="shared" si="1"/>
        <v>440</v>
      </c>
      <c r="N26" s="76">
        <f t="shared" si="1"/>
        <v>479</v>
      </c>
      <c r="O26" s="76">
        <v>5</v>
      </c>
      <c r="P26" s="76">
        <v>19</v>
      </c>
      <c r="Q26" s="76"/>
      <c r="R26" s="76">
        <v>57</v>
      </c>
      <c r="S26" s="76">
        <v>445</v>
      </c>
      <c r="T26" s="76">
        <v>555</v>
      </c>
      <c r="U26" s="76">
        <v>1000</v>
      </c>
      <c r="V26" s="102" t="s">
        <v>1185</v>
      </c>
      <c r="W26" s="11" t="s">
        <v>1197</v>
      </c>
      <c r="X26" s="10">
        <v>280</v>
      </c>
      <c r="Y26" s="10">
        <v>281</v>
      </c>
      <c r="Z26" s="94" t="s">
        <v>1104</v>
      </c>
      <c r="AA26" s="13" t="s">
        <v>1059</v>
      </c>
    </row>
    <row r="27" spans="1:27" ht="12.75">
      <c r="A27" s="77" t="s">
        <v>1078</v>
      </c>
      <c r="B27" s="68"/>
      <c r="C27" s="75">
        <v>136</v>
      </c>
      <c r="D27" s="76">
        <v>9</v>
      </c>
      <c r="E27" s="76"/>
      <c r="F27" s="76"/>
      <c r="G27" s="76">
        <v>134</v>
      </c>
      <c r="H27" s="76"/>
      <c r="I27" s="76">
        <v>306</v>
      </c>
      <c r="J27" s="76">
        <v>301</v>
      </c>
      <c r="K27" s="76">
        <v>32</v>
      </c>
      <c r="L27" s="76">
        <v>42</v>
      </c>
      <c r="M27" s="76">
        <f t="shared" si="1"/>
        <v>338</v>
      </c>
      <c r="N27" s="76">
        <f t="shared" si="1"/>
        <v>343</v>
      </c>
      <c r="O27" s="76">
        <v>1</v>
      </c>
      <c r="P27" s="76">
        <v>6</v>
      </c>
      <c r="Q27" s="76"/>
      <c r="R27" s="76"/>
      <c r="S27" s="76">
        <v>339</v>
      </c>
      <c r="T27" s="76">
        <v>349</v>
      </c>
      <c r="U27" s="76">
        <v>688</v>
      </c>
      <c r="V27" s="102" t="s">
        <v>1185</v>
      </c>
      <c r="W27" s="11" t="s">
        <v>1197</v>
      </c>
      <c r="X27" s="10">
        <v>280</v>
      </c>
      <c r="Y27" s="10">
        <v>281</v>
      </c>
      <c r="Z27" s="94" t="s">
        <v>1104</v>
      </c>
      <c r="AA27" s="13" t="s">
        <v>1059</v>
      </c>
    </row>
    <row r="28" spans="1:27" ht="12.75">
      <c r="A28" s="77" t="s">
        <v>1079</v>
      </c>
      <c r="B28" s="68"/>
      <c r="C28" s="75">
        <v>134</v>
      </c>
      <c r="D28" s="76">
        <v>6</v>
      </c>
      <c r="E28" s="76"/>
      <c r="F28" s="76"/>
      <c r="G28" s="76">
        <v>142</v>
      </c>
      <c r="H28" s="76"/>
      <c r="I28" s="76">
        <v>340</v>
      </c>
      <c r="J28" s="76">
        <v>328</v>
      </c>
      <c r="K28" s="76">
        <v>23</v>
      </c>
      <c r="L28" s="76">
        <v>22</v>
      </c>
      <c r="M28" s="76">
        <f t="shared" si="1"/>
        <v>363</v>
      </c>
      <c r="N28" s="76">
        <f t="shared" si="1"/>
        <v>350</v>
      </c>
      <c r="O28" s="76">
        <v>4</v>
      </c>
      <c r="P28" s="76">
        <v>5</v>
      </c>
      <c r="Q28" s="76"/>
      <c r="R28" s="76"/>
      <c r="S28" s="76">
        <v>367</v>
      </c>
      <c r="T28" s="76">
        <v>355</v>
      </c>
      <c r="U28" s="76">
        <v>722</v>
      </c>
      <c r="V28" s="102" t="s">
        <v>1185</v>
      </c>
      <c r="W28" s="11" t="s">
        <v>1197</v>
      </c>
      <c r="X28" s="10">
        <v>280</v>
      </c>
      <c r="Y28" s="10">
        <v>281</v>
      </c>
      <c r="Z28" s="94" t="s">
        <v>1104</v>
      </c>
      <c r="AA28" s="13" t="s">
        <v>1059</v>
      </c>
    </row>
    <row r="29" spans="1:27" ht="12.75">
      <c r="A29" s="77" t="s">
        <v>1080</v>
      </c>
      <c r="B29" s="68"/>
      <c r="C29" s="75">
        <v>120</v>
      </c>
      <c r="D29" s="76">
        <v>14</v>
      </c>
      <c r="E29" s="76"/>
      <c r="F29" s="76"/>
      <c r="G29" s="76">
        <v>118</v>
      </c>
      <c r="H29" s="76"/>
      <c r="I29" s="76">
        <v>299</v>
      </c>
      <c r="J29" s="76">
        <v>285</v>
      </c>
      <c r="K29" s="76">
        <v>36</v>
      </c>
      <c r="L29" s="76">
        <v>26</v>
      </c>
      <c r="M29" s="76">
        <f t="shared" si="1"/>
        <v>335</v>
      </c>
      <c r="N29" s="76">
        <f t="shared" si="1"/>
        <v>311</v>
      </c>
      <c r="O29" s="76">
        <v>1</v>
      </c>
      <c r="P29" s="76">
        <v>2</v>
      </c>
      <c r="Q29" s="76"/>
      <c r="R29" s="76"/>
      <c r="S29" s="76">
        <v>336</v>
      </c>
      <c r="T29" s="76">
        <v>313</v>
      </c>
      <c r="U29" s="76">
        <v>649</v>
      </c>
      <c r="V29" s="102" t="s">
        <v>1185</v>
      </c>
      <c r="W29" s="11" t="s">
        <v>1197</v>
      </c>
      <c r="X29" s="10">
        <v>280</v>
      </c>
      <c r="Y29" s="10">
        <v>281</v>
      </c>
      <c r="Z29" s="94" t="s">
        <v>1104</v>
      </c>
      <c r="AA29" s="13" t="s">
        <v>1059</v>
      </c>
    </row>
    <row r="30" spans="1:27" ht="12.75">
      <c r="A30" s="77" t="s">
        <v>1081</v>
      </c>
      <c r="B30" s="68"/>
      <c r="C30" s="75">
        <v>813</v>
      </c>
      <c r="D30" s="76">
        <v>34</v>
      </c>
      <c r="E30" s="76">
        <v>2</v>
      </c>
      <c r="F30" s="76"/>
      <c r="G30" s="76">
        <v>799</v>
      </c>
      <c r="H30" s="76"/>
      <c r="I30" s="76">
        <v>1974</v>
      </c>
      <c r="J30" s="76">
        <v>1880</v>
      </c>
      <c r="K30" s="76">
        <v>139</v>
      </c>
      <c r="L30" s="76">
        <v>128</v>
      </c>
      <c r="M30" s="76">
        <f t="shared" si="1"/>
        <v>2113</v>
      </c>
      <c r="N30" s="76">
        <f t="shared" si="1"/>
        <v>2008</v>
      </c>
      <c r="O30" s="76">
        <v>13</v>
      </c>
      <c r="P30" s="76">
        <v>12</v>
      </c>
      <c r="Q30" s="76">
        <v>11</v>
      </c>
      <c r="R30" s="76">
        <v>17</v>
      </c>
      <c r="S30" s="76">
        <v>2137</v>
      </c>
      <c r="T30" s="76">
        <v>2037</v>
      </c>
      <c r="U30" s="76">
        <v>4174</v>
      </c>
      <c r="V30" s="102" t="s">
        <v>1185</v>
      </c>
      <c r="W30" s="11" t="s">
        <v>1197</v>
      </c>
      <c r="X30" s="10">
        <v>280</v>
      </c>
      <c r="Y30" s="10">
        <v>281</v>
      </c>
      <c r="Z30" s="94" t="s">
        <v>1104</v>
      </c>
      <c r="AA30" s="13" t="s">
        <v>1059</v>
      </c>
    </row>
    <row r="31" spans="1:27" ht="12.75">
      <c r="A31" s="77" t="s">
        <v>1082</v>
      </c>
      <c r="B31" s="68"/>
      <c r="C31" s="75">
        <v>273</v>
      </c>
      <c r="D31" s="76">
        <v>29</v>
      </c>
      <c r="E31" s="76"/>
      <c r="F31" s="76"/>
      <c r="G31" s="76">
        <v>264</v>
      </c>
      <c r="H31" s="76"/>
      <c r="I31" s="76">
        <v>647</v>
      </c>
      <c r="J31" s="76">
        <v>552</v>
      </c>
      <c r="K31" s="76">
        <v>16</v>
      </c>
      <c r="L31" s="76">
        <v>29</v>
      </c>
      <c r="M31" s="76">
        <f t="shared" si="1"/>
        <v>663</v>
      </c>
      <c r="N31" s="76">
        <f t="shared" si="1"/>
        <v>581</v>
      </c>
      <c r="O31" s="76">
        <v>7</v>
      </c>
      <c r="P31" s="76">
        <v>4</v>
      </c>
      <c r="Q31" s="76"/>
      <c r="R31" s="76"/>
      <c r="S31" s="76">
        <v>670</v>
      </c>
      <c r="T31" s="76">
        <v>585</v>
      </c>
      <c r="U31" s="76">
        <v>1255</v>
      </c>
      <c r="V31" s="102" t="s">
        <v>1185</v>
      </c>
      <c r="W31" s="11" t="s">
        <v>1197</v>
      </c>
      <c r="X31" s="10">
        <v>280</v>
      </c>
      <c r="Y31" s="10">
        <v>281</v>
      </c>
      <c r="Z31" s="94" t="s">
        <v>1104</v>
      </c>
      <c r="AA31" s="13" t="s">
        <v>1059</v>
      </c>
    </row>
    <row r="32" spans="1:27" ht="12.75">
      <c r="A32" s="77" t="s">
        <v>1083</v>
      </c>
      <c r="B32" s="68"/>
      <c r="C32" s="75">
        <v>87</v>
      </c>
      <c r="D32" s="76">
        <v>10</v>
      </c>
      <c r="E32" s="76"/>
      <c r="F32" s="76"/>
      <c r="G32" s="76">
        <v>85</v>
      </c>
      <c r="H32" s="76"/>
      <c r="I32" s="76">
        <v>169</v>
      </c>
      <c r="J32" s="76">
        <v>173</v>
      </c>
      <c r="K32" s="76">
        <v>24</v>
      </c>
      <c r="L32" s="76">
        <v>20</v>
      </c>
      <c r="M32" s="76">
        <f t="shared" si="1"/>
        <v>193</v>
      </c>
      <c r="N32" s="76">
        <f t="shared" si="1"/>
        <v>193</v>
      </c>
      <c r="O32" s="76">
        <v>5</v>
      </c>
      <c r="P32" s="76">
        <v>5</v>
      </c>
      <c r="Q32" s="76"/>
      <c r="R32" s="76"/>
      <c r="S32" s="76">
        <v>198</v>
      </c>
      <c r="T32" s="76">
        <v>198</v>
      </c>
      <c r="U32" s="76">
        <v>396</v>
      </c>
      <c r="V32" s="102" t="s">
        <v>1185</v>
      </c>
      <c r="W32" s="11" t="s">
        <v>1197</v>
      </c>
      <c r="X32" s="10">
        <v>280</v>
      </c>
      <c r="Y32" s="10">
        <v>281</v>
      </c>
      <c r="Z32" s="94" t="s">
        <v>1104</v>
      </c>
      <c r="AA32" s="13" t="s">
        <v>1059</v>
      </c>
    </row>
    <row r="33" spans="1:27" ht="12.75">
      <c r="A33" s="77" t="s">
        <v>1084</v>
      </c>
      <c r="B33" s="68"/>
      <c r="C33" s="75">
        <v>400</v>
      </c>
      <c r="D33" s="76">
        <v>32</v>
      </c>
      <c r="E33" s="76"/>
      <c r="F33" s="76"/>
      <c r="G33" s="76">
        <v>407</v>
      </c>
      <c r="H33" s="76"/>
      <c r="I33" s="76">
        <v>988</v>
      </c>
      <c r="J33" s="76">
        <v>981</v>
      </c>
      <c r="K33" s="76">
        <v>59</v>
      </c>
      <c r="L33" s="76">
        <v>61</v>
      </c>
      <c r="M33" s="76">
        <f>I33+K33</f>
        <v>1047</v>
      </c>
      <c r="N33" s="76">
        <f>J33+L33</f>
        <v>1042</v>
      </c>
      <c r="O33" s="76">
        <v>14</v>
      </c>
      <c r="P33" s="76">
        <v>8</v>
      </c>
      <c r="Q33" s="76">
        <v>3</v>
      </c>
      <c r="R33" s="76">
        <v>34</v>
      </c>
      <c r="S33" s="76">
        <v>1064</v>
      </c>
      <c r="T33" s="76">
        <v>1084</v>
      </c>
      <c r="U33" s="76">
        <v>2148</v>
      </c>
      <c r="V33" s="102" t="s">
        <v>1185</v>
      </c>
      <c r="W33" s="11" t="s">
        <v>1197</v>
      </c>
      <c r="X33" s="10">
        <v>280</v>
      </c>
      <c r="Y33" s="10">
        <v>281</v>
      </c>
      <c r="Z33" s="94" t="s">
        <v>1104</v>
      </c>
      <c r="AA33" s="13" t="s">
        <v>1059</v>
      </c>
    </row>
    <row r="34" spans="1:27" ht="12.75">
      <c r="A34" s="77" t="s">
        <v>1085</v>
      </c>
      <c r="B34" s="68"/>
      <c r="C34" s="75">
        <v>490</v>
      </c>
      <c r="D34" s="76">
        <v>55</v>
      </c>
      <c r="E34" s="76">
        <v>3</v>
      </c>
      <c r="F34" s="76"/>
      <c r="G34" s="76">
        <v>458</v>
      </c>
      <c r="H34" s="76"/>
      <c r="I34" s="76">
        <v>1056</v>
      </c>
      <c r="J34" s="76">
        <v>1035</v>
      </c>
      <c r="K34" s="76">
        <v>60</v>
      </c>
      <c r="L34" s="76">
        <v>46</v>
      </c>
      <c r="M34" s="76">
        <f aca="true" t="shared" si="2" ref="M34:N43">I34+K34</f>
        <v>1116</v>
      </c>
      <c r="N34" s="76">
        <f t="shared" si="2"/>
        <v>1081</v>
      </c>
      <c r="O34" s="76">
        <v>15</v>
      </c>
      <c r="P34" s="76">
        <v>17</v>
      </c>
      <c r="Q34" s="76"/>
      <c r="R34" s="76"/>
      <c r="S34" s="76">
        <v>1131</v>
      </c>
      <c r="T34" s="76">
        <v>1098</v>
      </c>
      <c r="U34" s="76">
        <v>2229</v>
      </c>
      <c r="V34" s="102" t="s">
        <v>1185</v>
      </c>
      <c r="W34" s="11" t="s">
        <v>1197</v>
      </c>
      <c r="X34" s="10">
        <v>280</v>
      </c>
      <c r="Y34" s="10">
        <v>281</v>
      </c>
      <c r="Z34" s="94" t="s">
        <v>1104</v>
      </c>
      <c r="AA34" s="13" t="s">
        <v>1059</v>
      </c>
    </row>
    <row r="35" spans="1:27" ht="12.75">
      <c r="A35" s="77" t="s">
        <v>1086</v>
      </c>
      <c r="B35" s="68"/>
      <c r="C35" s="75">
        <v>268</v>
      </c>
      <c r="D35" s="76">
        <v>58</v>
      </c>
      <c r="E35" s="76"/>
      <c r="F35" s="76">
        <v>4</v>
      </c>
      <c r="G35" s="76">
        <v>295</v>
      </c>
      <c r="H35" s="76">
        <v>4</v>
      </c>
      <c r="I35" s="76">
        <v>630</v>
      </c>
      <c r="J35" s="76">
        <v>707</v>
      </c>
      <c r="K35" s="76">
        <v>40</v>
      </c>
      <c r="L35" s="76">
        <v>73</v>
      </c>
      <c r="M35" s="76">
        <f t="shared" si="2"/>
        <v>670</v>
      </c>
      <c r="N35" s="76">
        <f t="shared" si="2"/>
        <v>780</v>
      </c>
      <c r="O35" s="76">
        <v>11</v>
      </c>
      <c r="P35" s="76">
        <v>12</v>
      </c>
      <c r="Q35" s="76">
        <v>8</v>
      </c>
      <c r="R35" s="76">
        <v>9</v>
      </c>
      <c r="S35" s="76">
        <v>689</v>
      </c>
      <c r="T35" s="76">
        <v>801</v>
      </c>
      <c r="U35" s="76">
        <v>1490</v>
      </c>
      <c r="V35" s="102" t="s">
        <v>1185</v>
      </c>
      <c r="W35" s="11" t="s">
        <v>1197</v>
      </c>
      <c r="X35" s="10">
        <v>280</v>
      </c>
      <c r="Y35" s="10">
        <v>281</v>
      </c>
      <c r="Z35" s="94" t="s">
        <v>1104</v>
      </c>
      <c r="AA35" s="13" t="s">
        <v>1059</v>
      </c>
    </row>
    <row r="36" spans="1:27" ht="12.75">
      <c r="A36" s="77" t="s">
        <v>1087</v>
      </c>
      <c r="B36" s="68"/>
      <c r="C36" s="75">
        <v>229</v>
      </c>
      <c r="D36" s="76">
        <v>19</v>
      </c>
      <c r="E36" s="76"/>
      <c r="F36" s="76"/>
      <c r="G36" s="76">
        <v>220</v>
      </c>
      <c r="H36" s="76"/>
      <c r="I36" s="76">
        <v>496</v>
      </c>
      <c r="J36" s="76">
        <v>492</v>
      </c>
      <c r="K36" s="76">
        <v>18</v>
      </c>
      <c r="L36" s="76">
        <v>14</v>
      </c>
      <c r="M36" s="76">
        <f t="shared" si="2"/>
        <v>514</v>
      </c>
      <c r="N36" s="76">
        <f t="shared" si="2"/>
        <v>506</v>
      </c>
      <c r="O36" s="76">
        <v>8</v>
      </c>
      <c r="P36" s="76">
        <v>4</v>
      </c>
      <c r="Q36" s="76"/>
      <c r="R36" s="76"/>
      <c r="S36" s="76">
        <v>522</v>
      </c>
      <c r="T36" s="76">
        <v>510</v>
      </c>
      <c r="U36" s="76">
        <v>1032</v>
      </c>
      <c r="V36" s="102" t="s">
        <v>1185</v>
      </c>
      <c r="W36" s="11" t="s">
        <v>1197</v>
      </c>
      <c r="X36" s="10">
        <v>280</v>
      </c>
      <c r="Y36" s="10">
        <v>281</v>
      </c>
      <c r="Z36" s="94" t="s">
        <v>1104</v>
      </c>
      <c r="AA36" s="13" t="s">
        <v>1059</v>
      </c>
    </row>
    <row r="37" spans="1:27" ht="12.75">
      <c r="A37" s="77" t="s">
        <v>1088</v>
      </c>
      <c r="B37" s="68"/>
      <c r="C37" s="75">
        <v>184</v>
      </c>
      <c r="D37" s="76">
        <v>5</v>
      </c>
      <c r="E37" s="76"/>
      <c r="F37" s="76"/>
      <c r="G37" s="76">
        <v>188</v>
      </c>
      <c r="H37" s="76"/>
      <c r="I37" s="76">
        <v>465</v>
      </c>
      <c r="J37" s="76">
        <v>432</v>
      </c>
      <c r="K37" s="76">
        <v>59</v>
      </c>
      <c r="L37" s="76">
        <v>57</v>
      </c>
      <c r="M37" s="76">
        <f t="shared" si="2"/>
        <v>524</v>
      </c>
      <c r="N37" s="76">
        <f t="shared" si="2"/>
        <v>489</v>
      </c>
      <c r="O37" s="76">
        <v>1</v>
      </c>
      <c r="P37" s="76">
        <v>5</v>
      </c>
      <c r="Q37" s="76"/>
      <c r="R37" s="76"/>
      <c r="S37" s="76">
        <v>525</v>
      </c>
      <c r="T37" s="76">
        <v>494</v>
      </c>
      <c r="U37" s="76">
        <v>1019</v>
      </c>
      <c r="V37" s="102" t="s">
        <v>1185</v>
      </c>
      <c r="W37" s="11" t="s">
        <v>1197</v>
      </c>
      <c r="X37" s="10">
        <v>280</v>
      </c>
      <c r="Y37" s="10">
        <v>281</v>
      </c>
      <c r="Z37" s="94" t="s">
        <v>1104</v>
      </c>
      <c r="AA37" s="13" t="s">
        <v>1059</v>
      </c>
    </row>
    <row r="38" spans="1:27" ht="12.75">
      <c r="A38" s="77" t="s">
        <v>1089</v>
      </c>
      <c r="B38" s="68"/>
      <c r="C38" s="75">
        <v>213</v>
      </c>
      <c r="D38" s="76">
        <v>10</v>
      </c>
      <c r="E38" s="76"/>
      <c r="F38" s="76"/>
      <c r="G38" s="76">
        <v>210</v>
      </c>
      <c r="H38" s="76"/>
      <c r="I38" s="76">
        <v>521</v>
      </c>
      <c r="J38" s="76">
        <v>439</v>
      </c>
      <c r="K38" s="76">
        <v>19</v>
      </c>
      <c r="L38" s="76">
        <v>18</v>
      </c>
      <c r="M38" s="76">
        <f t="shared" si="2"/>
        <v>540</v>
      </c>
      <c r="N38" s="76">
        <f t="shared" si="2"/>
        <v>457</v>
      </c>
      <c r="O38" s="76">
        <v>4</v>
      </c>
      <c r="P38" s="76">
        <v>3</v>
      </c>
      <c r="Q38" s="76"/>
      <c r="R38" s="76"/>
      <c r="S38" s="76">
        <v>544</v>
      </c>
      <c r="T38" s="76">
        <v>460</v>
      </c>
      <c r="U38" s="76">
        <v>1004</v>
      </c>
      <c r="V38" s="102" t="s">
        <v>1185</v>
      </c>
      <c r="W38" s="11" t="s">
        <v>1197</v>
      </c>
      <c r="X38" s="10">
        <v>280</v>
      </c>
      <c r="Y38" s="10">
        <v>281</v>
      </c>
      <c r="Z38" s="94" t="s">
        <v>1104</v>
      </c>
      <c r="AA38" s="13" t="s">
        <v>1059</v>
      </c>
    </row>
    <row r="39" spans="1:27" ht="12.75">
      <c r="A39" s="77" t="s">
        <v>1090</v>
      </c>
      <c r="B39" s="68"/>
      <c r="C39" s="75">
        <v>355</v>
      </c>
      <c r="D39" s="76">
        <v>16</v>
      </c>
      <c r="E39" s="76">
        <v>1</v>
      </c>
      <c r="F39" s="76"/>
      <c r="G39" s="76">
        <v>339</v>
      </c>
      <c r="H39" s="76"/>
      <c r="I39" s="76">
        <v>842</v>
      </c>
      <c r="J39" s="76">
        <v>809</v>
      </c>
      <c r="K39" s="76">
        <v>60</v>
      </c>
      <c r="L39" s="76">
        <v>42</v>
      </c>
      <c r="M39" s="76">
        <f t="shared" si="2"/>
        <v>902</v>
      </c>
      <c r="N39" s="76">
        <f t="shared" si="2"/>
        <v>851</v>
      </c>
      <c r="O39" s="76">
        <v>8</v>
      </c>
      <c r="P39" s="76">
        <v>8</v>
      </c>
      <c r="Q39" s="76"/>
      <c r="R39" s="76"/>
      <c r="S39" s="76">
        <v>910</v>
      </c>
      <c r="T39" s="76">
        <v>859</v>
      </c>
      <c r="U39" s="76">
        <v>1769</v>
      </c>
      <c r="V39" s="102" t="s">
        <v>1185</v>
      </c>
      <c r="W39" s="11" t="s">
        <v>1197</v>
      </c>
      <c r="X39" s="10">
        <v>280</v>
      </c>
      <c r="Y39" s="10">
        <v>281</v>
      </c>
      <c r="Z39" s="94" t="s">
        <v>1104</v>
      </c>
      <c r="AA39" s="13" t="s">
        <v>1059</v>
      </c>
    </row>
    <row r="40" spans="1:27" ht="12.75">
      <c r="A40" s="77" t="s">
        <v>1091</v>
      </c>
      <c r="B40" s="68"/>
      <c r="C40" s="75">
        <v>265</v>
      </c>
      <c r="D40" s="76">
        <v>11</v>
      </c>
      <c r="E40" s="76"/>
      <c r="F40" s="76">
        <v>2</v>
      </c>
      <c r="G40" s="76">
        <v>261</v>
      </c>
      <c r="H40" s="76"/>
      <c r="I40" s="76">
        <v>571</v>
      </c>
      <c r="J40" s="76">
        <v>532</v>
      </c>
      <c r="K40" s="76">
        <v>91</v>
      </c>
      <c r="L40" s="76">
        <v>98</v>
      </c>
      <c r="M40" s="76">
        <f t="shared" si="2"/>
        <v>662</v>
      </c>
      <c r="N40" s="76">
        <f t="shared" si="2"/>
        <v>630</v>
      </c>
      <c r="O40" s="76">
        <v>6</v>
      </c>
      <c r="P40" s="76">
        <v>9</v>
      </c>
      <c r="Q40" s="76">
        <v>6</v>
      </c>
      <c r="R40" s="76">
        <v>87</v>
      </c>
      <c r="S40" s="76">
        <v>674</v>
      </c>
      <c r="T40" s="76">
        <v>726</v>
      </c>
      <c r="U40" s="76">
        <v>1400</v>
      </c>
      <c r="V40" s="102" t="s">
        <v>1185</v>
      </c>
      <c r="W40" s="11" t="s">
        <v>1197</v>
      </c>
      <c r="X40" s="10">
        <v>280</v>
      </c>
      <c r="Y40" s="10">
        <v>281</v>
      </c>
      <c r="Z40" s="94" t="s">
        <v>1104</v>
      </c>
      <c r="AA40" s="13" t="s">
        <v>1059</v>
      </c>
    </row>
    <row r="41" spans="1:27" ht="12.75">
      <c r="A41" s="77" t="s">
        <v>1092</v>
      </c>
      <c r="B41" s="68"/>
      <c r="C41" s="75">
        <v>425</v>
      </c>
      <c r="D41" s="76">
        <v>20</v>
      </c>
      <c r="E41" s="76"/>
      <c r="F41" s="76"/>
      <c r="G41" s="76">
        <v>469</v>
      </c>
      <c r="H41" s="76"/>
      <c r="I41" s="76">
        <v>1112</v>
      </c>
      <c r="J41" s="76">
        <v>1069</v>
      </c>
      <c r="K41" s="76">
        <v>134</v>
      </c>
      <c r="L41" s="76">
        <v>91</v>
      </c>
      <c r="M41" s="76">
        <f t="shared" si="2"/>
        <v>1246</v>
      </c>
      <c r="N41" s="76">
        <f t="shared" si="2"/>
        <v>1160</v>
      </c>
      <c r="O41" s="76">
        <v>21</v>
      </c>
      <c r="P41" s="76">
        <v>23</v>
      </c>
      <c r="Q41" s="76">
        <v>3</v>
      </c>
      <c r="R41" s="76">
        <v>6</v>
      </c>
      <c r="S41" s="76">
        <v>1270</v>
      </c>
      <c r="T41" s="76">
        <v>1189</v>
      </c>
      <c r="U41" s="76">
        <v>2459</v>
      </c>
      <c r="V41" s="102" t="s">
        <v>1185</v>
      </c>
      <c r="W41" s="11" t="s">
        <v>1197</v>
      </c>
      <c r="X41" s="10">
        <v>280</v>
      </c>
      <c r="Y41" s="10">
        <v>281</v>
      </c>
      <c r="Z41" s="94" t="s">
        <v>1104</v>
      </c>
      <c r="AA41" s="13" t="s">
        <v>1059</v>
      </c>
    </row>
    <row r="42" spans="1:27" ht="12.75">
      <c r="A42" s="77" t="s">
        <v>1093</v>
      </c>
      <c r="B42" s="68"/>
      <c r="C42" s="75">
        <v>140</v>
      </c>
      <c r="D42" s="76">
        <v>5</v>
      </c>
      <c r="E42" s="76"/>
      <c r="F42" s="76"/>
      <c r="G42" s="76">
        <v>137</v>
      </c>
      <c r="H42" s="76"/>
      <c r="I42" s="76">
        <v>339</v>
      </c>
      <c r="J42" s="76">
        <v>315</v>
      </c>
      <c r="K42" s="76">
        <v>34</v>
      </c>
      <c r="L42" s="76">
        <v>33</v>
      </c>
      <c r="M42" s="76">
        <f t="shared" si="2"/>
        <v>373</v>
      </c>
      <c r="N42" s="76">
        <f t="shared" si="2"/>
        <v>348</v>
      </c>
      <c r="O42" s="76">
        <v>1</v>
      </c>
      <c r="P42" s="76">
        <v>3</v>
      </c>
      <c r="Q42" s="76"/>
      <c r="R42" s="76"/>
      <c r="S42" s="76">
        <v>374</v>
      </c>
      <c r="T42" s="76">
        <v>351</v>
      </c>
      <c r="U42" s="76">
        <v>725</v>
      </c>
      <c r="V42" s="102" t="s">
        <v>1185</v>
      </c>
      <c r="W42" s="11" t="s">
        <v>1197</v>
      </c>
      <c r="X42" s="10">
        <v>280</v>
      </c>
      <c r="Y42" s="10">
        <v>281</v>
      </c>
      <c r="Z42" s="94" t="s">
        <v>1104</v>
      </c>
      <c r="AA42" s="13" t="s">
        <v>1059</v>
      </c>
    </row>
    <row r="43" spans="1:27" ht="12.75">
      <c r="A43" s="77" t="s">
        <v>1094</v>
      </c>
      <c r="B43" s="68"/>
      <c r="C43" s="75">
        <v>162</v>
      </c>
      <c r="D43" s="76">
        <v>7</v>
      </c>
      <c r="E43" s="76"/>
      <c r="F43" s="76"/>
      <c r="G43" s="76">
        <v>157</v>
      </c>
      <c r="H43" s="76"/>
      <c r="I43" s="76">
        <v>397</v>
      </c>
      <c r="J43" s="76">
        <v>368</v>
      </c>
      <c r="K43" s="76">
        <v>52</v>
      </c>
      <c r="L43" s="76">
        <v>38</v>
      </c>
      <c r="M43" s="76">
        <f t="shared" si="2"/>
        <v>449</v>
      </c>
      <c r="N43" s="76">
        <f t="shared" si="2"/>
        <v>406</v>
      </c>
      <c r="O43" s="76">
        <v>5</v>
      </c>
      <c r="P43" s="76">
        <v>10</v>
      </c>
      <c r="Q43" s="76"/>
      <c r="R43" s="76"/>
      <c r="S43" s="76">
        <v>454</v>
      </c>
      <c r="T43" s="76">
        <v>416</v>
      </c>
      <c r="U43" s="76">
        <v>870</v>
      </c>
      <c r="V43" s="102" t="s">
        <v>1185</v>
      </c>
      <c r="W43" s="11" t="s">
        <v>1197</v>
      </c>
      <c r="X43" s="10">
        <v>280</v>
      </c>
      <c r="Y43" s="10">
        <v>281</v>
      </c>
      <c r="Z43" s="94" t="s">
        <v>1104</v>
      </c>
      <c r="AA43" s="13" t="s">
        <v>1059</v>
      </c>
    </row>
    <row r="44" spans="1:27" ht="12.75">
      <c r="A44" s="77" t="s">
        <v>1095</v>
      </c>
      <c r="B44" s="68"/>
      <c r="C44" s="75">
        <v>267</v>
      </c>
      <c r="D44" s="76">
        <v>11</v>
      </c>
      <c r="E44" s="76"/>
      <c r="F44" s="76"/>
      <c r="G44" s="76">
        <v>283</v>
      </c>
      <c r="H44" s="76"/>
      <c r="I44" s="76">
        <v>630</v>
      </c>
      <c r="J44" s="76">
        <v>607</v>
      </c>
      <c r="K44" s="76">
        <v>65</v>
      </c>
      <c r="L44" s="76">
        <v>38</v>
      </c>
      <c r="M44" s="76">
        <f>I44+K44</f>
        <v>695</v>
      </c>
      <c r="N44" s="76">
        <f>J44+L44</f>
        <v>645</v>
      </c>
      <c r="O44" s="76">
        <v>3</v>
      </c>
      <c r="P44" s="76">
        <v>7</v>
      </c>
      <c r="Q44" s="76"/>
      <c r="R44" s="76"/>
      <c r="S44" s="76">
        <v>698</v>
      </c>
      <c r="T44" s="76">
        <v>652</v>
      </c>
      <c r="U44" s="76">
        <v>1350</v>
      </c>
      <c r="V44" s="102" t="s">
        <v>1185</v>
      </c>
      <c r="W44" s="11" t="s">
        <v>1197</v>
      </c>
      <c r="X44" s="10">
        <v>280</v>
      </c>
      <c r="Y44" s="10">
        <v>281</v>
      </c>
      <c r="Z44" s="94" t="s">
        <v>1104</v>
      </c>
      <c r="AA44" s="13" t="s">
        <v>1059</v>
      </c>
    </row>
    <row r="45" spans="1:27" ht="12.75">
      <c r="A45" s="77" t="s">
        <v>1096</v>
      </c>
      <c r="B45" s="68"/>
      <c r="C45" s="75">
        <v>979</v>
      </c>
      <c r="D45" s="76">
        <v>69</v>
      </c>
      <c r="E45" s="76">
        <v>3</v>
      </c>
      <c r="F45" s="76"/>
      <c r="G45" s="76">
        <v>988</v>
      </c>
      <c r="H45" s="76"/>
      <c r="I45" s="76">
        <v>2157</v>
      </c>
      <c r="J45" s="76">
        <v>2189</v>
      </c>
      <c r="K45" s="76">
        <v>223</v>
      </c>
      <c r="L45" s="76">
        <v>208</v>
      </c>
      <c r="M45" s="76">
        <f aca="true" t="shared" si="3" ref="M45:N60">I45+K45</f>
        <v>2380</v>
      </c>
      <c r="N45" s="76">
        <f t="shared" si="3"/>
        <v>2397</v>
      </c>
      <c r="O45" s="76">
        <v>38</v>
      </c>
      <c r="P45" s="76">
        <v>47</v>
      </c>
      <c r="Q45" s="76">
        <v>11</v>
      </c>
      <c r="R45" s="76">
        <v>21</v>
      </c>
      <c r="S45" s="76">
        <v>2429</v>
      </c>
      <c r="T45" s="76">
        <v>2465</v>
      </c>
      <c r="U45" s="76">
        <v>4894</v>
      </c>
      <c r="V45" s="102" t="s">
        <v>1185</v>
      </c>
      <c r="W45" s="11" t="s">
        <v>1197</v>
      </c>
      <c r="X45" s="10">
        <v>280</v>
      </c>
      <c r="Y45" s="10">
        <v>281</v>
      </c>
      <c r="Z45" s="94" t="s">
        <v>1104</v>
      </c>
      <c r="AA45" s="13" t="s">
        <v>1059</v>
      </c>
    </row>
    <row r="46" spans="1:27" ht="12.75">
      <c r="A46" s="77" t="s">
        <v>1097</v>
      </c>
      <c r="B46" s="68"/>
      <c r="C46" s="75">
        <v>618</v>
      </c>
      <c r="D46" s="76">
        <v>31</v>
      </c>
      <c r="E46" s="76"/>
      <c r="F46" s="76"/>
      <c r="G46" s="76">
        <v>613</v>
      </c>
      <c r="H46" s="76"/>
      <c r="I46" s="76">
        <v>1466</v>
      </c>
      <c r="J46" s="76">
        <v>1396</v>
      </c>
      <c r="K46" s="76">
        <v>141</v>
      </c>
      <c r="L46" s="76">
        <v>178</v>
      </c>
      <c r="M46" s="76">
        <f t="shared" si="3"/>
        <v>1607</v>
      </c>
      <c r="N46" s="76">
        <f t="shared" si="3"/>
        <v>1574</v>
      </c>
      <c r="O46" s="76">
        <v>1</v>
      </c>
      <c r="P46" s="76">
        <v>3</v>
      </c>
      <c r="Q46" s="76">
        <v>24</v>
      </c>
      <c r="R46" s="76"/>
      <c r="S46" s="76">
        <v>1632</v>
      </c>
      <c r="T46" s="76">
        <v>1577</v>
      </c>
      <c r="U46" s="76">
        <v>3209</v>
      </c>
      <c r="V46" s="102" t="s">
        <v>1185</v>
      </c>
      <c r="W46" s="11" t="s">
        <v>1197</v>
      </c>
      <c r="X46" s="10">
        <v>280</v>
      </c>
      <c r="Y46" s="10">
        <v>281</v>
      </c>
      <c r="Z46" s="94" t="s">
        <v>1104</v>
      </c>
      <c r="AA46" s="13" t="s">
        <v>1059</v>
      </c>
    </row>
    <row r="47" spans="1:27" ht="12.75">
      <c r="A47" s="77" t="s">
        <v>1098</v>
      </c>
      <c r="B47" s="68"/>
      <c r="C47" s="75">
        <v>310</v>
      </c>
      <c r="D47" s="76">
        <v>12</v>
      </c>
      <c r="E47" s="76"/>
      <c r="F47" s="76"/>
      <c r="G47" s="76">
        <v>308</v>
      </c>
      <c r="H47" s="76"/>
      <c r="I47" s="76">
        <v>736</v>
      </c>
      <c r="J47" s="76">
        <v>701</v>
      </c>
      <c r="K47" s="76">
        <v>43</v>
      </c>
      <c r="L47" s="76">
        <v>51</v>
      </c>
      <c r="M47" s="76">
        <f t="shared" si="3"/>
        <v>779</v>
      </c>
      <c r="N47" s="76">
        <f t="shared" si="3"/>
        <v>752</v>
      </c>
      <c r="O47" s="76">
        <v>10</v>
      </c>
      <c r="P47" s="76">
        <v>3</v>
      </c>
      <c r="Q47" s="76"/>
      <c r="R47" s="76"/>
      <c r="S47" s="76">
        <v>789</v>
      </c>
      <c r="T47" s="76">
        <v>755</v>
      </c>
      <c r="U47" s="76">
        <v>1544</v>
      </c>
      <c r="V47" s="102" t="s">
        <v>1185</v>
      </c>
      <c r="W47" s="11" t="s">
        <v>1197</v>
      </c>
      <c r="X47" s="10">
        <v>280</v>
      </c>
      <c r="Y47" s="10">
        <v>281</v>
      </c>
      <c r="Z47" s="94" t="s">
        <v>1104</v>
      </c>
      <c r="AA47" s="13" t="s">
        <v>1059</v>
      </c>
    </row>
    <row r="48" spans="1:27" ht="12.75">
      <c r="A48" s="77" t="s">
        <v>1099</v>
      </c>
      <c r="B48" s="68"/>
      <c r="C48" s="75">
        <v>167</v>
      </c>
      <c r="D48" s="76">
        <v>11</v>
      </c>
      <c r="E48" s="76"/>
      <c r="F48" s="76"/>
      <c r="G48" s="76">
        <v>168</v>
      </c>
      <c r="H48" s="76"/>
      <c r="I48" s="76">
        <v>454</v>
      </c>
      <c r="J48" s="76">
        <v>418</v>
      </c>
      <c r="K48" s="76">
        <v>40</v>
      </c>
      <c r="L48" s="76">
        <v>43</v>
      </c>
      <c r="M48" s="76">
        <f t="shared" si="3"/>
        <v>494</v>
      </c>
      <c r="N48" s="76">
        <f t="shared" si="3"/>
        <v>461</v>
      </c>
      <c r="O48" s="76"/>
      <c r="P48" s="76">
        <v>1</v>
      </c>
      <c r="Q48" s="76"/>
      <c r="R48" s="76"/>
      <c r="S48" s="76">
        <v>494</v>
      </c>
      <c r="T48" s="76">
        <v>462</v>
      </c>
      <c r="U48" s="76">
        <v>956</v>
      </c>
      <c r="V48" s="102" t="s">
        <v>1185</v>
      </c>
      <c r="W48" s="11" t="s">
        <v>1197</v>
      </c>
      <c r="X48" s="10">
        <v>280</v>
      </c>
      <c r="Y48" s="10">
        <v>281</v>
      </c>
      <c r="Z48" s="94" t="s">
        <v>1104</v>
      </c>
      <c r="AA48" s="13" t="s">
        <v>1059</v>
      </c>
    </row>
    <row r="49" spans="1:27" ht="12.75">
      <c r="A49" s="77" t="s">
        <v>1100</v>
      </c>
      <c r="B49" s="68"/>
      <c r="C49" s="75">
        <v>289</v>
      </c>
      <c r="D49" s="76">
        <v>10</v>
      </c>
      <c r="E49" s="76"/>
      <c r="F49" s="76"/>
      <c r="G49" s="76">
        <v>295</v>
      </c>
      <c r="H49" s="76"/>
      <c r="I49" s="76">
        <v>698</v>
      </c>
      <c r="J49" s="76">
        <v>646</v>
      </c>
      <c r="K49" s="76">
        <v>48</v>
      </c>
      <c r="L49" s="76">
        <v>74</v>
      </c>
      <c r="M49" s="76">
        <f t="shared" si="3"/>
        <v>746</v>
      </c>
      <c r="N49" s="76">
        <f t="shared" si="3"/>
        <v>720</v>
      </c>
      <c r="O49" s="76">
        <v>2</v>
      </c>
      <c r="P49" s="76">
        <v>4</v>
      </c>
      <c r="Q49" s="76">
        <v>205</v>
      </c>
      <c r="R49" s="76">
        <v>93</v>
      </c>
      <c r="S49" s="76">
        <v>953</v>
      </c>
      <c r="T49" s="76">
        <v>817</v>
      </c>
      <c r="U49" s="76">
        <v>1770</v>
      </c>
      <c r="V49" s="102" t="s">
        <v>1185</v>
      </c>
      <c r="W49" s="11" t="s">
        <v>1197</v>
      </c>
      <c r="X49" s="10">
        <v>280</v>
      </c>
      <c r="Y49" s="10">
        <v>281</v>
      </c>
      <c r="Z49" s="94" t="s">
        <v>1104</v>
      </c>
      <c r="AA49" s="13" t="s">
        <v>1059</v>
      </c>
    </row>
    <row r="50" spans="1:27" ht="12.75">
      <c r="A50" s="77" t="s">
        <v>1101</v>
      </c>
      <c r="B50" s="68"/>
      <c r="C50" s="75">
        <v>264</v>
      </c>
      <c r="D50" s="76">
        <v>37</v>
      </c>
      <c r="E50" s="76"/>
      <c r="F50" s="76"/>
      <c r="G50" s="76">
        <v>255</v>
      </c>
      <c r="H50" s="76"/>
      <c r="I50" s="76">
        <v>579</v>
      </c>
      <c r="J50" s="76">
        <v>526</v>
      </c>
      <c r="K50" s="76">
        <v>45</v>
      </c>
      <c r="L50" s="76">
        <v>38</v>
      </c>
      <c r="M50" s="76">
        <f t="shared" si="3"/>
        <v>624</v>
      </c>
      <c r="N50" s="76">
        <f t="shared" si="3"/>
        <v>564</v>
      </c>
      <c r="O50" s="76">
        <v>6</v>
      </c>
      <c r="P50" s="76">
        <v>4</v>
      </c>
      <c r="Q50" s="76"/>
      <c r="R50" s="76"/>
      <c r="S50" s="76">
        <v>630</v>
      </c>
      <c r="T50" s="76">
        <v>568</v>
      </c>
      <c r="U50" s="76">
        <v>1198</v>
      </c>
      <c r="V50" s="102" t="s">
        <v>1185</v>
      </c>
      <c r="W50" s="11" t="s">
        <v>1197</v>
      </c>
      <c r="X50" s="10">
        <v>280</v>
      </c>
      <c r="Y50" s="10">
        <v>281</v>
      </c>
      <c r="Z50" s="94" t="s">
        <v>1104</v>
      </c>
      <c r="AA50" s="13" t="s">
        <v>1059</v>
      </c>
    </row>
    <row r="51" spans="1:27" ht="12.75">
      <c r="A51" s="77" t="s">
        <v>1102</v>
      </c>
      <c r="B51" s="68"/>
      <c r="C51" s="75">
        <v>181</v>
      </c>
      <c r="D51" s="76">
        <v>7</v>
      </c>
      <c r="E51" s="76"/>
      <c r="F51" s="76"/>
      <c r="G51" s="76">
        <v>178</v>
      </c>
      <c r="H51" s="76"/>
      <c r="I51" s="76">
        <v>415</v>
      </c>
      <c r="J51" s="76">
        <v>398</v>
      </c>
      <c r="K51" s="76">
        <v>67</v>
      </c>
      <c r="L51" s="76">
        <v>50</v>
      </c>
      <c r="M51" s="76">
        <f t="shared" si="3"/>
        <v>482</v>
      </c>
      <c r="N51" s="76">
        <f t="shared" si="3"/>
        <v>448</v>
      </c>
      <c r="O51" s="76"/>
      <c r="P51" s="76">
        <v>9</v>
      </c>
      <c r="Q51" s="76"/>
      <c r="R51" s="76"/>
      <c r="S51" s="76">
        <v>482</v>
      </c>
      <c r="T51" s="76">
        <v>457</v>
      </c>
      <c r="U51" s="76">
        <v>939</v>
      </c>
      <c r="V51" s="102" t="s">
        <v>1185</v>
      </c>
      <c r="W51" s="11" t="s">
        <v>1197</v>
      </c>
      <c r="X51" s="10">
        <v>280</v>
      </c>
      <c r="Y51" s="10">
        <v>281</v>
      </c>
      <c r="Z51" s="94" t="s">
        <v>1104</v>
      </c>
      <c r="AA51" s="13" t="s">
        <v>1059</v>
      </c>
    </row>
    <row r="52" spans="1:27" ht="12.75">
      <c r="A52" s="77" t="s">
        <v>1103</v>
      </c>
      <c r="B52" s="68"/>
      <c r="C52" s="75">
        <v>714</v>
      </c>
      <c r="D52" s="76">
        <v>40</v>
      </c>
      <c r="E52" s="76">
        <v>4</v>
      </c>
      <c r="F52" s="76"/>
      <c r="G52" s="76">
        <v>700</v>
      </c>
      <c r="H52" s="76"/>
      <c r="I52" s="76">
        <v>1609</v>
      </c>
      <c r="J52" s="76">
        <v>1613</v>
      </c>
      <c r="K52" s="76">
        <v>171</v>
      </c>
      <c r="L52" s="76">
        <v>185</v>
      </c>
      <c r="M52" s="76">
        <f t="shared" si="3"/>
        <v>1780</v>
      </c>
      <c r="N52" s="76">
        <f t="shared" si="3"/>
        <v>1798</v>
      </c>
      <c r="O52" s="76">
        <v>12</v>
      </c>
      <c r="P52" s="76">
        <v>28</v>
      </c>
      <c r="Q52" s="76">
        <v>7</v>
      </c>
      <c r="R52" s="76">
        <v>10</v>
      </c>
      <c r="S52" s="76">
        <v>1799</v>
      </c>
      <c r="T52" s="76">
        <v>1836</v>
      </c>
      <c r="U52" s="76">
        <v>3635</v>
      </c>
      <c r="V52" s="102" t="s">
        <v>1185</v>
      </c>
      <c r="W52" s="11" t="s">
        <v>1197</v>
      </c>
      <c r="X52" s="10">
        <v>280</v>
      </c>
      <c r="Y52" s="10">
        <v>281</v>
      </c>
      <c r="Z52" s="94" t="s">
        <v>1104</v>
      </c>
      <c r="AA52" s="13" t="s">
        <v>1059</v>
      </c>
    </row>
    <row r="53" spans="1:27" ht="12.75">
      <c r="A53" s="77" t="s">
        <v>1105</v>
      </c>
      <c r="B53" s="68"/>
      <c r="C53" s="75">
        <v>164</v>
      </c>
      <c r="D53" s="76">
        <v>6</v>
      </c>
      <c r="E53" s="76"/>
      <c r="F53" s="76"/>
      <c r="G53" s="76">
        <v>159</v>
      </c>
      <c r="H53" s="76"/>
      <c r="I53" s="76">
        <v>404</v>
      </c>
      <c r="J53" s="76">
        <v>397</v>
      </c>
      <c r="K53" s="76">
        <v>46</v>
      </c>
      <c r="L53" s="76">
        <v>43</v>
      </c>
      <c r="M53" s="76">
        <f t="shared" si="3"/>
        <v>450</v>
      </c>
      <c r="N53" s="76">
        <f t="shared" si="3"/>
        <v>440</v>
      </c>
      <c r="O53" s="76">
        <v>4</v>
      </c>
      <c r="P53" s="76">
        <v>7</v>
      </c>
      <c r="Q53" s="76"/>
      <c r="R53" s="76"/>
      <c r="S53" s="76">
        <v>454</v>
      </c>
      <c r="T53" s="76">
        <v>447</v>
      </c>
      <c r="U53" s="76">
        <v>901</v>
      </c>
      <c r="V53" s="102" t="s">
        <v>1185</v>
      </c>
      <c r="W53" s="11" t="s">
        <v>1197</v>
      </c>
      <c r="X53" s="10">
        <v>282</v>
      </c>
      <c r="Y53" s="10">
        <v>283</v>
      </c>
      <c r="Z53" s="94" t="s">
        <v>1104</v>
      </c>
      <c r="AA53" s="13" t="s">
        <v>1157</v>
      </c>
    </row>
    <row r="54" spans="1:27" ht="12.75">
      <c r="A54" s="77" t="s">
        <v>1106</v>
      </c>
      <c r="B54" s="68"/>
      <c r="C54" s="75">
        <v>243</v>
      </c>
      <c r="D54" s="76">
        <v>15</v>
      </c>
      <c r="E54" s="76"/>
      <c r="F54" s="76"/>
      <c r="G54" s="76">
        <v>224</v>
      </c>
      <c r="H54" s="76"/>
      <c r="I54" s="76">
        <v>503</v>
      </c>
      <c r="J54" s="76">
        <v>515</v>
      </c>
      <c r="K54" s="76">
        <v>68</v>
      </c>
      <c r="L54" s="76">
        <v>40</v>
      </c>
      <c r="M54" s="76">
        <f t="shared" si="3"/>
        <v>571</v>
      </c>
      <c r="N54" s="76">
        <f t="shared" si="3"/>
        <v>555</v>
      </c>
      <c r="O54" s="76">
        <v>11</v>
      </c>
      <c r="P54" s="76">
        <v>6</v>
      </c>
      <c r="Q54" s="76"/>
      <c r="R54" s="76"/>
      <c r="S54" s="76">
        <v>582</v>
      </c>
      <c r="T54" s="76">
        <v>561</v>
      </c>
      <c r="U54" s="76">
        <v>1143</v>
      </c>
      <c r="V54" s="102" t="s">
        <v>1185</v>
      </c>
      <c r="W54" s="11" t="s">
        <v>1197</v>
      </c>
      <c r="X54" s="10">
        <v>282</v>
      </c>
      <c r="Y54" s="10">
        <v>283</v>
      </c>
      <c r="Z54" s="94" t="s">
        <v>1104</v>
      </c>
      <c r="AA54" s="13" t="s">
        <v>1157</v>
      </c>
    </row>
    <row r="55" spans="1:27" ht="12.75">
      <c r="A55" s="77" t="s">
        <v>1107</v>
      </c>
      <c r="B55" s="68"/>
      <c r="C55" s="75">
        <v>194</v>
      </c>
      <c r="D55" s="76">
        <v>10</v>
      </c>
      <c r="E55" s="76"/>
      <c r="F55" s="76"/>
      <c r="G55" s="76">
        <v>189</v>
      </c>
      <c r="H55" s="76"/>
      <c r="I55" s="76">
        <v>470</v>
      </c>
      <c r="J55" s="76">
        <v>460</v>
      </c>
      <c r="K55" s="76">
        <v>68</v>
      </c>
      <c r="L55" s="76">
        <v>58</v>
      </c>
      <c r="M55" s="76">
        <f t="shared" si="3"/>
        <v>538</v>
      </c>
      <c r="N55" s="76">
        <f t="shared" si="3"/>
        <v>518</v>
      </c>
      <c r="O55" s="76">
        <v>1</v>
      </c>
      <c r="P55" s="76">
        <v>5</v>
      </c>
      <c r="Q55" s="76"/>
      <c r="R55" s="76"/>
      <c r="S55" s="76">
        <v>539</v>
      </c>
      <c r="T55" s="76">
        <v>523</v>
      </c>
      <c r="U55" s="76">
        <v>1062</v>
      </c>
      <c r="V55" s="102" t="s">
        <v>1185</v>
      </c>
      <c r="W55" s="11" t="s">
        <v>1197</v>
      </c>
      <c r="X55" s="10">
        <v>282</v>
      </c>
      <c r="Y55" s="10">
        <v>283</v>
      </c>
      <c r="Z55" s="94" t="s">
        <v>1104</v>
      </c>
      <c r="AA55" s="13" t="s">
        <v>1157</v>
      </c>
    </row>
    <row r="56" spans="1:27" ht="12.75">
      <c r="A56" s="77" t="s">
        <v>1108</v>
      </c>
      <c r="B56" s="68"/>
      <c r="C56" s="75">
        <v>86</v>
      </c>
      <c r="D56" s="76">
        <v>9</v>
      </c>
      <c r="E56" s="76"/>
      <c r="F56" s="76"/>
      <c r="G56" s="76">
        <v>90</v>
      </c>
      <c r="H56" s="76"/>
      <c r="I56" s="76">
        <v>206</v>
      </c>
      <c r="J56" s="76">
        <v>200</v>
      </c>
      <c r="K56" s="76">
        <v>24</v>
      </c>
      <c r="L56" s="76">
        <v>12</v>
      </c>
      <c r="M56" s="76">
        <f t="shared" si="3"/>
        <v>230</v>
      </c>
      <c r="N56" s="76">
        <f t="shared" si="3"/>
        <v>212</v>
      </c>
      <c r="O56" s="76">
        <v>1</v>
      </c>
      <c r="P56" s="76"/>
      <c r="Q56" s="76"/>
      <c r="R56" s="76"/>
      <c r="S56" s="76">
        <v>231</v>
      </c>
      <c r="T56" s="76">
        <v>212</v>
      </c>
      <c r="U56" s="76">
        <v>443</v>
      </c>
      <c r="V56" s="102" t="s">
        <v>1185</v>
      </c>
      <c r="W56" s="11" t="s">
        <v>1197</v>
      </c>
      <c r="X56" s="10">
        <v>282</v>
      </c>
      <c r="Y56" s="10">
        <v>283</v>
      </c>
      <c r="Z56" s="94" t="s">
        <v>1104</v>
      </c>
      <c r="AA56" s="13" t="s">
        <v>1157</v>
      </c>
    </row>
    <row r="57" spans="1:27" ht="12.75">
      <c r="A57" s="77" t="s">
        <v>1109</v>
      </c>
      <c r="B57" s="68"/>
      <c r="C57" s="75">
        <v>46</v>
      </c>
      <c r="D57" s="76">
        <v>1</v>
      </c>
      <c r="E57" s="76"/>
      <c r="F57" s="76"/>
      <c r="G57" s="76">
        <v>48</v>
      </c>
      <c r="H57" s="76"/>
      <c r="I57" s="76">
        <v>119</v>
      </c>
      <c r="J57" s="76">
        <v>122</v>
      </c>
      <c r="K57" s="76">
        <v>15</v>
      </c>
      <c r="L57" s="76">
        <v>9</v>
      </c>
      <c r="M57" s="76">
        <f t="shared" si="3"/>
        <v>134</v>
      </c>
      <c r="N57" s="76">
        <f t="shared" si="3"/>
        <v>131</v>
      </c>
      <c r="O57" s="76">
        <v>1</v>
      </c>
      <c r="P57" s="76">
        <v>2</v>
      </c>
      <c r="Q57" s="76"/>
      <c r="R57" s="76"/>
      <c r="S57" s="76">
        <v>135</v>
      </c>
      <c r="T57" s="76">
        <v>133</v>
      </c>
      <c r="U57" s="76">
        <v>268</v>
      </c>
      <c r="V57" s="102" t="s">
        <v>1185</v>
      </c>
      <c r="W57" s="11" t="s">
        <v>1197</v>
      </c>
      <c r="X57" s="10">
        <v>282</v>
      </c>
      <c r="Y57" s="10">
        <v>283</v>
      </c>
      <c r="Z57" s="94" t="s">
        <v>1104</v>
      </c>
      <c r="AA57" s="13" t="s">
        <v>1157</v>
      </c>
    </row>
    <row r="58" spans="1:27" ht="12.75">
      <c r="A58" s="77" t="s">
        <v>1110</v>
      </c>
      <c r="B58" s="68"/>
      <c r="C58" s="75">
        <v>85</v>
      </c>
      <c r="D58" s="76">
        <v>26</v>
      </c>
      <c r="E58" s="76"/>
      <c r="F58" s="76"/>
      <c r="G58" s="76">
        <v>84</v>
      </c>
      <c r="H58" s="76"/>
      <c r="I58" s="76">
        <v>190</v>
      </c>
      <c r="J58" s="76">
        <v>189</v>
      </c>
      <c r="K58" s="76">
        <v>32</v>
      </c>
      <c r="L58" s="76">
        <v>27</v>
      </c>
      <c r="M58" s="76">
        <f t="shared" si="3"/>
        <v>222</v>
      </c>
      <c r="N58" s="76">
        <f t="shared" si="3"/>
        <v>216</v>
      </c>
      <c r="O58" s="76">
        <v>1</v>
      </c>
      <c r="P58" s="76"/>
      <c r="Q58" s="76"/>
      <c r="R58" s="76"/>
      <c r="S58" s="76">
        <v>223</v>
      </c>
      <c r="T58" s="76">
        <v>216</v>
      </c>
      <c r="U58" s="76">
        <v>439</v>
      </c>
      <c r="V58" s="102" t="s">
        <v>1185</v>
      </c>
      <c r="W58" s="11" t="s">
        <v>1197</v>
      </c>
      <c r="X58" s="10">
        <v>282</v>
      </c>
      <c r="Y58" s="10">
        <v>283</v>
      </c>
      <c r="Z58" s="94" t="s">
        <v>1104</v>
      </c>
      <c r="AA58" s="13" t="s">
        <v>1157</v>
      </c>
    </row>
    <row r="59" spans="1:27" ht="12.75">
      <c r="A59" s="77" t="s">
        <v>1111</v>
      </c>
      <c r="B59" s="68"/>
      <c r="C59" s="75">
        <v>910</v>
      </c>
      <c r="D59" s="76">
        <v>54</v>
      </c>
      <c r="E59" s="76"/>
      <c r="F59" s="76"/>
      <c r="G59" s="76">
        <v>943</v>
      </c>
      <c r="H59" s="76"/>
      <c r="I59" s="76">
        <v>2105</v>
      </c>
      <c r="J59" s="76">
        <v>2029</v>
      </c>
      <c r="K59" s="76">
        <v>149</v>
      </c>
      <c r="L59" s="76">
        <v>126</v>
      </c>
      <c r="M59" s="76">
        <f t="shared" si="3"/>
        <v>2254</v>
      </c>
      <c r="N59" s="76">
        <f t="shared" si="3"/>
        <v>2155</v>
      </c>
      <c r="O59" s="76">
        <v>86</v>
      </c>
      <c r="P59" s="76">
        <v>104</v>
      </c>
      <c r="Q59" s="76">
        <v>349</v>
      </c>
      <c r="R59" s="76">
        <v>19</v>
      </c>
      <c r="S59" s="76">
        <v>2689</v>
      </c>
      <c r="T59" s="76">
        <v>2278</v>
      </c>
      <c r="U59" s="76">
        <v>4967</v>
      </c>
      <c r="V59" s="102" t="s">
        <v>1185</v>
      </c>
      <c r="W59" s="11" t="s">
        <v>1197</v>
      </c>
      <c r="X59" s="10">
        <v>282</v>
      </c>
      <c r="Y59" s="10">
        <v>283</v>
      </c>
      <c r="Z59" s="94" t="s">
        <v>1104</v>
      </c>
      <c r="AA59" s="13" t="s">
        <v>1157</v>
      </c>
    </row>
    <row r="60" spans="1:27" ht="12.75">
      <c r="A60" s="77" t="s">
        <v>1112</v>
      </c>
      <c r="B60" s="68"/>
      <c r="C60" s="75">
        <v>241</v>
      </c>
      <c r="D60" s="76">
        <v>7</v>
      </c>
      <c r="E60" s="76">
        <v>1</v>
      </c>
      <c r="F60" s="76"/>
      <c r="G60" s="76">
        <v>235</v>
      </c>
      <c r="H60" s="76"/>
      <c r="I60" s="76">
        <v>561</v>
      </c>
      <c r="J60" s="76">
        <v>532</v>
      </c>
      <c r="K60" s="76">
        <v>88</v>
      </c>
      <c r="L60" s="76">
        <v>78</v>
      </c>
      <c r="M60" s="76">
        <f t="shared" si="3"/>
        <v>649</v>
      </c>
      <c r="N60" s="76">
        <f t="shared" si="3"/>
        <v>610</v>
      </c>
      <c r="O60" s="76">
        <v>1</v>
      </c>
      <c r="P60" s="76">
        <v>12</v>
      </c>
      <c r="Q60" s="76">
        <v>3</v>
      </c>
      <c r="R60" s="76"/>
      <c r="S60" s="76">
        <v>653</v>
      </c>
      <c r="T60" s="76">
        <v>622</v>
      </c>
      <c r="U60" s="76">
        <v>1275</v>
      </c>
      <c r="V60" s="102" t="s">
        <v>1185</v>
      </c>
      <c r="W60" s="11" t="s">
        <v>1197</v>
      </c>
      <c r="X60" s="10">
        <v>282</v>
      </c>
      <c r="Y60" s="10">
        <v>283</v>
      </c>
      <c r="Z60" s="94" t="s">
        <v>1104</v>
      </c>
      <c r="AA60" s="13" t="s">
        <v>1157</v>
      </c>
    </row>
    <row r="61" spans="1:27" ht="12.75">
      <c r="A61" s="77" t="s">
        <v>1113</v>
      </c>
      <c r="B61" s="68"/>
      <c r="C61" s="75">
        <v>233</v>
      </c>
      <c r="D61" s="76">
        <v>25</v>
      </c>
      <c r="E61" s="76"/>
      <c r="F61" s="76"/>
      <c r="G61" s="76">
        <v>225</v>
      </c>
      <c r="H61" s="76"/>
      <c r="I61" s="76">
        <v>520</v>
      </c>
      <c r="J61" s="76">
        <v>527</v>
      </c>
      <c r="K61" s="76">
        <v>68</v>
      </c>
      <c r="L61" s="76">
        <v>45</v>
      </c>
      <c r="M61" s="76">
        <f aca="true" t="shared" si="4" ref="M61:N76">I61+K61</f>
        <v>588</v>
      </c>
      <c r="N61" s="76">
        <f t="shared" si="4"/>
        <v>572</v>
      </c>
      <c r="O61" s="76">
        <v>2</v>
      </c>
      <c r="P61" s="76">
        <v>9</v>
      </c>
      <c r="Q61" s="76"/>
      <c r="R61" s="76"/>
      <c r="S61" s="76">
        <v>590</v>
      </c>
      <c r="T61" s="76">
        <v>581</v>
      </c>
      <c r="U61" s="76">
        <v>1171</v>
      </c>
      <c r="V61" s="102" t="s">
        <v>1185</v>
      </c>
      <c r="W61" s="11" t="s">
        <v>1197</v>
      </c>
      <c r="X61" s="10">
        <v>282</v>
      </c>
      <c r="Y61" s="10">
        <v>283</v>
      </c>
      <c r="Z61" s="94" t="s">
        <v>1104</v>
      </c>
      <c r="AA61" s="13" t="s">
        <v>1157</v>
      </c>
    </row>
    <row r="62" spans="1:27" ht="12.75">
      <c r="A62" s="77" t="s">
        <v>1114</v>
      </c>
      <c r="B62" s="68"/>
      <c r="C62" s="75">
        <v>288</v>
      </c>
      <c r="D62" s="76">
        <v>28</v>
      </c>
      <c r="E62" s="76"/>
      <c r="F62" s="76"/>
      <c r="G62" s="76">
        <v>278</v>
      </c>
      <c r="H62" s="76"/>
      <c r="I62" s="76">
        <v>666</v>
      </c>
      <c r="J62" s="76">
        <v>606</v>
      </c>
      <c r="K62" s="76">
        <v>42</v>
      </c>
      <c r="L62" s="76">
        <v>56</v>
      </c>
      <c r="M62" s="76">
        <f t="shared" si="4"/>
        <v>708</v>
      </c>
      <c r="N62" s="76">
        <f t="shared" si="4"/>
        <v>662</v>
      </c>
      <c r="O62" s="76">
        <v>1</v>
      </c>
      <c r="P62" s="76">
        <v>9</v>
      </c>
      <c r="Q62" s="76"/>
      <c r="R62" s="76"/>
      <c r="S62" s="76">
        <v>709</v>
      </c>
      <c r="T62" s="76">
        <v>671</v>
      </c>
      <c r="U62" s="76">
        <v>1380</v>
      </c>
      <c r="V62" s="102" t="s">
        <v>1185</v>
      </c>
      <c r="W62" s="11" t="s">
        <v>1197</v>
      </c>
      <c r="X62" s="10">
        <v>282</v>
      </c>
      <c r="Y62" s="10">
        <v>283</v>
      </c>
      <c r="Z62" s="94" t="s">
        <v>1104</v>
      </c>
      <c r="AA62" s="13" t="s">
        <v>1157</v>
      </c>
    </row>
    <row r="63" spans="1:27" ht="12.75">
      <c r="A63" s="77" t="s">
        <v>1115</v>
      </c>
      <c r="B63" s="68"/>
      <c r="C63" s="75">
        <v>174</v>
      </c>
      <c r="D63" s="76">
        <v>16</v>
      </c>
      <c r="E63" s="76"/>
      <c r="F63" s="76"/>
      <c r="G63" s="76">
        <v>172</v>
      </c>
      <c r="H63" s="76"/>
      <c r="I63" s="76">
        <v>412</v>
      </c>
      <c r="J63" s="76">
        <v>395</v>
      </c>
      <c r="K63" s="76">
        <v>59</v>
      </c>
      <c r="L63" s="76">
        <v>36</v>
      </c>
      <c r="M63" s="76">
        <f t="shared" si="4"/>
        <v>471</v>
      </c>
      <c r="N63" s="76">
        <f t="shared" si="4"/>
        <v>431</v>
      </c>
      <c r="O63" s="76">
        <v>2</v>
      </c>
      <c r="P63" s="76">
        <v>4</v>
      </c>
      <c r="Q63" s="76"/>
      <c r="R63" s="76"/>
      <c r="S63" s="76">
        <v>473</v>
      </c>
      <c r="T63" s="76">
        <v>435</v>
      </c>
      <c r="U63" s="76">
        <v>908</v>
      </c>
      <c r="V63" s="102" t="s">
        <v>1185</v>
      </c>
      <c r="W63" s="11" t="s">
        <v>1197</v>
      </c>
      <c r="X63" s="10">
        <v>282</v>
      </c>
      <c r="Y63" s="10">
        <v>283</v>
      </c>
      <c r="Z63" s="94" t="s">
        <v>1104</v>
      </c>
      <c r="AA63" s="13" t="s">
        <v>1157</v>
      </c>
    </row>
    <row r="64" spans="1:27" ht="12.75">
      <c r="A64" s="77" t="s">
        <v>1116</v>
      </c>
      <c r="B64" s="68"/>
      <c r="C64" s="75">
        <v>240</v>
      </c>
      <c r="D64" s="76">
        <v>13</v>
      </c>
      <c r="E64" s="76">
        <v>2</v>
      </c>
      <c r="F64" s="76"/>
      <c r="G64" s="76">
        <v>236</v>
      </c>
      <c r="H64" s="76"/>
      <c r="I64" s="76">
        <v>624</v>
      </c>
      <c r="J64" s="76">
        <v>578</v>
      </c>
      <c r="K64" s="76">
        <v>47</v>
      </c>
      <c r="L64" s="76">
        <v>59</v>
      </c>
      <c r="M64" s="76">
        <f t="shared" si="4"/>
        <v>671</v>
      </c>
      <c r="N64" s="76">
        <f t="shared" si="4"/>
        <v>637</v>
      </c>
      <c r="O64" s="76">
        <v>1</v>
      </c>
      <c r="P64" s="76">
        <v>3</v>
      </c>
      <c r="Q64" s="76"/>
      <c r="R64" s="76"/>
      <c r="S64" s="76">
        <v>672</v>
      </c>
      <c r="T64" s="76">
        <v>640</v>
      </c>
      <c r="U64" s="76">
        <v>1312</v>
      </c>
      <c r="V64" s="102" t="s">
        <v>1185</v>
      </c>
      <c r="W64" s="11" t="s">
        <v>1197</v>
      </c>
      <c r="X64" s="10">
        <v>282</v>
      </c>
      <c r="Y64" s="10">
        <v>283</v>
      </c>
      <c r="Z64" s="94" t="s">
        <v>1104</v>
      </c>
      <c r="AA64" s="13" t="s">
        <v>1157</v>
      </c>
    </row>
    <row r="65" spans="1:27" ht="12.75">
      <c r="A65" s="77" t="s">
        <v>1117</v>
      </c>
      <c r="B65" s="68"/>
      <c r="C65" s="75">
        <v>912</v>
      </c>
      <c r="D65" s="76">
        <v>22</v>
      </c>
      <c r="E65" s="76"/>
      <c r="F65" s="76"/>
      <c r="G65" s="76">
        <v>906</v>
      </c>
      <c r="H65" s="76"/>
      <c r="I65" s="76">
        <v>2140</v>
      </c>
      <c r="J65" s="76">
        <v>2001</v>
      </c>
      <c r="K65" s="76">
        <v>222</v>
      </c>
      <c r="L65" s="76">
        <v>251</v>
      </c>
      <c r="M65" s="76">
        <f t="shared" si="4"/>
        <v>2362</v>
      </c>
      <c r="N65" s="76">
        <f t="shared" si="4"/>
        <v>2252</v>
      </c>
      <c r="O65" s="76">
        <v>19</v>
      </c>
      <c r="P65" s="76">
        <v>37</v>
      </c>
      <c r="Q65" s="76"/>
      <c r="R65" s="76"/>
      <c r="S65" s="76">
        <v>2381</v>
      </c>
      <c r="T65" s="76">
        <v>2289</v>
      </c>
      <c r="U65" s="76">
        <v>4670</v>
      </c>
      <c r="V65" s="102" t="s">
        <v>1185</v>
      </c>
      <c r="W65" s="11" t="s">
        <v>1197</v>
      </c>
      <c r="X65" s="10">
        <v>282</v>
      </c>
      <c r="Y65" s="10">
        <v>283</v>
      </c>
      <c r="Z65" s="94" t="s">
        <v>1104</v>
      </c>
      <c r="AA65" s="13" t="s">
        <v>1157</v>
      </c>
    </row>
    <row r="66" spans="1:27" ht="12.75">
      <c r="A66" s="77" t="s">
        <v>1118</v>
      </c>
      <c r="B66" s="68"/>
      <c r="C66" s="75">
        <v>329</v>
      </c>
      <c r="D66" s="76">
        <v>24</v>
      </c>
      <c r="E66" s="76"/>
      <c r="F66" s="76"/>
      <c r="G66" s="76">
        <v>325</v>
      </c>
      <c r="H66" s="76"/>
      <c r="I66" s="76">
        <v>850</v>
      </c>
      <c r="J66" s="76">
        <v>805</v>
      </c>
      <c r="K66" s="76">
        <v>83</v>
      </c>
      <c r="L66" s="76">
        <v>84</v>
      </c>
      <c r="M66" s="76">
        <f t="shared" si="4"/>
        <v>933</v>
      </c>
      <c r="N66" s="76">
        <f t="shared" si="4"/>
        <v>889</v>
      </c>
      <c r="O66" s="76">
        <v>1</v>
      </c>
      <c r="P66" s="76">
        <v>3</v>
      </c>
      <c r="Q66" s="76"/>
      <c r="R66" s="76"/>
      <c r="S66" s="76">
        <v>934</v>
      </c>
      <c r="T66" s="76">
        <v>892</v>
      </c>
      <c r="U66" s="76">
        <v>1826</v>
      </c>
      <c r="V66" s="102" t="s">
        <v>1185</v>
      </c>
      <c r="W66" s="11" t="s">
        <v>1197</v>
      </c>
      <c r="X66" s="10">
        <v>282</v>
      </c>
      <c r="Y66" s="10">
        <v>283</v>
      </c>
      <c r="Z66" s="94" t="s">
        <v>1104</v>
      </c>
      <c r="AA66" s="13" t="s">
        <v>1157</v>
      </c>
    </row>
    <row r="67" spans="1:27" ht="12.75">
      <c r="A67" s="77" t="s">
        <v>1119</v>
      </c>
      <c r="B67" s="68"/>
      <c r="C67" s="75">
        <v>218</v>
      </c>
      <c r="D67" s="76">
        <v>9</v>
      </c>
      <c r="E67" s="76">
        <v>2</v>
      </c>
      <c r="F67" s="76"/>
      <c r="G67" s="76">
        <v>201</v>
      </c>
      <c r="H67" s="76"/>
      <c r="I67" s="76">
        <v>471</v>
      </c>
      <c r="J67" s="76">
        <v>488</v>
      </c>
      <c r="K67" s="76">
        <v>62</v>
      </c>
      <c r="L67" s="76">
        <v>27</v>
      </c>
      <c r="M67" s="76">
        <f t="shared" si="4"/>
        <v>533</v>
      </c>
      <c r="N67" s="76">
        <f t="shared" si="4"/>
        <v>515</v>
      </c>
      <c r="O67" s="76">
        <v>6</v>
      </c>
      <c r="P67" s="76">
        <v>11</v>
      </c>
      <c r="Q67" s="76"/>
      <c r="R67" s="76"/>
      <c r="S67" s="76">
        <v>539</v>
      </c>
      <c r="T67" s="76">
        <v>526</v>
      </c>
      <c r="U67" s="76">
        <v>1065</v>
      </c>
      <c r="V67" s="102" t="s">
        <v>1185</v>
      </c>
      <c r="W67" s="11" t="s">
        <v>1197</v>
      </c>
      <c r="X67" s="10">
        <v>282</v>
      </c>
      <c r="Y67" s="10">
        <v>283</v>
      </c>
      <c r="Z67" s="94" t="s">
        <v>1104</v>
      </c>
      <c r="AA67" s="13" t="s">
        <v>1157</v>
      </c>
    </row>
    <row r="68" spans="1:27" ht="12.75">
      <c r="A68" s="77" t="s">
        <v>1120</v>
      </c>
      <c r="B68" s="68"/>
      <c r="C68" s="75">
        <v>317</v>
      </c>
      <c r="D68" s="76">
        <v>17</v>
      </c>
      <c r="E68" s="76">
        <v>1</v>
      </c>
      <c r="F68" s="76"/>
      <c r="G68" s="76">
        <v>318</v>
      </c>
      <c r="H68" s="76"/>
      <c r="I68" s="76">
        <v>719</v>
      </c>
      <c r="J68" s="76">
        <v>646</v>
      </c>
      <c r="K68" s="76">
        <v>66</v>
      </c>
      <c r="L68" s="76">
        <v>80</v>
      </c>
      <c r="M68" s="76">
        <f t="shared" si="4"/>
        <v>785</v>
      </c>
      <c r="N68" s="76">
        <f t="shared" si="4"/>
        <v>726</v>
      </c>
      <c r="O68" s="76">
        <v>4</v>
      </c>
      <c r="P68" s="76">
        <v>14</v>
      </c>
      <c r="Q68" s="76"/>
      <c r="R68" s="76"/>
      <c r="S68" s="76">
        <v>789</v>
      </c>
      <c r="T68" s="76">
        <v>740</v>
      </c>
      <c r="U68" s="76">
        <v>1529</v>
      </c>
      <c r="V68" s="102" t="s">
        <v>1185</v>
      </c>
      <c r="W68" s="11" t="s">
        <v>1197</v>
      </c>
      <c r="X68" s="10">
        <v>282</v>
      </c>
      <c r="Y68" s="10">
        <v>283</v>
      </c>
      <c r="Z68" s="94" t="s">
        <v>1104</v>
      </c>
      <c r="AA68" s="13" t="s">
        <v>1157</v>
      </c>
    </row>
    <row r="69" spans="1:27" ht="12.75">
      <c r="A69" s="77" t="s">
        <v>1121</v>
      </c>
      <c r="B69" s="68"/>
      <c r="C69" s="75">
        <v>512</v>
      </c>
      <c r="D69" s="76">
        <v>19</v>
      </c>
      <c r="E69" s="76"/>
      <c r="F69" s="76"/>
      <c r="G69" s="76">
        <v>559</v>
      </c>
      <c r="H69" s="76"/>
      <c r="I69" s="76">
        <v>1244</v>
      </c>
      <c r="J69" s="76">
        <v>1253</v>
      </c>
      <c r="K69" s="76">
        <v>107</v>
      </c>
      <c r="L69" s="76">
        <v>118</v>
      </c>
      <c r="M69" s="76">
        <f t="shared" si="4"/>
        <v>1351</v>
      </c>
      <c r="N69" s="76">
        <f t="shared" si="4"/>
        <v>1371</v>
      </c>
      <c r="O69" s="76">
        <v>30</v>
      </c>
      <c r="P69" s="76">
        <v>9</v>
      </c>
      <c r="Q69" s="76">
        <v>8</v>
      </c>
      <c r="R69" s="76">
        <v>8</v>
      </c>
      <c r="S69" s="76">
        <v>1389</v>
      </c>
      <c r="T69" s="76">
        <v>1388</v>
      </c>
      <c r="U69" s="76">
        <v>2777</v>
      </c>
      <c r="V69" s="102" t="s">
        <v>1185</v>
      </c>
      <c r="W69" s="11" t="s">
        <v>1197</v>
      </c>
      <c r="X69" s="10">
        <v>282</v>
      </c>
      <c r="Y69" s="10">
        <v>283</v>
      </c>
      <c r="Z69" s="94" t="s">
        <v>1104</v>
      </c>
      <c r="AA69" s="13" t="s">
        <v>1157</v>
      </c>
    </row>
    <row r="70" spans="1:27" ht="12.75">
      <c r="A70" s="77" t="s">
        <v>1122</v>
      </c>
      <c r="B70" s="68"/>
      <c r="C70" s="75">
        <v>142</v>
      </c>
      <c r="D70" s="76">
        <v>12</v>
      </c>
      <c r="E70" s="76"/>
      <c r="F70" s="76"/>
      <c r="G70" s="76">
        <v>135</v>
      </c>
      <c r="H70" s="76"/>
      <c r="I70" s="76">
        <v>328</v>
      </c>
      <c r="J70" s="76">
        <v>314</v>
      </c>
      <c r="K70" s="76">
        <v>21</v>
      </c>
      <c r="L70" s="76">
        <v>13</v>
      </c>
      <c r="M70" s="76">
        <f t="shared" si="4"/>
        <v>349</v>
      </c>
      <c r="N70" s="76">
        <f t="shared" si="4"/>
        <v>327</v>
      </c>
      <c r="O70" s="76">
        <v>2</v>
      </c>
      <c r="P70" s="76">
        <v>5</v>
      </c>
      <c r="Q70" s="76"/>
      <c r="R70" s="76"/>
      <c r="S70" s="76">
        <v>351</v>
      </c>
      <c r="T70" s="76">
        <v>332</v>
      </c>
      <c r="U70" s="76">
        <v>683</v>
      </c>
      <c r="V70" s="102" t="s">
        <v>1185</v>
      </c>
      <c r="W70" s="11" t="s">
        <v>1197</v>
      </c>
      <c r="X70" s="10">
        <v>282</v>
      </c>
      <c r="Y70" s="10">
        <v>283</v>
      </c>
      <c r="Z70" s="94" t="s">
        <v>1104</v>
      </c>
      <c r="AA70" s="13" t="s">
        <v>1157</v>
      </c>
    </row>
    <row r="71" spans="1:27" ht="12.75">
      <c r="A71" s="77" t="s">
        <v>1123</v>
      </c>
      <c r="B71" s="68"/>
      <c r="C71" s="75">
        <v>42</v>
      </c>
      <c r="D71" s="76">
        <v>2</v>
      </c>
      <c r="E71" s="76"/>
      <c r="F71" s="76"/>
      <c r="G71" s="76">
        <v>42</v>
      </c>
      <c r="H71" s="76"/>
      <c r="I71" s="76">
        <v>112</v>
      </c>
      <c r="J71" s="76">
        <v>103</v>
      </c>
      <c r="K71" s="76">
        <v>13</v>
      </c>
      <c r="L71" s="76">
        <v>4</v>
      </c>
      <c r="M71" s="76">
        <f t="shared" si="4"/>
        <v>125</v>
      </c>
      <c r="N71" s="76">
        <f t="shared" si="4"/>
        <v>107</v>
      </c>
      <c r="O71" s="76">
        <v>1</v>
      </c>
      <c r="P71" s="76">
        <v>1</v>
      </c>
      <c r="Q71" s="76"/>
      <c r="R71" s="76"/>
      <c r="S71" s="76">
        <v>126</v>
      </c>
      <c r="T71" s="76">
        <v>108</v>
      </c>
      <c r="U71" s="76">
        <v>234</v>
      </c>
      <c r="V71" s="102" t="s">
        <v>1185</v>
      </c>
      <c r="W71" s="11" t="s">
        <v>1197</v>
      </c>
      <c r="X71" s="10">
        <v>282</v>
      </c>
      <c r="Y71" s="10">
        <v>283</v>
      </c>
      <c r="Z71" s="94" t="s">
        <v>1104</v>
      </c>
      <c r="AA71" s="13" t="s">
        <v>1157</v>
      </c>
    </row>
    <row r="72" spans="1:27" ht="12.75">
      <c r="A72" s="77" t="s">
        <v>1124</v>
      </c>
      <c r="B72" s="68"/>
      <c r="C72" s="75">
        <v>236</v>
      </c>
      <c r="D72" s="76">
        <v>13</v>
      </c>
      <c r="E72" s="76"/>
      <c r="F72" s="76"/>
      <c r="G72" s="76">
        <v>231</v>
      </c>
      <c r="H72" s="76"/>
      <c r="I72" s="76">
        <v>524</v>
      </c>
      <c r="J72" s="76">
        <v>505</v>
      </c>
      <c r="K72" s="76">
        <v>52</v>
      </c>
      <c r="L72" s="76">
        <v>33</v>
      </c>
      <c r="M72" s="76">
        <f t="shared" si="4"/>
        <v>576</v>
      </c>
      <c r="N72" s="76">
        <f t="shared" si="4"/>
        <v>538</v>
      </c>
      <c r="O72" s="76">
        <v>5</v>
      </c>
      <c r="P72" s="76">
        <v>2</v>
      </c>
      <c r="Q72" s="76"/>
      <c r="R72" s="76"/>
      <c r="S72" s="76">
        <v>581</v>
      </c>
      <c r="T72" s="76">
        <v>540</v>
      </c>
      <c r="U72" s="76">
        <v>1121</v>
      </c>
      <c r="V72" s="102" t="s">
        <v>1185</v>
      </c>
      <c r="W72" s="11" t="s">
        <v>1197</v>
      </c>
      <c r="X72" s="10">
        <v>282</v>
      </c>
      <c r="Y72" s="10">
        <v>283</v>
      </c>
      <c r="Z72" s="94" t="s">
        <v>1104</v>
      </c>
      <c r="AA72" s="13" t="s">
        <v>1157</v>
      </c>
    </row>
    <row r="73" spans="1:27" ht="12.75">
      <c r="A73" s="77" t="s">
        <v>1125</v>
      </c>
      <c r="B73" s="68"/>
      <c r="C73" s="75">
        <v>194</v>
      </c>
      <c r="D73" s="76">
        <v>10</v>
      </c>
      <c r="E73" s="76"/>
      <c r="F73" s="76"/>
      <c r="G73" s="76">
        <v>180</v>
      </c>
      <c r="H73" s="76"/>
      <c r="I73" s="76">
        <v>409</v>
      </c>
      <c r="J73" s="76">
        <v>413</v>
      </c>
      <c r="K73" s="76">
        <v>46</v>
      </c>
      <c r="L73" s="76">
        <v>30</v>
      </c>
      <c r="M73" s="76">
        <f t="shared" si="4"/>
        <v>455</v>
      </c>
      <c r="N73" s="76">
        <f t="shared" si="4"/>
        <v>443</v>
      </c>
      <c r="O73" s="76">
        <v>6</v>
      </c>
      <c r="P73" s="76">
        <v>8</v>
      </c>
      <c r="Q73" s="76"/>
      <c r="R73" s="76"/>
      <c r="S73" s="76">
        <v>461</v>
      </c>
      <c r="T73" s="76">
        <v>451</v>
      </c>
      <c r="U73" s="76">
        <v>912</v>
      </c>
      <c r="V73" s="102" t="s">
        <v>1185</v>
      </c>
      <c r="W73" s="11" t="s">
        <v>1197</v>
      </c>
      <c r="X73" s="10">
        <v>282</v>
      </c>
      <c r="Y73" s="10">
        <v>283</v>
      </c>
      <c r="Z73" s="94" t="s">
        <v>1104</v>
      </c>
      <c r="AA73" s="13" t="s">
        <v>1157</v>
      </c>
    </row>
    <row r="74" spans="1:27" ht="12.75">
      <c r="A74" s="77" t="s">
        <v>1126</v>
      </c>
      <c r="B74" s="68"/>
      <c r="C74" s="75">
        <v>157</v>
      </c>
      <c r="D74" s="76">
        <v>4</v>
      </c>
      <c r="E74" s="76">
        <v>1</v>
      </c>
      <c r="F74" s="76"/>
      <c r="G74" s="76">
        <v>153</v>
      </c>
      <c r="H74" s="76"/>
      <c r="I74" s="76">
        <v>371</v>
      </c>
      <c r="J74" s="76">
        <v>310</v>
      </c>
      <c r="K74" s="76">
        <v>24</v>
      </c>
      <c r="L74" s="76">
        <v>26</v>
      </c>
      <c r="M74" s="76">
        <f t="shared" si="4"/>
        <v>395</v>
      </c>
      <c r="N74" s="76">
        <f t="shared" si="4"/>
        <v>336</v>
      </c>
      <c r="O74" s="76">
        <v>5</v>
      </c>
      <c r="P74" s="76">
        <v>3</v>
      </c>
      <c r="Q74" s="76"/>
      <c r="R74" s="76"/>
      <c r="S74" s="76">
        <v>400</v>
      </c>
      <c r="T74" s="76">
        <v>339</v>
      </c>
      <c r="U74" s="76">
        <v>739</v>
      </c>
      <c r="V74" s="102" t="s">
        <v>1185</v>
      </c>
      <c r="W74" s="11" t="s">
        <v>1197</v>
      </c>
      <c r="X74" s="10">
        <v>282</v>
      </c>
      <c r="Y74" s="10">
        <v>283</v>
      </c>
      <c r="Z74" s="94" t="s">
        <v>1104</v>
      </c>
      <c r="AA74" s="13" t="s">
        <v>1157</v>
      </c>
    </row>
    <row r="75" spans="1:27" ht="12.75">
      <c r="A75" s="77" t="s">
        <v>1127</v>
      </c>
      <c r="B75" s="68"/>
      <c r="C75" s="75">
        <v>219</v>
      </c>
      <c r="D75" s="76">
        <v>18</v>
      </c>
      <c r="E75" s="76"/>
      <c r="F75" s="76">
        <v>1</v>
      </c>
      <c r="G75" s="76">
        <v>221</v>
      </c>
      <c r="H75" s="76">
        <v>1</v>
      </c>
      <c r="I75" s="76">
        <v>493</v>
      </c>
      <c r="J75" s="76">
        <v>520</v>
      </c>
      <c r="K75" s="76">
        <v>39</v>
      </c>
      <c r="L75" s="76">
        <v>34</v>
      </c>
      <c r="M75" s="76">
        <f t="shared" si="4"/>
        <v>532</v>
      </c>
      <c r="N75" s="76">
        <f t="shared" si="4"/>
        <v>554</v>
      </c>
      <c r="O75" s="76">
        <v>4</v>
      </c>
      <c r="P75" s="76"/>
      <c r="Q75" s="76">
        <v>2</v>
      </c>
      <c r="R75" s="76">
        <v>26</v>
      </c>
      <c r="S75" s="76">
        <v>538</v>
      </c>
      <c r="T75" s="76">
        <v>580</v>
      </c>
      <c r="U75" s="76">
        <v>1118</v>
      </c>
      <c r="V75" s="102" t="s">
        <v>1185</v>
      </c>
      <c r="W75" s="11" t="s">
        <v>1197</v>
      </c>
      <c r="X75" s="10">
        <v>282</v>
      </c>
      <c r="Y75" s="10">
        <v>283</v>
      </c>
      <c r="Z75" s="94" t="s">
        <v>1104</v>
      </c>
      <c r="AA75" s="13" t="s">
        <v>1157</v>
      </c>
    </row>
    <row r="76" spans="1:27" ht="12.75">
      <c r="A76" s="77" t="s">
        <v>1128</v>
      </c>
      <c r="B76" s="68"/>
      <c r="C76" s="75">
        <v>137</v>
      </c>
      <c r="D76" s="76">
        <v>13</v>
      </c>
      <c r="E76" s="76"/>
      <c r="F76" s="76"/>
      <c r="G76" s="76">
        <v>133</v>
      </c>
      <c r="H76" s="76"/>
      <c r="I76" s="76">
        <v>307</v>
      </c>
      <c r="J76" s="76">
        <v>298</v>
      </c>
      <c r="K76" s="76">
        <v>23</v>
      </c>
      <c r="L76" s="76">
        <v>21</v>
      </c>
      <c r="M76" s="76">
        <f t="shared" si="4"/>
        <v>330</v>
      </c>
      <c r="N76" s="76">
        <f t="shared" si="4"/>
        <v>319</v>
      </c>
      <c r="O76" s="76">
        <v>1</v>
      </c>
      <c r="P76" s="76">
        <v>3</v>
      </c>
      <c r="Q76" s="76"/>
      <c r="R76" s="76"/>
      <c r="S76" s="76">
        <v>331</v>
      </c>
      <c r="T76" s="76">
        <v>322</v>
      </c>
      <c r="U76" s="76">
        <v>653</v>
      </c>
      <c r="V76" s="102" t="s">
        <v>1185</v>
      </c>
      <c r="W76" s="11" t="s">
        <v>1197</v>
      </c>
      <c r="X76" s="10">
        <v>282</v>
      </c>
      <c r="Y76" s="10">
        <v>283</v>
      </c>
      <c r="Z76" s="94" t="s">
        <v>1104</v>
      </c>
      <c r="AA76" s="13" t="s">
        <v>1157</v>
      </c>
    </row>
    <row r="77" spans="1:27" ht="12.75">
      <c r="A77" s="77" t="s">
        <v>1129</v>
      </c>
      <c r="B77" s="68"/>
      <c r="C77" s="75">
        <v>908</v>
      </c>
      <c r="D77" s="76">
        <v>46</v>
      </c>
      <c r="E77" s="76"/>
      <c r="F77" s="76">
        <v>1</v>
      </c>
      <c r="G77" s="76">
        <v>883</v>
      </c>
      <c r="H77" s="76">
        <v>1</v>
      </c>
      <c r="I77" s="76">
        <v>1994</v>
      </c>
      <c r="J77" s="76">
        <v>1974</v>
      </c>
      <c r="K77" s="76">
        <v>218</v>
      </c>
      <c r="L77" s="76">
        <v>226</v>
      </c>
      <c r="M77" s="76">
        <f aca="true" t="shared" si="5" ref="M77:N92">I77+K77</f>
        <v>2212</v>
      </c>
      <c r="N77" s="76">
        <f t="shared" si="5"/>
        <v>2200</v>
      </c>
      <c r="O77" s="76">
        <v>9</v>
      </c>
      <c r="P77" s="76">
        <v>19</v>
      </c>
      <c r="Q77" s="76">
        <v>12</v>
      </c>
      <c r="R77" s="76">
        <v>6</v>
      </c>
      <c r="S77" s="76">
        <v>2233</v>
      </c>
      <c r="T77" s="76">
        <v>2225</v>
      </c>
      <c r="U77" s="76">
        <v>4458</v>
      </c>
      <c r="V77" s="102" t="s">
        <v>1185</v>
      </c>
      <c r="W77" s="11" t="s">
        <v>1197</v>
      </c>
      <c r="X77" s="10">
        <v>282</v>
      </c>
      <c r="Y77" s="10">
        <v>283</v>
      </c>
      <c r="Z77" s="94" t="s">
        <v>1104</v>
      </c>
      <c r="AA77" s="13" t="s">
        <v>1157</v>
      </c>
    </row>
    <row r="78" spans="1:27" ht="12.75">
      <c r="A78" s="77" t="s">
        <v>1130</v>
      </c>
      <c r="B78" s="68"/>
      <c r="C78" s="75">
        <v>318</v>
      </c>
      <c r="D78" s="76">
        <v>16</v>
      </c>
      <c r="E78" s="76"/>
      <c r="F78" s="76"/>
      <c r="G78" s="76">
        <v>313</v>
      </c>
      <c r="H78" s="76"/>
      <c r="I78" s="76">
        <v>707</v>
      </c>
      <c r="J78" s="76">
        <v>697</v>
      </c>
      <c r="K78" s="76">
        <v>47</v>
      </c>
      <c r="L78" s="76">
        <v>62</v>
      </c>
      <c r="M78" s="76">
        <f t="shared" si="5"/>
        <v>754</v>
      </c>
      <c r="N78" s="76">
        <f t="shared" si="5"/>
        <v>759</v>
      </c>
      <c r="O78" s="76">
        <v>2</v>
      </c>
      <c r="P78" s="76">
        <v>4</v>
      </c>
      <c r="Q78" s="76"/>
      <c r="R78" s="76"/>
      <c r="S78" s="76">
        <v>756</v>
      </c>
      <c r="T78" s="76">
        <v>763</v>
      </c>
      <c r="U78" s="76">
        <v>1519</v>
      </c>
      <c r="V78" s="102" t="s">
        <v>1185</v>
      </c>
      <c r="W78" s="11" t="s">
        <v>1197</v>
      </c>
      <c r="X78" s="10">
        <v>282</v>
      </c>
      <c r="Y78" s="10">
        <v>283</v>
      </c>
      <c r="Z78" s="94" t="s">
        <v>1104</v>
      </c>
      <c r="AA78" s="13" t="s">
        <v>1157</v>
      </c>
    </row>
    <row r="79" spans="1:27" ht="12.75">
      <c r="A79" s="77" t="s">
        <v>1131</v>
      </c>
      <c r="B79" s="68"/>
      <c r="C79" s="75">
        <v>153</v>
      </c>
      <c r="D79" s="76">
        <v>2</v>
      </c>
      <c r="E79" s="76"/>
      <c r="F79" s="76"/>
      <c r="G79" s="76">
        <v>152</v>
      </c>
      <c r="H79" s="76"/>
      <c r="I79" s="76">
        <v>355</v>
      </c>
      <c r="J79" s="76">
        <v>340</v>
      </c>
      <c r="K79" s="76">
        <v>23</v>
      </c>
      <c r="L79" s="76">
        <v>24</v>
      </c>
      <c r="M79" s="76">
        <f t="shared" si="5"/>
        <v>378</v>
      </c>
      <c r="N79" s="76">
        <f t="shared" si="5"/>
        <v>364</v>
      </c>
      <c r="O79" s="76"/>
      <c r="P79" s="76">
        <v>1</v>
      </c>
      <c r="Q79" s="76"/>
      <c r="R79" s="76"/>
      <c r="S79" s="76">
        <v>378</v>
      </c>
      <c r="T79" s="76">
        <v>365</v>
      </c>
      <c r="U79" s="76">
        <v>743</v>
      </c>
      <c r="V79" s="102" t="s">
        <v>1185</v>
      </c>
      <c r="W79" s="11" t="s">
        <v>1197</v>
      </c>
      <c r="X79" s="10">
        <v>282</v>
      </c>
      <c r="Y79" s="10">
        <v>283</v>
      </c>
      <c r="Z79" s="94" t="s">
        <v>1104</v>
      </c>
      <c r="AA79" s="13" t="s">
        <v>1157</v>
      </c>
    </row>
    <row r="80" spans="1:27" ht="12.75">
      <c r="A80" s="77" t="s">
        <v>1132</v>
      </c>
      <c r="B80" s="68"/>
      <c r="C80" s="75">
        <v>214</v>
      </c>
      <c r="D80" s="76">
        <v>13</v>
      </c>
      <c r="E80" s="76"/>
      <c r="F80" s="76"/>
      <c r="G80" s="76">
        <v>224</v>
      </c>
      <c r="H80" s="76"/>
      <c r="I80" s="76">
        <v>578</v>
      </c>
      <c r="J80" s="76">
        <v>472</v>
      </c>
      <c r="K80" s="76">
        <v>35</v>
      </c>
      <c r="L80" s="76">
        <v>19</v>
      </c>
      <c r="M80" s="76">
        <f t="shared" si="5"/>
        <v>613</v>
      </c>
      <c r="N80" s="76">
        <f t="shared" si="5"/>
        <v>491</v>
      </c>
      <c r="O80" s="76">
        <v>8</v>
      </c>
      <c r="P80" s="76">
        <v>8</v>
      </c>
      <c r="Q80" s="76"/>
      <c r="R80" s="76"/>
      <c r="S80" s="76">
        <v>621</v>
      </c>
      <c r="T80" s="76">
        <v>499</v>
      </c>
      <c r="U80" s="76">
        <v>1120</v>
      </c>
      <c r="V80" s="102" t="s">
        <v>1185</v>
      </c>
      <c r="W80" s="11" t="s">
        <v>1197</v>
      </c>
      <c r="X80" s="10">
        <v>282</v>
      </c>
      <c r="Y80" s="10">
        <v>283</v>
      </c>
      <c r="Z80" s="94" t="s">
        <v>1104</v>
      </c>
      <c r="AA80" s="13" t="s">
        <v>1157</v>
      </c>
    </row>
    <row r="81" spans="1:27" ht="12.75">
      <c r="A81" s="77" t="s">
        <v>1133</v>
      </c>
      <c r="B81" s="68"/>
      <c r="C81" s="75">
        <v>161</v>
      </c>
      <c r="D81" s="76">
        <v>10</v>
      </c>
      <c r="E81" s="76"/>
      <c r="F81" s="76"/>
      <c r="G81" s="76">
        <v>155</v>
      </c>
      <c r="H81" s="76"/>
      <c r="I81" s="76">
        <v>359</v>
      </c>
      <c r="J81" s="76">
        <v>336</v>
      </c>
      <c r="K81" s="76">
        <v>28</v>
      </c>
      <c r="L81" s="76">
        <v>29</v>
      </c>
      <c r="M81" s="76">
        <f t="shared" si="5"/>
        <v>387</v>
      </c>
      <c r="N81" s="76">
        <f t="shared" si="5"/>
        <v>365</v>
      </c>
      <c r="O81" s="76">
        <v>4</v>
      </c>
      <c r="P81" s="76">
        <v>7</v>
      </c>
      <c r="Q81" s="76"/>
      <c r="R81" s="76"/>
      <c r="S81" s="76">
        <v>391</v>
      </c>
      <c r="T81" s="76">
        <v>372</v>
      </c>
      <c r="U81" s="76">
        <v>763</v>
      </c>
      <c r="V81" s="102" t="s">
        <v>1185</v>
      </c>
      <c r="W81" s="11" t="s">
        <v>1197</v>
      </c>
      <c r="X81" s="10">
        <v>282</v>
      </c>
      <c r="Y81" s="10">
        <v>283</v>
      </c>
      <c r="Z81" s="94" t="s">
        <v>1104</v>
      </c>
      <c r="AA81" s="13" t="s">
        <v>1157</v>
      </c>
    </row>
    <row r="82" spans="1:27" ht="12.75">
      <c r="A82" s="77" t="s">
        <v>1134</v>
      </c>
      <c r="B82" s="68"/>
      <c r="C82" s="75">
        <v>166</v>
      </c>
      <c r="D82" s="76">
        <v>34</v>
      </c>
      <c r="E82" s="76"/>
      <c r="F82" s="76"/>
      <c r="G82" s="76">
        <v>151</v>
      </c>
      <c r="H82" s="76"/>
      <c r="I82" s="76">
        <v>319</v>
      </c>
      <c r="J82" s="76">
        <v>338</v>
      </c>
      <c r="K82" s="76">
        <v>45</v>
      </c>
      <c r="L82" s="76">
        <v>26</v>
      </c>
      <c r="M82" s="76">
        <f t="shared" si="5"/>
        <v>364</v>
      </c>
      <c r="N82" s="76">
        <f t="shared" si="5"/>
        <v>364</v>
      </c>
      <c r="O82" s="76">
        <v>6</v>
      </c>
      <c r="P82" s="76">
        <v>12</v>
      </c>
      <c r="Q82" s="76"/>
      <c r="R82" s="76"/>
      <c r="S82" s="76">
        <v>370</v>
      </c>
      <c r="T82" s="76">
        <v>376</v>
      </c>
      <c r="U82" s="76">
        <v>746</v>
      </c>
      <c r="V82" s="102" t="s">
        <v>1185</v>
      </c>
      <c r="W82" s="11" t="s">
        <v>1197</v>
      </c>
      <c r="X82" s="10">
        <v>282</v>
      </c>
      <c r="Y82" s="10">
        <v>283</v>
      </c>
      <c r="Z82" s="94" t="s">
        <v>1104</v>
      </c>
      <c r="AA82" s="13" t="s">
        <v>1157</v>
      </c>
    </row>
    <row r="83" spans="1:27" ht="12.75">
      <c r="A83" s="77" t="s">
        <v>1135</v>
      </c>
      <c r="B83" s="68"/>
      <c r="C83" s="75">
        <v>46</v>
      </c>
      <c r="D83" s="76">
        <v>5</v>
      </c>
      <c r="E83" s="76"/>
      <c r="F83" s="76"/>
      <c r="G83" s="76">
        <v>46</v>
      </c>
      <c r="H83" s="76"/>
      <c r="I83" s="76">
        <v>124</v>
      </c>
      <c r="J83" s="76">
        <v>97</v>
      </c>
      <c r="K83" s="76">
        <v>10</v>
      </c>
      <c r="L83" s="76">
        <v>13</v>
      </c>
      <c r="M83" s="76">
        <f t="shared" si="5"/>
        <v>134</v>
      </c>
      <c r="N83" s="76">
        <f t="shared" si="5"/>
        <v>110</v>
      </c>
      <c r="O83" s="76"/>
      <c r="P83" s="76"/>
      <c r="Q83" s="76"/>
      <c r="R83" s="76"/>
      <c r="S83" s="76">
        <v>134</v>
      </c>
      <c r="T83" s="76">
        <v>110</v>
      </c>
      <c r="U83" s="76">
        <v>244</v>
      </c>
      <c r="V83" s="102" t="s">
        <v>1185</v>
      </c>
      <c r="W83" s="11" t="s">
        <v>1197</v>
      </c>
      <c r="X83" s="10">
        <v>282</v>
      </c>
      <c r="Y83" s="10">
        <v>283</v>
      </c>
      <c r="Z83" s="94" t="s">
        <v>1104</v>
      </c>
      <c r="AA83" s="13" t="s">
        <v>1157</v>
      </c>
    </row>
    <row r="84" spans="1:27" ht="12.75">
      <c r="A84" s="77" t="s">
        <v>1136</v>
      </c>
      <c r="B84" s="68"/>
      <c r="C84" s="75">
        <v>279</v>
      </c>
      <c r="D84" s="76">
        <v>48</v>
      </c>
      <c r="E84" s="76"/>
      <c r="F84" s="76"/>
      <c r="G84" s="76">
        <v>259</v>
      </c>
      <c r="H84" s="76"/>
      <c r="I84" s="76">
        <v>583</v>
      </c>
      <c r="J84" s="76">
        <v>535</v>
      </c>
      <c r="K84" s="76">
        <v>52</v>
      </c>
      <c r="L84" s="76">
        <v>43</v>
      </c>
      <c r="M84" s="76">
        <f t="shared" si="5"/>
        <v>635</v>
      </c>
      <c r="N84" s="76">
        <f t="shared" si="5"/>
        <v>578</v>
      </c>
      <c r="O84" s="76">
        <v>9</v>
      </c>
      <c r="P84" s="76">
        <v>12</v>
      </c>
      <c r="Q84" s="76"/>
      <c r="R84" s="76"/>
      <c r="S84" s="76">
        <v>644</v>
      </c>
      <c r="T84" s="76">
        <v>590</v>
      </c>
      <c r="U84" s="76">
        <v>1234</v>
      </c>
      <c r="V84" s="102" t="s">
        <v>1185</v>
      </c>
      <c r="W84" s="11" t="s">
        <v>1197</v>
      </c>
      <c r="X84" s="10">
        <v>282</v>
      </c>
      <c r="Y84" s="10">
        <v>283</v>
      </c>
      <c r="Z84" s="94" t="s">
        <v>1104</v>
      </c>
      <c r="AA84" s="13" t="s">
        <v>1157</v>
      </c>
    </row>
    <row r="85" spans="1:27" ht="12.75">
      <c r="A85" s="77" t="s">
        <v>1137</v>
      </c>
      <c r="B85" s="68"/>
      <c r="C85" s="75">
        <v>144</v>
      </c>
      <c r="D85" s="76">
        <v>16</v>
      </c>
      <c r="E85" s="76">
        <v>1</v>
      </c>
      <c r="F85" s="76"/>
      <c r="G85" s="76">
        <v>137</v>
      </c>
      <c r="H85" s="76"/>
      <c r="I85" s="76">
        <v>308</v>
      </c>
      <c r="J85" s="76">
        <v>304</v>
      </c>
      <c r="K85" s="76">
        <v>28</v>
      </c>
      <c r="L85" s="76">
        <v>24</v>
      </c>
      <c r="M85" s="76">
        <f t="shared" si="5"/>
        <v>336</v>
      </c>
      <c r="N85" s="76">
        <f t="shared" si="5"/>
        <v>328</v>
      </c>
      <c r="O85" s="76">
        <v>4</v>
      </c>
      <c r="P85" s="76">
        <v>4</v>
      </c>
      <c r="Q85" s="76">
        <v>1</v>
      </c>
      <c r="R85" s="76">
        <v>1</v>
      </c>
      <c r="S85" s="76">
        <v>341</v>
      </c>
      <c r="T85" s="76">
        <v>333</v>
      </c>
      <c r="U85" s="76">
        <v>674</v>
      </c>
      <c r="V85" s="102" t="s">
        <v>1185</v>
      </c>
      <c r="W85" s="11" t="s">
        <v>1197</v>
      </c>
      <c r="X85" s="10">
        <v>282</v>
      </c>
      <c r="Y85" s="10">
        <v>283</v>
      </c>
      <c r="Z85" s="94" t="s">
        <v>1104</v>
      </c>
      <c r="AA85" s="13" t="s">
        <v>1157</v>
      </c>
    </row>
    <row r="86" spans="1:27" ht="12.75">
      <c r="A86" s="77" t="s">
        <v>1138</v>
      </c>
      <c r="B86" s="68"/>
      <c r="C86" s="75">
        <v>98</v>
      </c>
      <c r="D86" s="76">
        <v>8</v>
      </c>
      <c r="E86" s="76"/>
      <c r="F86" s="76"/>
      <c r="G86" s="76">
        <v>96</v>
      </c>
      <c r="H86" s="76"/>
      <c r="I86" s="76">
        <v>272</v>
      </c>
      <c r="J86" s="76">
        <v>224</v>
      </c>
      <c r="K86" s="76">
        <v>18</v>
      </c>
      <c r="L86" s="76">
        <v>21</v>
      </c>
      <c r="M86" s="76">
        <f t="shared" si="5"/>
        <v>290</v>
      </c>
      <c r="N86" s="76">
        <f t="shared" si="5"/>
        <v>245</v>
      </c>
      <c r="O86" s="76">
        <v>1</v>
      </c>
      <c r="P86" s="76">
        <v>1</v>
      </c>
      <c r="Q86" s="76"/>
      <c r="R86" s="76"/>
      <c r="S86" s="76">
        <v>291</v>
      </c>
      <c r="T86" s="76">
        <v>246</v>
      </c>
      <c r="U86" s="76">
        <v>537</v>
      </c>
      <c r="V86" s="102" t="s">
        <v>1185</v>
      </c>
      <c r="W86" s="11" t="s">
        <v>1197</v>
      </c>
      <c r="X86" s="10">
        <v>282</v>
      </c>
      <c r="Y86" s="10">
        <v>283</v>
      </c>
      <c r="Z86" s="94" t="s">
        <v>1104</v>
      </c>
      <c r="AA86" s="13" t="s">
        <v>1157</v>
      </c>
    </row>
    <row r="87" spans="1:27" ht="12.75">
      <c r="A87" s="77" t="s">
        <v>1139</v>
      </c>
      <c r="B87" s="68"/>
      <c r="C87" s="75">
        <v>222</v>
      </c>
      <c r="D87" s="76">
        <v>24</v>
      </c>
      <c r="E87" s="76"/>
      <c r="F87" s="76"/>
      <c r="G87" s="76">
        <v>212</v>
      </c>
      <c r="H87" s="76"/>
      <c r="I87" s="76">
        <v>486</v>
      </c>
      <c r="J87" s="76">
        <v>487</v>
      </c>
      <c r="K87" s="76">
        <v>35</v>
      </c>
      <c r="L87" s="76">
        <v>17</v>
      </c>
      <c r="M87" s="76">
        <f t="shared" si="5"/>
        <v>521</v>
      </c>
      <c r="N87" s="76">
        <f t="shared" si="5"/>
        <v>504</v>
      </c>
      <c r="O87" s="76">
        <v>4</v>
      </c>
      <c r="P87" s="76">
        <v>6</v>
      </c>
      <c r="Q87" s="76"/>
      <c r="R87" s="76"/>
      <c r="S87" s="76">
        <v>525</v>
      </c>
      <c r="T87" s="76">
        <v>510</v>
      </c>
      <c r="U87" s="76">
        <v>1035</v>
      </c>
      <c r="V87" s="102" t="s">
        <v>1185</v>
      </c>
      <c r="W87" s="11" t="s">
        <v>1197</v>
      </c>
      <c r="X87" s="10">
        <v>282</v>
      </c>
      <c r="Y87" s="10">
        <v>283</v>
      </c>
      <c r="Z87" s="94" t="s">
        <v>1104</v>
      </c>
      <c r="AA87" s="13" t="s">
        <v>1157</v>
      </c>
    </row>
    <row r="88" spans="1:27" ht="12.75">
      <c r="A88" s="77" t="s">
        <v>1140</v>
      </c>
      <c r="B88" s="68"/>
      <c r="C88" s="75">
        <v>359</v>
      </c>
      <c r="D88" s="76">
        <v>8</v>
      </c>
      <c r="E88" s="76"/>
      <c r="F88" s="76">
        <v>1</v>
      </c>
      <c r="G88" s="76">
        <v>360</v>
      </c>
      <c r="H88" s="76">
        <v>1</v>
      </c>
      <c r="I88" s="76">
        <v>904</v>
      </c>
      <c r="J88" s="76">
        <v>878</v>
      </c>
      <c r="K88" s="76">
        <v>64</v>
      </c>
      <c r="L88" s="76">
        <v>69</v>
      </c>
      <c r="M88" s="76">
        <f t="shared" si="5"/>
        <v>968</v>
      </c>
      <c r="N88" s="76">
        <f t="shared" si="5"/>
        <v>947</v>
      </c>
      <c r="O88" s="76">
        <v>4</v>
      </c>
      <c r="P88" s="76">
        <v>12</v>
      </c>
      <c r="Q88" s="76"/>
      <c r="R88" s="76"/>
      <c r="S88" s="76">
        <v>972</v>
      </c>
      <c r="T88" s="76">
        <v>959</v>
      </c>
      <c r="U88" s="76">
        <v>1931</v>
      </c>
      <c r="V88" s="102" t="s">
        <v>1185</v>
      </c>
      <c r="W88" s="11" t="s">
        <v>1197</v>
      </c>
      <c r="X88" s="10">
        <v>282</v>
      </c>
      <c r="Y88" s="10">
        <v>283</v>
      </c>
      <c r="Z88" s="94" t="s">
        <v>1104</v>
      </c>
      <c r="AA88" s="13" t="s">
        <v>1157</v>
      </c>
    </row>
    <row r="89" spans="1:27" ht="12.75">
      <c r="A89" s="77" t="s">
        <v>1141</v>
      </c>
      <c r="B89" s="68"/>
      <c r="C89" s="75">
        <v>124</v>
      </c>
      <c r="D89" s="76">
        <v>21</v>
      </c>
      <c r="E89" s="76"/>
      <c r="F89" s="76"/>
      <c r="G89" s="76">
        <v>114</v>
      </c>
      <c r="H89" s="76"/>
      <c r="I89" s="76">
        <v>248</v>
      </c>
      <c r="J89" s="76">
        <v>239</v>
      </c>
      <c r="K89" s="76">
        <v>56</v>
      </c>
      <c r="L89" s="76">
        <v>34</v>
      </c>
      <c r="M89" s="76">
        <f t="shared" si="5"/>
        <v>304</v>
      </c>
      <c r="N89" s="76">
        <f t="shared" si="5"/>
        <v>273</v>
      </c>
      <c r="O89" s="76">
        <v>5</v>
      </c>
      <c r="P89" s="76">
        <v>8</v>
      </c>
      <c r="Q89" s="76"/>
      <c r="R89" s="76"/>
      <c r="S89" s="76">
        <v>309</v>
      </c>
      <c r="T89" s="76">
        <v>281</v>
      </c>
      <c r="U89" s="76">
        <v>590</v>
      </c>
      <c r="V89" s="102" t="s">
        <v>1185</v>
      </c>
      <c r="W89" s="11" t="s">
        <v>1197</v>
      </c>
      <c r="X89" s="10">
        <v>282</v>
      </c>
      <c r="Y89" s="10">
        <v>283</v>
      </c>
      <c r="Z89" s="94" t="s">
        <v>1104</v>
      </c>
      <c r="AA89" s="13" t="s">
        <v>1157</v>
      </c>
    </row>
    <row r="90" spans="1:27" ht="12.75">
      <c r="A90" s="77" t="s">
        <v>1142</v>
      </c>
      <c r="B90" s="68"/>
      <c r="C90" s="75">
        <v>246</v>
      </c>
      <c r="D90" s="76">
        <v>41</v>
      </c>
      <c r="E90" s="76"/>
      <c r="F90" s="76"/>
      <c r="G90" s="76">
        <v>267</v>
      </c>
      <c r="H90" s="76"/>
      <c r="I90" s="76">
        <v>621</v>
      </c>
      <c r="J90" s="76">
        <v>606</v>
      </c>
      <c r="K90" s="76">
        <v>85</v>
      </c>
      <c r="L90" s="76">
        <v>49</v>
      </c>
      <c r="M90" s="76">
        <f t="shared" si="5"/>
        <v>706</v>
      </c>
      <c r="N90" s="76">
        <f t="shared" si="5"/>
        <v>655</v>
      </c>
      <c r="O90" s="76">
        <v>14</v>
      </c>
      <c r="P90" s="76">
        <v>17</v>
      </c>
      <c r="Q90" s="76"/>
      <c r="R90" s="76"/>
      <c r="S90" s="76">
        <v>720</v>
      </c>
      <c r="T90" s="76">
        <v>672</v>
      </c>
      <c r="U90" s="76">
        <v>1392</v>
      </c>
      <c r="V90" s="102" t="s">
        <v>1185</v>
      </c>
      <c r="W90" s="11" t="s">
        <v>1197</v>
      </c>
      <c r="X90" s="10">
        <v>282</v>
      </c>
      <c r="Y90" s="10">
        <v>283</v>
      </c>
      <c r="Z90" s="94" t="s">
        <v>1104</v>
      </c>
      <c r="AA90" s="13" t="s">
        <v>1157</v>
      </c>
    </row>
    <row r="91" spans="1:27" ht="12.75">
      <c r="A91" s="77" t="s">
        <v>1143</v>
      </c>
      <c r="B91" s="68"/>
      <c r="C91" s="75">
        <v>228</v>
      </c>
      <c r="D91" s="76">
        <v>20</v>
      </c>
      <c r="E91" s="76"/>
      <c r="F91" s="76"/>
      <c r="G91" s="76">
        <v>226</v>
      </c>
      <c r="H91" s="76"/>
      <c r="I91" s="76">
        <v>603</v>
      </c>
      <c r="J91" s="76">
        <v>568</v>
      </c>
      <c r="K91" s="76">
        <v>25</v>
      </c>
      <c r="L91" s="76">
        <v>25</v>
      </c>
      <c r="M91" s="76">
        <f t="shared" si="5"/>
        <v>628</v>
      </c>
      <c r="N91" s="76">
        <f t="shared" si="5"/>
        <v>593</v>
      </c>
      <c r="O91" s="76">
        <v>1</v>
      </c>
      <c r="P91" s="76">
        <v>1</v>
      </c>
      <c r="Q91" s="76">
        <v>1</v>
      </c>
      <c r="R91" s="76">
        <v>46</v>
      </c>
      <c r="S91" s="76">
        <v>630</v>
      </c>
      <c r="T91" s="76">
        <v>640</v>
      </c>
      <c r="U91" s="76">
        <v>1270</v>
      </c>
      <c r="V91" s="102" t="s">
        <v>1185</v>
      </c>
      <c r="W91" s="11" t="s">
        <v>1197</v>
      </c>
      <c r="X91" s="10">
        <v>282</v>
      </c>
      <c r="Y91" s="10">
        <v>283</v>
      </c>
      <c r="Z91" s="94" t="s">
        <v>1104</v>
      </c>
      <c r="AA91" s="13" t="s">
        <v>1157</v>
      </c>
    </row>
    <row r="92" spans="1:27" ht="12.75">
      <c r="A92" s="77" t="s">
        <v>1144</v>
      </c>
      <c r="B92" s="68"/>
      <c r="C92" s="75">
        <v>48</v>
      </c>
      <c r="D92" s="76">
        <v>4</v>
      </c>
      <c r="E92" s="76"/>
      <c r="F92" s="76"/>
      <c r="G92" s="76">
        <v>51</v>
      </c>
      <c r="H92" s="76"/>
      <c r="I92" s="76">
        <v>105</v>
      </c>
      <c r="J92" s="76">
        <v>108</v>
      </c>
      <c r="K92" s="76">
        <v>16</v>
      </c>
      <c r="L92" s="76">
        <v>12</v>
      </c>
      <c r="M92" s="76">
        <f t="shared" si="5"/>
        <v>121</v>
      </c>
      <c r="N92" s="76">
        <f t="shared" si="5"/>
        <v>120</v>
      </c>
      <c r="O92" s="76">
        <v>1</v>
      </c>
      <c r="P92" s="76">
        <v>1</v>
      </c>
      <c r="Q92" s="76"/>
      <c r="R92" s="76"/>
      <c r="S92" s="76">
        <v>122</v>
      </c>
      <c r="T92" s="76">
        <v>121</v>
      </c>
      <c r="U92" s="76">
        <v>243</v>
      </c>
      <c r="V92" s="102" t="s">
        <v>1185</v>
      </c>
      <c r="W92" s="11" t="s">
        <v>1197</v>
      </c>
      <c r="X92" s="10">
        <v>282</v>
      </c>
      <c r="Y92" s="10">
        <v>283</v>
      </c>
      <c r="Z92" s="94" t="s">
        <v>1104</v>
      </c>
      <c r="AA92" s="13" t="s">
        <v>1157</v>
      </c>
    </row>
    <row r="93" spans="1:27" ht="12.75">
      <c r="A93" s="77" t="s">
        <v>1145</v>
      </c>
      <c r="B93" s="68"/>
      <c r="C93" s="75">
        <v>1123</v>
      </c>
      <c r="D93" s="76">
        <v>98</v>
      </c>
      <c r="E93" s="76">
        <v>28</v>
      </c>
      <c r="F93" s="76">
        <v>2</v>
      </c>
      <c r="G93" s="76">
        <v>1653</v>
      </c>
      <c r="H93" s="76">
        <v>2</v>
      </c>
      <c r="I93" s="76">
        <v>3696</v>
      </c>
      <c r="J93" s="76">
        <v>3835</v>
      </c>
      <c r="K93" s="76">
        <v>281</v>
      </c>
      <c r="L93" s="76">
        <v>440</v>
      </c>
      <c r="M93" s="76">
        <f aca="true" t="shared" si="6" ref="M93:N108">I93+K93</f>
        <v>3977</v>
      </c>
      <c r="N93" s="76">
        <f t="shared" si="6"/>
        <v>4275</v>
      </c>
      <c r="O93" s="76">
        <v>81</v>
      </c>
      <c r="P93" s="76">
        <v>85</v>
      </c>
      <c r="Q93" s="76">
        <v>621</v>
      </c>
      <c r="R93" s="76">
        <v>199</v>
      </c>
      <c r="S93" s="76">
        <v>4679</v>
      </c>
      <c r="T93" s="76">
        <v>4559</v>
      </c>
      <c r="U93" s="76">
        <v>9238</v>
      </c>
      <c r="V93" s="102" t="s">
        <v>1185</v>
      </c>
      <c r="W93" s="11" t="s">
        <v>1197</v>
      </c>
      <c r="X93" s="10">
        <v>282</v>
      </c>
      <c r="Y93" s="10">
        <v>283</v>
      </c>
      <c r="Z93" s="94" t="s">
        <v>1104</v>
      </c>
      <c r="AA93" s="13" t="s">
        <v>1157</v>
      </c>
    </row>
    <row r="94" spans="1:27" ht="12.75">
      <c r="A94" s="77" t="s">
        <v>1146</v>
      </c>
      <c r="B94" s="68"/>
      <c r="C94" s="75">
        <v>309</v>
      </c>
      <c r="D94" s="76">
        <v>13</v>
      </c>
      <c r="E94" s="76"/>
      <c r="F94" s="76"/>
      <c r="G94" s="76">
        <v>308</v>
      </c>
      <c r="H94" s="76"/>
      <c r="I94" s="76">
        <v>754</v>
      </c>
      <c r="J94" s="76">
        <v>714</v>
      </c>
      <c r="K94" s="76">
        <v>44</v>
      </c>
      <c r="L94" s="76">
        <v>53</v>
      </c>
      <c r="M94" s="76">
        <f t="shared" si="6"/>
        <v>798</v>
      </c>
      <c r="N94" s="76">
        <f t="shared" si="6"/>
        <v>767</v>
      </c>
      <c r="O94" s="76"/>
      <c r="P94" s="76">
        <v>5</v>
      </c>
      <c r="Q94" s="76"/>
      <c r="R94" s="76"/>
      <c r="S94" s="76">
        <v>798</v>
      </c>
      <c r="T94" s="76">
        <v>772</v>
      </c>
      <c r="U94" s="76">
        <v>1570</v>
      </c>
      <c r="V94" s="102" t="s">
        <v>1185</v>
      </c>
      <c r="W94" s="11" t="s">
        <v>1197</v>
      </c>
      <c r="X94" s="10">
        <v>282</v>
      </c>
      <c r="Y94" s="10">
        <v>283</v>
      </c>
      <c r="Z94" s="94" t="s">
        <v>1104</v>
      </c>
      <c r="AA94" s="13" t="s">
        <v>1157</v>
      </c>
    </row>
    <row r="95" spans="1:27" ht="12.75">
      <c r="A95" s="77" t="s">
        <v>1147</v>
      </c>
      <c r="B95" s="68"/>
      <c r="C95" s="75">
        <v>186</v>
      </c>
      <c r="D95" s="76">
        <v>16</v>
      </c>
      <c r="E95" s="76">
        <v>1</v>
      </c>
      <c r="F95" s="76">
        <v>1</v>
      </c>
      <c r="G95" s="76">
        <v>173</v>
      </c>
      <c r="H95" s="76"/>
      <c r="I95" s="76">
        <v>415</v>
      </c>
      <c r="J95" s="76">
        <v>376</v>
      </c>
      <c r="K95" s="76">
        <v>29</v>
      </c>
      <c r="L95" s="76">
        <v>47</v>
      </c>
      <c r="M95" s="76">
        <f t="shared" si="6"/>
        <v>444</v>
      </c>
      <c r="N95" s="76">
        <f t="shared" si="6"/>
        <v>423</v>
      </c>
      <c r="O95" s="76">
        <v>5</v>
      </c>
      <c r="P95" s="76">
        <v>8</v>
      </c>
      <c r="Q95" s="76">
        <v>1</v>
      </c>
      <c r="R95" s="76"/>
      <c r="S95" s="76">
        <v>450</v>
      </c>
      <c r="T95" s="76">
        <v>431</v>
      </c>
      <c r="U95" s="76">
        <v>881</v>
      </c>
      <c r="V95" s="102" t="s">
        <v>1185</v>
      </c>
      <c r="W95" s="11" t="s">
        <v>1197</v>
      </c>
      <c r="X95" s="10">
        <v>282</v>
      </c>
      <c r="Y95" s="10">
        <v>283</v>
      </c>
      <c r="Z95" s="94" t="s">
        <v>1104</v>
      </c>
      <c r="AA95" s="13" t="s">
        <v>1157</v>
      </c>
    </row>
    <row r="96" spans="1:27" ht="12.75">
      <c r="A96" s="77" t="s">
        <v>1148</v>
      </c>
      <c r="B96" s="68"/>
      <c r="C96" s="75">
        <v>44</v>
      </c>
      <c r="D96" s="76">
        <v>1</v>
      </c>
      <c r="E96" s="76"/>
      <c r="F96" s="76"/>
      <c r="G96" s="76">
        <v>43</v>
      </c>
      <c r="H96" s="76"/>
      <c r="I96" s="76">
        <v>110</v>
      </c>
      <c r="J96" s="76">
        <v>96</v>
      </c>
      <c r="K96" s="76">
        <v>2</v>
      </c>
      <c r="L96" s="76">
        <v>6</v>
      </c>
      <c r="M96" s="76">
        <f t="shared" si="6"/>
        <v>112</v>
      </c>
      <c r="N96" s="76">
        <f t="shared" si="6"/>
        <v>102</v>
      </c>
      <c r="O96" s="76">
        <v>1</v>
      </c>
      <c r="P96" s="76"/>
      <c r="Q96" s="76"/>
      <c r="R96" s="76"/>
      <c r="S96" s="76">
        <v>113</v>
      </c>
      <c r="T96" s="76">
        <v>102</v>
      </c>
      <c r="U96" s="76">
        <v>215</v>
      </c>
      <c r="V96" s="102" t="s">
        <v>1185</v>
      </c>
      <c r="W96" s="11" t="s">
        <v>1197</v>
      </c>
      <c r="X96" s="10">
        <v>282</v>
      </c>
      <c r="Y96" s="10">
        <v>283</v>
      </c>
      <c r="Z96" s="94" t="s">
        <v>1104</v>
      </c>
      <c r="AA96" s="13" t="s">
        <v>1157</v>
      </c>
    </row>
    <row r="97" spans="1:27" ht="12.75">
      <c r="A97" s="77" t="s">
        <v>1149</v>
      </c>
      <c r="B97" s="68"/>
      <c r="C97" s="75">
        <v>247</v>
      </c>
      <c r="D97" s="76">
        <v>24</v>
      </c>
      <c r="E97" s="76"/>
      <c r="F97" s="76"/>
      <c r="G97" s="76">
        <v>240</v>
      </c>
      <c r="H97" s="76"/>
      <c r="I97" s="76">
        <v>486</v>
      </c>
      <c r="J97" s="76">
        <v>531</v>
      </c>
      <c r="K97" s="76">
        <v>47</v>
      </c>
      <c r="L97" s="76">
        <v>38</v>
      </c>
      <c r="M97" s="76">
        <f t="shared" si="6"/>
        <v>533</v>
      </c>
      <c r="N97" s="76">
        <f t="shared" si="6"/>
        <v>569</v>
      </c>
      <c r="O97" s="76">
        <v>28</v>
      </c>
      <c r="P97" s="76">
        <v>17</v>
      </c>
      <c r="Q97" s="76"/>
      <c r="R97" s="76"/>
      <c r="S97" s="76">
        <v>561</v>
      </c>
      <c r="T97" s="76">
        <v>586</v>
      </c>
      <c r="U97" s="76">
        <v>1147</v>
      </c>
      <c r="V97" s="102" t="s">
        <v>1185</v>
      </c>
      <c r="W97" s="11" t="s">
        <v>1197</v>
      </c>
      <c r="X97" s="10">
        <v>282</v>
      </c>
      <c r="Y97" s="10">
        <v>283</v>
      </c>
      <c r="Z97" s="94" t="s">
        <v>1104</v>
      </c>
      <c r="AA97" s="13" t="s">
        <v>1157</v>
      </c>
    </row>
    <row r="98" spans="1:27" ht="12.75">
      <c r="A98" s="77" t="s">
        <v>1150</v>
      </c>
      <c r="B98" s="68"/>
      <c r="C98" s="75">
        <v>279</v>
      </c>
      <c r="D98" s="76">
        <v>14</v>
      </c>
      <c r="E98" s="76"/>
      <c r="F98" s="76"/>
      <c r="G98" s="76">
        <v>266</v>
      </c>
      <c r="H98" s="76"/>
      <c r="I98" s="76">
        <v>618</v>
      </c>
      <c r="J98" s="76">
        <v>618</v>
      </c>
      <c r="K98" s="76">
        <v>67</v>
      </c>
      <c r="L98" s="76">
        <v>33</v>
      </c>
      <c r="M98" s="76">
        <f t="shared" si="6"/>
        <v>685</v>
      </c>
      <c r="N98" s="76">
        <f t="shared" si="6"/>
        <v>651</v>
      </c>
      <c r="O98" s="76">
        <v>7</v>
      </c>
      <c r="P98" s="76">
        <v>13</v>
      </c>
      <c r="Q98" s="76"/>
      <c r="R98" s="76"/>
      <c r="S98" s="76">
        <v>692</v>
      </c>
      <c r="T98" s="76">
        <v>664</v>
      </c>
      <c r="U98" s="76">
        <v>1356</v>
      </c>
      <c r="V98" s="102" t="s">
        <v>1185</v>
      </c>
      <c r="W98" s="11" t="s">
        <v>1197</v>
      </c>
      <c r="X98" s="10">
        <v>282</v>
      </c>
      <c r="Y98" s="10">
        <v>283</v>
      </c>
      <c r="Z98" s="94" t="s">
        <v>1104</v>
      </c>
      <c r="AA98" s="13" t="s">
        <v>1157</v>
      </c>
    </row>
    <row r="99" spans="1:27" ht="12.75">
      <c r="A99" s="77" t="s">
        <v>1151</v>
      </c>
      <c r="B99" s="68"/>
      <c r="C99" s="75">
        <v>419</v>
      </c>
      <c r="D99" s="76">
        <v>29</v>
      </c>
      <c r="E99" s="76">
        <v>4</v>
      </c>
      <c r="F99" s="76"/>
      <c r="G99" s="76">
        <v>411</v>
      </c>
      <c r="H99" s="76"/>
      <c r="I99" s="76">
        <v>970</v>
      </c>
      <c r="J99" s="76">
        <v>965</v>
      </c>
      <c r="K99" s="76">
        <v>87</v>
      </c>
      <c r="L99" s="76">
        <v>58</v>
      </c>
      <c r="M99" s="76">
        <f t="shared" si="6"/>
        <v>1057</v>
      </c>
      <c r="N99" s="76">
        <f t="shared" si="6"/>
        <v>1023</v>
      </c>
      <c r="O99" s="76">
        <v>4</v>
      </c>
      <c r="P99" s="76">
        <v>14</v>
      </c>
      <c r="Q99" s="76"/>
      <c r="R99" s="76"/>
      <c r="S99" s="76">
        <v>1061</v>
      </c>
      <c r="T99" s="76">
        <v>1037</v>
      </c>
      <c r="U99" s="76">
        <v>2098</v>
      </c>
      <c r="V99" s="102" t="s">
        <v>1185</v>
      </c>
      <c r="W99" s="11" t="s">
        <v>1197</v>
      </c>
      <c r="X99" s="10">
        <v>282</v>
      </c>
      <c r="Y99" s="10">
        <v>283</v>
      </c>
      <c r="Z99" s="94" t="s">
        <v>1104</v>
      </c>
      <c r="AA99" s="13" t="s">
        <v>1157</v>
      </c>
    </row>
    <row r="100" spans="1:27" ht="12.75">
      <c r="A100" s="77" t="s">
        <v>1152</v>
      </c>
      <c r="B100" s="68"/>
      <c r="C100" s="75">
        <v>82</v>
      </c>
      <c r="D100" s="76">
        <v>13</v>
      </c>
      <c r="E100" s="76"/>
      <c r="F100" s="76"/>
      <c r="G100" s="76">
        <v>78</v>
      </c>
      <c r="H100" s="76"/>
      <c r="I100" s="76">
        <v>178</v>
      </c>
      <c r="J100" s="76">
        <v>191</v>
      </c>
      <c r="K100" s="76">
        <v>37</v>
      </c>
      <c r="L100" s="76">
        <v>28</v>
      </c>
      <c r="M100" s="76">
        <f t="shared" si="6"/>
        <v>215</v>
      </c>
      <c r="N100" s="76">
        <f t="shared" si="6"/>
        <v>219</v>
      </c>
      <c r="O100" s="76">
        <v>2</v>
      </c>
      <c r="P100" s="76">
        <v>5</v>
      </c>
      <c r="Q100" s="76"/>
      <c r="R100" s="76"/>
      <c r="S100" s="76">
        <v>217</v>
      </c>
      <c r="T100" s="76">
        <v>224</v>
      </c>
      <c r="U100" s="76">
        <v>441</v>
      </c>
      <c r="V100" s="102" t="s">
        <v>1185</v>
      </c>
      <c r="W100" s="11" t="s">
        <v>1197</v>
      </c>
      <c r="X100" s="10">
        <v>282</v>
      </c>
      <c r="Y100" s="10">
        <v>283</v>
      </c>
      <c r="Z100" s="94" t="s">
        <v>1104</v>
      </c>
      <c r="AA100" s="13" t="s">
        <v>1157</v>
      </c>
    </row>
    <row r="101" spans="1:27" ht="12.75">
      <c r="A101" s="77" t="s">
        <v>1153</v>
      </c>
      <c r="B101" s="68"/>
      <c r="C101" s="75">
        <v>204</v>
      </c>
      <c r="D101" s="76">
        <v>24</v>
      </c>
      <c r="E101" s="76"/>
      <c r="F101" s="76"/>
      <c r="G101" s="76">
        <v>200</v>
      </c>
      <c r="H101" s="76"/>
      <c r="I101" s="76">
        <v>461</v>
      </c>
      <c r="J101" s="76">
        <v>447</v>
      </c>
      <c r="K101" s="76">
        <v>17</v>
      </c>
      <c r="L101" s="76">
        <v>14</v>
      </c>
      <c r="M101" s="76">
        <f t="shared" si="6"/>
        <v>478</v>
      </c>
      <c r="N101" s="76">
        <f t="shared" si="6"/>
        <v>461</v>
      </c>
      <c r="O101" s="76">
        <v>3</v>
      </c>
      <c r="P101" s="76">
        <v>4</v>
      </c>
      <c r="Q101" s="76"/>
      <c r="R101" s="76"/>
      <c r="S101" s="76">
        <v>481</v>
      </c>
      <c r="T101" s="76">
        <v>465</v>
      </c>
      <c r="U101" s="76">
        <v>946</v>
      </c>
      <c r="V101" s="102" t="s">
        <v>1185</v>
      </c>
      <c r="W101" s="11" t="s">
        <v>1197</v>
      </c>
      <c r="X101" s="10">
        <v>282</v>
      </c>
      <c r="Y101" s="10">
        <v>283</v>
      </c>
      <c r="Z101" s="94" t="s">
        <v>1104</v>
      </c>
      <c r="AA101" s="13" t="s">
        <v>1157</v>
      </c>
    </row>
    <row r="102" spans="1:27" ht="12.75">
      <c r="A102" s="77" t="s">
        <v>1154</v>
      </c>
      <c r="B102" s="68"/>
      <c r="C102" s="75">
        <v>363</v>
      </c>
      <c r="D102" s="76">
        <v>12</v>
      </c>
      <c r="E102" s="76"/>
      <c r="F102" s="76"/>
      <c r="G102" s="76">
        <v>364</v>
      </c>
      <c r="H102" s="76"/>
      <c r="I102" s="76">
        <v>894</v>
      </c>
      <c r="J102" s="76">
        <v>838</v>
      </c>
      <c r="K102" s="76">
        <v>107</v>
      </c>
      <c r="L102" s="76">
        <v>132</v>
      </c>
      <c r="M102" s="76">
        <f t="shared" si="6"/>
        <v>1001</v>
      </c>
      <c r="N102" s="76">
        <f t="shared" si="6"/>
        <v>970</v>
      </c>
      <c r="O102" s="76">
        <v>2</v>
      </c>
      <c r="P102" s="76">
        <v>6</v>
      </c>
      <c r="Q102" s="76"/>
      <c r="R102" s="76"/>
      <c r="S102" s="76">
        <v>1003</v>
      </c>
      <c r="T102" s="76">
        <v>976</v>
      </c>
      <c r="U102" s="76">
        <v>1979</v>
      </c>
      <c r="V102" s="102" t="s">
        <v>1185</v>
      </c>
      <c r="W102" s="11" t="s">
        <v>1197</v>
      </c>
      <c r="X102" s="10">
        <v>282</v>
      </c>
      <c r="Y102" s="10">
        <v>283</v>
      </c>
      <c r="Z102" s="94" t="s">
        <v>1104</v>
      </c>
      <c r="AA102" s="13" t="s">
        <v>1157</v>
      </c>
    </row>
    <row r="103" spans="1:27" ht="12.75">
      <c r="A103" s="77" t="s">
        <v>1155</v>
      </c>
      <c r="B103" s="68"/>
      <c r="C103" s="75">
        <v>252</v>
      </c>
      <c r="D103" s="76">
        <v>14</v>
      </c>
      <c r="E103" s="76"/>
      <c r="F103" s="76"/>
      <c r="G103" s="76">
        <v>243</v>
      </c>
      <c r="H103" s="76"/>
      <c r="I103" s="76">
        <v>617</v>
      </c>
      <c r="J103" s="76">
        <v>558</v>
      </c>
      <c r="K103" s="76">
        <v>47</v>
      </c>
      <c r="L103" s="76">
        <v>47</v>
      </c>
      <c r="M103" s="76">
        <f t="shared" si="6"/>
        <v>664</v>
      </c>
      <c r="N103" s="76">
        <f t="shared" si="6"/>
        <v>605</v>
      </c>
      <c r="O103" s="76">
        <v>6</v>
      </c>
      <c r="P103" s="76">
        <v>7</v>
      </c>
      <c r="Q103" s="76"/>
      <c r="R103" s="76"/>
      <c r="S103" s="76">
        <v>670</v>
      </c>
      <c r="T103" s="76">
        <v>612</v>
      </c>
      <c r="U103" s="76">
        <v>1282</v>
      </c>
      <c r="V103" s="102" t="s">
        <v>1185</v>
      </c>
      <c r="W103" s="11" t="s">
        <v>1197</v>
      </c>
      <c r="X103" s="10">
        <v>282</v>
      </c>
      <c r="Y103" s="10">
        <v>283</v>
      </c>
      <c r="Z103" s="94" t="s">
        <v>1104</v>
      </c>
      <c r="AA103" s="13" t="s">
        <v>1157</v>
      </c>
    </row>
    <row r="104" spans="1:27" ht="12.75">
      <c r="A104" s="77" t="s">
        <v>1156</v>
      </c>
      <c r="B104" s="68"/>
      <c r="C104" s="75">
        <v>174</v>
      </c>
      <c r="D104" s="76">
        <v>9</v>
      </c>
      <c r="E104" s="76"/>
      <c r="F104" s="76"/>
      <c r="G104" s="76">
        <v>172</v>
      </c>
      <c r="H104" s="76"/>
      <c r="I104" s="76">
        <v>417</v>
      </c>
      <c r="J104" s="76">
        <v>409</v>
      </c>
      <c r="K104" s="76">
        <v>49</v>
      </c>
      <c r="L104" s="76">
        <v>27</v>
      </c>
      <c r="M104" s="76">
        <f t="shared" si="6"/>
        <v>466</v>
      </c>
      <c r="N104" s="76">
        <f t="shared" si="6"/>
        <v>436</v>
      </c>
      <c r="O104" s="76">
        <v>4</v>
      </c>
      <c r="P104" s="76">
        <v>2</v>
      </c>
      <c r="Q104" s="76"/>
      <c r="R104" s="76"/>
      <c r="S104" s="76">
        <v>470</v>
      </c>
      <c r="T104" s="76">
        <v>438</v>
      </c>
      <c r="U104" s="76">
        <v>908</v>
      </c>
      <c r="V104" s="102" t="s">
        <v>1185</v>
      </c>
      <c r="W104" s="11" t="s">
        <v>1197</v>
      </c>
      <c r="X104" s="10">
        <v>282</v>
      </c>
      <c r="Y104" s="10">
        <v>283</v>
      </c>
      <c r="Z104" s="94" t="s">
        <v>1104</v>
      </c>
      <c r="AA104" s="13" t="s">
        <v>1157</v>
      </c>
    </row>
    <row r="105" spans="1:27" ht="12.75">
      <c r="A105" s="77" t="s">
        <v>1158</v>
      </c>
      <c r="B105" s="68"/>
      <c r="C105" s="75">
        <v>177</v>
      </c>
      <c r="D105" s="76">
        <v>12</v>
      </c>
      <c r="E105" s="76"/>
      <c r="F105" s="76"/>
      <c r="G105" s="76">
        <v>175</v>
      </c>
      <c r="H105" s="76"/>
      <c r="I105" s="76">
        <v>410</v>
      </c>
      <c r="J105" s="76">
        <v>404</v>
      </c>
      <c r="K105" s="76">
        <v>35</v>
      </c>
      <c r="L105" s="76">
        <v>49</v>
      </c>
      <c r="M105" s="76">
        <f t="shared" si="6"/>
        <v>445</v>
      </c>
      <c r="N105" s="76">
        <f t="shared" si="6"/>
        <v>453</v>
      </c>
      <c r="O105" s="76">
        <v>3</v>
      </c>
      <c r="P105" s="76">
        <v>5</v>
      </c>
      <c r="Q105" s="76"/>
      <c r="R105" s="76"/>
      <c r="S105" s="76">
        <v>448</v>
      </c>
      <c r="T105" s="76">
        <v>458</v>
      </c>
      <c r="U105" s="76">
        <v>906</v>
      </c>
      <c r="V105" s="102" t="s">
        <v>1185</v>
      </c>
      <c r="W105" s="11" t="s">
        <v>1197</v>
      </c>
      <c r="X105" s="10">
        <v>282</v>
      </c>
      <c r="Y105" s="10">
        <v>283</v>
      </c>
      <c r="Z105" s="94" t="s">
        <v>1104</v>
      </c>
      <c r="AA105" s="13" t="s">
        <v>1157</v>
      </c>
    </row>
    <row r="106" spans="1:27" ht="12.75">
      <c r="A106" s="77" t="s">
        <v>1159</v>
      </c>
      <c r="B106" s="68"/>
      <c r="C106" s="75">
        <v>138</v>
      </c>
      <c r="D106" s="76">
        <v>9</v>
      </c>
      <c r="E106" s="76">
        <v>1</v>
      </c>
      <c r="F106" s="76"/>
      <c r="G106" s="76">
        <v>155</v>
      </c>
      <c r="H106" s="76"/>
      <c r="I106" s="76">
        <v>389</v>
      </c>
      <c r="J106" s="76">
        <v>380</v>
      </c>
      <c r="K106" s="76">
        <v>41</v>
      </c>
      <c r="L106" s="76">
        <v>27</v>
      </c>
      <c r="M106" s="76">
        <f t="shared" si="6"/>
        <v>430</v>
      </c>
      <c r="N106" s="76">
        <f t="shared" si="6"/>
        <v>407</v>
      </c>
      <c r="O106" s="76">
        <v>4</v>
      </c>
      <c r="P106" s="76">
        <v>2</v>
      </c>
      <c r="Q106" s="76"/>
      <c r="R106" s="76"/>
      <c r="S106" s="76">
        <v>434</v>
      </c>
      <c r="T106" s="76">
        <v>409</v>
      </c>
      <c r="U106" s="76">
        <v>843</v>
      </c>
      <c r="V106" s="102" t="s">
        <v>1185</v>
      </c>
      <c r="W106" s="11" t="s">
        <v>1197</v>
      </c>
      <c r="X106" s="10">
        <v>282</v>
      </c>
      <c r="Y106" s="10">
        <v>283</v>
      </c>
      <c r="Z106" s="94" t="s">
        <v>1104</v>
      </c>
      <c r="AA106" s="13" t="s">
        <v>1157</v>
      </c>
    </row>
    <row r="107" spans="1:27" ht="12.75">
      <c r="A107" s="77" t="s">
        <v>1160</v>
      </c>
      <c r="B107" s="68"/>
      <c r="C107" s="75">
        <v>851</v>
      </c>
      <c r="D107" s="76">
        <v>113</v>
      </c>
      <c r="E107" s="76"/>
      <c r="F107" s="76"/>
      <c r="G107" s="76">
        <v>891</v>
      </c>
      <c r="H107" s="76"/>
      <c r="I107" s="76">
        <v>2030</v>
      </c>
      <c r="J107" s="76">
        <v>2035</v>
      </c>
      <c r="K107" s="76">
        <v>127</v>
      </c>
      <c r="L107" s="76">
        <v>187</v>
      </c>
      <c r="M107" s="76">
        <f t="shared" si="6"/>
        <v>2157</v>
      </c>
      <c r="N107" s="76">
        <f t="shared" si="6"/>
        <v>2222</v>
      </c>
      <c r="O107" s="76">
        <v>15</v>
      </c>
      <c r="P107" s="76">
        <v>35</v>
      </c>
      <c r="Q107" s="76">
        <v>142</v>
      </c>
      <c r="R107" s="76">
        <v>177</v>
      </c>
      <c r="S107" s="76">
        <v>2314</v>
      </c>
      <c r="T107" s="76">
        <v>2434</v>
      </c>
      <c r="U107" s="76">
        <v>4748</v>
      </c>
      <c r="V107" s="102" t="s">
        <v>1185</v>
      </c>
      <c r="W107" s="11" t="s">
        <v>1197</v>
      </c>
      <c r="X107" s="10">
        <v>282</v>
      </c>
      <c r="Y107" s="10">
        <v>283</v>
      </c>
      <c r="Z107" s="94" t="s">
        <v>1104</v>
      </c>
      <c r="AA107" s="13" t="s">
        <v>1157</v>
      </c>
    </row>
    <row r="108" spans="1:27" ht="12.75">
      <c r="A108" s="77" t="s">
        <v>1161</v>
      </c>
      <c r="B108" s="68"/>
      <c r="C108" s="75">
        <v>125</v>
      </c>
      <c r="D108" s="76">
        <v>10</v>
      </c>
      <c r="E108" s="76"/>
      <c r="F108" s="76"/>
      <c r="G108" s="76">
        <v>115</v>
      </c>
      <c r="H108" s="76"/>
      <c r="I108" s="76">
        <v>251</v>
      </c>
      <c r="J108" s="76">
        <v>230</v>
      </c>
      <c r="K108" s="76">
        <v>27</v>
      </c>
      <c r="L108" s="76">
        <v>17</v>
      </c>
      <c r="M108" s="76">
        <f t="shared" si="6"/>
        <v>278</v>
      </c>
      <c r="N108" s="76">
        <f t="shared" si="6"/>
        <v>247</v>
      </c>
      <c r="O108" s="76">
        <v>3</v>
      </c>
      <c r="P108" s="76">
        <v>6</v>
      </c>
      <c r="Q108" s="76"/>
      <c r="R108" s="76"/>
      <c r="S108" s="76">
        <v>281</v>
      </c>
      <c r="T108" s="76">
        <v>253</v>
      </c>
      <c r="U108" s="76">
        <v>534</v>
      </c>
      <c r="V108" s="102" t="s">
        <v>1185</v>
      </c>
      <c r="W108" s="11" t="s">
        <v>1197</v>
      </c>
      <c r="X108" s="10">
        <v>282</v>
      </c>
      <c r="Y108" s="10">
        <v>283</v>
      </c>
      <c r="Z108" s="94" t="s">
        <v>1104</v>
      </c>
      <c r="AA108" s="13" t="s">
        <v>1157</v>
      </c>
    </row>
    <row r="109" spans="1:27" ht="12.75">
      <c r="A109" s="77" t="s">
        <v>1162</v>
      </c>
      <c r="B109" s="68"/>
      <c r="C109" s="75">
        <v>131</v>
      </c>
      <c r="D109" s="76">
        <v>21</v>
      </c>
      <c r="E109" s="76">
        <v>1</v>
      </c>
      <c r="F109" s="76"/>
      <c r="G109" s="76">
        <v>118</v>
      </c>
      <c r="H109" s="76"/>
      <c r="I109" s="76">
        <v>292</v>
      </c>
      <c r="J109" s="76">
        <v>271</v>
      </c>
      <c r="K109" s="76">
        <v>28</v>
      </c>
      <c r="L109" s="76">
        <v>29</v>
      </c>
      <c r="M109" s="76">
        <f aca="true" t="shared" si="7" ref="M109:N124">I109+K109</f>
        <v>320</v>
      </c>
      <c r="N109" s="76">
        <f t="shared" si="7"/>
        <v>300</v>
      </c>
      <c r="O109" s="76">
        <v>4</v>
      </c>
      <c r="P109" s="76">
        <v>9</v>
      </c>
      <c r="Q109" s="76"/>
      <c r="R109" s="76"/>
      <c r="S109" s="76">
        <v>324</v>
      </c>
      <c r="T109" s="76">
        <v>309</v>
      </c>
      <c r="U109" s="76">
        <v>633</v>
      </c>
      <c r="V109" s="102" t="s">
        <v>1185</v>
      </c>
      <c r="W109" s="11" t="s">
        <v>1197</v>
      </c>
      <c r="X109" s="10">
        <v>282</v>
      </c>
      <c r="Y109" s="10">
        <v>283</v>
      </c>
      <c r="Z109" s="94" t="s">
        <v>1104</v>
      </c>
      <c r="AA109" s="13" t="s">
        <v>1157</v>
      </c>
    </row>
    <row r="110" spans="1:27" ht="12.75">
      <c r="A110" s="77" t="s">
        <v>495</v>
      </c>
      <c r="B110" s="68"/>
      <c r="C110" s="75">
        <v>363</v>
      </c>
      <c r="D110" s="76">
        <v>28</v>
      </c>
      <c r="E110" s="76">
        <v>1</v>
      </c>
      <c r="F110" s="76"/>
      <c r="G110" s="76">
        <v>344</v>
      </c>
      <c r="H110" s="76"/>
      <c r="I110" s="76">
        <v>861</v>
      </c>
      <c r="J110" s="76">
        <v>809</v>
      </c>
      <c r="K110" s="76">
        <v>10</v>
      </c>
      <c r="L110" s="76">
        <v>12</v>
      </c>
      <c r="M110" s="76">
        <f t="shared" si="7"/>
        <v>871</v>
      </c>
      <c r="N110" s="76">
        <f t="shared" si="7"/>
        <v>821</v>
      </c>
      <c r="O110" s="76">
        <v>13</v>
      </c>
      <c r="P110" s="76">
        <v>6</v>
      </c>
      <c r="Q110" s="76"/>
      <c r="R110" s="76"/>
      <c r="S110" s="76">
        <v>884</v>
      </c>
      <c r="T110" s="76">
        <v>827</v>
      </c>
      <c r="U110" s="76">
        <v>1711</v>
      </c>
      <c r="V110" s="102" t="s">
        <v>1185</v>
      </c>
      <c r="W110" s="11" t="s">
        <v>1197</v>
      </c>
      <c r="X110" s="10">
        <v>282</v>
      </c>
      <c r="Y110" s="10">
        <v>283</v>
      </c>
      <c r="Z110" s="94" t="s">
        <v>1104</v>
      </c>
      <c r="AA110" s="13" t="s">
        <v>1157</v>
      </c>
    </row>
    <row r="111" spans="1:27" ht="12.75">
      <c r="A111" s="77" t="s">
        <v>1163</v>
      </c>
      <c r="B111" s="68"/>
      <c r="C111" s="75">
        <v>206</v>
      </c>
      <c r="D111" s="76">
        <v>10</v>
      </c>
      <c r="E111" s="76"/>
      <c r="F111" s="76"/>
      <c r="G111" s="76">
        <v>209</v>
      </c>
      <c r="H111" s="76"/>
      <c r="I111" s="76">
        <v>516</v>
      </c>
      <c r="J111" s="76">
        <v>492</v>
      </c>
      <c r="K111" s="76">
        <v>26</v>
      </c>
      <c r="L111" s="76">
        <v>26</v>
      </c>
      <c r="M111" s="76">
        <f t="shared" si="7"/>
        <v>542</v>
      </c>
      <c r="N111" s="76">
        <f t="shared" si="7"/>
        <v>518</v>
      </c>
      <c r="O111" s="76">
        <v>3</v>
      </c>
      <c r="P111" s="76">
        <v>10</v>
      </c>
      <c r="Q111" s="76"/>
      <c r="R111" s="76"/>
      <c r="S111" s="76">
        <v>545</v>
      </c>
      <c r="T111" s="76">
        <v>528</v>
      </c>
      <c r="U111" s="76">
        <v>1073</v>
      </c>
      <c r="V111" s="102" t="s">
        <v>1185</v>
      </c>
      <c r="W111" s="11" t="s">
        <v>1197</v>
      </c>
      <c r="X111" s="10">
        <v>282</v>
      </c>
      <c r="Y111" s="10">
        <v>283</v>
      </c>
      <c r="Z111" s="94" t="s">
        <v>1104</v>
      </c>
      <c r="AA111" s="13" t="s">
        <v>1157</v>
      </c>
    </row>
    <row r="112" spans="1:27" ht="12.75">
      <c r="A112" s="77" t="s">
        <v>1164</v>
      </c>
      <c r="B112" s="68"/>
      <c r="C112" s="75">
        <v>227</v>
      </c>
      <c r="D112" s="76">
        <v>6</v>
      </c>
      <c r="E112" s="76"/>
      <c r="F112" s="76"/>
      <c r="G112" s="76">
        <v>229</v>
      </c>
      <c r="H112" s="76"/>
      <c r="I112" s="76">
        <v>526</v>
      </c>
      <c r="J112" s="76">
        <v>504</v>
      </c>
      <c r="K112" s="76">
        <v>42</v>
      </c>
      <c r="L112" s="76">
        <v>69</v>
      </c>
      <c r="M112" s="76">
        <f t="shared" si="7"/>
        <v>568</v>
      </c>
      <c r="N112" s="76">
        <f t="shared" si="7"/>
        <v>573</v>
      </c>
      <c r="O112" s="76">
        <v>5</v>
      </c>
      <c r="P112" s="76">
        <v>2</v>
      </c>
      <c r="Q112" s="76"/>
      <c r="R112" s="76"/>
      <c r="S112" s="76">
        <v>573</v>
      </c>
      <c r="T112" s="76">
        <v>575</v>
      </c>
      <c r="U112" s="76">
        <v>1148</v>
      </c>
      <c r="V112" s="102" t="s">
        <v>1185</v>
      </c>
      <c r="W112" s="11" t="s">
        <v>1197</v>
      </c>
      <c r="X112" s="10">
        <v>282</v>
      </c>
      <c r="Y112" s="10">
        <v>283</v>
      </c>
      <c r="Z112" s="94" t="s">
        <v>1104</v>
      </c>
      <c r="AA112" s="13" t="s">
        <v>1157</v>
      </c>
    </row>
    <row r="113" spans="1:27" ht="12.75">
      <c r="A113" s="77" t="s">
        <v>1165</v>
      </c>
      <c r="B113" s="68"/>
      <c r="C113" s="75">
        <v>70</v>
      </c>
      <c r="D113" s="76">
        <v>7</v>
      </c>
      <c r="E113" s="76"/>
      <c r="F113" s="76"/>
      <c r="G113" s="76">
        <v>66</v>
      </c>
      <c r="H113" s="76"/>
      <c r="I113" s="76">
        <v>157</v>
      </c>
      <c r="J113" s="76">
        <v>154</v>
      </c>
      <c r="K113" s="76">
        <v>9</v>
      </c>
      <c r="L113" s="76">
        <v>8</v>
      </c>
      <c r="M113" s="76">
        <f t="shared" si="7"/>
        <v>166</v>
      </c>
      <c r="N113" s="76">
        <f t="shared" si="7"/>
        <v>162</v>
      </c>
      <c r="O113" s="76">
        <v>2</v>
      </c>
      <c r="P113" s="76">
        <v>2</v>
      </c>
      <c r="Q113" s="76"/>
      <c r="R113" s="76"/>
      <c r="S113" s="76">
        <v>168</v>
      </c>
      <c r="T113" s="76">
        <v>164</v>
      </c>
      <c r="U113" s="76">
        <v>332</v>
      </c>
      <c r="V113" s="102" t="s">
        <v>1185</v>
      </c>
      <c r="W113" s="11" t="s">
        <v>1197</v>
      </c>
      <c r="X113" s="10">
        <v>282</v>
      </c>
      <c r="Y113" s="10">
        <v>283</v>
      </c>
      <c r="Z113" s="94" t="s">
        <v>1104</v>
      </c>
      <c r="AA113" s="13" t="s">
        <v>1157</v>
      </c>
    </row>
    <row r="114" spans="1:27" ht="12.75">
      <c r="A114" s="77" t="s">
        <v>1166</v>
      </c>
      <c r="B114" s="68"/>
      <c r="C114" s="75">
        <v>407</v>
      </c>
      <c r="D114" s="76">
        <v>12</v>
      </c>
      <c r="E114" s="76"/>
      <c r="F114" s="76"/>
      <c r="G114" s="76">
        <v>398</v>
      </c>
      <c r="H114" s="76"/>
      <c r="I114" s="76">
        <v>921</v>
      </c>
      <c r="J114" s="76">
        <v>877</v>
      </c>
      <c r="K114" s="76">
        <v>26</v>
      </c>
      <c r="L114" s="76">
        <v>33</v>
      </c>
      <c r="M114" s="76">
        <f t="shared" si="7"/>
        <v>947</v>
      </c>
      <c r="N114" s="76">
        <f t="shared" si="7"/>
        <v>910</v>
      </c>
      <c r="O114" s="76">
        <v>6</v>
      </c>
      <c r="P114" s="76">
        <v>11</v>
      </c>
      <c r="Q114" s="76"/>
      <c r="R114" s="76"/>
      <c r="S114" s="76">
        <v>953</v>
      </c>
      <c r="T114" s="76">
        <v>921</v>
      </c>
      <c r="U114" s="76">
        <v>1874</v>
      </c>
      <c r="V114" s="102" t="s">
        <v>1185</v>
      </c>
      <c r="W114" s="11" t="s">
        <v>1197</v>
      </c>
      <c r="X114" s="10">
        <v>282</v>
      </c>
      <c r="Y114" s="10">
        <v>283</v>
      </c>
      <c r="Z114" s="94" t="s">
        <v>1104</v>
      </c>
      <c r="AA114" s="13" t="s">
        <v>1157</v>
      </c>
    </row>
    <row r="115" spans="1:27" ht="12.75">
      <c r="A115" s="77" t="s">
        <v>1167</v>
      </c>
      <c r="B115" s="68"/>
      <c r="C115" s="75">
        <v>379</v>
      </c>
      <c r="D115" s="76">
        <v>28</v>
      </c>
      <c r="E115" s="76"/>
      <c r="F115" s="76"/>
      <c r="G115" s="76">
        <v>374</v>
      </c>
      <c r="H115" s="76"/>
      <c r="I115" s="76">
        <v>952</v>
      </c>
      <c r="J115" s="76">
        <v>889</v>
      </c>
      <c r="K115" s="76">
        <v>83</v>
      </c>
      <c r="L115" s="76">
        <v>73</v>
      </c>
      <c r="M115" s="76">
        <f t="shared" si="7"/>
        <v>1035</v>
      </c>
      <c r="N115" s="76">
        <f t="shared" si="7"/>
        <v>962</v>
      </c>
      <c r="O115" s="76">
        <v>8</v>
      </c>
      <c r="P115" s="76">
        <v>5</v>
      </c>
      <c r="Q115" s="76"/>
      <c r="R115" s="76"/>
      <c r="S115" s="76">
        <v>1043</v>
      </c>
      <c r="T115" s="76">
        <v>967</v>
      </c>
      <c r="U115" s="76">
        <v>2010</v>
      </c>
      <c r="V115" s="102" t="s">
        <v>1185</v>
      </c>
      <c r="W115" s="11" t="s">
        <v>1197</v>
      </c>
      <c r="X115" s="10">
        <v>282</v>
      </c>
      <c r="Y115" s="10">
        <v>283</v>
      </c>
      <c r="Z115" s="94" t="s">
        <v>1104</v>
      </c>
      <c r="AA115" s="13" t="s">
        <v>1157</v>
      </c>
    </row>
    <row r="116" spans="1:27" ht="12.75">
      <c r="A116" s="77" t="s">
        <v>1168</v>
      </c>
      <c r="B116" s="68"/>
      <c r="C116" s="75">
        <v>349</v>
      </c>
      <c r="D116" s="76">
        <v>26</v>
      </c>
      <c r="E116" s="76"/>
      <c r="F116" s="76"/>
      <c r="G116" s="76">
        <v>363</v>
      </c>
      <c r="H116" s="76"/>
      <c r="I116" s="76">
        <v>958</v>
      </c>
      <c r="J116" s="76">
        <v>861</v>
      </c>
      <c r="K116" s="76">
        <v>72</v>
      </c>
      <c r="L116" s="76">
        <v>72</v>
      </c>
      <c r="M116" s="76">
        <f t="shared" si="7"/>
        <v>1030</v>
      </c>
      <c r="N116" s="76">
        <f t="shared" si="7"/>
        <v>933</v>
      </c>
      <c r="O116" s="76">
        <v>2</v>
      </c>
      <c r="P116" s="76">
        <v>6</v>
      </c>
      <c r="Q116" s="76"/>
      <c r="R116" s="76"/>
      <c r="S116" s="76">
        <v>1032</v>
      </c>
      <c r="T116" s="76">
        <v>939</v>
      </c>
      <c r="U116" s="76">
        <v>1971</v>
      </c>
      <c r="V116" s="102" t="s">
        <v>1185</v>
      </c>
      <c r="W116" s="11" t="s">
        <v>1197</v>
      </c>
      <c r="X116" s="10">
        <v>282</v>
      </c>
      <c r="Y116" s="10">
        <v>283</v>
      </c>
      <c r="Z116" s="94" t="s">
        <v>1104</v>
      </c>
      <c r="AA116" s="13" t="s">
        <v>1157</v>
      </c>
    </row>
    <row r="117" spans="1:27" ht="12.75">
      <c r="A117" s="77" t="s">
        <v>1169</v>
      </c>
      <c r="B117" s="68"/>
      <c r="C117" s="75">
        <v>254</v>
      </c>
      <c r="D117" s="76">
        <v>23</v>
      </c>
      <c r="E117" s="76"/>
      <c r="F117" s="76"/>
      <c r="G117" s="76">
        <v>268</v>
      </c>
      <c r="H117" s="76"/>
      <c r="I117" s="76">
        <v>649</v>
      </c>
      <c r="J117" s="76">
        <v>600</v>
      </c>
      <c r="K117" s="76">
        <v>47</v>
      </c>
      <c r="L117" s="76">
        <v>67</v>
      </c>
      <c r="M117" s="76">
        <f t="shared" si="7"/>
        <v>696</v>
      </c>
      <c r="N117" s="76">
        <f t="shared" si="7"/>
        <v>667</v>
      </c>
      <c r="O117" s="76">
        <v>5</v>
      </c>
      <c r="P117" s="76">
        <v>20</v>
      </c>
      <c r="Q117" s="76">
        <v>1</v>
      </c>
      <c r="R117" s="76"/>
      <c r="S117" s="76">
        <v>702</v>
      </c>
      <c r="T117" s="76">
        <v>687</v>
      </c>
      <c r="U117" s="76">
        <v>1389</v>
      </c>
      <c r="V117" s="102" t="s">
        <v>1185</v>
      </c>
      <c r="W117" s="11" t="s">
        <v>1197</v>
      </c>
      <c r="X117" s="10">
        <v>282</v>
      </c>
      <c r="Y117" s="10">
        <v>283</v>
      </c>
      <c r="Z117" s="94" t="s">
        <v>1104</v>
      </c>
      <c r="AA117" s="13" t="s">
        <v>1157</v>
      </c>
    </row>
    <row r="118" spans="1:27" ht="12.75">
      <c r="A118" s="77" t="s">
        <v>1170</v>
      </c>
      <c r="B118" s="68"/>
      <c r="C118" s="75">
        <v>294</v>
      </c>
      <c r="D118" s="76">
        <v>34</v>
      </c>
      <c r="E118" s="76"/>
      <c r="F118" s="76"/>
      <c r="G118" s="76">
        <v>278</v>
      </c>
      <c r="H118" s="76"/>
      <c r="I118" s="76">
        <v>602</v>
      </c>
      <c r="J118" s="76">
        <v>588</v>
      </c>
      <c r="K118" s="76">
        <v>15</v>
      </c>
      <c r="L118" s="76">
        <v>21</v>
      </c>
      <c r="M118" s="76">
        <f t="shared" si="7"/>
        <v>617</v>
      </c>
      <c r="N118" s="76">
        <f t="shared" si="7"/>
        <v>609</v>
      </c>
      <c r="O118" s="76">
        <v>13</v>
      </c>
      <c r="P118" s="76">
        <v>8</v>
      </c>
      <c r="Q118" s="76"/>
      <c r="R118" s="76"/>
      <c r="S118" s="76">
        <v>630</v>
      </c>
      <c r="T118" s="76">
        <v>617</v>
      </c>
      <c r="U118" s="76">
        <v>1247</v>
      </c>
      <c r="V118" s="102" t="s">
        <v>1185</v>
      </c>
      <c r="W118" s="11" t="s">
        <v>1197</v>
      </c>
      <c r="X118" s="10">
        <v>282</v>
      </c>
      <c r="Y118" s="10">
        <v>283</v>
      </c>
      <c r="Z118" s="94" t="s">
        <v>1104</v>
      </c>
      <c r="AA118" s="13" t="s">
        <v>1157</v>
      </c>
    </row>
    <row r="119" spans="1:27" ht="12.75">
      <c r="A119" s="77" t="s">
        <v>1171</v>
      </c>
      <c r="B119" s="68"/>
      <c r="C119" s="75">
        <v>179</v>
      </c>
      <c r="D119" s="76">
        <v>15</v>
      </c>
      <c r="E119" s="76">
        <v>1</v>
      </c>
      <c r="F119" s="76"/>
      <c r="G119" s="76">
        <v>168</v>
      </c>
      <c r="H119" s="76"/>
      <c r="I119" s="76">
        <v>373</v>
      </c>
      <c r="J119" s="76">
        <v>343</v>
      </c>
      <c r="K119" s="76">
        <v>76</v>
      </c>
      <c r="L119" s="76">
        <v>35</v>
      </c>
      <c r="M119" s="76">
        <f t="shared" si="7"/>
        <v>449</v>
      </c>
      <c r="N119" s="76">
        <f t="shared" si="7"/>
        <v>378</v>
      </c>
      <c r="O119" s="76">
        <v>4</v>
      </c>
      <c r="P119" s="76">
        <v>6</v>
      </c>
      <c r="Q119" s="76"/>
      <c r="R119" s="76"/>
      <c r="S119" s="76">
        <v>453</v>
      </c>
      <c r="T119" s="76">
        <v>384</v>
      </c>
      <c r="U119" s="76">
        <v>837</v>
      </c>
      <c r="V119" s="102" t="s">
        <v>1185</v>
      </c>
      <c r="W119" s="11" t="s">
        <v>1197</v>
      </c>
      <c r="X119" s="10">
        <v>282</v>
      </c>
      <c r="Y119" s="10">
        <v>283</v>
      </c>
      <c r="Z119" s="94" t="s">
        <v>1104</v>
      </c>
      <c r="AA119" s="13" t="s">
        <v>1157</v>
      </c>
    </row>
    <row r="120" spans="1:27" ht="12.75">
      <c r="A120" s="77" t="s">
        <v>1172</v>
      </c>
      <c r="B120" s="68"/>
      <c r="C120" s="75">
        <v>241</v>
      </c>
      <c r="D120" s="76">
        <v>42</v>
      </c>
      <c r="E120" s="76"/>
      <c r="F120" s="76"/>
      <c r="G120" s="76">
        <v>229</v>
      </c>
      <c r="H120" s="76"/>
      <c r="I120" s="76">
        <v>575</v>
      </c>
      <c r="J120" s="76">
        <v>508</v>
      </c>
      <c r="K120" s="76">
        <v>15</v>
      </c>
      <c r="L120" s="76">
        <v>26</v>
      </c>
      <c r="M120" s="76">
        <f t="shared" si="7"/>
        <v>590</v>
      </c>
      <c r="N120" s="76">
        <f t="shared" si="7"/>
        <v>534</v>
      </c>
      <c r="O120" s="76">
        <v>3</v>
      </c>
      <c r="P120" s="76">
        <v>8</v>
      </c>
      <c r="Q120" s="76">
        <v>12</v>
      </c>
      <c r="R120" s="76"/>
      <c r="S120" s="76">
        <v>605</v>
      </c>
      <c r="T120" s="76">
        <v>542</v>
      </c>
      <c r="U120" s="76">
        <v>1147</v>
      </c>
      <c r="V120" s="102" t="s">
        <v>1185</v>
      </c>
      <c r="W120" s="11" t="s">
        <v>1197</v>
      </c>
      <c r="X120" s="10">
        <v>282</v>
      </c>
      <c r="Y120" s="10">
        <v>283</v>
      </c>
      <c r="Z120" s="94" t="s">
        <v>1104</v>
      </c>
      <c r="AA120" s="13" t="s">
        <v>1157</v>
      </c>
    </row>
    <row r="121" spans="1:27" ht="12.75">
      <c r="A121" s="77" t="s">
        <v>1173</v>
      </c>
      <c r="B121" s="68"/>
      <c r="C121" s="75">
        <v>512</v>
      </c>
      <c r="D121" s="76">
        <v>40</v>
      </c>
      <c r="E121" s="76">
        <v>3</v>
      </c>
      <c r="F121" s="76"/>
      <c r="G121" s="76">
        <v>705</v>
      </c>
      <c r="H121" s="76"/>
      <c r="I121" s="76">
        <v>1704</v>
      </c>
      <c r="J121" s="76">
        <v>1629</v>
      </c>
      <c r="K121" s="76">
        <v>139</v>
      </c>
      <c r="L121" s="76">
        <v>112</v>
      </c>
      <c r="M121" s="76">
        <f t="shared" si="7"/>
        <v>1843</v>
      </c>
      <c r="N121" s="76">
        <f t="shared" si="7"/>
        <v>1741</v>
      </c>
      <c r="O121" s="76">
        <v>33</v>
      </c>
      <c r="P121" s="76">
        <v>37</v>
      </c>
      <c r="Q121" s="76">
        <v>6</v>
      </c>
      <c r="R121" s="76">
        <v>170</v>
      </c>
      <c r="S121" s="76">
        <v>1882</v>
      </c>
      <c r="T121" s="76">
        <v>1948</v>
      </c>
      <c r="U121" s="76">
        <v>3830</v>
      </c>
      <c r="V121" s="102" t="s">
        <v>1185</v>
      </c>
      <c r="W121" s="11" t="s">
        <v>1197</v>
      </c>
      <c r="X121" s="10">
        <v>282</v>
      </c>
      <c r="Y121" s="10">
        <v>283</v>
      </c>
      <c r="Z121" s="94" t="s">
        <v>1104</v>
      </c>
      <c r="AA121" s="13" t="s">
        <v>1157</v>
      </c>
    </row>
    <row r="122" spans="1:27" ht="12.75">
      <c r="A122" s="77" t="s">
        <v>504</v>
      </c>
      <c r="B122" s="68"/>
      <c r="C122" s="75">
        <v>145</v>
      </c>
      <c r="D122" s="76">
        <v>12</v>
      </c>
      <c r="E122" s="76"/>
      <c r="F122" s="76"/>
      <c r="G122" s="76">
        <v>158</v>
      </c>
      <c r="H122" s="76"/>
      <c r="I122" s="76">
        <v>333</v>
      </c>
      <c r="J122" s="76">
        <v>379</v>
      </c>
      <c r="K122" s="76">
        <v>47</v>
      </c>
      <c r="L122" s="76">
        <v>42</v>
      </c>
      <c r="M122" s="76">
        <f t="shared" si="7"/>
        <v>380</v>
      </c>
      <c r="N122" s="76">
        <f t="shared" si="7"/>
        <v>421</v>
      </c>
      <c r="O122" s="76">
        <v>7</v>
      </c>
      <c r="P122" s="76">
        <v>14</v>
      </c>
      <c r="Q122" s="76">
        <v>7</v>
      </c>
      <c r="R122" s="76">
        <v>6</v>
      </c>
      <c r="S122" s="76">
        <v>394</v>
      </c>
      <c r="T122" s="76">
        <v>441</v>
      </c>
      <c r="U122" s="76">
        <v>835</v>
      </c>
      <c r="V122" s="102" t="s">
        <v>1185</v>
      </c>
      <c r="W122" s="11" t="s">
        <v>1197</v>
      </c>
      <c r="X122" s="10">
        <v>282</v>
      </c>
      <c r="Y122" s="10">
        <v>283</v>
      </c>
      <c r="Z122" s="94" t="s">
        <v>1104</v>
      </c>
      <c r="AA122" s="13" t="s">
        <v>1157</v>
      </c>
    </row>
    <row r="123" spans="1:27" ht="12.75">
      <c r="A123" s="77" t="s">
        <v>1174</v>
      </c>
      <c r="B123" s="68"/>
      <c r="C123" s="75">
        <v>1120</v>
      </c>
      <c r="D123" s="76">
        <v>107</v>
      </c>
      <c r="E123" s="76"/>
      <c r="F123" s="76">
        <v>8</v>
      </c>
      <c r="G123" s="76">
        <v>1486</v>
      </c>
      <c r="H123" s="76">
        <v>7</v>
      </c>
      <c r="I123" s="76">
        <v>3281</v>
      </c>
      <c r="J123" s="76">
        <v>3351</v>
      </c>
      <c r="K123" s="76">
        <v>174</v>
      </c>
      <c r="L123" s="76">
        <v>353</v>
      </c>
      <c r="M123" s="76">
        <f t="shared" si="7"/>
        <v>3455</v>
      </c>
      <c r="N123" s="76">
        <f t="shared" si="7"/>
        <v>3704</v>
      </c>
      <c r="O123" s="76">
        <v>143</v>
      </c>
      <c r="P123" s="76">
        <v>98</v>
      </c>
      <c r="Q123" s="76">
        <v>384</v>
      </c>
      <c r="R123" s="76">
        <v>82</v>
      </c>
      <c r="S123" s="76">
        <v>3982</v>
      </c>
      <c r="T123" s="76">
        <v>3884</v>
      </c>
      <c r="U123" s="76">
        <v>7866</v>
      </c>
      <c r="V123" s="102" t="s">
        <v>1185</v>
      </c>
      <c r="W123" s="11" t="s">
        <v>1197</v>
      </c>
      <c r="X123" s="10">
        <v>282</v>
      </c>
      <c r="Y123" s="10">
        <v>283</v>
      </c>
      <c r="Z123" s="94" t="s">
        <v>1104</v>
      </c>
      <c r="AA123" s="13" t="s">
        <v>1157</v>
      </c>
    </row>
    <row r="124" spans="1:27" ht="12.75">
      <c r="A124" s="77" t="s">
        <v>1175</v>
      </c>
      <c r="B124" s="68"/>
      <c r="C124" s="75">
        <v>899</v>
      </c>
      <c r="D124" s="76">
        <v>26</v>
      </c>
      <c r="E124" s="76">
        <v>1</v>
      </c>
      <c r="F124" s="76"/>
      <c r="G124" s="76">
        <v>947</v>
      </c>
      <c r="H124" s="76"/>
      <c r="I124" s="76">
        <v>2070</v>
      </c>
      <c r="J124" s="76">
        <v>2089</v>
      </c>
      <c r="K124" s="76">
        <v>235</v>
      </c>
      <c r="L124" s="76">
        <v>269</v>
      </c>
      <c r="M124" s="76">
        <f t="shared" si="7"/>
        <v>2305</v>
      </c>
      <c r="N124" s="76">
        <f t="shared" si="7"/>
        <v>2358</v>
      </c>
      <c r="O124" s="76">
        <v>83</v>
      </c>
      <c r="P124" s="76">
        <v>51</v>
      </c>
      <c r="Q124" s="76">
        <v>36</v>
      </c>
      <c r="R124" s="76">
        <v>125</v>
      </c>
      <c r="S124" s="76">
        <v>2424</v>
      </c>
      <c r="T124" s="76">
        <v>2534</v>
      </c>
      <c r="U124" s="76">
        <v>4958</v>
      </c>
      <c r="V124" s="102" t="s">
        <v>1185</v>
      </c>
      <c r="W124" s="11" t="s">
        <v>1197</v>
      </c>
      <c r="X124" s="10">
        <v>282</v>
      </c>
      <c r="Y124" s="10">
        <v>283</v>
      </c>
      <c r="Z124" s="94" t="s">
        <v>1104</v>
      </c>
      <c r="AA124" s="13" t="s">
        <v>1157</v>
      </c>
    </row>
    <row r="125" spans="1:27" ht="12.75">
      <c r="A125" s="77" t="s">
        <v>1176</v>
      </c>
      <c r="B125" s="68"/>
      <c r="C125" s="75">
        <v>177</v>
      </c>
      <c r="D125" s="76">
        <v>5</v>
      </c>
      <c r="E125" s="76"/>
      <c r="F125" s="76"/>
      <c r="G125" s="76">
        <v>171</v>
      </c>
      <c r="H125" s="76"/>
      <c r="I125" s="76">
        <v>430</v>
      </c>
      <c r="J125" s="76">
        <v>408</v>
      </c>
      <c r="K125" s="76">
        <v>31</v>
      </c>
      <c r="L125" s="76">
        <v>33</v>
      </c>
      <c r="M125" s="76">
        <f aca="true" t="shared" si="8" ref="M125:N132">I125+K125</f>
        <v>461</v>
      </c>
      <c r="N125" s="76">
        <f t="shared" si="8"/>
        <v>441</v>
      </c>
      <c r="O125" s="76">
        <v>2</v>
      </c>
      <c r="P125" s="76">
        <v>4</v>
      </c>
      <c r="Q125" s="76"/>
      <c r="R125" s="76"/>
      <c r="S125" s="76">
        <v>463</v>
      </c>
      <c r="T125" s="76">
        <v>445</v>
      </c>
      <c r="U125" s="76">
        <v>908</v>
      </c>
      <c r="V125" s="102" t="s">
        <v>1185</v>
      </c>
      <c r="W125" s="11" t="s">
        <v>1197</v>
      </c>
      <c r="X125" s="10">
        <v>282</v>
      </c>
      <c r="Y125" s="10">
        <v>283</v>
      </c>
      <c r="Z125" s="94" t="s">
        <v>1104</v>
      </c>
      <c r="AA125" s="13" t="s">
        <v>1157</v>
      </c>
    </row>
    <row r="126" spans="1:27" ht="12.75">
      <c r="A126" s="77" t="s">
        <v>1177</v>
      </c>
      <c r="B126" s="68"/>
      <c r="C126" s="75">
        <v>369</v>
      </c>
      <c r="D126" s="76">
        <v>18</v>
      </c>
      <c r="E126" s="76"/>
      <c r="F126" s="76"/>
      <c r="G126" s="76">
        <v>354</v>
      </c>
      <c r="H126" s="76"/>
      <c r="I126" s="76">
        <v>789</v>
      </c>
      <c r="J126" s="76">
        <v>775</v>
      </c>
      <c r="K126" s="76">
        <v>146</v>
      </c>
      <c r="L126" s="76">
        <v>69</v>
      </c>
      <c r="M126" s="76">
        <f t="shared" si="8"/>
        <v>935</v>
      </c>
      <c r="N126" s="76">
        <f t="shared" si="8"/>
        <v>844</v>
      </c>
      <c r="O126" s="76">
        <v>9</v>
      </c>
      <c r="P126" s="76">
        <v>15</v>
      </c>
      <c r="Q126" s="76"/>
      <c r="R126" s="76"/>
      <c r="S126" s="76">
        <v>944</v>
      </c>
      <c r="T126" s="76">
        <v>859</v>
      </c>
      <c r="U126" s="76">
        <v>1803</v>
      </c>
      <c r="V126" s="102" t="s">
        <v>1185</v>
      </c>
      <c r="W126" s="11" t="s">
        <v>1197</v>
      </c>
      <c r="X126" s="10">
        <v>282</v>
      </c>
      <c r="Y126" s="10">
        <v>283</v>
      </c>
      <c r="Z126" s="94" t="s">
        <v>1104</v>
      </c>
      <c r="AA126" s="13" t="s">
        <v>1157</v>
      </c>
    </row>
    <row r="127" spans="1:27" ht="12.75">
      <c r="A127" s="77" t="s">
        <v>1178</v>
      </c>
      <c r="B127" s="68"/>
      <c r="C127" s="75">
        <v>156</v>
      </c>
      <c r="D127" s="76">
        <v>10</v>
      </c>
      <c r="E127" s="76">
        <v>1</v>
      </c>
      <c r="F127" s="76"/>
      <c r="G127" s="76">
        <v>148</v>
      </c>
      <c r="H127" s="76"/>
      <c r="I127" s="76">
        <v>314</v>
      </c>
      <c r="J127" s="76">
        <v>296</v>
      </c>
      <c r="K127" s="76">
        <v>51</v>
      </c>
      <c r="L127" s="76">
        <v>48</v>
      </c>
      <c r="M127" s="76">
        <f t="shared" si="8"/>
        <v>365</v>
      </c>
      <c r="N127" s="76">
        <f t="shared" si="8"/>
        <v>344</v>
      </c>
      <c r="O127" s="76">
        <v>3</v>
      </c>
      <c r="P127" s="76">
        <v>4</v>
      </c>
      <c r="Q127" s="76"/>
      <c r="R127" s="76"/>
      <c r="S127" s="76">
        <v>368</v>
      </c>
      <c r="T127" s="76">
        <v>348</v>
      </c>
      <c r="U127" s="76">
        <v>716</v>
      </c>
      <c r="V127" s="102" t="s">
        <v>1185</v>
      </c>
      <c r="W127" s="11" t="s">
        <v>1197</v>
      </c>
      <c r="X127" s="10">
        <v>282</v>
      </c>
      <c r="Y127" s="10">
        <v>283</v>
      </c>
      <c r="Z127" s="94" t="s">
        <v>1104</v>
      </c>
      <c r="AA127" s="13" t="s">
        <v>1157</v>
      </c>
    </row>
    <row r="128" spans="1:27" ht="12.75">
      <c r="A128" s="77" t="s">
        <v>1179</v>
      </c>
      <c r="B128" s="68"/>
      <c r="C128" s="75">
        <v>1308</v>
      </c>
      <c r="D128" s="76">
        <v>58</v>
      </c>
      <c r="E128" s="76">
        <v>3</v>
      </c>
      <c r="F128" s="76">
        <v>5</v>
      </c>
      <c r="G128" s="76">
        <v>1369</v>
      </c>
      <c r="H128" s="76">
        <v>4</v>
      </c>
      <c r="I128" s="76">
        <v>3095</v>
      </c>
      <c r="J128" s="76">
        <v>3020</v>
      </c>
      <c r="K128" s="76">
        <v>282</v>
      </c>
      <c r="L128" s="76">
        <v>279</v>
      </c>
      <c r="M128" s="76">
        <f t="shared" si="8"/>
        <v>3377</v>
      </c>
      <c r="N128" s="76">
        <f t="shared" si="8"/>
        <v>3299</v>
      </c>
      <c r="O128" s="76">
        <v>25</v>
      </c>
      <c r="P128" s="76">
        <v>75</v>
      </c>
      <c r="Q128" s="76">
        <v>179</v>
      </c>
      <c r="R128" s="76">
        <v>45</v>
      </c>
      <c r="S128" s="76">
        <v>3581</v>
      </c>
      <c r="T128" s="76">
        <v>3419</v>
      </c>
      <c r="U128" s="76">
        <v>7000</v>
      </c>
      <c r="V128" s="102" t="s">
        <v>1185</v>
      </c>
      <c r="W128" s="11" t="s">
        <v>1197</v>
      </c>
      <c r="X128" s="10">
        <v>282</v>
      </c>
      <c r="Y128" s="10">
        <v>283</v>
      </c>
      <c r="Z128" s="94" t="s">
        <v>1104</v>
      </c>
      <c r="AA128" s="13" t="s">
        <v>1157</v>
      </c>
    </row>
    <row r="129" spans="1:28" ht="12.75">
      <c r="A129" s="77" t="s">
        <v>1180</v>
      </c>
      <c r="B129" s="68"/>
      <c r="C129" s="75">
        <v>185</v>
      </c>
      <c r="D129" s="76">
        <v>6</v>
      </c>
      <c r="E129" s="76"/>
      <c r="F129" s="76"/>
      <c r="G129" s="76">
        <v>185</v>
      </c>
      <c r="H129" s="76"/>
      <c r="I129" s="76">
        <v>475</v>
      </c>
      <c r="J129" s="76">
        <v>415</v>
      </c>
      <c r="K129" s="76">
        <v>23</v>
      </c>
      <c r="L129" s="76">
        <v>30</v>
      </c>
      <c r="M129" s="76">
        <f t="shared" si="8"/>
        <v>498</v>
      </c>
      <c r="N129" s="76">
        <f t="shared" si="8"/>
        <v>445</v>
      </c>
      <c r="O129" s="76">
        <v>3</v>
      </c>
      <c r="P129" s="76">
        <v>7</v>
      </c>
      <c r="Q129" s="76"/>
      <c r="R129" s="76"/>
      <c r="S129" s="76">
        <v>501</v>
      </c>
      <c r="T129" s="76">
        <v>452</v>
      </c>
      <c r="U129" s="76">
        <v>953</v>
      </c>
      <c r="V129" s="102" t="s">
        <v>1185</v>
      </c>
      <c r="W129" s="11" t="s">
        <v>1197</v>
      </c>
      <c r="X129" s="10">
        <v>282</v>
      </c>
      <c r="Y129" s="10">
        <v>283</v>
      </c>
      <c r="Z129" s="94" t="s">
        <v>1104</v>
      </c>
      <c r="AA129" s="13" t="s">
        <v>1157</v>
      </c>
      <c r="AB129"/>
    </row>
    <row r="130" spans="1:28" ht="12.75">
      <c r="A130" s="77" t="s">
        <v>1181</v>
      </c>
      <c r="B130" s="68"/>
      <c r="C130" s="75">
        <v>767</v>
      </c>
      <c r="D130" s="76">
        <v>32</v>
      </c>
      <c r="E130" s="76">
        <v>1</v>
      </c>
      <c r="F130" s="76"/>
      <c r="G130" s="76">
        <v>715</v>
      </c>
      <c r="H130" s="76"/>
      <c r="I130" s="76">
        <v>1721</v>
      </c>
      <c r="J130" s="76">
        <v>1676</v>
      </c>
      <c r="K130" s="76">
        <v>207</v>
      </c>
      <c r="L130" s="76">
        <v>128</v>
      </c>
      <c r="M130" s="76">
        <f t="shared" si="8"/>
        <v>1928</v>
      </c>
      <c r="N130" s="76">
        <f t="shared" si="8"/>
        <v>1804</v>
      </c>
      <c r="O130" s="76">
        <v>20</v>
      </c>
      <c r="P130" s="76">
        <v>31</v>
      </c>
      <c r="Q130" s="76">
        <v>44</v>
      </c>
      <c r="R130" s="76">
        <v>42</v>
      </c>
      <c r="S130" s="76">
        <v>1992</v>
      </c>
      <c r="T130" s="76">
        <v>1877</v>
      </c>
      <c r="U130" s="76">
        <v>3869</v>
      </c>
      <c r="V130" s="102" t="s">
        <v>1185</v>
      </c>
      <c r="W130" s="11" t="s">
        <v>1197</v>
      </c>
      <c r="X130" s="10">
        <v>282</v>
      </c>
      <c r="Y130" s="10">
        <v>283</v>
      </c>
      <c r="Z130" s="94" t="s">
        <v>1104</v>
      </c>
      <c r="AA130" s="13" t="s">
        <v>1157</v>
      </c>
      <c r="AB130"/>
    </row>
    <row r="131" spans="1:28" ht="12.75">
      <c r="A131" s="77" t="s">
        <v>1182</v>
      </c>
      <c r="B131" s="68"/>
      <c r="C131" s="75">
        <v>337</v>
      </c>
      <c r="D131" s="76">
        <v>40</v>
      </c>
      <c r="E131" s="76"/>
      <c r="F131" s="76"/>
      <c r="G131" s="76">
        <v>330</v>
      </c>
      <c r="H131" s="76"/>
      <c r="I131" s="76">
        <v>796</v>
      </c>
      <c r="J131" s="76">
        <v>725</v>
      </c>
      <c r="K131" s="76">
        <v>74</v>
      </c>
      <c r="L131" s="76">
        <v>60</v>
      </c>
      <c r="M131" s="76">
        <f t="shared" si="8"/>
        <v>870</v>
      </c>
      <c r="N131" s="76">
        <f t="shared" si="8"/>
        <v>785</v>
      </c>
      <c r="O131" s="76">
        <v>6</v>
      </c>
      <c r="P131" s="76">
        <v>8</v>
      </c>
      <c r="Q131" s="76"/>
      <c r="R131" s="76"/>
      <c r="S131" s="76">
        <v>876</v>
      </c>
      <c r="T131" s="76">
        <v>793</v>
      </c>
      <c r="U131" s="76">
        <v>1669</v>
      </c>
      <c r="V131" s="102" t="s">
        <v>1185</v>
      </c>
      <c r="W131" s="11" t="s">
        <v>1197</v>
      </c>
      <c r="X131" s="10">
        <v>282</v>
      </c>
      <c r="Y131" s="10">
        <v>283</v>
      </c>
      <c r="Z131" s="94" t="s">
        <v>1104</v>
      </c>
      <c r="AA131" s="13" t="s">
        <v>1157</v>
      </c>
      <c r="AB131"/>
    </row>
    <row r="132" spans="1:28" ht="12.75">
      <c r="A132" s="77" t="s">
        <v>1183</v>
      </c>
      <c r="B132" s="68"/>
      <c r="C132" s="75">
        <v>93</v>
      </c>
      <c r="D132" s="76">
        <v>8</v>
      </c>
      <c r="E132" s="76"/>
      <c r="F132" s="76"/>
      <c r="G132" s="76">
        <v>89</v>
      </c>
      <c r="H132" s="76"/>
      <c r="I132" s="76">
        <v>222</v>
      </c>
      <c r="J132" s="76">
        <v>221</v>
      </c>
      <c r="K132" s="76">
        <v>46</v>
      </c>
      <c r="L132" s="76">
        <v>27</v>
      </c>
      <c r="M132" s="76">
        <f t="shared" si="8"/>
        <v>268</v>
      </c>
      <c r="N132" s="76">
        <f t="shared" si="8"/>
        <v>248</v>
      </c>
      <c r="O132" s="76">
        <v>2</v>
      </c>
      <c r="P132" s="76">
        <v>3</v>
      </c>
      <c r="Q132" s="76"/>
      <c r="R132" s="76"/>
      <c r="S132" s="76">
        <v>270</v>
      </c>
      <c r="T132" s="76">
        <v>251</v>
      </c>
      <c r="U132" s="76">
        <v>521</v>
      </c>
      <c r="V132" s="102" t="s">
        <v>1185</v>
      </c>
      <c r="W132" s="11" t="s">
        <v>1197</v>
      </c>
      <c r="X132" s="10">
        <v>282</v>
      </c>
      <c r="Y132" s="10">
        <v>283</v>
      </c>
      <c r="Z132" s="94" t="s">
        <v>1104</v>
      </c>
      <c r="AA132" s="13" t="s">
        <v>1157</v>
      </c>
      <c r="AB132"/>
    </row>
    <row r="133" spans="1:28" ht="12.75">
      <c r="A133" s="77" t="s">
        <v>216</v>
      </c>
      <c r="B133" s="68"/>
      <c r="C133" s="75">
        <f aca="true" t="shared" si="9" ref="C133:R133">SUM(C9:C132)</f>
        <v>36975</v>
      </c>
      <c r="D133" s="76">
        <f t="shared" si="9"/>
        <v>2557</v>
      </c>
      <c r="E133" s="76">
        <f t="shared" si="9"/>
        <v>80</v>
      </c>
      <c r="F133" s="76">
        <f t="shared" si="9"/>
        <v>26</v>
      </c>
      <c r="G133" s="76">
        <f t="shared" si="9"/>
        <v>37783</v>
      </c>
      <c r="H133" s="76">
        <f t="shared" si="9"/>
        <v>20</v>
      </c>
      <c r="I133" s="76">
        <f t="shared" si="9"/>
        <v>88155</v>
      </c>
      <c r="J133" s="76">
        <f t="shared" si="9"/>
        <v>85441</v>
      </c>
      <c r="K133" s="76">
        <f t="shared" si="9"/>
        <v>7921</v>
      </c>
      <c r="L133" s="76">
        <f t="shared" si="9"/>
        <v>7672</v>
      </c>
      <c r="M133" s="76">
        <f t="shared" si="9"/>
        <v>96076</v>
      </c>
      <c r="N133" s="76">
        <f t="shared" si="9"/>
        <v>93113</v>
      </c>
      <c r="O133" s="76">
        <f t="shared" si="9"/>
        <v>1111</v>
      </c>
      <c r="P133" s="76">
        <f t="shared" si="9"/>
        <v>1397</v>
      </c>
      <c r="Q133" s="76">
        <f t="shared" si="9"/>
        <v>2106</v>
      </c>
      <c r="R133" s="76">
        <f t="shared" si="9"/>
        <v>1301</v>
      </c>
      <c r="S133" s="76">
        <v>99293</v>
      </c>
      <c r="T133" s="76">
        <v>95811</v>
      </c>
      <c r="U133" s="76">
        <v>195104</v>
      </c>
      <c r="V133" s="102" t="s">
        <v>1185</v>
      </c>
      <c r="W133" s="11" t="s">
        <v>1197</v>
      </c>
      <c r="X133" s="10">
        <v>282</v>
      </c>
      <c r="Y133" s="10">
        <v>283</v>
      </c>
      <c r="Z133" s="94" t="s">
        <v>1104</v>
      </c>
      <c r="AA133" s="13" t="s">
        <v>1157</v>
      </c>
      <c r="AB133"/>
    </row>
    <row r="134" spans="1:28" ht="13.5" thickBot="1">
      <c r="A134" s="84" t="s">
        <v>217</v>
      </c>
      <c r="B134" s="68"/>
      <c r="C134" s="85">
        <f aca="true" t="shared" si="10" ref="C134:R134">SUM(C8+C133)</f>
        <v>39779</v>
      </c>
      <c r="D134" s="86">
        <f t="shared" si="10"/>
        <v>2766</v>
      </c>
      <c r="E134" s="86">
        <f t="shared" si="10"/>
        <v>82</v>
      </c>
      <c r="F134" s="86">
        <f t="shared" si="10"/>
        <v>51</v>
      </c>
      <c r="G134" s="86">
        <f t="shared" si="10"/>
        <v>43381</v>
      </c>
      <c r="H134" s="86">
        <f t="shared" si="10"/>
        <v>34</v>
      </c>
      <c r="I134" s="86">
        <f t="shared" si="10"/>
        <v>99350</v>
      </c>
      <c r="J134" s="86">
        <f t="shared" si="10"/>
        <v>97710</v>
      </c>
      <c r="K134" s="86">
        <f t="shared" si="10"/>
        <v>8556</v>
      </c>
      <c r="L134" s="86">
        <f t="shared" si="10"/>
        <v>9050</v>
      </c>
      <c r="M134" s="86">
        <f t="shared" si="10"/>
        <v>107906</v>
      </c>
      <c r="N134" s="86">
        <f t="shared" si="10"/>
        <v>106760</v>
      </c>
      <c r="O134" s="86">
        <f t="shared" si="10"/>
        <v>1542</v>
      </c>
      <c r="P134" s="86">
        <f t="shared" si="10"/>
        <v>1820</v>
      </c>
      <c r="Q134" s="86">
        <f t="shared" si="10"/>
        <v>3675</v>
      </c>
      <c r="R134" s="86">
        <f t="shared" si="10"/>
        <v>1894</v>
      </c>
      <c r="S134" s="86">
        <v>113123</v>
      </c>
      <c r="T134" s="86">
        <v>110474</v>
      </c>
      <c r="U134" s="86">
        <v>223597</v>
      </c>
      <c r="V134" s="103" t="s">
        <v>1185</v>
      </c>
      <c r="W134" s="16" t="s">
        <v>1197</v>
      </c>
      <c r="X134" s="15">
        <v>282</v>
      </c>
      <c r="Y134" s="15">
        <v>283</v>
      </c>
      <c r="Z134" s="105" t="s">
        <v>1104</v>
      </c>
      <c r="AA134" s="17" t="s">
        <v>1157</v>
      </c>
      <c r="AB134"/>
    </row>
    <row r="135" spans="13:27" ht="12.75">
      <c r="M135" s="10"/>
      <c r="N135" s="10"/>
      <c r="S135" s="10"/>
      <c r="T135" s="10"/>
      <c r="U135" s="10"/>
      <c r="V135" s="100"/>
      <c r="W135" s="11"/>
      <c r="X135" s="11"/>
      <c r="Y135" s="11"/>
      <c r="Z135" s="100"/>
      <c r="AA135" s="10"/>
    </row>
    <row r="136" spans="13:27" ht="12.75">
      <c r="M136" s="10"/>
      <c r="N136" s="10"/>
      <c r="S136" s="10"/>
      <c r="T136" s="10"/>
      <c r="U136" s="10"/>
      <c r="V136" s="100"/>
      <c r="W136" s="11"/>
      <c r="X136" s="11"/>
      <c r="Y136" s="11"/>
      <c r="Z136" s="100"/>
      <c r="AA136" s="10"/>
    </row>
    <row r="137" spans="13:27" ht="12.75">
      <c r="M137" s="10"/>
      <c r="N137" s="10"/>
      <c r="S137" s="10"/>
      <c r="T137" s="10"/>
      <c r="U137" s="10"/>
      <c r="V137" s="100"/>
      <c r="W137" s="11"/>
      <c r="X137" s="11"/>
      <c r="Y137" s="11"/>
      <c r="Z137" s="100"/>
      <c r="AA137" s="10"/>
    </row>
    <row r="138" spans="13:27" ht="12.75">
      <c r="M138" s="10"/>
      <c r="N138" s="10"/>
      <c r="S138" s="10"/>
      <c r="T138" s="10"/>
      <c r="U138" s="10"/>
      <c r="V138" s="100"/>
      <c r="W138" s="11"/>
      <c r="X138" s="11"/>
      <c r="Y138" s="11"/>
      <c r="Z138" s="100"/>
      <c r="AA138" s="10"/>
    </row>
    <row r="139" spans="13:27" ht="12.75">
      <c r="M139" s="10"/>
      <c r="N139" s="10"/>
      <c r="S139" s="10"/>
      <c r="T139" s="10"/>
      <c r="U139" s="10"/>
      <c r="V139" s="100"/>
      <c r="W139" s="11"/>
      <c r="X139" s="11"/>
      <c r="Y139" s="11"/>
      <c r="Z139" s="100"/>
      <c r="AA139" s="10"/>
    </row>
    <row r="140" spans="13:27" ht="12.75">
      <c r="M140" s="10"/>
      <c r="N140" s="10"/>
      <c r="S140" s="10"/>
      <c r="T140" s="10"/>
      <c r="U140" s="10"/>
      <c r="V140" s="100"/>
      <c r="W140" s="11"/>
      <c r="X140" s="11"/>
      <c r="Y140" s="11"/>
      <c r="Z140" s="100"/>
      <c r="AA140" s="10"/>
    </row>
    <row r="141" spans="13:27" ht="12.75">
      <c r="M141" s="10"/>
      <c r="N141" s="10"/>
      <c r="S141" s="10"/>
      <c r="T141" s="10"/>
      <c r="U141" s="10"/>
      <c r="V141" s="100"/>
      <c r="W141" s="11"/>
      <c r="X141" s="11"/>
      <c r="Y141" s="11"/>
      <c r="Z141" s="100"/>
      <c r="AA141" s="10"/>
    </row>
    <row r="142" spans="13:27" ht="12.75">
      <c r="M142" s="10"/>
      <c r="N142" s="10"/>
      <c r="S142" s="10"/>
      <c r="T142" s="10"/>
      <c r="U142" s="10"/>
      <c r="V142" s="100"/>
      <c r="W142" s="11"/>
      <c r="X142" s="11"/>
      <c r="Y142" s="11"/>
      <c r="Z142" s="100"/>
      <c r="AA142" s="10"/>
    </row>
    <row r="143" spans="13:27" ht="12.75">
      <c r="M143" s="10"/>
      <c r="N143" s="10"/>
      <c r="S143" s="10"/>
      <c r="T143" s="10"/>
      <c r="U143" s="10"/>
      <c r="V143" s="100"/>
      <c r="W143" s="11"/>
      <c r="X143" s="11"/>
      <c r="Y143" s="11"/>
      <c r="Z143" s="100"/>
      <c r="AA143" s="10"/>
    </row>
    <row r="144" spans="13:27" ht="12.75">
      <c r="M144" s="10"/>
      <c r="N144" s="10"/>
      <c r="S144" s="10"/>
      <c r="T144" s="10"/>
      <c r="U144" s="10"/>
      <c r="V144" s="100"/>
      <c r="W144" s="11"/>
      <c r="X144" s="11"/>
      <c r="Y144" s="11"/>
      <c r="Z144" s="100"/>
      <c r="AA144" s="10"/>
    </row>
    <row r="145" spans="13:27" ht="12.75">
      <c r="M145" s="10"/>
      <c r="N145" s="10"/>
      <c r="S145" s="10"/>
      <c r="T145" s="10"/>
      <c r="U145" s="10"/>
      <c r="V145" s="100"/>
      <c r="W145" s="11"/>
      <c r="X145" s="11"/>
      <c r="Y145" s="11"/>
      <c r="Z145" s="100"/>
      <c r="AA145" s="10"/>
    </row>
    <row r="146" spans="13:27" ht="12.75">
      <c r="M146" s="10"/>
      <c r="N146" s="10"/>
      <c r="S146" s="10"/>
      <c r="T146" s="10"/>
      <c r="U146" s="10"/>
      <c r="V146" s="100"/>
      <c r="W146" s="11"/>
      <c r="X146" s="11"/>
      <c r="Y146" s="11"/>
      <c r="Z146" s="100"/>
      <c r="AA146" s="10"/>
    </row>
    <row r="147" spans="13:27" ht="12.75">
      <c r="M147" s="10"/>
      <c r="N147" s="10"/>
      <c r="S147" s="10"/>
      <c r="T147" s="10"/>
      <c r="U147" s="10"/>
      <c r="V147" s="100"/>
      <c r="W147" s="11"/>
      <c r="X147" s="11"/>
      <c r="Y147" s="11"/>
      <c r="Z147" s="100"/>
      <c r="AA147" s="10"/>
    </row>
    <row r="148" spans="13:27" ht="12.75">
      <c r="M148" s="10"/>
      <c r="N148" s="10"/>
      <c r="S148" s="10"/>
      <c r="T148" s="10"/>
      <c r="U148" s="10"/>
      <c r="V148" s="100"/>
      <c r="W148" s="11"/>
      <c r="X148" s="11"/>
      <c r="Y148" s="11"/>
      <c r="Z148" s="100"/>
      <c r="AA148" s="10"/>
    </row>
    <row r="149" spans="13:27" ht="12.75">
      <c r="M149" s="10"/>
      <c r="N149" s="10"/>
      <c r="S149" s="10"/>
      <c r="T149" s="10"/>
      <c r="U149" s="10"/>
      <c r="V149" s="100"/>
      <c r="W149" s="11"/>
      <c r="X149" s="11"/>
      <c r="Y149" s="11"/>
      <c r="Z149" s="100"/>
      <c r="AA149" s="10"/>
    </row>
    <row r="150" spans="13:27" ht="12.75">
      <c r="M150" s="10"/>
      <c r="N150" s="10"/>
      <c r="S150" s="10"/>
      <c r="T150" s="10"/>
      <c r="U150" s="10"/>
      <c r="V150" s="100"/>
      <c r="W150" s="11"/>
      <c r="X150" s="11"/>
      <c r="Y150" s="11"/>
      <c r="Z150" s="100"/>
      <c r="AA150" s="10"/>
    </row>
    <row r="151" spans="13:27" ht="12.75">
      <c r="M151" s="10"/>
      <c r="N151" s="10"/>
      <c r="S151" s="10"/>
      <c r="T151" s="10"/>
      <c r="U151" s="10"/>
      <c r="V151" s="100"/>
      <c r="W151" s="11"/>
      <c r="X151" s="11"/>
      <c r="Y151" s="11"/>
      <c r="Z151" s="100"/>
      <c r="AA151" s="10"/>
    </row>
    <row r="152" spans="13:27" ht="12.75">
      <c r="M152" s="10"/>
      <c r="N152" s="10"/>
      <c r="S152" s="10"/>
      <c r="T152" s="10"/>
      <c r="U152" s="10"/>
      <c r="V152" s="100"/>
      <c r="W152" s="11"/>
      <c r="X152" s="11"/>
      <c r="Y152" s="11"/>
      <c r="Z152" s="100"/>
      <c r="AA152" s="10"/>
    </row>
    <row r="153" spans="13:27" ht="12.75">
      <c r="M153" s="10"/>
      <c r="N153" s="10"/>
      <c r="S153" s="10"/>
      <c r="T153" s="10"/>
      <c r="U153" s="10"/>
      <c r="V153" s="100"/>
      <c r="W153" s="11"/>
      <c r="X153" s="11"/>
      <c r="Y153" s="11"/>
      <c r="Z153" s="100"/>
      <c r="AA153" s="10"/>
    </row>
    <row r="154" spans="13:27" ht="12.75">
      <c r="M154" s="10"/>
      <c r="N154" s="10"/>
      <c r="S154" s="10"/>
      <c r="T154" s="10"/>
      <c r="U154" s="10"/>
      <c r="V154" s="100"/>
      <c r="W154" s="11"/>
      <c r="X154" s="11"/>
      <c r="Y154" s="11"/>
      <c r="Z154" s="100"/>
      <c r="AA154" s="10"/>
    </row>
    <row r="155" spans="13:27" ht="12.75">
      <c r="M155" s="10"/>
      <c r="N155" s="10"/>
      <c r="S155" s="10"/>
      <c r="T155" s="10"/>
      <c r="U155" s="10"/>
      <c r="V155" s="100"/>
      <c r="W155" s="11"/>
      <c r="X155" s="11"/>
      <c r="Y155" s="11"/>
      <c r="Z155" s="100"/>
      <c r="AA155" s="10"/>
    </row>
    <row r="156" spans="13:27" ht="12.75">
      <c r="M156" s="10"/>
      <c r="N156" s="10"/>
      <c r="S156" s="10"/>
      <c r="T156" s="10"/>
      <c r="U156" s="10"/>
      <c r="V156" s="100"/>
      <c r="W156" s="11"/>
      <c r="X156" s="11"/>
      <c r="Y156" s="11"/>
      <c r="Z156" s="100"/>
      <c r="AA156" s="10"/>
    </row>
    <row r="157" spans="13:27" ht="12.75">
      <c r="M157" s="10"/>
      <c r="N157" s="10"/>
      <c r="S157" s="10"/>
      <c r="T157" s="10"/>
      <c r="U157" s="10"/>
      <c r="V157" s="100"/>
      <c r="W157" s="11"/>
      <c r="X157" s="11"/>
      <c r="Y157" s="11"/>
      <c r="Z157" s="100"/>
      <c r="AA157" s="10"/>
    </row>
    <row r="158" spans="13:27" ht="12.75">
      <c r="M158" s="10"/>
      <c r="N158" s="10"/>
      <c r="S158" s="10"/>
      <c r="T158" s="10"/>
      <c r="U158" s="10"/>
      <c r="V158" s="100"/>
      <c r="W158" s="11"/>
      <c r="X158" s="11"/>
      <c r="Y158" s="11"/>
      <c r="Z158" s="100"/>
      <c r="AA158" s="10"/>
    </row>
    <row r="159" spans="13:27" ht="12.75">
      <c r="M159" s="10"/>
      <c r="N159" s="10"/>
      <c r="S159" s="10"/>
      <c r="T159" s="10"/>
      <c r="U159" s="10"/>
      <c r="V159" s="100"/>
      <c r="W159" s="11"/>
      <c r="X159" s="11"/>
      <c r="Y159" s="11"/>
      <c r="Z159" s="100"/>
      <c r="AA159" s="10"/>
    </row>
    <row r="160" spans="13:27" ht="12.75">
      <c r="M160" s="10"/>
      <c r="N160" s="10"/>
      <c r="S160" s="10"/>
      <c r="T160" s="10"/>
      <c r="U160" s="10"/>
      <c r="V160" s="100"/>
      <c r="W160" s="11"/>
      <c r="X160" s="11"/>
      <c r="Y160" s="11"/>
      <c r="Z160" s="100"/>
      <c r="AA160" s="10"/>
    </row>
    <row r="161" spans="13:27" ht="12.75">
      <c r="M161" s="10"/>
      <c r="N161" s="10"/>
      <c r="S161" s="10"/>
      <c r="T161" s="10"/>
      <c r="U161" s="10"/>
      <c r="V161" s="100"/>
      <c r="W161" s="11"/>
      <c r="X161" s="11"/>
      <c r="Y161" s="11"/>
      <c r="Z161" s="100"/>
      <c r="AA161" s="10"/>
    </row>
    <row r="162" spans="13:27" ht="12.75">
      <c r="M162" s="10"/>
      <c r="N162" s="10"/>
      <c r="S162" s="10"/>
      <c r="T162" s="10"/>
      <c r="U162" s="10"/>
      <c r="V162" s="100"/>
      <c r="W162" s="11"/>
      <c r="X162" s="11"/>
      <c r="Y162" s="11"/>
      <c r="Z162" s="100"/>
      <c r="AA162" s="10"/>
    </row>
    <row r="163" spans="13:27" ht="12.75">
      <c r="M163" s="10"/>
      <c r="N163" s="10"/>
      <c r="S163" s="10"/>
      <c r="T163" s="10"/>
      <c r="U163" s="10"/>
      <c r="V163" s="100"/>
      <c r="W163" s="11"/>
      <c r="X163" s="11"/>
      <c r="Y163" s="11"/>
      <c r="Z163" s="100"/>
      <c r="AA163" s="10"/>
    </row>
    <row r="164" spans="13:27" ht="12.75">
      <c r="M164" s="10"/>
      <c r="N164" s="10"/>
      <c r="S164" s="10"/>
      <c r="T164" s="10"/>
      <c r="U164" s="10"/>
      <c r="V164" s="100"/>
      <c r="W164" s="11"/>
      <c r="X164" s="11"/>
      <c r="Y164" s="11"/>
      <c r="Z164" s="100"/>
      <c r="AA164" s="10"/>
    </row>
    <row r="165" spans="13:27" ht="12.75">
      <c r="M165" s="10"/>
      <c r="N165" s="10"/>
      <c r="S165" s="10"/>
      <c r="T165" s="10"/>
      <c r="U165" s="10"/>
      <c r="V165" s="100"/>
      <c r="W165" s="11"/>
      <c r="X165" s="11"/>
      <c r="Y165" s="11"/>
      <c r="Z165" s="100"/>
      <c r="AA165" s="10"/>
    </row>
    <row r="166" spans="13:27" ht="12.75">
      <c r="M166" s="10"/>
      <c r="N166" s="10"/>
      <c r="S166" s="10"/>
      <c r="T166" s="10"/>
      <c r="U166" s="10"/>
      <c r="V166" s="100"/>
      <c r="W166" s="11"/>
      <c r="X166" s="11"/>
      <c r="Y166" s="11"/>
      <c r="Z166" s="100"/>
      <c r="AA166" s="10"/>
    </row>
    <row r="167" spans="13:27" ht="12.75">
      <c r="M167" s="10"/>
      <c r="N167" s="10"/>
      <c r="S167" s="10"/>
      <c r="T167" s="10"/>
      <c r="U167" s="10"/>
      <c r="V167" s="100"/>
      <c r="W167" s="11"/>
      <c r="X167" s="11"/>
      <c r="Y167" s="11"/>
      <c r="Z167" s="100"/>
      <c r="AA167" s="10"/>
    </row>
    <row r="168" spans="13:27" ht="12.75">
      <c r="M168" s="10"/>
      <c r="N168" s="10"/>
      <c r="S168" s="10"/>
      <c r="T168" s="10"/>
      <c r="U168" s="10"/>
      <c r="V168" s="100"/>
      <c r="W168" s="11"/>
      <c r="X168" s="11"/>
      <c r="Y168" s="11"/>
      <c r="Z168" s="100"/>
      <c r="AA168" s="10"/>
    </row>
    <row r="169" spans="13:27" ht="12.75">
      <c r="M169" s="10"/>
      <c r="N169" s="10"/>
      <c r="S169" s="10"/>
      <c r="T169" s="10"/>
      <c r="U169" s="10"/>
      <c r="V169" s="100"/>
      <c r="W169" s="11"/>
      <c r="X169" s="11"/>
      <c r="Y169" s="11"/>
      <c r="Z169" s="100"/>
      <c r="AA169" s="10"/>
    </row>
    <row r="170" spans="13:27" ht="12.75">
      <c r="M170" s="10"/>
      <c r="N170" s="10"/>
      <c r="S170" s="10"/>
      <c r="T170" s="10"/>
      <c r="U170" s="10"/>
      <c r="V170" s="100"/>
      <c r="W170" s="11"/>
      <c r="X170" s="11"/>
      <c r="Y170" s="11"/>
      <c r="Z170" s="100"/>
      <c r="AA170" s="10"/>
    </row>
    <row r="171" spans="13:27" ht="12.75">
      <c r="M171" s="10"/>
      <c r="N171" s="10"/>
      <c r="S171" s="10"/>
      <c r="T171" s="10"/>
      <c r="U171" s="10"/>
      <c r="V171" s="100"/>
      <c r="W171" s="11"/>
      <c r="X171" s="11"/>
      <c r="Y171" s="11"/>
      <c r="Z171" s="100"/>
      <c r="AA171" s="10"/>
    </row>
    <row r="172" spans="13:27" ht="12.75">
      <c r="M172" s="10"/>
      <c r="N172" s="10"/>
      <c r="S172" s="10"/>
      <c r="T172" s="10"/>
      <c r="U172" s="10"/>
      <c r="V172" s="100"/>
      <c r="W172" s="11"/>
      <c r="X172" s="11"/>
      <c r="Y172" s="11"/>
      <c r="Z172" s="100"/>
      <c r="AA172" s="10"/>
    </row>
    <row r="173" spans="13:27" ht="12.75">
      <c r="M173" s="10"/>
      <c r="N173" s="10"/>
      <c r="S173" s="10"/>
      <c r="T173" s="10"/>
      <c r="U173" s="10"/>
      <c r="V173" s="100"/>
      <c r="W173" s="11"/>
      <c r="X173" s="11"/>
      <c r="Y173" s="11"/>
      <c r="Z173" s="100"/>
      <c r="AA173" s="10"/>
    </row>
    <row r="174" spans="13:27" ht="12.75">
      <c r="M174" s="10"/>
      <c r="N174" s="10"/>
      <c r="S174" s="10"/>
      <c r="T174" s="10"/>
      <c r="U174" s="10"/>
      <c r="V174" s="100"/>
      <c r="W174" s="11"/>
      <c r="X174" s="11"/>
      <c r="Y174" s="11"/>
      <c r="Z174" s="100"/>
      <c r="AA174" s="10"/>
    </row>
    <row r="175" spans="13:27" ht="12.75">
      <c r="M175" s="10"/>
      <c r="N175" s="10"/>
      <c r="S175" s="10"/>
      <c r="T175" s="10"/>
      <c r="U175" s="10"/>
      <c r="V175" s="100"/>
      <c r="W175" s="11"/>
      <c r="X175" s="11"/>
      <c r="Y175" s="11"/>
      <c r="Z175" s="100"/>
      <c r="AA175" s="10"/>
    </row>
    <row r="176" spans="13:27" ht="12.75">
      <c r="M176" s="10"/>
      <c r="N176" s="10"/>
      <c r="S176" s="10"/>
      <c r="T176" s="10"/>
      <c r="U176" s="10"/>
      <c r="V176" s="100"/>
      <c r="W176" s="11"/>
      <c r="X176" s="11"/>
      <c r="Y176" s="11"/>
      <c r="Z176" s="100"/>
      <c r="AA176" s="10"/>
    </row>
    <row r="177" spans="13:27" ht="12.75">
      <c r="M177" s="10"/>
      <c r="N177" s="10"/>
      <c r="S177" s="10"/>
      <c r="T177" s="10"/>
      <c r="U177" s="10"/>
      <c r="V177" s="100"/>
      <c r="W177" s="11"/>
      <c r="X177" s="11"/>
      <c r="Y177" s="11"/>
      <c r="Z177" s="100"/>
      <c r="AA177" s="10"/>
    </row>
    <row r="178" spans="13:27" ht="12.75">
      <c r="M178" s="10"/>
      <c r="N178" s="10"/>
      <c r="S178" s="10"/>
      <c r="T178" s="10"/>
      <c r="U178" s="10"/>
      <c r="V178" s="100"/>
      <c r="W178" s="11"/>
      <c r="X178" s="11"/>
      <c r="Y178" s="11"/>
      <c r="Z178" s="100"/>
      <c r="AA178" s="10"/>
    </row>
    <row r="179" spans="13:27" ht="12.75">
      <c r="M179" s="10"/>
      <c r="N179" s="10"/>
      <c r="S179" s="10"/>
      <c r="T179" s="10"/>
      <c r="U179" s="10"/>
      <c r="V179" s="100"/>
      <c r="W179" s="11"/>
      <c r="X179" s="11"/>
      <c r="Y179" s="11"/>
      <c r="Z179" s="100"/>
      <c r="AA179" s="10"/>
    </row>
    <row r="180" spans="13:27" ht="12.75">
      <c r="M180" s="10"/>
      <c r="N180" s="10"/>
      <c r="S180" s="10"/>
      <c r="T180" s="10"/>
      <c r="U180" s="10"/>
      <c r="V180" s="100"/>
      <c r="W180" s="11"/>
      <c r="X180" s="11"/>
      <c r="Y180" s="11"/>
      <c r="Z180" s="100"/>
      <c r="AA180" s="10"/>
    </row>
    <row r="181" spans="13:27" ht="12.75">
      <c r="M181" s="10"/>
      <c r="N181" s="10"/>
      <c r="S181" s="10"/>
      <c r="T181" s="10"/>
      <c r="U181" s="10"/>
      <c r="V181" s="100"/>
      <c r="W181" s="11"/>
      <c r="X181" s="11"/>
      <c r="Y181" s="11"/>
      <c r="Z181" s="100"/>
      <c r="AA181" s="10"/>
    </row>
    <row r="182" spans="13:27" ht="12.75">
      <c r="M182" s="10"/>
      <c r="N182" s="10"/>
      <c r="S182" s="10"/>
      <c r="T182" s="10"/>
      <c r="U182" s="10"/>
      <c r="V182" s="100"/>
      <c r="W182" s="11"/>
      <c r="X182" s="11"/>
      <c r="Y182" s="11"/>
      <c r="Z182" s="100"/>
      <c r="AA182" s="10"/>
    </row>
    <row r="183" spans="13:27" ht="12.75">
      <c r="M183" s="10"/>
      <c r="N183" s="10"/>
      <c r="S183" s="10"/>
      <c r="T183" s="10"/>
      <c r="U183" s="10"/>
      <c r="V183" s="100"/>
      <c r="W183" s="11"/>
      <c r="X183" s="11"/>
      <c r="Y183" s="11"/>
      <c r="Z183" s="100"/>
      <c r="AA183" s="10"/>
    </row>
    <row r="184" spans="13:27" ht="12.75">
      <c r="M184" s="10"/>
      <c r="N184" s="10"/>
      <c r="S184" s="10"/>
      <c r="T184" s="10"/>
      <c r="U184" s="10"/>
      <c r="V184" s="100"/>
      <c r="W184" s="11"/>
      <c r="X184" s="11"/>
      <c r="Y184" s="11"/>
      <c r="Z184" s="100"/>
      <c r="AA184" s="10"/>
    </row>
    <row r="185" spans="13:27" ht="12.75">
      <c r="M185" s="10"/>
      <c r="N185" s="10"/>
      <c r="S185" s="10"/>
      <c r="T185" s="10"/>
      <c r="U185" s="10"/>
      <c r="V185" s="100"/>
      <c r="W185" s="11"/>
      <c r="X185" s="11"/>
      <c r="Y185" s="11"/>
      <c r="Z185" s="100"/>
      <c r="AA185" s="10"/>
    </row>
    <row r="186" spans="13:27" ht="12.75">
      <c r="M186" s="10"/>
      <c r="N186" s="10"/>
      <c r="S186" s="10"/>
      <c r="T186" s="10"/>
      <c r="U186" s="10"/>
      <c r="V186" s="100"/>
      <c r="W186" s="11"/>
      <c r="X186" s="11"/>
      <c r="Y186" s="11"/>
      <c r="Z186" s="100"/>
      <c r="AA186" s="10"/>
    </row>
    <row r="187" spans="13:27" ht="12.75">
      <c r="M187" s="10"/>
      <c r="N187" s="10"/>
      <c r="S187" s="10"/>
      <c r="T187" s="10"/>
      <c r="U187" s="10"/>
      <c r="V187" s="100"/>
      <c r="W187" s="11"/>
      <c r="X187" s="11"/>
      <c r="Y187" s="11"/>
      <c r="Z187" s="100"/>
      <c r="AA187" s="10"/>
    </row>
    <row r="188" spans="13:27" ht="12.75">
      <c r="M188" s="10"/>
      <c r="N188" s="10"/>
      <c r="S188" s="10"/>
      <c r="T188" s="10"/>
      <c r="U188" s="10"/>
      <c r="V188" s="100"/>
      <c r="W188" s="11"/>
      <c r="X188" s="11"/>
      <c r="Y188" s="11"/>
      <c r="Z188" s="100"/>
      <c r="AA188" s="10"/>
    </row>
    <row r="189" spans="13:27" ht="12.75">
      <c r="M189" s="10"/>
      <c r="N189" s="10"/>
      <c r="S189" s="10"/>
      <c r="T189" s="10"/>
      <c r="U189" s="10"/>
      <c r="V189" s="100"/>
      <c r="W189" s="11"/>
      <c r="X189" s="11"/>
      <c r="Y189" s="11"/>
      <c r="Z189" s="100"/>
      <c r="AA189" s="10"/>
    </row>
    <row r="190" spans="13:27" ht="12.75">
      <c r="M190" s="10"/>
      <c r="N190" s="10"/>
      <c r="S190" s="10"/>
      <c r="T190" s="10"/>
      <c r="U190" s="10"/>
      <c r="V190" s="100"/>
      <c r="W190" s="11"/>
      <c r="X190" s="11"/>
      <c r="Y190" s="11"/>
      <c r="Z190" s="100"/>
      <c r="AA190" s="10"/>
    </row>
    <row r="191" spans="13:27" ht="12.75">
      <c r="M191" s="10"/>
      <c r="N191" s="10"/>
      <c r="S191" s="10"/>
      <c r="T191" s="10"/>
      <c r="U191" s="10"/>
      <c r="V191" s="100"/>
      <c r="W191" s="11"/>
      <c r="X191" s="11"/>
      <c r="Y191" s="11"/>
      <c r="Z191" s="100"/>
      <c r="AA191" s="10"/>
    </row>
    <row r="192" spans="13:27" ht="12.75">
      <c r="M192" s="10"/>
      <c r="N192" s="10"/>
      <c r="S192" s="10"/>
      <c r="T192" s="10"/>
      <c r="U192" s="10"/>
      <c r="V192" s="100"/>
      <c r="W192" s="11"/>
      <c r="X192" s="11"/>
      <c r="Y192" s="11"/>
      <c r="Z192" s="100"/>
      <c r="AA192" s="10"/>
    </row>
    <row r="193" spans="13:27" ht="12.75">
      <c r="M193" s="10"/>
      <c r="N193" s="10"/>
      <c r="S193" s="10"/>
      <c r="T193" s="10"/>
      <c r="U193" s="10"/>
      <c r="V193" s="100"/>
      <c r="W193" s="11"/>
      <c r="X193" s="11"/>
      <c r="Y193" s="11"/>
      <c r="Z193" s="100"/>
      <c r="AA193" s="10"/>
    </row>
    <row r="194" spans="1:27" ht="12.75">
      <c r="A194" s="10"/>
      <c r="B194" s="10"/>
      <c r="C194" s="10"/>
      <c r="D194" s="10"/>
      <c r="E194" s="10"/>
      <c r="F194" s="10"/>
      <c r="G194" s="10"/>
      <c r="H194" s="10"/>
      <c r="I194" s="10"/>
      <c r="J194" s="10"/>
      <c r="K194" s="10"/>
      <c r="L194" s="10"/>
      <c r="M194" s="10"/>
      <c r="N194" s="10"/>
      <c r="O194" s="10"/>
      <c r="P194" s="10"/>
      <c r="Q194" s="10"/>
      <c r="R194" s="10"/>
      <c r="S194" s="10"/>
      <c r="T194" s="10"/>
      <c r="U194" s="10"/>
      <c r="V194" s="100"/>
      <c r="W194" s="11"/>
      <c r="X194" s="11"/>
      <c r="Y194" s="11"/>
      <c r="Z194" s="100"/>
      <c r="AA194" s="10"/>
    </row>
    <row r="195" spans="1:27" ht="12.75">
      <c r="A195" s="10"/>
      <c r="B195" s="10"/>
      <c r="C195" s="10"/>
      <c r="D195" s="10"/>
      <c r="E195" s="10"/>
      <c r="F195" s="10"/>
      <c r="G195" s="10"/>
      <c r="H195" s="10"/>
      <c r="I195" s="10"/>
      <c r="J195" s="10"/>
      <c r="K195" s="10"/>
      <c r="L195" s="10"/>
      <c r="M195" s="10"/>
      <c r="N195" s="10"/>
      <c r="O195" s="10"/>
      <c r="P195" s="10"/>
      <c r="Q195" s="10"/>
      <c r="R195" s="10"/>
      <c r="S195" s="10"/>
      <c r="T195" s="10"/>
      <c r="U195" s="10"/>
      <c r="V195" s="100"/>
      <c r="W195" s="11"/>
      <c r="X195" s="11"/>
      <c r="Y195" s="11"/>
      <c r="Z195" s="100"/>
      <c r="AA195" s="10"/>
    </row>
  </sheetData>
  <mergeCells count="23">
    <mergeCell ref="A3:A6"/>
    <mergeCell ref="C3:E3"/>
    <mergeCell ref="F3:F6"/>
    <mergeCell ref="G3:H3"/>
    <mergeCell ref="C4:C6"/>
    <mergeCell ref="D4:D6"/>
    <mergeCell ref="E4:E6"/>
    <mergeCell ref="G4:G6"/>
    <mergeCell ref="H4:H6"/>
    <mergeCell ref="I3:R3"/>
    <mergeCell ref="S3:U5"/>
    <mergeCell ref="V3:V6"/>
    <mergeCell ref="W3:W6"/>
    <mergeCell ref="I4:N4"/>
    <mergeCell ref="O4:P5"/>
    <mergeCell ref="Q4:R5"/>
    <mergeCell ref="I5:J5"/>
    <mergeCell ref="K5:L5"/>
    <mergeCell ref="M5:N5"/>
    <mergeCell ref="X3:X6"/>
    <mergeCell ref="Y3:Y6"/>
    <mergeCell ref="Z3:Z6"/>
    <mergeCell ref="AA3:AA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202"/>
  <sheetViews>
    <sheetView workbookViewId="0" topLeftCell="A1">
      <selection activeCell="A1" sqref="A1"/>
    </sheetView>
  </sheetViews>
  <sheetFormatPr defaultColWidth="9.140625" defaultRowHeight="12.75"/>
  <cols>
    <col min="1" max="1" width="30.57421875" style="68" customWidth="1"/>
    <col min="2" max="2" width="3.8515625" style="68" customWidth="1"/>
    <col min="3" max="16" width="9.140625" style="68" customWidth="1"/>
    <col min="17" max="17" width="12.00390625" style="68" customWidth="1"/>
    <col min="18" max="18" width="11.8515625" style="68" customWidth="1"/>
    <col min="19" max="21" width="9.140625" style="68" customWidth="1"/>
    <col min="22" max="22" width="6.28125" style="1" customWidth="1"/>
    <col min="23" max="23" width="11.00390625" style="1" customWidth="1"/>
    <col min="24" max="27" width="9.140625" style="1" customWidth="1"/>
    <col min="28" max="16384" width="9.140625" style="68" customWidth="1"/>
  </cols>
  <sheetData>
    <row r="1" spans="1:27" ht="13.5" thickBot="1">
      <c r="A1" s="41" t="s">
        <v>1188</v>
      </c>
      <c r="B1" s="67"/>
      <c r="C1" s="67"/>
      <c r="D1" s="67"/>
      <c r="E1" s="67"/>
      <c r="F1" s="86"/>
      <c r="G1" s="67"/>
      <c r="H1" s="67"/>
      <c r="I1" s="67"/>
      <c r="J1" s="67"/>
      <c r="K1" s="67"/>
      <c r="L1" s="67"/>
      <c r="M1" s="67"/>
      <c r="N1" s="67"/>
      <c r="O1" s="67"/>
      <c r="P1" s="67"/>
      <c r="Q1" s="67"/>
      <c r="R1" s="67"/>
      <c r="S1" s="67"/>
      <c r="T1" s="67"/>
      <c r="U1" s="67"/>
      <c r="V1" s="22"/>
      <c r="W1" s="22"/>
      <c r="X1" s="22"/>
      <c r="Y1" s="22"/>
      <c r="Z1" s="22"/>
      <c r="AA1" s="88"/>
    </row>
    <row r="2" ht="13.5" thickBot="1"/>
    <row r="3" spans="1:27"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51"/>
      <c r="V3" s="29" t="s">
        <v>14</v>
      </c>
      <c r="W3" s="29" t="s">
        <v>15</v>
      </c>
      <c r="X3" s="29" t="s">
        <v>16</v>
      </c>
      <c r="Y3" s="35" t="s">
        <v>17</v>
      </c>
      <c r="Z3" s="29" t="s">
        <v>18</v>
      </c>
      <c r="AA3" s="32" t="s">
        <v>19</v>
      </c>
    </row>
    <row r="4" spans="1:27" ht="31.5"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52"/>
      <c r="V4" s="30"/>
      <c r="W4" s="30"/>
      <c r="X4" s="30"/>
      <c r="Y4" s="36"/>
      <c r="Z4" s="30"/>
      <c r="AA4" s="33"/>
    </row>
    <row r="5" spans="1:27" ht="30.75" customHeight="1">
      <c r="A5" s="39"/>
      <c r="B5" s="18"/>
      <c r="C5" s="44"/>
      <c r="D5" s="43"/>
      <c r="E5" s="43"/>
      <c r="F5" s="43"/>
      <c r="G5" s="43"/>
      <c r="H5" s="43"/>
      <c r="I5" s="42" t="s">
        <v>25</v>
      </c>
      <c r="J5" s="42"/>
      <c r="K5" s="42" t="s">
        <v>26</v>
      </c>
      <c r="L5" s="42"/>
      <c r="M5" s="42" t="s">
        <v>2</v>
      </c>
      <c r="N5" s="42"/>
      <c r="O5" s="42"/>
      <c r="P5" s="42"/>
      <c r="Q5" s="42"/>
      <c r="R5" s="42"/>
      <c r="S5" s="42"/>
      <c r="T5" s="42"/>
      <c r="U5" s="52"/>
      <c r="V5" s="30"/>
      <c r="W5" s="30"/>
      <c r="X5" s="30"/>
      <c r="Y5" s="36"/>
      <c r="Z5" s="30"/>
      <c r="AA5" s="33"/>
    </row>
    <row r="6" spans="1:27"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53" t="s">
        <v>29</v>
      </c>
      <c r="V6" s="31"/>
      <c r="W6" s="31"/>
      <c r="X6" s="31"/>
      <c r="Y6" s="37"/>
      <c r="Z6" s="31"/>
      <c r="AA6" s="34"/>
    </row>
    <row r="7" spans="1:27" ht="13.5" thickBot="1">
      <c r="A7" s="24"/>
      <c r="B7" s="2"/>
      <c r="C7" s="20"/>
      <c r="D7" s="20"/>
      <c r="E7" s="20"/>
      <c r="F7" s="20"/>
      <c r="G7" s="20"/>
      <c r="H7" s="20"/>
      <c r="I7" s="4"/>
      <c r="J7" s="4"/>
      <c r="K7" s="4"/>
      <c r="L7" s="4"/>
      <c r="M7" s="4"/>
      <c r="N7" s="4"/>
      <c r="O7" s="4"/>
      <c r="P7" s="4"/>
      <c r="Q7" s="4"/>
      <c r="R7" s="4"/>
      <c r="S7" s="4"/>
      <c r="T7" s="4"/>
      <c r="U7" s="4"/>
      <c r="V7" s="95"/>
      <c r="W7" s="95"/>
      <c r="X7" s="95"/>
      <c r="Y7" s="96"/>
      <c r="Z7" s="95"/>
      <c r="AA7" s="95"/>
    </row>
    <row r="8" spans="1:27" ht="12.75">
      <c r="A8" s="77" t="s">
        <v>218</v>
      </c>
      <c r="C8" s="75">
        <v>2647</v>
      </c>
      <c r="D8" s="76">
        <v>162</v>
      </c>
      <c r="E8" s="76">
        <v>2</v>
      </c>
      <c r="F8" s="76">
        <v>13</v>
      </c>
      <c r="G8" s="76">
        <v>2688</v>
      </c>
      <c r="H8" s="76">
        <v>13</v>
      </c>
      <c r="I8" s="76">
        <v>5721</v>
      </c>
      <c r="J8" s="76">
        <v>5513</v>
      </c>
      <c r="K8" s="76">
        <v>620</v>
      </c>
      <c r="L8" s="76">
        <v>552</v>
      </c>
      <c r="M8" s="76">
        <f aca="true" t="shared" si="0" ref="M8:N11">I8+K8</f>
        <v>6341</v>
      </c>
      <c r="N8" s="76">
        <f t="shared" si="0"/>
        <v>6065</v>
      </c>
      <c r="O8" s="76">
        <v>82</v>
      </c>
      <c r="P8" s="76">
        <v>91</v>
      </c>
      <c r="Q8" s="76">
        <v>46</v>
      </c>
      <c r="R8" s="76">
        <v>36</v>
      </c>
      <c r="S8" s="76">
        <v>6469</v>
      </c>
      <c r="T8" s="76">
        <v>6192</v>
      </c>
      <c r="U8" s="76">
        <v>12661</v>
      </c>
      <c r="V8" s="66" t="s">
        <v>1185</v>
      </c>
      <c r="W8" s="6" t="s">
        <v>1197</v>
      </c>
      <c r="X8" s="6">
        <v>260</v>
      </c>
      <c r="Y8" s="6">
        <v>261</v>
      </c>
      <c r="Z8" s="6" t="s">
        <v>262</v>
      </c>
      <c r="AA8" s="72" t="s">
        <v>263</v>
      </c>
    </row>
    <row r="9" spans="1:27" ht="12.75">
      <c r="A9" s="77" t="s">
        <v>219</v>
      </c>
      <c r="C9" s="75">
        <v>5715</v>
      </c>
      <c r="D9" s="76">
        <v>728</v>
      </c>
      <c r="E9" s="76">
        <v>26</v>
      </c>
      <c r="F9" s="76">
        <v>60</v>
      </c>
      <c r="G9" s="76">
        <v>7070</v>
      </c>
      <c r="H9" s="76">
        <v>60</v>
      </c>
      <c r="I9" s="76">
        <v>12388</v>
      </c>
      <c r="J9" s="76">
        <v>13630</v>
      </c>
      <c r="K9" s="76">
        <v>978</v>
      </c>
      <c r="L9" s="76">
        <v>2578</v>
      </c>
      <c r="M9" s="76">
        <f t="shared" si="0"/>
        <v>13366</v>
      </c>
      <c r="N9" s="76">
        <f t="shared" si="0"/>
        <v>16208</v>
      </c>
      <c r="O9" s="76">
        <v>325</v>
      </c>
      <c r="P9" s="76">
        <v>400</v>
      </c>
      <c r="Q9" s="76">
        <v>1604</v>
      </c>
      <c r="R9" s="76">
        <v>422</v>
      </c>
      <c r="S9" s="76">
        <v>15295</v>
      </c>
      <c r="T9" s="76">
        <v>17030</v>
      </c>
      <c r="U9" s="76">
        <v>32325</v>
      </c>
      <c r="V9" s="12" t="s">
        <v>1185</v>
      </c>
      <c r="W9" s="10" t="s">
        <v>1197</v>
      </c>
      <c r="X9" s="10">
        <v>260</v>
      </c>
      <c r="Y9" s="10">
        <v>261</v>
      </c>
      <c r="Z9" s="10" t="s">
        <v>262</v>
      </c>
      <c r="AA9" s="13" t="s">
        <v>263</v>
      </c>
    </row>
    <row r="10" spans="1:27" ht="12.75">
      <c r="A10" s="77" t="s">
        <v>220</v>
      </c>
      <c r="C10" s="75">
        <v>2663</v>
      </c>
      <c r="D10" s="76">
        <v>366</v>
      </c>
      <c r="E10" s="76">
        <v>9</v>
      </c>
      <c r="F10" s="76">
        <v>22</v>
      </c>
      <c r="G10" s="76">
        <v>5043</v>
      </c>
      <c r="H10" s="76">
        <v>22</v>
      </c>
      <c r="I10" s="76">
        <v>8890</v>
      </c>
      <c r="J10" s="76">
        <v>9909</v>
      </c>
      <c r="K10" s="76">
        <v>461</v>
      </c>
      <c r="L10" s="76">
        <v>1374</v>
      </c>
      <c r="M10" s="76">
        <f t="shared" si="0"/>
        <v>9351</v>
      </c>
      <c r="N10" s="76">
        <f t="shared" si="0"/>
        <v>11283</v>
      </c>
      <c r="O10" s="76">
        <v>180</v>
      </c>
      <c r="P10" s="76">
        <v>362</v>
      </c>
      <c r="Q10" s="76">
        <v>1446</v>
      </c>
      <c r="R10" s="76">
        <v>409</v>
      </c>
      <c r="S10" s="76">
        <v>10977</v>
      </c>
      <c r="T10" s="76">
        <v>12054</v>
      </c>
      <c r="U10" s="76">
        <v>23031</v>
      </c>
      <c r="V10" s="12" t="s">
        <v>1185</v>
      </c>
      <c r="W10" s="10" t="s">
        <v>1197</v>
      </c>
      <c r="X10" s="10">
        <v>260</v>
      </c>
      <c r="Y10" s="10">
        <v>261</v>
      </c>
      <c r="Z10" s="10" t="s">
        <v>262</v>
      </c>
      <c r="AA10" s="13" t="s">
        <v>263</v>
      </c>
    </row>
    <row r="11" spans="1:27" ht="12.75">
      <c r="A11" s="77" t="s">
        <v>221</v>
      </c>
      <c r="C11" s="75">
        <v>2727</v>
      </c>
      <c r="D11" s="76">
        <v>255</v>
      </c>
      <c r="E11" s="76">
        <v>12</v>
      </c>
      <c r="F11" s="76">
        <v>38</v>
      </c>
      <c r="G11" s="76">
        <v>3017</v>
      </c>
      <c r="H11" s="76">
        <v>38</v>
      </c>
      <c r="I11" s="76">
        <v>5773</v>
      </c>
      <c r="J11" s="76">
        <v>6115</v>
      </c>
      <c r="K11" s="76">
        <v>402</v>
      </c>
      <c r="L11" s="76">
        <v>852</v>
      </c>
      <c r="M11" s="76">
        <f t="shared" si="0"/>
        <v>6175</v>
      </c>
      <c r="N11" s="76">
        <f t="shared" si="0"/>
        <v>6967</v>
      </c>
      <c r="O11" s="76">
        <v>120</v>
      </c>
      <c r="P11" s="76">
        <v>157</v>
      </c>
      <c r="Q11" s="76">
        <v>691</v>
      </c>
      <c r="R11" s="76">
        <v>444</v>
      </c>
      <c r="S11" s="76">
        <v>6986</v>
      </c>
      <c r="T11" s="76">
        <v>7568</v>
      </c>
      <c r="U11" s="76">
        <v>14554</v>
      </c>
      <c r="V11" s="12" t="s">
        <v>1185</v>
      </c>
      <c r="W11" s="10" t="s">
        <v>1197</v>
      </c>
      <c r="X11" s="10">
        <v>260</v>
      </c>
      <c r="Y11" s="10">
        <v>261</v>
      </c>
      <c r="Z11" s="10" t="s">
        <v>262</v>
      </c>
      <c r="AA11" s="13" t="s">
        <v>263</v>
      </c>
    </row>
    <row r="12" spans="1:27" ht="12.75">
      <c r="A12" s="77" t="s">
        <v>2</v>
      </c>
      <c r="C12" s="75">
        <f>SUM(C8:C11)</f>
        <v>13752</v>
      </c>
      <c r="D12" s="76">
        <f aca="true" t="shared" si="1" ref="D12:R12">SUM(D8:D11)</f>
        <v>1511</v>
      </c>
      <c r="E12" s="76">
        <f t="shared" si="1"/>
        <v>49</v>
      </c>
      <c r="F12" s="76">
        <f t="shared" si="1"/>
        <v>133</v>
      </c>
      <c r="G12" s="76">
        <f t="shared" si="1"/>
        <v>17818</v>
      </c>
      <c r="H12" s="76">
        <f t="shared" si="1"/>
        <v>133</v>
      </c>
      <c r="I12" s="76">
        <f t="shared" si="1"/>
        <v>32772</v>
      </c>
      <c r="J12" s="76">
        <f t="shared" si="1"/>
        <v>35167</v>
      </c>
      <c r="K12" s="76">
        <f t="shared" si="1"/>
        <v>2461</v>
      </c>
      <c r="L12" s="76">
        <f t="shared" si="1"/>
        <v>5356</v>
      </c>
      <c r="M12" s="76">
        <f t="shared" si="1"/>
        <v>35233</v>
      </c>
      <c r="N12" s="76">
        <f t="shared" si="1"/>
        <v>40523</v>
      </c>
      <c r="O12" s="76">
        <f t="shared" si="1"/>
        <v>707</v>
      </c>
      <c r="P12" s="76">
        <f t="shared" si="1"/>
        <v>1010</v>
      </c>
      <c r="Q12" s="76">
        <f t="shared" si="1"/>
        <v>3787</v>
      </c>
      <c r="R12" s="76">
        <f t="shared" si="1"/>
        <v>1311</v>
      </c>
      <c r="S12" s="76">
        <v>39727</v>
      </c>
      <c r="T12" s="76">
        <v>42844</v>
      </c>
      <c r="U12" s="76">
        <v>82571</v>
      </c>
      <c r="V12" s="12" t="s">
        <v>1185</v>
      </c>
      <c r="W12" s="10" t="s">
        <v>1197</v>
      </c>
      <c r="X12" s="10">
        <v>260</v>
      </c>
      <c r="Y12" s="10">
        <v>261</v>
      </c>
      <c r="Z12" s="10" t="s">
        <v>262</v>
      </c>
      <c r="AA12" s="13" t="s">
        <v>263</v>
      </c>
    </row>
    <row r="13" spans="1:27" ht="12.75">
      <c r="A13" s="77" t="s">
        <v>222</v>
      </c>
      <c r="C13" s="75">
        <v>1295</v>
      </c>
      <c r="D13" s="76">
        <v>63</v>
      </c>
      <c r="E13" s="76">
        <v>1</v>
      </c>
      <c r="F13" s="76"/>
      <c r="G13" s="76">
        <v>1296</v>
      </c>
      <c r="H13" s="76"/>
      <c r="I13" s="76">
        <v>2770</v>
      </c>
      <c r="J13" s="76">
        <v>2598</v>
      </c>
      <c r="K13" s="76">
        <v>282</v>
      </c>
      <c r="L13" s="76">
        <v>327</v>
      </c>
      <c r="M13" s="76">
        <f aca="true" t="shared" si="2" ref="M13:N52">I13+K13</f>
        <v>3052</v>
      </c>
      <c r="N13" s="76">
        <f t="shared" si="2"/>
        <v>2925</v>
      </c>
      <c r="O13" s="76">
        <v>19</v>
      </c>
      <c r="P13" s="76">
        <v>48</v>
      </c>
      <c r="Q13" s="76">
        <v>2</v>
      </c>
      <c r="R13" s="97"/>
      <c r="S13" s="76">
        <v>3073</v>
      </c>
      <c r="T13" s="76">
        <v>2973</v>
      </c>
      <c r="U13" s="76">
        <v>6046</v>
      </c>
      <c r="V13" s="12" t="s">
        <v>1185</v>
      </c>
      <c r="W13" s="10" t="s">
        <v>1197</v>
      </c>
      <c r="X13" s="10">
        <v>260</v>
      </c>
      <c r="Y13" s="10">
        <v>261</v>
      </c>
      <c r="Z13" s="10" t="s">
        <v>262</v>
      </c>
      <c r="AA13" s="13" t="s">
        <v>263</v>
      </c>
    </row>
    <row r="14" spans="1:27" ht="12.75">
      <c r="A14" s="77" t="s">
        <v>223</v>
      </c>
      <c r="C14" s="75">
        <v>449</v>
      </c>
      <c r="D14" s="76">
        <v>21</v>
      </c>
      <c r="E14" s="76"/>
      <c r="F14" s="76">
        <v>5</v>
      </c>
      <c r="G14" s="76">
        <v>451</v>
      </c>
      <c r="H14" s="76">
        <v>5</v>
      </c>
      <c r="I14" s="76">
        <v>1079</v>
      </c>
      <c r="J14" s="76">
        <v>938</v>
      </c>
      <c r="K14" s="76">
        <v>32</v>
      </c>
      <c r="L14" s="76">
        <v>40</v>
      </c>
      <c r="M14" s="76">
        <f t="shared" si="2"/>
        <v>1111</v>
      </c>
      <c r="N14" s="76">
        <f t="shared" si="2"/>
        <v>978</v>
      </c>
      <c r="O14" s="76">
        <v>11</v>
      </c>
      <c r="P14" s="76">
        <v>7</v>
      </c>
      <c r="Q14" s="76">
        <v>4</v>
      </c>
      <c r="R14" s="76"/>
      <c r="S14" s="76">
        <v>1126</v>
      </c>
      <c r="T14" s="76">
        <v>985</v>
      </c>
      <c r="U14" s="76">
        <v>2111</v>
      </c>
      <c r="V14" s="12" t="s">
        <v>1185</v>
      </c>
      <c r="W14" s="10" t="s">
        <v>1197</v>
      </c>
      <c r="X14" s="10">
        <v>260</v>
      </c>
      <c r="Y14" s="10">
        <v>261</v>
      </c>
      <c r="Z14" s="10" t="s">
        <v>262</v>
      </c>
      <c r="AA14" s="13" t="s">
        <v>263</v>
      </c>
    </row>
    <row r="15" spans="1:27" ht="12.75">
      <c r="A15" s="77" t="s">
        <v>224</v>
      </c>
      <c r="C15" s="75">
        <v>337</v>
      </c>
      <c r="D15" s="76">
        <v>77</v>
      </c>
      <c r="E15" s="76"/>
      <c r="F15" s="76">
        <v>1</v>
      </c>
      <c r="G15" s="76">
        <v>337</v>
      </c>
      <c r="H15" s="76">
        <v>1</v>
      </c>
      <c r="I15" s="76">
        <v>798</v>
      </c>
      <c r="J15" s="76">
        <v>720</v>
      </c>
      <c r="K15" s="76">
        <v>88</v>
      </c>
      <c r="L15" s="76">
        <v>81</v>
      </c>
      <c r="M15" s="76">
        <f t="shared" si="2"/>
        <v>886</v>
      </c>
      <c r="N15" s="76">
        <f t="shared" si="2"/>
        <v>801</v>
      </c>
      <c r="O15" s="76">
        <v>3</v>
      </c>
      <c r="P15" s="76">
        <v>3</v>
      </c>
      <c r="Q15" s="76"/>
      <c r="R15" s="76"/>
      <c r="S15" s="76">
        <v>889</v>
      </c>
      <c r="T15" s="76">
        <v>804</v>
      </c>
      <c r="U15" s="76">
        <v>1693</v>
      </c>
      <c r="V15" s="12" t="s">
        <v>1185</v>
      </c>
      <c r="W15" s="10" t="s">
        <v>1197</v>
      </c>
      <c r="X15" s="10">
        <v>260</v>
      </c>
      <c r="Y15" s="10">
        <v>261</v>
      </c>
      <c r="Z15" s="10" t="s">
        <v>262</v>
      </c>
      <c r="AA15" s="13" t="s">
        <v>263</v>
      </c>
    </row>
    <row r="16" spans="1:27" ht="12.75">
      <c r="A16" s="77" t="s">
        <v>225</v>
      </c>
      <c r="C16" s="75">
        <v>617</v>
      </c>
      <c r="D16" s="76">
        <v>31</v>
      </c>
      <c r="E16" s="76"/>
      <c r="F16" s="76"/>
      <c r="G16" s="76">
        <v>641</v>
      </c>
      <c r="H16" s="76"/>
      <c r="I16" s="76">
        <v>1496</v>
      </c>
      <c r="J16" s="76">
        <v>1397</v>
      </c>
      <c r="K16" s="76">
        <v>90</v>
      </c>
      <c r="L16" s="76">
        <v>107</v>
      </c>
      <c r="M16" s="76">
        <f t="shared" si="2"/>
        <v>1586</v>
      </c>
      <c r="N16" s="76">
        <f t="shared" si="2"/>
        <v>1504</v>
      </c>
      <c r="O16" s="76">
        <v>21</v>
      </c>
      <c r="P16" s="76">
        <v>14</v>
      </c>
      <c r="Q16" s="76">
        <v>2</v>
      </c>
      <c r="R16" s="76"/>
      <c r="S16" s="76">
        <v>1609</v>
      </c>
      <c r="T16" s="76">
        <v>1518</v>
      </c>
      <c r="U16" s="76">
        <v>3127</v>
      </c>
      <c r="V16" s="12" t="s">
        <v>1185</v>
      </c>
      <c r="W16" s="10" t="s">
        <v>1197</v>
      </c>
      <c r="X16" s="10">
        <v>260</v>
      </c>
      <c r="Y16" s="10">
        <v>261</v>
      </c>
      <c r="Z16" s="10" t="s">
        <v>262</v>
      </c>
      <c r="AA16" s="13" t="s">
        <v>263</v>
      </c>
    </row>
    <row r="17" spans="1:27" ht="12.75">
      <c r="A17" s="77" t="s">
        <v>226</v>
      </c>
      <c r="C17" s="75">
        <v>87</v>
      </c>
      <c r="D17" s="76">
        <v>3</v>
      </c>
      <c r="E17" s="76"/>
      <c r="F17" s="76"/>
      <c r="G17" s="76">
        <v>88</v>
      </c>
      <c r="H17" s="76"/>
      <c r="I17" s="76">
        <v>202</v>
      </c>
      <c r="J17" s="76">
        <v>180</v>
      </c>
      <c r="K17" s="76">
        <v>19</v>
      </c>
      <c r="L17" s="76">
        <v>38</v>
      </c>
      <c r="M17" s="76">
        <f t="shared" si="2"/>
        <v>221</v>
      </c>
      <c r="N17" s="76">
        <f t="shared" si="2"/>
        <v>218</v>
      </c>
      <c r="O17" s="76"/>
      <c r="P17" s="76">
        <v>2</v>
      </c>
      <c r="Q17" s="76"/>
      <c r="R17" s="76"/>
      <c r="S17" s="76">
        <v>221</v>
      </c>
      <c r="T17" s="76">
        <v>220</v>
      </c>
      <c r="U17" s="76">
        <v>441</v>
      </c>
      <c r="V17" s="12" t="s">
        <v>1185</v>
      </c>
      <c r="W17" s="10" t="s">
        <v>1197</v>
      </c>
      <c r="X17" s="10">
        <v>260</v>
      </c>
      <c r="Y17" s="10">
        <v>261</v>
      </c>
      <c r="Z17" s="10" t="s">
        <v>262</v>
      </c>
      <c r="AA17" s="13" t="s">
        <v>263</v>
      </c>
    </row>
    <row r="18" spans="1:27" ht="12.75">
      <c r="A18" s="77" t="s">
        <v>227</v>
      </c>
      <c r="C18" s="75">
        <v>1220</v>
      </c>
      <c r="D18" s="76">
        <v>187</v>
      </c>
      <c r="E18" s="76">
        <v>5</v>
      </c>
      <c r="F18" s="76"/>
      <c r="G18" s="76">
        <v>1229</v>
      </c>
      <c r="H18" s="76"/>
      <c r="I18" s="76">
        <v>2662</v>
      </c>
      <c r="J18" s="76">
        <v>2553</v>
      </c>
      <c r="K18" s="76">
        <v>459</v>
      </c>
      <c r="L18" s="76">
        <v>364</v>
      </c>
      <c r="M18" s="76">
        <f t="shared" si="2"/>
        <v>3121</v>
      </c>
      <c r="N18" s="76">
        <f t="shared" si="2"/>
        <v>2917</v>
      </c>
      <c r="O18" s="76">
        <v>21</v>
      </c>
      <c r="P18" s="76">
        <v>33</v>
      </c>
      <c r="Q18" s="76">
        <v>56</v>
      </c>
      <c r="R18" s="76">
        <v>26</v>
      </c>
      <c r="S18" s="76">
        <v>3198</v>
      </c>
      <c r="T18" s="76">
        <v>2976</v>
      </c>
      <c r="U18" s="76">
        <v>6174</v>
      </c>
      <c r="V18" s="12" t="s">
        <v>1185</v>
      </c>
      <c r="W18" s="10" t="s">
        <v>1197</v>
      </c>
      <c r="X18" s="10">
        <v>260</v>
      </c>
      <c r="Y18" s="10">
        <v>261</v>
      </c>
      <c r="Z18" s="10" t="s">
        <v>262</v>
      </c>
      <c r="AA18" s="13" t="s">
        <v>263</v>
      </c>
    </row>
    <row r="19" spans="1:27" ht="12.75">
      <c r="A19" s="77" t="s">
        <v>228</v>
      </c>
      <c r="C19" s="75">
        <v>139</v>
      </c>
      <c r="D19" s="76">
        <v>14</v>
      </c>
      <c r="E19" s="76"/>
      <c r="F19" s="76">
        <v>3</v>
      </c>
      <c r="G19" s="76">
        <v>140</v>
      </c>
      <c r="H19" s="76">
        <v>3</v>
      </c>
      <c r="I19" s="76">
        <v>310</v>
      </c>
      <c r="J19" s="76">
        <v>305</v>
      </c>
      <c r="K19" s="76">
        <v>34</v>
      </c>
      <c r="L19" s="76">
        <v>26</v>
      </c>
      <c r="M19" s="76">
        <f t="shared" si="2"/>
        <v>344</v>
      </c>
      <c r="N19" s="76">
        <f t="shared" si="2"/>
        <v>331</v>
      </c>
      <c r="O19" s="76"/>
      <c r="P19" s="76">
        <v>7</v>
      </c>
      <c r="Q19" s="76"/>
      <c r="R19" s="76"/>
      <c r="S19" s="76">
        <v>344</v>
      </c>
      <c r="T19" s="76">
        <v>338</v>
      </c>
      <c r="U19" s="76">
        <v>682</v>
      </c>
      <c r="V19" s="12" t="s">
        <v>1185</v>
      </c>
      <c r="W19" s="10" t="s">
        <v>1197</v>
      </c>
      <c r="X19" s="10">
        <v>260</v>
      </c>
      <c r="Y19" s="10">
        <v>261</v>
      </c>
      <c r="Z19" s="10" t="s">
        <v>262</v>
      </c>
      <c r="AA19" s="13" t="s">
        <v>263</v>
      </c>
    </row>
    <row r="20" spans="1:27" ht="12.75">
      <c r="A20" s="77" t="s">
        <v>229</v>
      </c>
      <c r="C20" s="75">
        <v>457</v>
      </c>
      <c r="D20" s="76">
        <v>26</v>
      </c>
      <c r="E20" s="76">
        <v>3</v>
      </c>
      <c r="F20" s="76"/>
      <c r="G20" s="76">
        <v>482</v>
      </c>
      <c r="H20" s="76"/>
      <c r="I20" s="76">
        <v>1145</v>
      </c>
      <c r="J20" s="76">
        <v>1026</v>
      </c>
      <c r="K20" s="76">
        <v>36</v>
      </c>
      <c r="L20" s="76">
        <v>61</v>
      </c>
      <c r="M20" s="76">
        <f t="shared" si="2"/>
        <v>1181</v>
      </c>
      <c r="N20" s="76">
        <f t="shared" si="2"/>
        <v>1087</v>
      </c>
      <c r="O20" s="76">
        <v>7</v>
      </c>
      <c r="P20" s="76">
        <v>15</v>
      </c>
      <c r="Q20" s="76"/>
      <c r="R20" s="76"/>
      <c r="S20" s="76">
        <v>1188</v>
      </c>
      <c r="T20" s="76">
        <v>1102</v>
      </c>
      <c r="U20" s="76">
        <v>2290</v>
      </c>
      <c r="V20" s="12" t="s">
        <v>1185</v>
      </c>
      <c r="W20" s="10" t="s">
        <v>1197</v>
      </c>
      <c r="X20" s="10">
        <v>260</v>
      </c>
      <c r="Y20" s="10">
        <v>261</v>
      </c>
      <c r="Z20" s="10" t="s">
        <v>262</v>
      </c>
      <c r="AA20" s="13" t="s">
        <v>263</v>
      </c>
    </row>
    <row r="21" spans="1:27" ht="12.75">
      <c r="A21" s="77" t="s">
        <v>230</v>
      </c>
      <c r="C21" s="75">
        <v>655</v>
      </c>
      <c r="D21" s="76">
        <v>44</v>
      </c>
      <c r="E21" s="76">
        <v>1</v>
      </c>
      <c r="F21" s="76">
        <v>20</v>
      </c>
      <c r="G21" s="76">
        <v>929</v>
      </c>
      <c r="H21" s="76">
        <v>20</v>
      </c>
      <c r="I21" s="76">
        <v>2255</v>
      </c>
      <c r="J21" s="76">
        <v>2017</v>
      </c>
      <c r="K21" s="76">
        <v>218</v>
      </c>
      <c r="L21" s="76">
        <v>188</v>
      </c>
      <c r="M21" s="76">
        <f t="shared" si="2"/>
        <v>2473</v>
      </c>
      <c r="N21" s="76">
        <f t="shared" si="2"/>
        <v>2205</v>
      </c>
      <c r="O21" s="76">
        <v>13</v>
      </c>
      <c r="P21" s="76">
        <v>19</v>
      </c>
      <c r="Q21" s="76">
        <v>105</v>
      </c>
      <c r="R21" s="76">
        <v>27</v>
      </c>
      <c r="S21" s="76">
        <v>2591</v>
      </c>
      <c r="T21" s="76">
        <v>2251</v>
      </c>
      <c r="U21" s="76">
        <v>4842</v>
      </c>
      <c r="V21" s="12" t="s">
        <v>1185</v>
      </c>
      <c r="W21" s="10" t="s">
        <v>1197</v>
      </c>
      <c r="X21" s="10">
        <v>260</v>
      </c>
      <c r="Y21" s="10">
        <v>261</v>
      </c>
      <c r="Z21" s="10" t="s">
        <v>262</v>
      </c>
      <c r="AA21" s="13" t="s">
        <v>263</v>
      </c>
    </row>
    <row r="22" spans="1:27" ht="12.75">
      <c r="A22" s="77" t="s">
        <v>231</v>
      </c>
      <c r="C22" s="75">
        <v>899</v>
      </c>
      <c r="D22" s="76">
        <v>99</v>
      </c>
      <c r="E22" s="76"/>
      <c r="F22" s="76"/>
      <c r="G22" s="76">
        <v>1040</v>
      </c>
      <c r="H22" s="76"/>
      <c r="I22" s="76">
        <v>2362</v>
      </c>
      <c r="J22" s="76">
        <v>2317</v>
      </c>
      <c r="K22" s="76">
        <v>152</v>
      </c>
      <c r="L22" s="76">
        <v>199</v>
      </c>
      <c r="M22" s="76">
        <f t="shared" si="2"/>
        <v>2514</v>
      </c>
      <c r="N22" s="76">
        <f t="shared" si="2"/>
        <v>2516</v>
      </c>
      <c r="O22" s="76">
        <v>37</v>
      </c>
      <c r="P22" s="76">
        <v>25</v>
      </c>
      <c r="Q22" s="76">
        <v>17</v>
      </c>
      <c r="R22" s="76"/>
      <c r="S22" s="76">
        <v>2568</v>
      </c>
      <c r="T22" s="76">
        <v>2541</v>
      </c>
      <c r="U22" s="76">
        <v>5109</v>
      </c>
      <c r="V22" s="12" t="s">
        <v>1185</v>
      </c>
      <c r="W22" s="10" t="s">
        <v>1197</v>
      </c>
      <c r="X22" s="10">
        <v>260</v>
      </c>
      <c r="Y22" s="10">
        <v>261</v>
      </c>
      <c r="Z22" s="10" t="s">
        <v>262</v>
      </c>
      <c r="AA22" s="13" t="s">
        <v>263</v>
      </c>
    </row>
    <row r="23" spans="1:27" ht="12.75">
      <c r="A23" s="77" t="s">
        <v>232</v>
      </c>
      <c r="C23" s="75">
        <v>314</v>
      </c>
      <c r="D23" s="76">
        <v>12</v>
      </c>
      <c r="E23" s="76"/>
      <c r="F23" s="76"/>
      <c r="G23" s="76">
        <v>314</v>
      </c>
      <c r="H23" s="76"/>
      <c r="I23" s="76">
        <v>664</v>
      </c>
      <c r="J23" s="76">
        <v>641</v>
      </c>
      <c r="K23" s="76">
        <v>100</v>
      </c>
      <c r="L23" s="76">
        <v>87</v>
      </c>
      <c r="M23" s="76">
        <f t="shared" si="2"/>
        <v>764</v>
      </c>
      <c r="N23" s="76">
        <f t="shared" si="2"/>
        <v>728</v>
      </c>
      <c r="O23" s="76">
        <v>3</v>
      </c>
      <c r="P23" s="76">
        <v>4</v>
      </c>
      <c r="Q23" s="76"/>
      <c r="R23" s="76"/>
      <c r="S23" s="76">
        <v>767</v>
      </c>
      <c r="T23" s="76">
        <v>732</v>
      </c>
      <c r="U23" s="76">
        <v>1499</v>
      </c>
      <c r="V23" s="12" t="s">
        <v>1185</v>
      </c>
      <c r="W23" s="10" t="s">
        <v>1197</v>
      </c>
      <c r="X23" s="10">
        <v>260</v>
      </c>
      <c r="Y23" s="10">
        <v>261</v>
      </c>
      <c r="Z23" s="10" t="s">
        <v>262</v>
      </c>
      <c r="AA23" s="13" t="s">
        <v>263</v>
      </c>
    </row>
    <row r="24" spans="1:27" ht="12.75">
      <c r="A24" s="77" t="s">
        <v>233</v>
      </c>
      <c r="C24" s="75">
        <v>386</v>
      </c>
      <c r="D24" s="76">
        <v>17</v>
      </c>
      <c r="E24" s="76"/>
      <c r="F24" s="76">
        <v>1</v>
      </c>
      <c r="G24" s="76">
        <v>397</v>
      </c>
      <c r="H24" s="76">
        <v>1</v>
      </c>
      <c r="I24" s="76">
        <v>821</v>
      </c>
      <c r="J24" s="76">
        <v>765</v>
      </c>
      <c r="K24" s="76">
        <v>70</v>
      </c>
      <c r="L24" s="76">
        <v>70</v>
      </c>
      <c r="M24" s="76">
        <f t="shared" si="2"/>
        <v>891</v>
      </c>
      <c r="N24" s="76">
        <f t="shared" si="2"/>
        <v>835</v>
      </c>
      <c r="O24" s="76">
        <v>14</v>
      </c>
      <c r="P24" s="76">
        <v>16</v>
      </c>
      <c r="Q24" s="76"/>
      <c r="R24" s="76"/>
      <c r="S24" s="76">
        <v>905</v>
      </c>
      <c r="T24" s="76">
        <v>851</v>
      </c>
      <c r="U24" s="76">
        <v>1756</v>
      </c>
      <c r="V24" s="12" t="s">
        <v>1185</v>
      </c>
      <c r="W24" s="10" t="s">
        <v>1197</v>
      </c>
      <c r="X24" s="10">
        <v>260</v>
      </c>
      <c r="Y24" s="10">
        <v>261</v>
      </c>
      <c r="Z24" s="10" t="s">
        <v>262</v>
      </c>
      <c r="AA24" s="13" t="s">
        <v>263</v>
      </c>
    </row>
    <row r="25" spans="1:27" ht="12.75">
      <c r="A25" s="77" t="s">
        <v>234</v>
      </c>
      <c r="C25" s="75">
        <v>361</v>
      </c>
      <c r="D25" s="76">
        <v>18</v>
      </c>
      <c r="E25" s="76"/>
      <c r="F25" s="76">
        <v>2</v>
      </c>
      <c r="G25" s="76">
        <v>384</v>
      </c>
      <c r="H25" s="76">
        <v>2</v>
      </c>
      <c r="I25" s="76">
        <v>845</v>
      </c>
      <c r="J25" s="76">
        <v>766</v>
      </c>
      <c r="K25" s="76">
        <v>23</v>
      </c>
      <c r="L25" s="76">
        <v>44</v>
      </c>
      <c r="M25" s="76">
        <f t="shared" si="2"/>
        <v>868</v>
      </c>
      <c r="N25" s="76">
        <f t="shared" si="2"/>
        <v>810</v>
      </c>
      <c r="O25" s="76">
        <v>34</v>
      </c>
      <c r="P25" s="76">
        <v>17</v>
      </c>
      <c r="Q25" s="76"/>
      <c r="R25" s="76"/>
      <c r="S25" s="76">
        <v>902</v>
      </c>
      <c r="T25" s="76">
        <v>827</v>
      </c>
      <c r="U25" s="76">
        <v>1729</v>
      </c>
      <c r="V25" s="12" t="s">
        <v>1185</v>
      </c>
      <c r="W25" s="10" t="s">
        <v>1197</v>
      </c>
      <c r="X25" s="10">
        <v>260</v>
      </c>
      <c r="Y25" s="10">
        <v>261</v>
      </c>
      <c r="Z25" s="10" t="s">
        <v>262</v>
      </c>
      <c r="AA25" s="13" t="s">
        <v>263</v>
      </c>
    </row>
    <row r="26" spans="1:27" ht="12.75">
      <c r="A26" s="77" t="s">
        <v>235</v>
      </c>
      <c r="C26" s="75">
        <v>858</v>
      </c>
      <c r="D26" s="76">
        <v>158</v>
      </c>
      <c r="E26" s="76"/>
      <c r="F26" s="76">
        <v>3</v>
      </c>
      <c r="G26" s="76">
        <v>1016</v>
      </c>
      <c r="H26" s="76">
        <v>3</v>
      </c>
      <c r="I26" s="76">
        <v>1820</v>
      </c>
      <c r="J26" s="76">
        <v>1941</v>
      </c>
      <c r="K26" s="76">
        <v>142</v>
      </c>
      <c r="L26" s="76">
        <v>257</v>
      </c>
      <c r="M26" s="76">
        <f t="shared" si="2"/>
        <v>1962</v>
      </c>
      <c r="N26" s="76">
        <f t="shared" si="2"/>
        <v>2198</v>
      </c>
      <c r="O26" s="76">
        <v>27</v>
      </c>
      <c r="P26" s="76">
        <v>55</v>
      </c>
      <c r="Q26" s="76">
        <v>39</v>
      </c>
      <c r="R26" s="76">
        <v>37</v>
      </c>
      <c r="S26" s="76">
        <v>2028</v>
      </c>
      <c r="T26" s="76">
        <v>2290</v>
      </c>
      <c r="U26" s="76">
        <v>4318</v>
      </c>
      <c r="V26" s="12" t="s">
        <v>1185</v>
      </c>
      <c r="W26" s="10" t="s">
        <v>1197</v>
      </c>
      <c r="X26" s="10">
        <v>260</v>
      </c>
      <c r="Y26" s="10">
        <v>261</v>
      </c>
      <c r="Z26" s="10" t="s">
        <v>262</v>
      </c>
      <c r="AA26" s="13" t="s">
        <v>263</v>
      </c>
    </row>
    <row r="27" spans="1:27" ht="12.75">
      <c r="A27" s="77" t="s">
        <v>236</v>
      </c>
      <c r="C27" s="75">
        <v>831</v>
      </c>
      <c r="D27" s="76">
        <v>73</v>
      </c>
      <c r="E27" s="76">
        <v>1</v>
      </c>
      <c r="F27" s="76"/>
      <c r="G27" s="76">
        <v>830</v>
      </c>
      <c r="H27" s="76"/>
      <c r="I27" s="76">
        <v>1879</v>
      </c>
      <c r="J27" s="76">
        <v>1735</v>
      </c>
      <c r="K27" s="76">
        <v>214</v>
      </c>
      <c r="L27" s="76">
        <v>236</v>
      </c>
      <c r="M27" s="76">
        <f t="shared" si="2"/>
        <v>2093</v>
      </c>
      <c r="N27" s="76">
        <f t="shared" si="2"/>
        <v>1971</v>
      </c>
      <c r="O27" s="76">
        <v>16</v>
      </c>
      <c r="P27" s="76">
        <v>34</v>
      </c>
      <c r="Q27" s="76">
        <v>1</v>
      </c>
      <c r="R27" s="76"/>
      <c r="S27" s="76">
        <v>2110</v>
      </c>
      <c r="T27" s="76">
        <v>2005</v>
      </c>
      <c r="U27" s="76">
        <v>4115</v>
      </c>
      <c r="V27" s="12" t="s">
        <v>1185</v>
      </c>
      <c r="W27" s="10" t="s">
        <v>1197</v>
      </c>
      <c r="X27" s="10">
        <v>260</v>
      </c>
      <c r="Y27" s="10">
        <v>261</v>
      </c>
      <c r="Z27" s="10" t="s">
        <v>262</v>
      </c>
      <c r="AA27" s="13" t="s">
        <v>263</v>
      </c>
    </row>
    <row r="28" spans="1:27" ht="12.75">
      <c r="A28" s="77" t="s">
        <v>237</v>
      </c>
      <c r="C28" s="75">
        <v>236</v>
      </c>
      <c r="D28" s="76">
        <v>17</v>
      </c>
      <c r="E28" s="76"/>
      <c r="F28" s="76">
        <v>6</v>
      </c>
      <c r="G28" s="76">
        <v>237</v>
      </c>
      <c r="H28" s="76">
        <v>6</v>
      </c>
      <c r="I28" s="76">
        <v>579</v>
      </c>
      <c r="J28" s="76">
        <v>518</v>
      </c>
      <c r="K28" s="76">
        <v>12</v>
      </c>
      <c r="L28" s="76">
        <v>16</v>
      </c>
      <c r="M28" s="76">
        <f t="shared" si="2"/>
        <v>591</v>
      </c>
      <c r="N28" s="76">
        <f t="shared" si="2"/>
        <v>534</v>
      </c>
      <c r="O28" s="76">
        <v>3</v>
      </c>
      <c r="P28" s="76">
        <v>4</v>
      </c>
      <c r="Q28" s="76"/>
      <c r="R28" s="76"/>
      <c r="S28" s="76">
        <v>594</v>
      </c>
      <c r="T28" s="76">
        <v>538</v>
      </c>
      <c r="U28" s="76">
        <v>1132</v>
      </c>
      <c r="V28" s="12" t="s">
        <v>1185</v>
      </c>
      <c r="W28" s="10" t="s">
        <v>1197</v>
      </c>
      <c r="X28" s="10">
        <v>260</v>
      </c>
      <c r="Y28" s="10">
        <v>261</v>
      </c>
      <c r="Z28" s="10" t="s">
        <v>262</v>
      </c>
      <c r="AA28" s="13" t="s">
        <v>263</v>
      </c>
    </row>
    <row r="29" spans="1:27" ht="12.75">
      <c r="A29" s="77" t="s">
        <v>238</v>
      </c>
      <c r="C29" s="75">
        <v>1289</v>
      </c>
      <c r="D29" s="76">
        <v>129</v>
      </c>
      <c r="E29" s="76"/>
      <c r="F29" s="76">
        <v>5</v>
      </c>
      <c r="G29" s="76">
        <v>1298</v>
      </c>
      <c r="H29" s="76">
        <v>5</v>
      </c>
      <c r="I29" s="76">
        <v>2927</v>
      </c>
      <c r="J29" s="76">
        <v>2814</v>
      </c>
      <c r="K29" s="76">
        <v>263</v>
      </c>
      <c r="L29" s="76">
        <v>284</v>
      </c>
      <c r="M29" s="76">
        <f t="shared" si="2"/>
        <v>3190</v>
      </c>
      <c r="N29" s="76">
        <f t="shared" si="2"/>
        <v>3098</v>
      </c>
      <c r="O29" s="76">
        <v>19</v>
      </c>
      <c r="P29" s="76">
        <v>17</v>
      </c>
      <c r="Q29" s="76">
        <v>7</v>
      </c>
      <c r="R29" s="76">
        <v>8</v>
      </c>
      <c r="S29" s="76">
        <v>3216</v>
      </c>
      <c r="T29" s="76">
        <v>3123</v>
      </c>
      <c r="U29" s="76">
        <v>6339</v>
      </c>
      <c r="V29" s="12" t="s">
        <v>1185</v>
      </c>
      <c r="W29" s="10" t="s">
        <v>1197</v>
      </c>
      <c r="X29" s="10">
        <v>260</v>
      </c>
      <c r="Y29" s="10">
        <v>261</v>
      </c>
      <c r="Z29" s="10" t="s">
        <v>262</v>
      </c>
      <c r="AA29" s="13" t="s">
        <v>263</v>
      </c>
    </row>
    <row r="30" spans="1:27" ht="12.75">
      <c r="A30" s="77" t="s">
        <v>239</v>
      </c>
      <c r="C30" s="75">
        <v>380</v>
      </c>
      <c r="D30" s="76">
        <v>34</v>
      </c>
      <c r="E30" s="76">
        <v>3</v>
      </c>
      <c r="F30" s="76">
        <v>2</v>
      </c>
      <c r="G30" s="76">
        <v>415</v>
      </c>
      <c r="H30" s="76">
        <v>2</v>
      </c>
      <c r="I30" s="76">
        <v>833</v>
      </c>
      <c r="J30" s="76">
        <v>856</v>
      </c>
      <c r="K30" s="76">
        <v>47</v>
      </c>
      <c r="L30" s="76">
        <v>69</v>
      </c>
      <c r="M30" s="76">
        <f t="shared" si="2"/>
        <v>880</v>
      </c>
      <c r="N30" s="76">
        <f t="shared" si="2"/>
        <v>925</v>
      </c>
      <c r="O30" s="76">
        <v>17</v>
      </c>
      <c r="P30" s="76">
        <v>11</v>
      </c>
      <c r="Q30" s="76">
        <v>13</v>
      </c>
      <c r="R30" s="76">
        <v>29</v>
      </c>
      <c r="S30" s="76">
        <v>910</v>
      </c>
      <c r="T30" s="76">
        <v>965</v>
      </c>
      <c r="U30" s="76">
        <v>1875</v>
      </c>
      <c r="V30" s="12" t="s">
        <v>1185</v>
      </c>
      <c r="W30" s="10" t="s">
        <v>1197</v>
      </c>
      <c r="X30" s="10">
        <v>260</v>
      </c>
      <c r="Y30" s="10">
        <v>261</v>
      </c>
      <c r="Z30" s="10" t="s">
        <v>262</v>
      </c>
      <c r="AA30" s="13" t="s">
        <v>263</v>
      </c>
    </row>
    <row r="31" spans="1:27" ht="12.75">
      <c r="A31" s="77" t="s">
        <v>240</v>
      </c>
      <c r="C31" s="75">
        <v>329</v>
      </c>
      <c r="D31" s="76">
        <v>19</v>
      </c>
      <c r="E31" s="76"/>
      <c r="F31" s="76">
        <v>3</v>
      </c>
      <c r="G31" s="76">
        <v>344</v>
      </c>
      <c r="H31" s="76">
        <v>3</v>
      </c>
      <c r="I31" s="76">
        <v>752</v>
      </c>
      <c r="J31" s="76">
        <v>717</v>
      </c>
      <c r="K31" s="76">
        <v>66</v>
      </c>
      <c r="L31" s="76">
        <v>57</v>
      </c>
      <c r="M31" s="76">
        <f t="shared" si="2"/>
        <v>818</v>
      </c>
      <c r="N31" s="76">
        <f t="shared" si="2"/>
        <v>774</v>
      </c>
      <c r="O31" s="76">
        <v>8</v>
      </c>
      <c r="P31" s="76">
        <v>5</v>
      </c>
      <c r="Q31" s="76"/>
      <c r="R31" s="76"/>
      <c r="S31" s="76">
        <v>826</v>
      </c>
      <c r="T31" s="76">
        <v>779</v>
      </c>
      <c r="U31" s="76">
        <v>1605</v>
      </c>
      <c r="V31" s="12" t="s">
        <v>1185</v>
      </c>
      <c r="W31" s="10" t="s">
        <v>1197</v>
      </c>
      <c r="X31" s="10">
        <v>260</v>
      </c>
      <c r="Y31" s="10">
        <v>261</v>
      </c>
      <c r="Z31" s="10" t="s">
        <v>262</v>
      </c>
      <c r="AA31" s="13" t="s">
        <v>263</v>
      </c>
    </row>
    <row r="32" spans="1:27" ht="12.75">
      <c r="A32" s="77" t="s">
        <v>241</v>
      </c>
      <c r="C32" s="75">
        <v>1187</v>
      </c>
      <c r="D32" s="76">
        <v>109</v>
      </c>
      <c r="E32" s="76">
        <v>2</v>
      </c>
      <c r="F32" s="76">
        <v>18</v>
      </c>
      <c r="G32" s="76">
        <v>1376</v>
      </c>
      <c r="H32" s="76">
        <v>18</v>
      </c>
      <c r="I32" s="76">
        <v>2693</v>
      </c>
      <c r="J32" s="76">
        <v>2728</v>
      </c>
      <c r="K32" s="76">
        <v>127</v>
      </c>
      <c r="L32" s="76">
        <v>164</v>
      </c>
      <c r="M32" s="76">
        <f t="shared" si="2"/>
        <v>2820</v>
      </c>
      <c r="N32" s="76">
        <f t="shared" si="2"/>
        <v>2892</v>
      </c>
      <c r="O32" s="76">
        <v>56</v>
      </c>
      <c r="P32" s="76">
        <v>67</v>
      </c>
      <c r="Q32" s="76">
        <v>255</v>
      </c>
      <c r="R32" s="76">
        <v>72</v>
      </c>
      <c r="S32" s="76">
        <v>3131</v>
      </c>
      <c r="T32" s="76">
        <v>3031</v>
      </c>
      <c r="U32" s="76">
        <v>6162</v>
      </c>
      <c r="V32" s="12" t="s">
        <v>1185</v>
      </c>
      <c r="W32" s="10" t="s">
        <v>1197</v>
      </c>
      <c r="X32" s="10">
        <v>260</v>
      </c>
      <c r="Y32" s="10">
        <v>261</v>
      </c>
      <c r="Z32" s="10" t="s">
        <v>262</v>
      </c>
      <c r="AA32" s="13" t="s">
        <v>263</v>
      </c>
    </row>
    <row r="33" spans="1:27" ht="12.75">
      <c r="A33" s="77" t="s">
        <v>242</v>
      </c>
      <c r="C33" s="75">
        <v>435</v>
      </c>
      <c r="D33" s="76">
        <v>18</v>
      </c>
      <c r="E33" s="76">
        <v>2</v>
      </c>
      <c r="F33" s="76">
        <v>4</v>
      </c>
      <c r="G33" s="76">
        <v>448</v>
      </c>
      <c r="H33" s="76">
        <v>4</v>
      </c>
      <c r="I33" s="76">
        <v>1013</v>
      </c>
      <c r="J33" s="76">
        <v>989</v>
      </c>
      <c r="K33" s="76">
        <v>44</v>
      </c>
      <c r="L33" s="76">
        <v>60</v>
      </c>
      <c r="M33" s="76">
        <f t="shared" si="2"/>
        <v>1057</v>
      </c>
      <c r="N33" s="76">
        <f t="shared" si="2"/>
        <v>1049</v>
      </c>
      <c r="O33" s="76">
        <v>15</v>
      </c>
      <c r="P33" s="76">
        <v>5</v>
      </c>
      <c r="Q33" s="76"/>
      <c r="R33" s="76"/>
      <c r="S33" s="76">
        <v>1072</v>
      </c>
      <c r="T33" s="76">
        <v>1054</v>
      </c>
      <c r="U33" s="76">
        <v>2126</v>
      </c>
      <c r="V33" s="12" t="s">
        <v>1185</v>
      </c>
      <c r="W33" s="10" t="s">
        <v>1197</v>
      </c>
      <c r="X33" s="10">
        <v>260</v>
      </c>
      <c r="Y33" s="10">
        <v>261</v>
      </c>
      <c r="Z33" s="10" t="s">
        <v>262</v>
      </c>
      <c r="AA33" s="13" t="s">
        <v>263</v>
      </c>
    </row>
    <row r="34" spans="1:27" ht="12.75">
      <c r="A34" s="77" t="s">
        <v>243</v>
      </c>
      <c r="C34" s="75">
        <v>712</v>
      </c>
      <c r="D34" s="76">
        <v>20</v>
      </c>
      <c r="E34" s="76"/>
      <c r="F34" s="76"/>
      <c r="G34" s="76">
        <v>712</v>
      </c>
      <c r="H34" s="76"/>
      <c r="I34" s="76">
        <v>1551</v>
      </c>
      <c r="J34" s="76">
        <v>1542</v>
      </c>
      <c r="K34" s="76">
        <v>117</v>
      </c>
      <c r="L34" s="76">
        <v>113</v>
      </c>
      <c r="M34" s="76">
        <f t="shared" si="2"/>
        <v>1668</v>
      </c>
      <c r="N34" s="76">
        <f t="shared" si="2"/>
        <v>1655</v>
      </c>
      <c r="O34" s="76">
        <v>14</v>
      </c>
      <c r="P34" s="76">
        <v>22</v>
      </c>
      <c r="Q34" s="76"/>
      <c r="R34" s="76"/>
      <c r="S34" s="76">
        <v>1682</v>
      </c>
      <c r="T34" s="76">
        <v>1677</v>
      </c>
      <c r="U34" s="76">
        <v>3359</v>
      </c>
      <c r="V34" s="12" t="s">
        <v>1185</v>
      </c>
      <c r="W34" s="10" t="s">
        <v>1197</v>
      </c>
      <c r="X34" s="10">
        <v>260</v>
      </c>
      <c r="Y34" s="10">
        <v>261</v>
      </c>
      <c r="Z34" s="10" t="s">
        <v>262</v>
      </c>
      <c r="AA34" s="13" t="s">
        <v>263</v>
      </c>
    </row>
    <row r="35" spans="1:27" ht="12.75">
      <c r="A35" s="77" t="s">
        <v>244</v>
      </c>
      <c r="C35" s="75">
        <v>488</v>
      </c>
      <c r="D35" s="76">
        <v>108</v>
      </c>
      <c r="E35" s="76"/>
      <c r="F35" s="76"/>
      <c r="G35" s="76">
        <v>480</v>
      </c>
      <c r="H35" s="76"/>
      <c r="I35" s="76">
        <v>1087</v>
      </c>
      <c r="J35" s="76">
        <v>1044</v>
      </c>
      <c r="K35" s="76">
        <v>92</v>
      </c>
      <c r="L35" s="76">
        <v>119</v>
      </c>
      <c r="M35" s="76">
        <f t="shared" si="2"/>
        <v>1179</v>
      </c>
      <c r="N35" s="76">
        <f t="shared" si="2"/>
        <v>1163</v>
      </c>
      <c r="O35" s="76">
        <v>5</v>
      </c>
      <c r="P35" s="76">
        <v>10</v>
      </c>
      <c r="Q35" s="76"/>
      <c r="R35" s="76"/>
      <c r="S35" s="76">
        <v>1184</v>
      </c>
      <c r="T35" s="76">
        <v>1173</v>
      </c>
      <c r="U35" s="76">
        <v>2357</v>
      </c>
      <c r="V35" s="12" t="s">
        <v>1185</v>
      </c>
      <c r="W35" s="10" t="s">
        <v>1197</v>
      </c>
      <c r="X35" s="10">
        <v>260</v>
      </c>
      <c r="Y35" s="10">
        <v>261</v>
      </c>
      <c r="Z35" s="10" t="s">
        <v>262</v>
      </c>
      <c r="AA35" s="13" t="s">
        <v>263</v>
      </c>
    </row>
    <row r="36" spans="1:27" ht="12.75">
      <c r="A36" s="77" t="s">
        <v>245</v>
      </c>
      <c r="C36" s="75">
        <v>283</v>
      </c>
      <c r="D36" s="76">
        <v>14</v>
      </c>
      <c r="E36" s="76"/>
      <c r="F36" s="76"/>
      <c r="G36" s="76">
        <v>299</v>
      </c>
      <c r="H36" s="76"/>
      <c r="I36" s="76">
        <v>733</v>
      </c>
      <c r="J36" s="76">
        <v>709</v>
      </c>
      <c r="K36" s="76">
        <v>38</v>
      </c>
      <c r="L36" s="76">
        <v>40</v>
      </c>
      <c r="M36" s="76">
        <f t="shared" si="2"/>
        <v>771</v>
      </c>
      <c r="N36" s="76">
        <f t="shared" si="2"/>
        <v>749</v>
      </c>
      <c r="O36" s="76">
        <v>15</v>
      </c>
      <c r="P36" s="76">
        <v>1</v>
      </c>
      <c r="Q36" s="76"/>
      <c r="R36" s="76"/>
      <c r="S36" s="76">
        <v>786</v>
      </c>
      <c r="T36" s="76">
        <v>750</v>
      </c>
      <c r="U36" s="76">
        <v>1536</v>
      </c>
      <c r="V36" s="12" t="s">
        <v>1185</v>
      </c>
      <c r="W36" s="10" t="s">
        <v>1197</v>
      </c>
      <c r="X36" s="10">
        <v>260</v>
      </c>
      <c r="Y36" s="10">
        <v>261</v>
      </c>
      <c r="Z36" s="10" t="s">
        <v>262</v>
      </c>
      <c r="AA36" s="13" t="s">
        <v>263</v>
      </c>
    </row>
    <row r="37" spans="1:27" ht="12.75">
      <c r="A37" s="77" t="s">
        <v>246</v>
      </c>
      <c r="C37" s="75">
        <v>833</v>
      </c>
      <c r="D37" s="76">
        <v>122</v>
      </c>
      <c r="E37" s="76"/>
      <c r="F37" s="76">
        <v>15</v>
      </c>
      <c r="G37" s="76">
        <v>1057</v>
      </c>
      <c r="H37" s="76">
        <v>15</v>
      </c>
      <c r="I37" s="76">
        <v>1698</v>
      </c>
      <c r="J37" s="76">
        <v>1924</v>
      </c>
      <c r="K37" s="76">
        <v>113</v>
      </c>
      <c r="L37" s="76">
        <v>269</v>
      </c>
      <c r="M37" s="76">
        <f t="shared" si="2"/>
        <v>1811</v>
      </c>
      <c r="N37" s="76">
        <f t="shared" si="2"/>
        <v>2193</v>
      </c>
      <c r="O37" s="76">
        <v>62</v>
      </c>
      <c r="P37" s="76">
        <v>82</v>
      </c>
      <c r="Q37" s="76">
        <v>274</v>
      </c>
      <c r="R37" s="76">
        <v>38</v>
      </c>
      <c r="S37" s="76">
        <v>2147</v>
      </c>
      <c r="T37" s="76">
        <v>2313</v>
      </c>
      <c r="U37" s="76">
        <v>4460</v>
      </c>
      <c r="V37" s="12" t="s">
        <v>1185</v>
      </c>
      <c r="W37" s="10" t="s">
        <v>1197</v>
      </c>
      <c r="X37" s="10">
        <v>260</v>
      </c>
      <c r="Y37" s="10">
        <v>261</v>
      </c>
      <c r="Z37" s="10" t="s">
        <v>262</v>
      </c>
      <c r="AA37" s="13" t="s">
        <v>263</v>
      </c>
    </row>
    <row r="38" spans="1:27" ht="12.75">
      <c r="A38" s="77" t="s">
        <v>247</v>
      </c>
      <c r="C38" s="75">
        <v>665</v>
      </c>
      <c r="D38" s="76">
        <v>35</v>
      </c>
      <c r="E38" s="76"/>
      <c r="F38" s="76"/>
      <c r="G38" s="76">
        <v>662</v>
      </c>
      <c r="H38" s="76"/>
      <c r="I38" s="76">
        <v>1574</v>
      </c>
      <c r="J38" s="76">
        <v>1530</v>
      </c>
      <c r="K38" s="76">
        <v>132</v>
      </c>
      <c r="L38" s="76">
        <v>113</v>
      </c>
      <c r="M38" s="76">
        <f t="shared" si="2"/>
        <v>1706</v>
      </c>
      <c r="N38" s="76">
        <f t="shared" si="2"/>
        <v>1643</v>
      </c>
      <c r="O38" s="76">
        <v>6</v>
      </c>
      <c r="P38" s="76">
        <v>8</v>
      </c>
      <c r="Q38" s="76">
        <v>148</v>
      </c>
      <c r="R38" s="76"/>
      <c r="S38" s="76">
        <v>1860</v>
      </c>
      <c r="T38" s="76">
        <v>1651</v>
      </c>
      <c r="U38" s="76">
        <v>3511</v>
      </c>
      <c r="V38" s="12" t="s">
        <v>1185</v>
      </c>
      <c r="W38" s="10" t="s">
        <v>1197</v>
      </c>
      <c r="X38" s="10">
        <v>260</v>
      </c>
      <c r="Y38" s="10">
        <v>261</v>
      </c>
      <c r="Z38" s="10" t="s">
        <v>262</v>
      </c>
      <c r="AA38" s="13" t="s">
        <v>263</v>
      </c>
    </row>
    <row r="39" spans="1:27" ht="12.75">
      <c r="A39" s="77" t="s">
        <v>248</v>
      </c>
      <c r="C39" s="75">
        <v>529</v>
      </c>
      <c r="D39" s="76">
        <v>70</v>
      </c>
      <c r="E39" s="76"/>
      <c r="F39" s="76"/>
      <c r="G39" s="76">
        <v>621</v>
      </c>
      <c r="H39" s="76"/>
      <c r="I39" s="76">
        <v>1005</v>
      </c>
      <c r="J39" s="76">
        <v>1116</v>
      </c>
      <c r="K39" s="76">
        <v>48</v>
      </c>
      <c r="L39" s="76">
        <v>112</v>
      </c>
      <c r="M39" s="76">
        <f t="shared" si="2"/>
        <v>1053</v>
      </c>
      <c r="N39" s="76">
        <f t="shared" si="2"/>
        <v>1228</v>
      </c>
      <c r="O39" s="76">
        <v>58</v>
      </c>
      <c r="P39" s="76">
        <v>36</v>
      </c>
      <c r="Q39" s="76">
        <v>7</v>
      </c>
      <c r="R39" s="76">
        <v>1</v>
      </c>
      <c r="S39" s="76">
        <v>1118</v>
      </c>
      <c r="T39" s="76">
        <v>1265</v>
      </c>
      <c r="U39" s="76">
        <v>2383</v>
      </c>
      <c r="V39" s="12" t="s">
        <v>1185</v>
      </c>
      <c r="W39" s="10" t="s">
        <v>1197</v>
      </c>
      <c r="X39" s="10">
        <v>260</v>
      </c>
      <c r="Y39" s="10">
        <v>261</v>
      </c>
      <c r="Z39" s="10" t="s">
        <v>262</v>
      </c>
      <c r="AA39" s="13" t="s">
        <v>263</v>
      </c>
    </row>
    <row r="40" spans="1:27" ht="12.75">
      <c r="A40" s="77" t="s">
        <v>249</v>
      </c>
      <c r="C40" s="75">
        <v>510</v>
      </c>
      <c r="D40" s="76">
        <v>11</v>
      </c>
      <c r="E40" s="76"/>
      <c r="F40" s="76"/>
      <c r="G40" s="76">
        <v>666</v>
      </c>
      <c r="H40" s="76"/>
      <c r="I40" s="76">
        <v>1242</v>
      </c>
      <c r="J40" s="76">
        <v>1317</v>
      </c>
      <c r="K40" s="76">
        <v>145</v>
      </c>
      <c r="L40" s="76">
        <v>110</v>
      </c>
      <c r="M40" s="76">
        <f t="shared" si="2"/>
        <v>1387</v>
      </c>
      <c r="N40" s="76">
        <f t="shared" si="2"/>
        <v>1427</v>
      </c>
      <c r="O40" s="76">
        <v>30</v>
      </c>
      <c r="P40" s="76">
        <v>23</v>
      </c>
      <c r="Q40" s="76"/>
      <c r="R40" s="76"/>
      <c r="S40" s="76">
        <v>1417</v>
      </c>
      <c r="T40" s="76">
        <v>1450</v>
      </c>
      <c r="U40" s="76">
        <v>2867</v>
      </c>
      <c r="V40" s="12" t="s">
        <v>1185</v>
      </c>
      <c r="W40" s="10" t="s">
        <v>1197</v>
      </c>
      <c r="X40" s="10">
        <v>260</v>
      </c>
      <c r="Y40" s="10">
        <v>261</v>
      </c>
      <c r="Z40" s="10" t="s">
        <v>262</v>
      </c>
      <c r="AA40" s="13" t="s">
        <v>263</v>
      </c>
    </row>
    <row r="41" spans="1:27" ht="12.75">
      <c r="A41" s="77" t="s">
        <v>250</v>
      </c>
      <c r="C41" s="75">
        <v>56</v>
      </c>
      <c r="D41" s="76">
        <v>34</v>
      </c>
      <c r="E41" s="76"/>
      <c r="F41" s="76">
        <v>4</v>
      </c>
      <c r="G41" s="76">
        <v>56</v>
      </c>
      <c r="H41" s="76">
        <v>4</v>
      </c>
      <c r="I41" s="76">
        <v>149</v>
      </c>
      <c r="J41" s="76">
        <v>124</v>
      </c>
      <c r="K41" s="76">
        <v>29</v>
      </c>
      <c r="L41" s="76">
        <v>16</v>
      </c>
      <c r="M41" s="76">
        <f t="shared" si="2"/>
        <v>178</v>
      </c>
      <c r="N41" s="76">
        <f t="shared" si="2"/>
        <v>140</v>
      </c>
      <c r="O41" s="76"/>
      <c r="P41" s="76"/>
      <c r="Q41" s="76"/>
      <c r="R41" s="76"/>
      <c r="S41" s="76">
        <v>178</v>
      </c>
      <c r="T41" s="76">
        <v>140</v>
      </c>
      <c r="U41" s="76">
        <v>318</v>
      </c>
      <c r="V41" s="12" t="s">
        <v>1185</v>
      </c>
      <c r="W41" s="10" t="s">
        <v>1197</v>
      </c>
      <c r="X41" s="10">
        <v>260</v>
      </c>
      <c r="Y41" s="10">
        <v>261</v>
      </c>
      <c r="Z41" s="10" t="s">
        <v>262</v>
      </c>
      <c r="AA41" s="13" t="s">
        <v>263</v>
      </c>
    </row>
    <row r="42" spans="1:27" ht="12.75">
      <c r="A42" s="77" t="s">
        <v>251</v>
      </c>
      <c r="C42" s="75">
        <v>381</v>
      </c>
      <c r="D42" s="76">
        <v>11</v>
      </c>
      <c r="E42" s="76">
        <v>2</v>
      </c>
      <c r="F42" s="76">
        <v>4</v>
      </c>
      <c r="G42" s="76">
        <v>399</v>
      </c>
      <c r="H42" s="76">
        <v>4</v>
      </c>
      <c r="I42" s="76">
        <v>1001</v>
      </c>
      <c r="J42" s="76">
        <v>910</v>
      </c>
      <c r="K42" s="76">
        <v>37</v>
      </c>
      <c r="L42" s="76">
        <v>46</v>
      </c>
      <c r="M42" s="76">
        <f t="shared" si="2"/>
        <v>1038</v>
      </c>
      <c r="N42" s="76">
        <f t="shared" si="2"/>
        <v>956</v>
      </c>
      <c r="O42" s="76">
        <v>4</v>
      </c>
      <c r="P42" s="76">
        <v>6</v>
      </c>
      <c r="Q42" s="76"/>
      <c r="R42" s="76"/>
      <c r="S42" s="76">
        <v>1042</v>
      </c>
      <c r="T42" s="76">
        <v>962</v>
      </c>
      <c r="U42" s="76">
        <v>2004</v>
      </c>
      <c r="V42" s="12" t="s">
        <v>1185</v>
      </c>
      <c r="W42" s="10" t="s">
        <v>1197</v>
      </c>
      <c r="X42" s="10">
        <v>260</v>
      </c>
      <c r="Y42" s="10">
        <v>261</v>
      </c>
      <c r="Z42" s="10" t="s">
        <v>262</v>
      </c>
      <c r="AA42" s="13" t="s">
        <v>263</v>
      </c>
    </row>
    <row r="43" spans="1:27" ht="12.75">
      <c r="A43" s="77" t="s">
        <v>252</v>
      </c>
      <c r="C43" s="75">
        <v>641</v>
      </c>
      <c r="D43" s="76">
        <v>15</v>
      </c>
      <c r="E43" s="76"/>
      <c r="F43" s="76">
        <v>11</v>
      </c>
      <c r="G43" s="76">
        <v>705</v>
      </c>
      <c r="H43" s="76">
        <v>11</v>
      </c>
      <c r="I43" s="76">
        <v>1641</v>
      </c>
      <c r="J43" s="76">
        <v>1518</v>
      </c>
      <c r="K43" s="76">
        <v>46</v>
      </c>
      <c r="L43" s="76">
        <v>78</v>
      </c>
      <c r="M43" s="76">
        <f t="shared" si="2"/>
        <v>1687</v>
      </c>
      <c r="N43" s="76">
        <f t="shared" si="2"/>
        <v>1596</v>
      </c>
      <c r="O43" s="76">
        <v>6</v>
      </c>
      <c r="P43" s="76">
        <v>22</v>
      </c>
      <c r="Q43" s="76">
        <v>4</v>
      </c>
      <c r="R43" s="76">
        <v>7</v>
      </c>
      <c r="S43" s="76">
        <v>1697</v>
      </c>
      <c r="T43" s="76">
        <v>1625</v>
      </c>
      <c r="U43" s="76">
        <v>3322</v>
      </c>
      <c r="V43" s="12" t="s">
        <v>1185</v>
      </c>
      <c r="W43" s="10" t="s">
        <v>1197</v>
      </c>
      <c r="X43" s="10">
        <v>260</v>
      </c>
      <c r="Y43" s="10">
        <v>261</v>
      </c>
      <c r="Z43" s="10" t="s">
        <v>262</v>
      </c>
      <c r="AA43" s="13" t="s">
        <v>263</v>
      </c>
    </row>
    <row r="44" spans="1:27" ht="12.75">
      <c r="A44" s="77" t="s">
        <v>253</v>
      </c>
      <c r="C44" s="75">
        <v>667</v>
      </c>
      <c r="D44" s="76">
        <v>45</v>
      </c>
      <c r="E44" s="76">
        <v>1</v>
      </c>
      <c r="F44" s="76">
        <v>3</v>
      </c>
      <c r="G44" s="76">
        <v>890</v>
      </c>
      <c r="H44" s="76">
        <v>3</v>
      </c>
      <c r="I44" s="76">
        <v>2021</v>
      </c>
      <c r="J44" s="76">
        <v>1936</v>
      </c>
      <c r="K44" s="76">
        <v>94</v>
      </c>
      <c r="L44" s="76">
        <v>138</v>
      </c>
      <c r="M44" s="76">
        <f t="shared" si="2"/>
        <v>2115</v>
      </c>
      <c r="N44" s="76">
        <f t="shared" si="2"/>
        <v>2074</v>
      </c>
      <c r="O44" s="76">
        <v>24</v>
      </c>
      <c r="P44" s="76">
        <v>32</v>
      </c>
      <c r="Q44" s="76">
        <v>5</v>
      </c>
      <c r="R44" s="76">
        <v>1</v>
      </c>
      <c r="S44" s="76">
        <v>2144</v>
      </c>
      <c r="T44" s="76">
        <v>2107</v>
      </c>
      <c r="U44" s="76">
        <v>4251</v>
      </c>
      <c r="V44" s="12" t="s">
        <v>1185</v>
      </c>
      <c r="W44" s="10" t="s">
        <v>1197</v>
      </c>
      <c r="X44" s="10">
        <v>260</v>
      </c>
      <c r="Y44" s="10">
        <v>261</v>
      </c>
      <c r="Z44" s="10" t="s">
        <v>262</v>
      </c>
      <c r="AA44" s="13" t="s">
        <v>263</v>
      </c>
    </row>
    <row r="45" spans="1:27" ht="12.75">
      <c r="A45" s="77" t="s">
        <v>254</v>
      </c>
      <c r="C45" s="75">
        <v>412</v>
      </c>
      <c r="D45" s="76">
        <v>8</v>
      </c>
      <c r="E45" s="76"/>
      <c r="F45" s="76"/>
      <c r="G45" s="76">
        <v>526</v>
      </c>
      <c r="H45" s="76"/>
      <c r="I45" s="76">
        <v>1269</v>
      </c>
      <c r="J45" s="76">
        <v>1164</v>
      </c>
      <c r="K45" s="76">
        <v>120</v>
      </c>
      <c r="L45" s="76">
        <v>88</v>
      </c>
      <c r="M45" s="76">
        <f t="shared" si="2"/>
        <v>1389</v>
      </c>
      <c r="N45" s="76">
        <f t="shared" si="2"/>
        <v>1252</v>
      </c>
      <c r="O45" s="76">
        <v>7</v>
      </c>
      <c r="P45" s="76">
        <v>15</v>
      </c>
      <c r="Q45" s="76"/>
      <c r="R45" s="76"/>
      <c r="S45" s="76">
        <v>1396</v>
      </c>
      <c r="T45" s="76">
        <v>1267</v>
      </c>
      <c r="U45" s="76">
        <v>2663</v>
      </c>
      <c r="V45" s="12" t="s">
        <v>1185</v>
      </c>
      <c r="W45" s="10" t="s">
        <v>1197</v>
      </c>
      <c r="X45" s="10">
        <v>260</v>
      </c>
      <c r="Y45" s="10">
        <v>261</v>
      </c>
      <c r="Z45" s="10" t="s">
        <v>262</v>
      </c>
      <c r="AA45" s="13" t="s">
        <v>263</v>
      </c>
    </row>
    <row r="46" spans="1:27" ht="12.75">
      <c r="A46" s="77" t="s">
        <v>255</v>
      </c>
      <c r="C46" s="75">
        <v>408</v>
      </c>
      <c r="D46" s="76">
        <v>17</v>
      </c>
      <c r="E46" s="76">
        <v>4</v>
      </c>
      <c r="F46" s="76">
        <v>5</v>
      </c>
      <c r="G46" s="76">
        <v>412</v>
      </c>
      <c r="H46" s="76">
        <v>5</v>
      </c>
      <c r="I46" s="76">
        <v>1029</v>
      </c>
      <c r="J46" s="76">
        <v>892</v>
      </c>
      <c r="K46" s="76">
        <v>72</v>
      </c>
      <c r="L46" s="76">
        <v>69</v>
      </c>
      <c r="M46" s="76">
        <f t="shared" si="2"/>
        <v>1101</v>
      </c>
      <c r="N46" s="76">
        <f t="shared" si="2"/>
        <v>961</v>
      </c>
      <c r="O46" s="76">
        <v>10</v>
      </c>
      <c r="P46" s="76">
        <v>14</v>
      </c>
      <c r="Q46" s="76">
        <v>14</v>
      </c>
      <c r="R46" s="76">
        <v>3</v>
      </c>
      <c r="S46" s="76">
        <v>1125</v>
      </c>
      <c r="T46" s="76">
        <v>978</v>
      </c>
      <c r="U46" s="76">
        <v>2103</v>
      </c>
      <c r="V46" s="12" t="s">
        <v>1185</v>
      </c>
      <c r="W46" s="10" t="s">
        <v>1197</v>
      </c>
      <c r="X46" s="10">
        <v>260</v>
      </c>
      <c r="Y46" s="10">
        <v>261</v>
      </c>
      <c r="Z46" s="10" t="s">
        <v>262</v>
      </c>
      <c r="AA46" s="13" t="s">
        <v>263</v>
      </c>
    </row>
    <row r="47" spans="1:27" ht="12.75">
      <c r="A47" s="77" t="s">
        <v>256</v>
      </c>
      <c r="C47" s="75">
        <v>1974</v>
      </c>
      <c r="D47" s="76">
        <v>64</v>
      </c>
      <c r="E47" s="76">
        <v>8</v>
      </c>
      <c r="F47" s="76"/>
      <c r="G47" s="76">
        <v>2092</v>
      </c>
      <c r="H47" s="76"/>
      <c r="I47" s="76">
        <v>4671</v>
      </c>
      <c r="J47" s="76">
        <v>4677</v>
      </c>
      <c r="K47" s="76">
        <v>528</v>
      </c>
      <c r="L47" s="76">
        <v>435</v>
      </c>
      <c r="M47" s="76">
        <f t="shared" si="2"/>
        <v>5199</v>
      </c>
      <c r="N47" s="76">
        <f t="shared" si="2"/>
        <v>5112</v>
      </c>
      <c r="O47" s="76">
        <v>32</v>
      </c>
      <c r="P47" s="76">
        <v>57</v>
      </c>
      <c r="Q47" s="76">
        <v>8</v>
      </c>
      <c r="R47" s="76">
        <v>27</v>
      </c>
      <c r="S47" s="76">
        <v>5239</v>
      </c>
      <c r="T47" s="76">
        <v>5196</v>
      </c>
      <c r="U47" s="76">
        <v>10435</v>
      </c>
      <c r="V47" s="12" t="s">
        <v>1185</v>
      </c>
      <c r="W47" s="10" t="s">
        <v>1197</v>
      </c>
      <c r="X47" s="10">
        <v>260</v>
      </c>
      <c r="Y47" s="10">
        <v>261</v>
      </c>
      <c r="Z47" s="10" t="s">
        <v>262</v>
      </c>
      <c r="AA47" s="13" t="s">
        <v>263</v>
      </c>
    </row>
    <row r="48" spans="1:27" ht="12.75">
      <c r="A48" s="77" t="s">
        <v>257</v>
      </c>
      <c r="C48" s="75">
        <v>983</v>
      </c>
      <c r="D48" s="76">
        <v>59</v>
      </c>
      <c r="E48" s="76"/>
      <c r="F48" s="76"/>
      <c r="G48" s="76">
        <v>983</v>
      </c>
      <c r="H48" s="76"/>
      <c r="I48" s="76">
        <v>2315</v>
      </c>
      <c r="J48" s="76">
        <v>2271</v>
      </c>
      <c r="K48" s="76">
        <v>294</v>
      </c>
      <c r="L48" s="76">
        <v>305</v>
      </c>
      <c r="M48" s="76">
        <f t="shared" si="2"/>
        <v>2609</v>
      </c>
      <c r="N48" s="76">
        <f t="shared" si="2"/>
        <v>2576</v>
      </c>
      <c r="O48" s="76">
        <v>6</v>
      </c>
      <c r="P48" s="76">
        <v>25</v>
      </c>
      <c r="Q48" s="76">
        <v>4</v>
      </c>
      <c r="R48" s="76"/>
      <c r="S48" s="76">
        <v>2619</v>
      </c>
      <c r="T48" s="76">
        <v>2601</v>
      </c>
      <c r="U48" s="76">
        <v>5220</v>
      </c>
      <c r="V48" s="12" t="s">
        <v>1185</v>
      </c>
      <c r="W48" s="10" t="s">
        <v>1197</v>
      </c>
      <c r="X48" s="10">
        <v>260</v>
      </c>
      <c r="Y48" s="10">
        <v>261</v>
      </c>
      <c r="Z48" s="10" t="s">
        <v>262</v>
      </c>
      <c r="AA48" s="13" t="s">
        <v>263</v>
      </c>
    </row>
    <row r="49" spans="1:27" ht="12.75">
      <c r="A49" s="77" t="s">
        <v>258</v>
      </c>
      <c r="C49" s="75">
        <v>543</v>
      </c>
      <c r="D49" s="76">
        <v>58</v>
      </c>
      <c r="E49" s="76">
        <v>2</v>
      </c>
      <c r="F49" s="76">
        <v>4</v>
      </c>
      <c r="G49" s="76">
        <v>543</v>
      </c>
      <c r="H49" s="76">
        <v>4</v>
      </c>
      <c r="I49" s="76">
        <v>1091</v>
      </c>
      <c r="J49" s="76">
        <v>1060</v>
      </c>
      <c r="K49" s="76">
        <v>70</v>
      </c>
      <c r="L49" s="76">
        <v>110</v>
      </c>
      <c r="M49" s="76">
        <f t="shared" si="2"/>
        <v>1161</v>
      </c>
      <c r="N49" s="76">
        <f t="shared" si="2"/>
        <v>1170</v>
      </c>
      <c r="O49" s="76">
        <v>14</v>
      </c>
      <c r="P49" s="76">
        <v>27</v>
      </c>
      <c r="Q49" s="76">
        <v>64</v>
      </c>
      <c r="R49" s="76">
        <v>55</v>
      </c>
      <c r="S49" s="76">
        <v>1239</v>
      </c>
      <c r="T49" s="76">
        <v>1252</v>
      </c>
      <c r="U49" s="76">
        <v>2491</v>
      </c>
      <c r="V49" s="12" t="s">
        <v>1185</v>
      </c>
      <c r="W49" s="10" t="s">
        <v>1197</v>
      </c>
      <c r="X49" s="10">
        <v>260</v>
      </c>
      <c r="Y49" s="10">
        <v>261</v>
      </c>
      <c r="Z49" s="10" t="s">
        <v>262</v>
      </c>
      <c r="AA49" s="13" t="s">
        <v>263</v>
      </c>
    </row>
    <row r="50" spans="1:27" ht="12.75">
      <c r="A50" s="77" t="s">
        <v>259</v>
      </c>
      <c r="C50" s="75">
        <v>913</v>
      </c>
      <c r="D50" s="76">
        <v>37</v>
      </c>
      <c r="E50" s="76">
        <v>1</v>
      </c>
      <c r="F50" s="76">
        <v>10</v>
      </c>
      <c r="G50" s="76">
        <v>954</v>
      </c>
      <c r="H50" s="76">
        <v>10</v>
      </c>
      <c r="I50" s="76">
        <v>2233</v>
      </c>
      <c r="J50" s="76">
        <v>2050</v>
      </c>
      <c r="K50" s="76">
        <v>264</v>
      </c>
      <c r="L50" s="76">
        <v>271</v>
      </c>
      <c r="M50" s="76">
        <f t="shared" si="2"/>
        <v>2497</v>
      </c>
      <c r="N50" s="76">
        <f t="shared" si="2"/>
        <v>2321</v>
      </c>
      <c r="O50" s="76">
        <v>5</v>
      </c>
      <c r="P50" s="76">
        <v>27</v>
      </c>
      <c r="Q50" s="76">
        <v>22</v>
      </c>
      <c r="R50" s="76">
        <v>6</v>
      </c>
      <c r="S50" s="76">
        <v>2524</v>
      </c>
      <c r="T50" s="76">
        <v>2354</v>
      </c>
      <c r="U50" s="76">
        <v>4878</v>
      </c>
      <c r="V50" s="12" t="s">
        <v>1185</v>
      </c>
      <c r="W50" s="10" t="s">
        <v>1197</v>
      </c>
      <c r="X50" s="10">
        <v>260</v>
      </c>
      <c r="Y50" s="10">
        <v>261</v>
      </c>
      <c r="Z50" s="10" t="s">
        <v>262</v>
      </c>
      <c r="AA50" s="13" t="s">
        <v>263</v>
      </c>
    </row>
    <row r="51" spans="1:27" ht="12.75">
      <c r="A51" s="77" t="s">
        <v>260</v>
      </c>
      <c r="C51" s="75">
        <v>1651</v>
      </c>
      <c r="D51" s="76">
        <v>77</v>
      </c>
      <c r="E51" s="76">
        <v>1</v>
      </c>
      <c r="F51" s="76">
        <v>3</v>
      </c>
      <c r="G51" s="76">
        <v>1650</v>
      </c>
      <c r="H51" s="76">
        <v>3</v>
      </c>
      <c r="I51" s="76">
        <v>3423</v>
      </c>
      <c r="J51" s="76">
        <v>3314</v>
      </c>
      <c r="K51" s="76">
        <v>306</v>
      </c>
      <c r="L51" s="76">
        <v>289</v>
      </c>
      <c r="M51" s="76">
        <f t="shared" si="2"/>
        <v>3729</v>
      </c>
      <c r="N51" s="76">
        <f t="shared" si="2"/>
        <v>3603</v>
      </c>
      <c r="O51" s="76">
        <v>44</v>
      </c>
      <c r="P51" s="76">
        <v>82</v>
      </c>
      <c r="Q51" s="76">
        <v>1</v>
      </c>
      <c r="R51" s="76"/>
      <c r="S51" s="76">
        <v>3774</v>
      </c>
      <c r="T51" s="76">
        <v>3685</v>
      </c>
      <c r="U51" s="76">
        <v>7459</v>
      </c>
      <c r="V51" s="12" t="s">
        <v>1185</v>
      </c>
      <c r="W51" s="10" t="s">
        <v>1197</v>
      </c>
      <c r="X51" s="10">
        <v>260</v>
      </c>
      <c r="Y51" s="10">
        <v>261</v>
      </c>
      <c r="Z51" s="10" t="s">
        <v>262</v>
      </c>
      <c r="AA51" s="13" t="s">
        <v>263</v>
      </c>
    </row>
    <row r="52" spans="1:27" ht="12.75">
      <c r="A52" s="77" t="s">
        <v>261</v>
      </c>
      <c r="C52" s="75">
        <v>1084</v>
      </c>
      <c r="D52" s="76">
        <v>52</v>
      </c>
      <c r="E52" s="76"/>
      <c r="F52" s="76"/>
      <c r="G52" s="76">
        <v>1083</v>
      </c>
      <c r="H52" s="76"/>
      <c r="I52" s="76">
        <v>2341</v>
      </c>
      <c r="J52" s="76">
        <v>2168</v>
      </c>
      <c r="K52" s="76">
        <v>233</v>
      </c>
      <c r="L52" s="76">
        <v>170</v>
      </c>
      <c r="M52" s="76">
        <f t="shared" si="2"/>
        <v>2574</v>
      </c>
      <c r="N52" s="76">
        <f t="shared" si="2"/>
        <v>2338</v>
      </c>
      <c r="O52" s="76">
        <v>39</v>
      </c>
      <c r="P52" s="76">
        <v>32</v>
      </c>
      <c r="Q52" s="76">
        <v>24</v>
      </c>
      <c r="R52" s="76">
        <v>22</v>
      </c>
      <c r="S52" s="76">
        <v>2637</v>
      </c>
      <c r="T52" s="76">
        <v>2392</v>
      </c>
      <c r="U52" s="76">
        <v>5029</v>
      </c>
      <c r="V52" s="12" t="s">
        <v>1185</v>
      </c>
      <c r="W52" s="10" t="s">
        <v>1197</v>
      </c>
      <c r="X52" s="10">
        <v>260</v>
      </c>
      <c r="Y52" s="10">
        <v>261</v>
      </c>
      <c r="Z52" s="10" t="s">
        <v>262</v>
      </c>
      <c r="AA52" s="13" t="s">
        <v>263</v>
      </c>
    </row>
    <row r="53" spans="1:27" ht="12.75">
      <c r="A53" s="77" t="s">
        <v>264</v>
      </c>
      <c r="C53" s="75">
        <v>203</v>
      </c>
      <c r="D53" s="76">
        <v>10</v>
      </c>
      <c r="E53" s="76"/>
      <c r="F53" s="76">
        <v>3</v>
      </c>
      <c r="G53" s="76">
        <v>204</v>
      </c>
      <c r="H53" s="76">
        <v>3</v>
      </c>
      <c r="I53" s="76">
        <v>458</v>
      </c>
      <c r="J53" s="76">
        <v>426</v>
      </c>
      <c r="K53" s="76">
        <v>26</v>
      </c>
      <c r="L53" s="76">
        <v>20</v>
      </c>
      <c r="M53" s="76">
        <f aca="true" t="shared" si="3" ref="M53:N102">I53+K53</f>
        <v>484</v>
      </c>
      <c r="N53" s="76">
        <f t="shared" si="3"/>
        <v>446</v>
      </c>
      <c r="O53" s="76">
        <v>5</v>
      </c>
      <c r="P53" s="76">
        <v>2</v>
      </c>
      <c r="Q53" s="76">
        <v>8</v>
      </c>
      <c r="R53" s="76">
        <v>6</v>
      </c>
      <c r="S53" s="76">
        <v>497</v>
      </c>
      <c r="T53" s="76">
        <v>454</v>
      </c>
      <c r="U53" s="76">
        <v>951</v>
      </c>
      <c r="V53" s="12" t="s">
        <v>1185</v>
      </c>
      <c r="W53" s="10" t="s">
        <v>1197</v>
      </c>
      <c r="X53" s="10">
        <v>260</v>
      </c>
      <c r="Y53" s="10">
        <v>261</v>
      </c>
      <c r="Z53" s="10" t="s">
        <v>262</v>
      </c>
      <c r="AA53" s="13" t="s">
        <v>263</v>
      </c>
    </row>
    <row r="54" spans="1:27" ht="12.75">
      <c r="A54" s="77" t="s">
        <v>265</v>
      </c>
      <c r="C54" s="75">
        <v>433</v>
      </c>
      <c r="D54" s="76">
        <v>16</v>
      </c>
      <c r="E54" s="76"/>
      <c r="F54" s="76"/>
      <c r="G54" s="76">
        <v>433</v>
      </c>
      <c r="H54" s="76"/>
      <c r="I54" s="76">
        <v>942</v>
      </c>
      <c r="J54" s="76">
        <v>865</v>
      </c>
      <c r="K54" s="76">
        <v>108</v>
      </c>
      <c r="L54" s="76">
        <v>115</v>
      </c>
      <c r="M54" s="76">
        <f t="shared" si="3"/>
        <v>1050</v>
      </c>
      <c r="N54" s="76">
        <f t="shared" si="3"/>
        <v>980</v>
      </c>
      <c r="O54" s="76">
        <v>3</v>
      </c>
      <c r="P54" s="76">
        <v>9</v>
      </c>
      <c r="Q54" s="76">
        <v>2</v>
      </c>
      <c r="R54" s="76">
        <v>2</v>
      </c>
      <c r="S54" s="76">
        <v>1055</v>
      </c>
      <c r="T54" s="76">
        <v>991</v>
      </c>
      <c r="U54" s="76">
        <v>2046</v>
      </c>
      <c r="V54" s="12" t="s">
        <v>1185</v>
      </c>
      <c r="W54" s="10" t="s">
        <v>1197</v>
      </c>
      <c r="X54" s="10">
        <v>260</v>
      </c>
      <c r="Y54" s="10">
        <v>261</v>
      </c>
      <c r="Z54" s="10" t="s">
        <v>262</v>
      </c>
      <c r="AA54" s="13" t="s">
        <v>263</v>
      </c>
    </row>
    <row r="55" spans="1:27" ht="12.75">
      <c r="A55" s="77" t="s">
        <v>266</v>
      </c>
      <c r="C55" s="75">
        <v>306</v>
      </c>
      <c r="D55" s="76">
        <v>18</v>
      </c>
      <c r="E55" s="76"/>
      <c r="F55" s="76">
        <v>1</v>
      </c>
      <c r="G55" s="76">
        <v>309</v>
      </c>
      <c r="H55" s="76">
        <v>1</v>
      </c>
      <c r="I55" s="76">
        <v>721</v>
      </c>
      <c r="J55" s="76">
        <v>728</v>
      </c>
      <c r="K55" s="76">
        <v>27</v>
      </c>
      <c r="L55" s="76">
        <v>31</v>
      </c>
      <c r="M55" s="76">
        <f t="shared" si="3"/>
        <v>748</v>
      </c>
      <c r="N55" s="76">
        <f t="shared" si="3"/>
        <v>759</v>
      </c>
      <c r="O55" s="76">
        <v>8</v>
      </c>
      <c r="P55" s="76">
        <v>4</v>
      </c>
      <c r="Q55" s="76"/>
      <c r="R55" s="76"/>
      <c r="S55" s="76">
        <v>756</v>
      </c>
      <c r="T55" s="76">
        <v>763</v>
      </c>
      <c r="U55" s="76">
        <v>1519</v>
      </c>
      <c r="V55" s="12" t="s">
        <v>1185</v>
      </c>
      <c r="W55" s="10" t="s">
        <v>1197</v>
      </c>
      <c r="X55" s="10">
        <v>260</v>
      </c>
      <c r="Y55" s="10">
        <v>261</v>
      </c>
      <c r="Z55" s="10" t="s">
        <v>262</v>
      </c>
      <c r="AA55" s="13" t="s">
        <v>263</v>
      </c>
    </row>
    <row r="56" spans="1:27" ht="12.75">
      <c r="A56" s="77" t="s">
        <v>267</v>
      </c>
      <c r="C56" s="75">
        <v>477</v>
      </c>
      <c r="D56" s="76">
        <v>81</v>
      </c>
      <c r="E56" s="76"/>
      <c r="F56" s="76">
        <v>2</v>
      </c>
      <c r="G56" s="76">
        <v>464</v>
      </c>
      <c r="H56" s="76">
        <v>2</v>
      </c>
      <c r="I56" s="76">
        <v>1105</v>
      </c>
      <c r="J56" s="76">
        <v>1012</v>
      </c>
      <c r="K56" s="76">
        <v>77</v>
      </c>
      <c r="L56" s="76">
        <v>86</v>
      </c>
      <c r="M56" s="76">
        <f t="shared" si="3"/>
        <v>1182</v>
      </c>
      <c r="N56" s="76">
        <f t="shared" si="3"/>
        <v>1098</v>
      </c>
      <c r="O56" s="76">
        <v>13</v>
      </c>
      <c r="P56" s="76">
        <v>8</v>
      </c>
      <c r="Q56" s="76">
        <v>5</v>
      </c>
      <c r="R56" s="76">
        <v>2</v>
      </c>
      <c r="S56" s="76">
        <v>1200</v>
      </c>
      <c r="T56" s="76">
        <v>1108</v>
      </c>
      <c r="U56" s="76">
        <v>2308</v>
      </c>
      <c r="V56" s="12" t="s">
        <v>1185</v>
      </c>
      <c r="W56" s="10" t="s">
        <v>1197</v>
      </c>
      <c r="X56" s="10">
        <v>260</v>
      </c>
      <c r="Y56" s="10">
        <v>261</v>
      </c>
      <c r="Z56" s="10" t="s">
        <v>262</v>
      </c>
      <c r="AA56" s="13" t="s">
        <v>263</v>
      </c>
    </row>
    <row r="57" spans="1:27" ht="12.75">
      <c r="A57" s="77" t="s">
        <v>268</v>
      </c>
      <c r="C57" s="75">
        <v>1087</v>
      </c>
      <c r="D57" s="76">
        <v>31</v>
      </c>
      <c r="E57" s="76"/>
      <c r="F57" s="76"/>
      <c r="G57" s="76">
        <v>1088</v>
      </c>
      <c r="H57" s="76"/>
      <c r="I57" s="76">
        <v>2642</v>
      </c>
      <c r="J57" s="76">
        <v>2514</v>
      </c>
      <c r="K57" s="76">
        <v>244</v>
      </c>
      <c r="L57" s="76">
        <v>292</v>
      </c>
      <c r="M57" s="76">
        <f t="shared" si="3"/>
        <v>2886</v>
      </c>
      <c r="N57" s="76">
        <f t="shared" si="3"/>
        <v>2806</v>
      </c>
      <c r="O57" s="76">
        <v>6</v>
      </c>
      <c r="P57" s="76">
        <v>20</v>
      </c>
      <c r="Q57" s="76">
        <v>25</v>
      </c>
      <c r="R57" s="76"/>
      <c r="S57" s="76">
        <v>2917</v>
      </c>
      <c r="T57" s="76">
        <v>2826</v>
      </c>
      <c r="U57" s="76">
        <v>5743</v>
      </c>
      <c r="V57" s="12" t="s">
        <v>1185</v>
      </c>
      <c r="W57" s="10" t="s">
        <v>1197</v>
      </c>
      <c r="X57" s="10">
        <v>260</v>
      </c>
      <c r="Y57" s="10">
        <v>261</v>
      </c>
      <c r="Z57" s="10" t="s">
        <v>262</v>
      </c>
      <c r="AA57" s="13" t="s">
        <v>263</v>
      </c>
    </row>
    <row r="58" spans="1:27" ht="12.75">
      <c r="A58" s="77" t="s">
        <v>269</v>
      </c>
      <c r="C58" s="75">
        <v>376</v>
      </c>
      <c r="D58" s="76">
        <v>10</v>
      </c>
      <c r="E58" s="76"/>
      <c r="F58" s="76">
        <v>2</v>
      </c>
      <c r="G58" s="76">
        <v>419</v>
      </c>
      <c r="H58" s="76">
        <v>2</v>
      </c>
      <c r="I58" s="76">
        <v>1077</v>
      </c>
      <c r="J58" s="76">
        <v>1006</v>
      </c>
      <c r="K58" s="76">
        <v>68</v>
      </c>
      <c r="L58" s="76">
        <v>49</v>
      </c>
      <c r="M58" s="76">
        <f t="shared" si="3"/>
        <v>1145</v>
      </c>
      <c r="N58" s="76">
        <f t="shared" si="3"/>
        <v>1055</v>
      </c>
      <c r="O58" s="76">
        <v>1</v>
      </c>
      <c r="P58" s="76">
        <v>7</v>
      </c>
      <c r="Q58" s="76">
        <v>2</v>
      </c>
      <c r="R58" s="76"/>
      <c r="S58" s="76">
        <v>1148</v>
      </c>
      <c r="T58" s="76">
        <v>1062</v>
      </c>
      <c r="U58" s="76">
        <v>2210</v>
      </c>
      <c r="V58" s="12" t="s">
        <v>1185</v>
      </c>
      <c r="W58" s="10" t="s">
        <v>1197</v>
      </c>
      <c r="X58" s="10">
        <v>260</v>
      </c>
      <c r="Y58" s="10">
        <v>261</v>
      </c>
      <c r="Z58" s="10" t="s">
        <v>262</v>
      </c>
      <c r="AA58" s="13" t="s">
        <v>263</v>
      </c>
    </row>
    <row r="59" spans="1:27" ht="12.75">
      <c r="A59" s="77" t="s">
        <v>270</v>
      </c>
      <c r="C59" s="75">
        <v>728</v>
      </c>
      <c r="D59" s="76">
        <v>50</v>
      </c>
      <c r="E59" s="76">
        <v>2</v>
      </c>
      <c r="F59" s="76"/>
      <c r="G59" s="76">
        <v>730</v>
      </c>
      <c r="H59" s="76"/>
      <c r="I59" s="76">
        <v>1742</v>
      </c>
      <c r="J59" s="76">
        <v>1654</v>
      </c>
      <c r="K59" s="76">
        <v>332</v>
      </c>
      <c r="L59" s="76">
        <v>281</v>
      </c>
      <c r="M59" s="76">
        <f t="shared" si="3"/>
        <v>2074</v>
      </c>
      <c r="N59" s="76">
        <f t="shared" si="3"/>
        <v>1935</v>
      </c>
      <c r="O59" s="76">
        <v>4</v>
      </c>
      <c r="P59" s="76">
        <v>4</v>
      </c>
      <c r="Q59" s="76">
        <v>147</v>
      </c>
      <c r="R59" s="76"/>
      <c r="S59" s="76">
        <v>2225</v>
      </c>
      <c r="T59" s="76">
        <v>1939</v>
      </c>
      <c r="U59" s="76">
        <v>4164</v>
      </c>
      <c r="V59" s="12" t="s">
        <v>1185</v>
      </c>
      <c r="W59" s="10" t="s">
        <v>1197</v>
      </c>
      <c r="X59" s="10">
        <v>260</v>
      </c>
      <c r="Y59" s="10">
        <v>261</v>
      </c>
      <c r="Z59" s="10" t="s">
        <v>262</v>
      </c>
      <c r="AA59" s="13" t="s">
        <v>263</v>
      </c>
    </row>
    <row r="60" spans="1:27" ht="12.75">
      <c r="A60" s="77" t="s">
        <v>271</v>
      </c>
      <c r="C60" s="75">
        <v>545</v>
      </c>
      <c r="D60" s="76">
        <v>30</v>
      </c>
      <c r="E60" s="76">
        <v>1</v>
      </c>
      <c r="F60" s="76"/>
      <c r="G60" s="76">
        <v>545</v>
      </c>
      <c r="H60" s="76"/>
      <c r="I60" s="76">
        <v>1094</v>
      </c>
      <c r="J60" s="76">
        <v>1098</v>
      </c>
      <c r="K60" s="76">
        <v>86</v>
      </c>
      <c r="L60" s="76">
        <v>85</v>
      </c>
      <c r="M60" s="76">
        <f t="shared" si="3"/>
        <v>1180</v>
      </c>
      <c r="N60" s="76">
        <f t="shared" si="3"/>
        <v>1183</v>
      </c>
      <c r="O60" s="76">
        <v>20</v>
      </c>
      <c r="P60" s="76">
        <v>30</v>
      </c>
      <c r="Q60" s="76"/>
      <c r="R60" s="76">
        <v>58</v>
      </c>
      <c r="S60" s="76">
        <v>1200</v>
      </c>
      <c r="T60" s="76">
        <v>1271</v>
      </c>
      <c r="U60" s="76">
        <v>2471</v>
      </c>
      <c r="V60" s="12" t="s">
        <v>1185</v>
      </c>
      <c r="W60" s="10" t="s">
        <v>1197</v>
      </c>
      <c r="X60" s="10">
        <v>260</v>
      </c>
      <c r="Y60" s="10">
        <v>261</v>
      </c>
      <c r="Z60" s="10" t="s">
        <v>262</v>
      </c>
      <c r="AA60" s="13" t="s">
        <v>263</v>
      </c>
    </row>
    <row r="61" spans="1:27" ht="12.75">
      <c r="A61" s="77" t="s">
        <v>272</v>
      </c>
      <c r="C61" s="75">
        <v>782</v>
      </c>
      <c r="D61" s="76">
        <v>90</v>
      </c>
      <c r="E61" s="76"/>
      <c r="F61" s="76"/>
      <c r="G61" s="76">
        <v>781</v>
      </c>
      <c r="H61" s="76"/>
      <c r="I61" s="76">
        <v>1766</v>
      </c>
      <c r="J61" s="76">
        <v>1694</v>
      </c>
      <c r="K61" s="76">
        <v>67</v>
      </c>
      <c r="L61" s="76">
        <v>88</v>
      </c>
      <c r="M61" s="76">
        <f t="shared" si="3"/>
        <v>1833</v>
      </c>
      <c r="N61" s="76">
        <f t="shared" si="3"/>
        <v>1782</v>
      </c>
      <c r="O61" s="76">
        <v>10</v>
      </c>
      <c r="P61" s="76">
        <v>12</v>
      </c>
      <c r="Q61" s="76"/>
      <c r="R61" s="76">
        <v>20</v>
      </c>
      <c r="S61" s="76">
        <v>1843</v>
      </c>
      <c r="T61" s="76">
        <v>1814</v>
      </c>
      <c r="U61" s="76">
        <v>3657</v>
      </c>
      <c r="V61" s="12" t="s">
        <v>1185</v>
      </c>
      <c r="W61" s="10" t="s">
        <v>1197</v>
      </c>
      <c r="X61" s="10">
        <v>260</v>
      </c>
      <c r="Y61" s="10">
        <v>261</v>
      </c>
      <c r="Z61" s="10" t="s">
        <v>262</v>
      </c>
      <c r="AA61" s="13" t="s">
        <v>263</v>
      </c>
    </row>
    <row r="62" spans="1:27" ht="12.75">
      <c r="A62" s="77" t="s">
        <v>273</v>
      </c>
      <c r="C62" s="75">
        <v>377</v>
      </c>
      <c r="D62" s="76">
        <v>31</v>
      </c>
      <c r="E62" s="76"/>
      <c r="F62" s="76">
        <v>9</v>
      </c>
      <c r="G62" s="76">
        <v>391</v>
      </c>
      <c r="H62" s="76">
        <v>9</v>
      </c>
      <c r="I62" s="76">
        <v>1000</v>
      </c>
      <c r="J62" s="76">
        <v>883</v>
      </c>
      <c r="K62" s="76">
        <v>38</v>
      </c>
      <c r="L62" s="76">
        <v>61</v>
      </c>
      <c r="M62" s="76">
        <f t="shared" si="3"/>
        <v>1038</v>
      </c>
      <c r="N62" s="76">
        <f t="shared" si="3"/>
        <v>944</v>
      </c>
      <c r="O62" s="76">
        <v>13</v>
      </c>
      <c r="P62" s="76">
        <v>7</v>
      </c>
      <c r="Q62" s="76"/>
      <c r="R62" s="76"/>
      <c r="S62" s="76">
        <v>1051</v>
      </c>
      <c r="T62" s="76">
        <v>951</v>
      </c>
      <c r="U62" s="76">
        <v>2002</v>
      </c>
      <c r="V62" s="12" t="s">
        <v>1185</v>
      </c>
      <c r="W62" s="10" t="s">
        <v>1197</v>
      </c>
      <c r="X62" s="10">
        <v>260</v>
      </c>
      <c r="Y62" s="10">
        <v>261</v>
      </c>
      <c r="Z62" s="10" t="s">
        <v>262</v>
      </c>
      <c r="AA62" s="13" t="s">
        <v>263</v>
      </c>
    </row>
    <row r="63" spans="1:27" ht="12.75">
      <c r="A63" s="77" t="s">
        <v>274</v>
      </c>
      <c r="C63" s="75">
        <v>1332</v>
      </c>
      <c r="D63" s="76">
        <v>116</v>
      </c>
      <c r="E63" s="76">
        <v>2</v>
      </c>
      <c r="F63" s="76">
        <v>5</v>
      </c>
      <c r="G63" s="76">
        <v>1333</v>
      </c>
      <c r="H63" s="76">
        <v>5</v>
      </c>
      <c r="I63" s="76">
        <v>2694</v>
      </c>
      <c r="J63" s="76">
        <v>2721</v>
      </c>
      <c r="K63" s="76">
        <v>230</v>
      </c>
      <c r="L63" s="76">
        <v>220</v>
      </c>
      <c r="M63" s="76">
        <f t="shared" si="3"/>
        <v>2924</v>
      </c>
      <c r="N63" s="76">
        <f t="shared" si="3"/>
        <v>2941</v>
      </c>
      <c r="O63" s="76">
        <v>32</v>
      </c>
      <c r="P63" s="76">
        <v>68</v>
      </c>
      <c r="Q63" s="76">
        <v>340</v>
      </c>
      <c r="R63" s="76">
        <v>31</v>
      </c>
      <c r="S63" s="76">
        <v>3296</v>
      </c>
      <c r="T63" s="76">
        <v>3040</v>
      </c>
      <c r="U63" s="76">
        <v>6336</v>
      </c>
      <c r="V63" s="12" t="s">
        <v>1185</v>
      </c>
      <c r="W63" s="10" t="s">
        <v>1197</v>
      </c>
      <c r="X63" s="10">
        <v>260</v>
      </c>
      <c r="Y63" s="10">
        <v>261</v>
      </c>
      <c r="Z63" s="10" t="s">
        <v>262</v>
      </c>
      <c r="AA63" s="13" t="s">
        <v>263</v>
      </c>
    </row>
    <row r="64" spans="1:27" ht="12.75">
      <c r="A64" s="77" t="s">
        <v>275</v>
      </c>
      <c r="C64" s="75">
        <v>589</v>
      </c>
      <c r="D64" s="76">
        <v>23</v>
      </c>
      <c r="E64" s="76"/>
      <c r="F64" s="76">
        <v>6</v>
      </c>
      <c r="G64" s="76">
        <v>592</v>
      </c>
      <c r="H64" s="76">
        <v>6</v>
      </c>
      <c r="I64" s="76">
        <v>1314</v>
      </c>
      <c r="J64" s="76">
        <v>1221</v>
      </c>
      <c r="K64" s="76">
        <v>40</v>
      </c>
      <c r="L64" s="76">
        <v>73</v>
      </c>
      <c r="M64" s="76">
        <f t="shared" si="3"/>
        <v>1354</v>
      </c>
      <c r="N64" s="76">
        <f t="shared" si="3"/>
        <v>1294</v>
      </c>
      <c r="O64" s="76">
        <v>18</v>
      </c>
      <c r="P64" s="76">
        <v>29</v>
      </c>
      <c r="Q64" s="76">
        <v>2</v>
      </c>
      <c r="R64" s="76">
        <v>7</v>
      </c>
      <c r="S64" s="76">
        <v>1374</v>
      </c>
      <c r="T64" s="76">
        <v>1330</v>
      </c>
      <c r="U64" s="76">
        <v>2704</v>
      </c>
      <c r="V64" s="12" t="s">
        <v>1185</v>
      </c>
      <c r="W64" s="10" t="s">
        <v>1197</v>
      </c>
      <c r="X64" s="10">
        <v>260</v>
      </c>
      <c r="Y64" s="10">
        <v>261</v>
      </c>
      <c r="Z64" s="10" t="s">
        <v>262</v>
      </c>
      <c r="AA64" s="13" t="s">
        <v>263</v>
      </c>
    </row>
    <row r="65" spans="1:27" ht="12.75">
      <c r="A65" s="77" t="s">
        <v>276</v>
      </c>
      <c r="C65" s="75">
        <v>328</v>
      </c>
      <c r="D65" s="76">
        <v>14</v>
      </c>
      <c r="E65" s="76"/>
      <c r="F65" s="76">
        <v>4</v>
      </c>
      <c r="G65" s="76">
        <v>373</v>
      </c>
      <c r="H65" s="76">
        <v>4</v>
      </c>
      <c r="I65" s="76">
        <v>798</v>
      </c>
      <c r="J65" s="76">
        <v>779</v>
      </c>
      <c r="K65" s="76">
        <v>48</v>
      </c>
      <c r="L65" s="76">
        <v>28</v>
      </c>
      <c r="M65" s="76">
        <f t="shared" si="3"/>
        <v>846</v>
      </c>
      <c r="N65" s="76">
        <f t="shared" si="3"/>
        <v>807</v>
      </c>
      <c r="O65" s="76">
        <v>21</v>
      </c>
      <c r="P65" s="76">
        <v>10</v>
      </c>
      <c r="Q65" s="76"/>
      <c r="R65" s="76"/>
      <c r="S65" s="76">
        <v>867</v>
      </c>
      <c r="T65" s="76">
        <v>817</v>
      </c>
      <c r="U65" s="76">
        <v>1684</v>
      </c>
      <c r="V65" s="12" t="s">
        <v>1185</v>
      </c>
      <c r="W65" s="10" t="s">
        <v>1197</v>
      </c>
      <c r="X65" s="10">
        <v>260</v>
      </c>
      <c r="Y65" s="10">
        <v>261</v>
      </c>
      <c r="Z65" s="10" t="s">
        <v>262</v>
      </c>
      <c r="AA65" s="13" t="s">
        <v>263</v>
      </c>
    </row>
    <row r="66" spans="1:27" ht="12.75">
      <c r="A66" s="77" t="s">
        <v>277</v>
      </c>
      <c r="C66" s="75">
        <v>1075</v>
      </c>
      <c r="D66" s="76">
        <v>117</v>
      </c>
      <c r="E66" s="76"/>
      <c r="F66" s="76">
        <v>4</v>
      </c>
      <c r="G66" s="76">
        <v>1074</v>
      </c>
      <c r="H66" s="76">
        <v>4</v>
      </c>
      <c r="I66" s="76">
        <v>2422</v>
      </c>
      <c r="J66" s="76">
        <v>2322</v>
      </c>
      <c r="K66" s="76">
        <v>209</v>
      </c>
      <c r="L66" s="76">
        <v>172</v>
      </c>
      <c r="M66" s="76">
        <f t="shared" si="3"/>
        <v>2631</v>
      </c>
      <c r="N66" s="76">
        <f t="shared" si="3"/>
        <v>2494</v>
      </c>
      <c r="O66" s="76">
        <v>26</v>
      </c>
      <c r="P66" s="76">
        <v>29</v>
      </c>
      <c r="Q66" s="76"/>
      <c r="R66" s="76"/>
      <c r="S66" s="76">
        <v>2657</v>
      </c>
      <c r="T66" s="76">
        <v>2523</v>
      </c>
      <c r="U66" s="76">
        <v>5180</v>
      </c>
      <c r="V66" s="12" t="s">
        <v>1185</v>
      </c>
      <c r="W66" s="10" t="s">
        <v>1197</v>
      </c>
      <c r="X66" s="10">
        <v>260</v>
      </c>
      <c r="Y66" s="10">
        <v>261</v>
      </c>
      <c r="Z66" s="10" t="s">
        <v>262</v>
      </c>
      <c r="AA66" s="13" t="s">
        <v>263</v>
      </c>
    </row>
    <row r="67" spans="1:27" ht="12.75">
      <c r="A67" s="77" t="s">
        <v>278</v>
      </c>
      <c r="C67" s="75">
        <v>174</v>
      </c>
      <c r="D67" s="76">
        <v>16</v>
      </c>
      <c r="E67" s="76"/>
      <c r="F67" s="76">
        <v>6</v>
      </c>
      <c r="G67" s="76">
        <v>174</v>
      </c>
      <c r="H67" s="76">
        <v>6</v>
      </c>
      <c r="I67" s="76">
        <v>468</v>
      </c>
      <c r="J67" s="76">
        <v>413</v>
      </c>
      <c r="K67" s="76">
        <v>13</v>
      </c>
      <c r="L67" s="76">
        <v>14</v>
      </c>
      <c r="M67" s="76">
        <f t="shared" si="3"/>
        <v>481</v>
      </c>
      <c r="N67" s="76">
        <f t="shared" si="3"/>
        <v>427</v>
      </c>
      <c r="O67" s="76">
        <v>2</v>
      </c>
      <c r="P67" s="76">
        <v>1</v>
      </c>
      <c r="Q67" s="76">
        <v>2</v>
      </c>
      <c r="R67" s="76"/>
      <c r="S67" s="76">
        <v>485</v>
      </c>
      <c r="T67" s="76">
        <v>428</v>
      </c>
      <c r="U67" s="76">
        <v>913</v>
      </c>
      <c r="V67" s="12" t="s">
        <v>1185</v>
      </c>
      <c r="W67" s="10" t="s">
        <v>1197</v>
      </c>
      <c r="X67" s="10">
        <v>260</v>
      </c>
      <c r="Y67" s="10">
        <v>261</v>
      </c>
      <c r="Z67" s="10" t="s">
        <v>262</v>
      </c>
      <c r="AA67" s="13" t="s">
        <v>263</v>
      </c>
    </row>
    <row r="68" spans="1:27" ht="12.75">
      <c r="A68" s="77" t="s">
        <v>279</v>
      </c>
      <c r="C68" s="75">
        <v>38</v>
      </c>
      <c r="D68" s="76"/>
      <c r="E68" s="76"/>
      <c r="F68" s="76"/>
      <c r="G68" s="76">
        <v>38</v>
      </c>
      <c r="H68" s="76"/>
      <c r="I68" s="76">
        <v>96</v>
      </c>
      <c r="J68" s="76">
        <v>86</v>
      </c>
      <c r="K68" s="76">
        <v>17</v>
      </c>
      <c r="L68" s="76">
        <v>21</v>
      </c>
      <c r="M68" s="76">
        <f t="shared" si="3"/>
        <v>113</v>
      </c>
      <c r="N68" s="76">
        <f t="shared" si="3"/>
        <v>107</v>
      </c>
      <c r="O68" s="76"/>
      <c r="P68" s="76"/>
      <c r="Q68" s="76"/>
      <c r="R68" s="76"/>
      <c r="S68" s="76">
        <v>113</v>
      </c>
      <c r="T68" s="76">
        <v>107</v>
      </c>
      <c r="U68" s="76">
        <v>220</v>
      </c>
      <c r="V68" s="12" t="s">
        <v>1185</v>
      </c>
      <c r="W68" s="10" t="s">
        <v>1197</v>
      </c>
      <c r="X68" s="10">
        <v>260</v>
      </c>
      <c r="Y68" s="10">
        <v>261</v>
      </c>
      <c r="Z68" s="10" t="s">
        <v>262</v>
      </c>
      <c r="AA68" s="13" t="s">
        <v>263</v>
      </c>
    </row>
    <row r="69" spans="1:27" ht="12.75">
      <c r="A69" s="77" t="s">
        <v>280</v>
      </c>
      <c r="C69" s="75">
        <v>592</v>
      </c>
      <c r="D69" s="76">
        <v>21</v>
      </c>
      <c r="E69" s="76"/>
      <c r="F69" s="76"/>
      <c r="G69" s="76">
        <v>702</v>
      </c>
      <c r="H69" s="76"/>
      <c r="I69" s="76">
        <v>1564</v>
      </c>
      <c r="J69" s="76">
        <v>1485</v>
      </c>
      <c r="K69" s="76">
        <v>175</v>
      </c>
      <c r="L69" s="76">
        <v>166</v>
      </c>
      <c r="M69" s="76">
        <f t="shared" si="3"/>
        <v>1739</v>
      </c>
      <c r="N69" s="76">
        <f t="shared" si="3"/>
        <v>1651</v>
      </c>
      <c r="O69" s="76">
        <v>10</v>
      </c>
      <c r="P69" s="76">
        <v>18</v>
      </c>
      <c r="Q69" s="76">
        <v>16</v>
      </c>
      <c r="R69" s="76"/>
      <c r="S69" s="76">
        <v>1765</v>
      </c>
      <c r="T69" s="76">
        <v>1669</v>
      </c>
      <c r="U69" s="76">
        <v>3434</v>
      </c>
      <c r="V69" s="12" t="s">
        <v>1185</v>
      </c>
      <c r="W69" s="10" t="s">
        <v>1197</v>
      </c>
      <c r="X69" s="10">
        <v>260</v>
      </c>
      <c r="Y69" s="10">
        <v>261</v>
      </c>
      <c r="Z69" s="10" t="s">
        <v>262</v>
      </c>
      <c r="AA69" s="13" t="s">
        <v>263</v>
      </c>
    </row>
    <row r="70" spans="1:27" ht="12.75">
      <c r="A70" s="77" t="s">
        <v>281</v>
      </c>
      <c r="C70" s="75">
        <v>509</v>
      </c>
      <c r="D70" s="76">
        <v>31</v>
      </c>
      <c r="E70" s="76"/>
      <c r="F70" s="76">
        <v>13</v>
      </c>
      <c r="G70" s="76">
        <v>569</v>
      </c>
      <c r="H70" s="76">
        <v>13</v>
      </c>
      <c r="I70" s="76">
        <v>1172</v>
      </c>
      <c r="J70" s="76">
        <v>1199</v>
      </c>
      <c r="K70" s="76">
        <v>130</v>
      </c>
      <c r="L70" s="76">
        <v>133</v>
      </c>
      <c r="M70" s="76">
        <f t="shared" si="3"/>
        <v>1302</v>
      </c>
      <c r="N70" s="76">
        <f t="shared" si="3"/>
        <v>1332</v>
      </c>
      <c r="O70" s="76">
        <v>9</v>
      </c>
      <c r="P70" s="76">
        <v>12</v>
      </c>
      <c r="Q70" s="76"/>
      <c r="R70" s="76"/>
      <c r="S70" s="76">
        <v>1311</v>
      </c>
      <c r="T70" s="76">
        <v>1344</v>
      </c>
      <c r="U70" s="76">
        <v>2655</v>
      </c>
      <c r="V70" s="12" t="s">
        <v>1185</v>
      </c>
      <c r="W70" s="10" t="s">
        <v>1197</v>
      </c>
      <c r="X70" s="10">
        <v>260</v>
      </c>
      <c r="Y70" s="10">
        <v>261</v>
      </c>
      <c r="Z70" s="10" t="s">
        <v>262</v>
      </c>
      <c r="AA70" s="13" t="s">
        <v>263</v>
      </c>
    </row>
    <row r="71" spans="1:27" ht="12.75">
      <c r="A71" s="77" t="s">
        <v>282</v>
      </c>
      <c r="C71" s="75">
        <v>361</v>
      </c>
      <c r="D71" s="76">
        <v>35</v>
      </c>
      <c r="E71" s="76"/>
      <c r="F71" s="76">
        <v>2</v>
      </c>
      <c r="G71" s="76">
        <v>395</v>
      </c>
      <c r="H71" s="76">
        <v>2</v>
      </c>
      <c r="I71" s="76">
        <v>911</v>
      </c>
      <c r="J71" s="76">
        <v>782</v>
      </c>
      <c r="K71" s="76">
        <v>24</v>
      </c>
      <c r="L71" s="76">
        <v>36</v>
      </c>
      <c r="M71" s="76">
        <f t="shared" si="3"/>
        <v>935</v>
      </c>
      <c r="N71" s="76">
        <f t="shared" si="3"/>
        <v>818</v>
      </c>
      <c r="O71" s="76">
        <v>12</v>
      </c>
      <c r="P71" s="76">
        <v>8</v>
      </c>
      <c r="Q71" s="76">
        <v>4</v>
      </c>
      <c r="R71" s="76"/>
      <c r="S71" s="76">
        <v>951</v>
      </c>
      <c r="T71" s="76">
        <v>826</v>
      </c>
      <c r="U71" s="76">
        <v>1777</v>
      </c>
      <c r="V71" s="12" t="s">
        <v>1185</v>
      </c>
      <c r="W71" s="10" t="s">
        <v>1197</v>
      </c>
      <c r="X71" s="10">
        <v>260</v>
      </c>
      <c r="Y71" s="10">
        <v>261</v>
      </c>
      <c r="Z71" s="10" t="s">
        <v>262</v>
      </c>
      <c r="AA71" s="13" t="s">
        <v>263</v>
      </c>
    </row>
    <row r="72" spans="1:27" ht="12.75">
      <c r="A72" s="77" t="s">
        <v>283</v>
      </c>
      <c r="C72" s="75">
        <v>533</v>
      </c>
      <c r="D72" s="76">
        <v>50</v>
      </c>
      <c r="E72" s="76"/>
      <c r="F72" s="76">
        <v>1</v>
      </c>
      <c r="G72" s="76">
        <v>452</v>
      </c>
      <c r="H72" s="76">
        <v>1</v>
      </c>
      <c r="I72" s="76">
        <v>1324</v>
      </c>
      <c r="J72" s="76">
        <v>1325</v>
      </c>
      <c r="K72" s="76">
        <v>141</v>
      </c>
      <c r="L72" s="76">
        <v>122</v>
      </c>
      <c r="M72" s="76">
        <f t="shared" si="3"/>
        <v>1465</v>
      </c>
      <c r="N72" s="76">
        <f t="shared" si="3"/>
        <v>1447</v>
      </c>
      <c r="O72" s="76">
        <v>6</v>
      </c>
      <c r="P72" s="76">
        <v>8</v>
      </c>
      <c r="Q72" s="76">
        <v>2</v>
      </c>
      <c r="R72" s="76">
        <v>1</v>
      </c>
      <c r="S72" s="76">
        <v>1473</v>
      </c>
      <c r="T72" s="76">
        <v>1456</v>
      </c>
      <c r="U72" s="76">
        <v>2929</v>
      </c>
      <c r="V72" s="12" t="s">
        <v>1185</v>
      </c>
      <c r="W72" s="10" t="s">
        <v>1197</v>
      </c>
      <c r="X72" s="10">
        <v>260</v>
      </c>
      <c r="Y72" s="10">
        <v>261</v>
      </c>
      <c r="Z72" s="10" t="s">
        <v>262</v>
      </c>
      <c r="AA72" s="13" t="s">
        <v>263</v>
      </c>
    </row>
    <row r="73" spans="1:27" ht="12.75">
      <c r="A73" s="77" t="s">
        <v>284</v>
      </c>
      <c r="C73" s="75">
        <v>241</v>
      </c>
      <c r="D73" s="76">
        <v>6</v>
      </c>
      <c r="E73" s="76"/>
      <c r="F73" s="76"/>
      <c r="G73" s="76">
        <v>313</v>
      </c>
      <c r="H73" s="76"/>
      <c r="I73" s="76">
        <v>663</v>
      </c>
      <c r="J73" s="76">
        <v>638</v>
      </c>
      <c r="K73" s="76">
        <v>50</v>
      </c>
      <c r="L73" s="76">
        <v>60</v>
      </c>
      <c r="M73" s="76">
        <f t="shared" si="3"/>
        <v>713</v>
      </c>
      <c r="N73" s="76">
        <f t="shared" si="3"/>
        <v>698</v>
      </c>
      <c r="O73" s="76">
        <v>9</v>
      </c>
      <c r="P73" s="76">
        <v>7</v>
      </c>
      <c r="Q73" s="76"/>
      <c r="R73" s="76"/>
      <c r="S73" s="76">
        <v>722</v>
      </c>
      <c r="T73" s="76">
        <v>705</v>
      </c>
      <c r="U73" s="76">
        <v>1427</v>
      </c>
      <c r="V73" s="12" t="s">
        <v>1185</v>
      </c>
      <c r="W73" s="10" t="s">
        <v>1197</v>
      </c>
      <c r="X73" s="10">
        <v>260</v>
      </c>
      <c r="Y73" s="10">
        <v>261</v>
      </c>
      <c r="Z73" s="10" t="s">
        <v>262</v>
      </c>
      <c r="AA73" s="13" t="s">
        <v>263</v>
      </c>
    </row>
    <row r="74" spans="1:27" ht="12.75">
      <c r="A74" s="77" t="s">
        <v>285</v>
      </c>
      <c r="C74" s="75">
        <v>170</v>
      </c>
      <c r="D74" s="76">
        <v>14</v>
      </c>
      <c r="E74" s="76"/>
      <c r="F74" s="76"/>
      <c r="G74" s="76">
        <v>170</v>
      </c>
      <c r="H74" s="76"/>
      <c r="I74" s="76">
        <v>378</v>
      </c>
      <c r="J74" s="76">
        <v>401</v>
      </c>
      <c r="K74" s="76">
        <v>42</v>
      </c>
      <c r="L74" s="76">
        <v>23</v>
      </c>
      <c r="M74" s="76">
        <f t="shared" si="3"/>
        <v>420</v>
      </c>
      <c r="N74" s="76">
        <f t="shared" si="3"/>
        <v>424</v>
      </c>
      <c r="O74" s="76">
        <v>3</v>
      </c>
      <c r="P74" s="76">
        <v>1</v>
      </c>
      <c r="Q74" s="76"/>
      <c r="R74" s="76"/>
      <c r="S74" s="76">
        <v>423</v>
      </c>
      <c r="T74" s="76">
        <v>425</v>
      </c>
      <c r="U74" s="76">
        <v>848</v>
      </c>
      <c r="V74" s="12" t="s">
        <v>1185</v>
      </c>
      <c r="W74" s="10" t="s">
        <v>1197</v>
      </c>
      <c r="X74" s="10">
        <v>260</v>
      </c>
      <c r="Y74" s="10">
        <v>261</v>
      </c>
      <c r="Z74" s="10" t="s">
        <v>262</v>
      </c>
      <c r="AA74" s="13" t="s">
        <v>263</v>
      </c>
    </row>
    <row r="75" spans="1:27" ht="12.75">
      <c r="A75" s="77" t="s">
        <v>286</v>
      </c>
      <c r="C75" s="75">
        <v>163</v>
      </c>
      <c r="D75" s="76">
        <v>8</v>
      </c>
      <c r="E75" s="76"/>
      <c r="F75" s="76"/>
      <c r="G75" s="76">
        <v>196</v>
      </c>
      <c r="H75" s="76"/>
      <c r="I75" s="76">
        <v>462</v>
      </c>
      <c r="J75" s="76">
        <v>429</v>
      </c>
      <c r="K75" s="76">
        <v>27</v>
      </c>
      <c r="L75" s="76">
        <v>39</v>
      </c>
      <c r="M75" s="76">
        <f t="shared" si="3"/>
        <v>489</v>
      </c>
      <c r="N75" s="76">
        <f t="shared" si="3"/>
        <v>468</v>
      </c>
      <c r="O75" s="76">
        <v>1</v>
      </c>
      <c r="P75" s="76">
        <v>2</v>
      </c>
      <c r="Q75" s="76"/>
      <c r="R75" s="76"/>
      <c r="S75" s="76">
        <v>490</v>
      </c>
      <c r="T75" s="76">
        <v>470</v>
      </c>
      <c r="U75" s="76">
        <v>960</v>
      </c>
      <c r="V75" s="12" t="s">
        <v>1185</v>
      </c>
      <c r="W75" s="10" t="s">
        <v>1197</v>
      </c>
      <c r="X75" s="10">
        <v>260</v>
      </c>
      <c r="Y75" s="10">
        <v>261</v>
      </c>
      <c r="Z75" s="10" t="s">
        <v>262</v>
      </c>
      <c r="AA75" s="13" t="s">
        <v>263</v>
      </c>
    </row>
    <row r="76" spans="1:27" ht="12.75">
      <c r="A76" s="77" t="s">
        <v>287</v>
      </c>
      <c r="C76" s="75">
        <v>696</v>
      </c>
      <c r="D76" s="76">
        <v>58</v>
      </c>
      <c r="E76" s="76"/>
      <c r="F76" s="76">
        <v>10</v>
      </c>
      <c r="G76" s="76">
        <v>756</v>
      </c>
      <c r="H76" s="76">
        <v>10</v>
      </c>
      <c r="I76" s="76">
        <v>1648</v>
      </c>
      <c r="J76" s="76">
        <v>1612</v>
      </c>
      <c r="K76" s="76">
        <v>82</v>
      </c>
      <c r="L76" s="76">
        <v>107</v>
      </c>
      <c r="M76" s="76">
        <f t="shared" si="3"/>
        <v>1730</v>
      </c>
      <c r="N76" s="76">
        <f t="shared" si="3"/>
        <v>1719</v>
      </c>
      <c r="O76" s="76">
        <v>34</v>
      </c>
      <c r="P76" s="76">
        <v>28</v>
      </c>
      <c r="Q76" s="76">
        <v>53</v>
      </c>
      <c r="R76" s="76">
        <v>10</v>
      </c>
      <c r="S76" s="76">
        <v>1817</v>
      </c>
      <c r="T76" s="76">
        <v>1757</v>
      </c>
      <c r="U76" s="76">
        <v>3574</v>
      </c>
      <c r="V76" s="12" t="s">
        <v>1185</v>
      </c>
      <c r="W76" s="10" t="s">
        <v>1197</v>
      </c>
      <c r="X76" s="10">
        <v>260</v>
      </c>
      <c r="Y76" s="10">
        <v>261</v>
      </c>
      <c r="Z76" s="10" t="s">
        <v>262</v>
      </c>
      <c r="AA76" s="13" t="s">
        <v>263</v>
      </c>
    </row>
    <row r="77" spans="1:27" ht="12.75">
      <c r="A77" s="77" t="s">
        <v>288</v>
      </c>
      <c r="C77" s="75">
        <v>598</v>
      </c>
      <c r="D77" s="76">
        <v>31</v>
      </c>
      <c r="E77" s="76"/>
      <c r="F77" s="76"/>
      <c r="G77" s="76">
        <v>597</v>
      </c>
      <c r="H77" s="76"/>
      <c r="I77" s="76">
        <v>1434</v>
      </c>
      <c r="J77" s="76">
        <v>1315</v>
      </c>
      <c r="K77" s="76">
        <v>190</v>
      </c>
      <c r="L77" s="76">
        <v>197</v>
      </c>
      <c r="M77" s="76">
        <f t="shared" si="3"/>
        <v>1624</v>
      </c>
      <c r="N77" s="76">
        <f t="shared" si="3"/>
        <v>1512</v>
      </c>
      <c r="O77" s="76">
        <v>5</v>
      </c>
      <c r="P77" s="76">
        <v>9</v>
      </c>
      <c r="Q77" s="76"/>
      <c r="R77" s="76"/>
      <c r="S77" s="76">
        <v>1629</v>
      </c>
      <c r="T77" s="76">
        <v>1521</v>
      </c>
      <c r="U77" s="76">
        <v>3150</v>
      </c>
      <c r="V77" s="12" t="s">
        <v>1185</v>
      </c>
      <c r="W77" s="10" t="s">
        <v>1197</v>
      </c>
      <c r="X77" s="10">
        <v>260</v>
      </c>
      <c r="Y77" s="10">
        <v>261</v>
      </c>
      <c r="Z77" s="10" t="s">
        <v>262</v>
      </c>
      <c r="AA77" s="13" t="s">
        <v>263</v>
      </c>
    </row>
    <row r="78" spans="1:27" ht="12.75">
      <c r="A78" s="77" t="s">
        <v>289</v>
      </c>
      <c r="C78" s="75">
        <v>123</v>
      </c>
      <c r="D78" s="76">
        <v>8</v>
      </c>
      <c r="E78" s="76"/>
      <c r="F78" s="76">
        <v>3</v>
      </c>
      <c r="G78" s="76">
        <v>128</v>
      </c>
      <c r="H78" s="76">
        <v>3</v>
      </c>
      <c r="I78" s="76">
        <v>301</v>
      </c>
      <c r="J78" s="76">
        <v>275</v>
      </c>
      <c r="K78" s="76">
        <v>18</v>
      </c>
      <c r="L78" s="76">
        <v>9</v>
      </c>
      <c r="M78" s="76">
        <f t="shared" si="3"/>
        <v>319</v>
      </c>
      <c r="N78" s="76">
        <f t="shared" si="3"/>
        <v>284</v>
      </c>
      <c r="O78" s="76">
        <v>1</v>
      </c>
      <c r="P78" s="76">
        <v>3</v>
      </c>
      <c r="Q78" s="76"/>
      <c r="R78" s="76"/>
      <c r="S78" s="76">
        <v>320</v>
      </c>
      <c r="T78" s="76">
        <v>287</v>
      </c>
      <c r="U78" s="76">
        <v>607</v>
      </c>
      <c r="V78" s="12" t="s">
        <v>1185</v>
      </c>
      <c r="W78" s="10" t="s">
        <v>1197</v>
      </c>
      <c r="X78" s="10">
        <v>260</v>
      </c>
      <c r="Y78" s="10">
        <v>261</v>
      </c>
      <c r="Z78" s="10" t="s">
        <v>262</v>
      </c>
      <c r="AA78" s="13" t="s">
        <v>263</v>
      </c>
    </row>
    <row r="79" spans="1:27" ht="12.75">
      <c r="A79" s="77" t="s">
        <v>290</v>
      </c>
      <c r="C79" s="75">
        <v>189</v>
      </c>
      <c r="D79" s="76">
        <v>2</v>
      </c>
      <c r="E79" s="76"/>
      <c r="F79" s="76"/>
      <c r="G79" s="76">
        <v>189</v>
      </c>
      <c r="H79" s="76"/>
      <c r="I79" s="76">
        <v>501</v>
      </c>
      <c r="J79" s="76">
        <v>415</v>
      </c>
      <c r="K79" s="76">
        <v>14</v>
      </c>
      <c r="L79" s="76">
        <v>23</v>
      </c>
      <c r="M79" s="76">
        <f t="shared" si="3"/>
        <v>515</v>
      </c>
      <c r="N79" s="76">
        <f t="shared" si="3"/>
        <v>438</v>
      </c>
      <c r="O79" s="76">
        <v>1</v>
      </c>
      <c r="P79" s="76">
        <v>5</v>
      </c>
      <c r="Q79" s="76"/>
      <c r="R79" s="76"/>
      <c r="S79" s="76">
        <v>516</v>
      </c>
      <c r="T79" s="76">
        <v>443</v>
      </c>
      <c r="U79" s="76">
        <v>959</v>
      </c>
      <c r="V79" s="12" t="s">
        <v>1185</v>
      </c>
      <c r="W79" s="10" t="s">
        <v>1197</v>
      </c>
      <c r="X79" s="10">
        <v>260</v>
      </c>
      <c r="Y79" s="10">
        <v>261</v>
      </c>
      <c r="Z79" s="10" t="s">
        <v>262</v>
      </c>
      <c r="AA79" s="13" t="s">
        <v>263</v>
      </c>
    </row>
    <row r="80" spans="1:27" ht="12.75">
      <c r="A80" s="77" t="s">
        <v>291</v>
      </c>
      <c r="C80" s="75">
        <v>487</v>
      </c>
      <c r="D80" s="76">
        <v>8</v>
      </c>
      <c r="E80" s="76">
        <v>1</v>
      </c>
      <c r="F80" s="76">
        <v>1</v>
      </c>
      <c r="G80" s="76">
        <v>487</v>
      </c>
      <c r="H80" s="76">
        <v>1</v>
      </c>
      <c r="I80" s="76">
        <v>1203</v>
      </c>
      <c r="J80" s="76">
        <v>1100</v>
      </c>
      <c r="K80" s="76">
        <v>53</v>
      </c>
      <c r="L80" s="76">
        <v>72</v>
      </c>
      <c r="M80" s="76">
        <f t="shared" si="3"/>
        <v>1256</v>
      </c>
      <c r="N80" s="76">
        <f t="shared" si="3"/>
        <v>1172</v>
      </c>
      <c r="O80" s="76">
        <v>10</v>
      </c>
      <c r="P80" s="76">
        <v>6</v>
      </c>
      <c r="Q80" s="76"/>
      <c r="R80" s="76"/>
      <c r="S80" s="76">
        <v>1266</v>
      </c>
      <c r="T80" s="76">
        <v>1178</v>
      </c>
      <c r="U80" s="76">
        <v>2444</v>
      </c>
      <c r="V80" s="12" t="s">
        <v>1185</v>
      </c>
      <c r="W80" s="10" t="s">
        <v>1197</v>
      </c>
      <c r="X80" s="10">
        <v>260</v>
      </c>
      <c r="Y80" s="10">
        <v>261</v>
      </c>
      <c r="Z80" s="10" t="s">
        <v>262</v>
      </c>
      <c r="AA80" s="13" t="s">
        <v>263</v>
      </c>
    </row>
    <row r="81" spans="1:27" ht="12.75">
      <c r="A81" s="77" t="s">
        <v>292</v>
      </c>
      <c r="C81" s="75">
        <v>694</v>
      </c>
      <c r="D81" s="76">
        <v>37</v>
      </c>
      <c r="E81" s="76"/>
      <c r="F81" s="76"/>
      <c r="G81" s="76">
        <v>695</v>
      </c>
      <c r="H81" s="76"/>
      <c r="I81" s="76">
        <v>1732</v>
      </c>
      <c r="J81" s="76">
        <v>1670</v>
      </c>
      <c r="K81" s="76">
        <v>260</v>
      </c>
      <c r="L81" s="76">
        <v>221</v>
      </c>
      <c r="M81" s="76">
        <f t="shared" si="3"/>
        <v>1992</v>
      </c>
      <c r="N81" s="76">
        <f t="shared" si="3"/>
        <v>1891</v>
      </c>
      <c r="O81" s="76">
        <v>2</v>
      </c>
      <c r="P81" s="76">
        <v>8</v>
      </c>
      <c r="Q81" s="76"/>
      <c r="R81" s="76"/>
      <c r="S81" s="76">
        <v>1994</v>
      </c>
      <c r="T81" s="76">
        <v>1899</v>
      </c>
      <c r="U81" s="76">
        <v>3893</v>
      </c>
      <c r="V81" s="12" t="s">
        <v>1185</v>
      </c>
      <c r="W81" s="10" t="s">
        <v>1197</v>
      </c>
      <c r="X81" s="10">
        <v>260</v>
      </c>
      <c r="Y81" s="10">
        <v>261</v>
      </c>
      <c r="Z81" s="10" t="s">
        <v>262</v>
      </c>
      <c r="AA81" s="13" t="s">
        <v>263</v>
      </c>
    </row>
    <row r="82" spans="1:27" ht="12.75">
      <c r="A82" s="77" t="s">
        <v>293</v>
      </c>
      <c r="C82" s="75">
        <v>657</v>
      </c>
      <c r="D82" s="76">
        <v>66</v>
      </c>
      <c r="E82" s="76">
        <v>2</v>
      </c>
      <c r="F82" s="76"/>
      <c r="G82" s="76">
        <v>676</v>
      </c>
      <c r="H82" s="76"/>
      <c r="I82" s="76">
        <v>1682</v>
      </c>
      <c r="J82" s="76">
        <v>1528</v>
      </c>
      <c r="K82" s="76">
        <v>169</v>
      </c>
      <c r="L82" s="76">
        <v>215</v>
      </c>
      <c r="M82" s="76">
        <f t="shared" si="3"/>
        <v>1851</v>
      </c>
      <c r="N82" s="76">
        <f t="shared" si="3"/>
        <v>1743</v>
      </c>
      <c r="O82" s="76">
        <v>8</v>
      </c>
      <c r="P82" s="76">
        <v>19</v>
      </c>
      <c r="Q82" s="76">
        <v>1</v>
      </c>
      <c r="R82" s="76"/>
      <c r="S82" s="76">
        <v>1860</v>
      </c>
      <c r="T82" s="76">
        <v>1762</v>
      </c>
      <c r="U82" s="76">
        <v>3622</v>
      </c>
      <c r="V82" s="12" t="s">
        <v>1185</v>
      </c>
      <c r="W82" s="10" t="s">
        <v>1197</v>
      </c>
      <c r="X82" s="10">
        <v>260</v>
      </c>
      <c r="Y82" s="10">
        <v>261</v>
      </c>
      <c r="Z82" s="10" t="s">
        <v>262</v>
      </c>
      <c r="AA82" s="13" t="s">
        <v>263</v>
      </c>
    </row>
    <row r="83" spans="1:27" ht="12.75">
      <c r="A83" s="77" t="s">
        <v>294</v>
      </c>
      <c r="C83" s="75">
        <v>744</v>
      </c>
      <c r="D83" s="76">
        <v>23</v>
      </c>
      <c r="E83" s="76"/>
      <c r="F83" s="76">
        <v>5</v>
      </c>
      <c r="G83" s="76">
        <v>764</v>
      </c>
      <c r="H83" s="76">
        <v>5</v>
      </c>
      <c r="I83" s="76">
        <v>1886</v>
      </c>
      <c r="J83" s="76">
        <v>1727</v>
      </c>
      <c r="K83" s="76">
        <v>104</v>
      </c>
      <c r="L83" s="76">
        <v>111</v>
      </c>
      <c r="M83" s="76">
        <f t="shared" si="3"/>
        <v>1990</v>
      </c>
      <c r="N83" s="76">
        <f t="shared" si="3"/>
        <v>1838</v>
      </c>
      <c r="O83" s="76">
        <v>17</v>
      </c>
      <c r="P83" s="76">
        <v>18</v>
      </c>
      <c r="Q83" s="76"/>
      <c r="R83" s="76"/>
      <c r="S83" s="76">
        <v>2007</v>
      </c>
      <c r="T83" s="76">
        <v>1856</v>
      </c>
      <c r="U83" s="76">
        <v>3863</v>
      </c>
      <c r="V83" s="12" t="s">
        <v>1185</v>
      </c>
      <c r="W83" s="10" t="s">
        <v>1197</v>
      </c>
      <c r="X83" s="10">
        <v>260</v>
      </c>
      <c r="Y83" s="10">
        <v>261</v>
      </c>
      <c r="Z83" s="10" t="s">
        <v>262</v>
      </c>
      <c r="AA83" s="13" t="s">
        <v>263</v>
      </c>
    </row>
    <row r="84" spans="1:27" ht="12.75">
      <c r="A84" s="77" t="s">
        <v>295</v>
      </c>
      <c r="C84" s="75">
        <v>555</v>
      </c>
      <c r="D84" s="76">
        <v>50</v>
      </c>
      <c r="E84" s="76"/>
      <c r="F84" s="76">
        <v>2</v>
      </c>
      <c r="G84" s="76">
        <v>589</v>
      </c>
      <c r="H84" s="76">
        <v>2</v>
      </c>
      <c r="I84" s="76">
        <v>1159</v>
      </c>
      <c r="J84" s="76">
        <v>1121</v>
      </c>
      <c r="K84" s="76">
        <v>67</v>
      </c>
      <c r="L84" s="76">
        <v>120</v>
      </c>
      <c r="M84" s="76">
        <f t="shared" si="3"/>
        <v>1226</v>
      </c>
      <c r="N84" s="76">
        <f t="shared" si="3"/>
        <v>1241</v>
      </c>
      <c r="O84" s="76">
        <v>29</v>
      </c>
      <c r="P84" s="76">
        <v>20</v>
      </c>
      <c r="Q84" s="76">
        <v>7</v>
      </c>
      <c r="R84" s="76"/>
      <c r="S84" s="76">
        <v>1262</v>
      </c>
      <c r="T84" s="76">
        <v>1261</v>
      </c>
      <c r="U84" s="76">
        <v>2523</v>
      </c>
      <c r="V84" s="12" t="s">
        <v>1185</v>
      </c>
      <c r="W84" s="10" t="s">
        <v>1197</v>
      </c>
      <c r="X84" s="10">
        <v>260</v>
      </c>
      <c r="Y84" s="10">
        <v>261</v>
      </c>
      <c r="Z84" s="10" t="s">
        <v>262</v>
      </c>
      <c r="AA84" s="13" t="s">
        <v>263</v>
      </c>
    </row>
    <row r="85" spans="1:27" ht="12.75">
      <c r="A85" s="77" t="s">
        <v>296</v>
      </c>
      <c r="C85" s="75">
        <v>577</v>
      </c>
      <c r="D85" s="76">
        <v>24</v>
      </c>
      <c r="E85" s="76"/>
      <c r="F85" s="76">
        <v>4</v>
      </c>
      <c r="G85" s="76">
        <v>671</v>
      </c>
      <c r="H85" s="76">
        <v>4</v>
      </c>
      <c r="I85" s="76">
        <v>1675</v>
      </c>
      <c r="J85" s="76">
        <v>1525</v>
      </c>
      <c r="K85" s="76">
        <v>122</v>
      </c>
      <c r="L85" s="76">
        <v>104</v>
      </c>
      <c r="M85" s="76">
        <f t="shared" si="3"/>
        <v>1797</v>
      </c>
      <c r="N85" s="76">
        <f t="shared" si="3"/>
        <v>1629</v>
      </c>
      <c r="O85" s="76">
        <v>12</v>
      </c>
      <c r="P85" s="76">
        <v>9</v>
      </c>
      <c r="Q85" s="76"/>
      <c r="R85" s="76"/>
      <c r="S85" s="76">
        <v>1809</v>
      </c>
      <c r="T85" s="76">
        <v>1638</v>
      </c>
      <c r="U85" s="76">
        <v>3447</v>
      </c>
      <c r="V85" s="12" t="s">
        <v>1185</v>
      </c>
      <c r="W85" s="10" t="s">
        <v>1197</v>
      </c>
      <c r="X85" s="10">
        <v>260</v>
      </c>
      <c r="Y85" s="10">
        <v>261</v>
      </c>
      <c r="Z85" s="10" t="s">
        <v>262</v>
      </c>
      <c r="AA85" s="13" t="s">
        <v>263</v>
      </c>
    </row>
    <row r="86" spans="1:27" ht="12.75">
      <c r="A86" s="77" t="s">
        <v>297</v>
      </c>
      <c r="C86" s="75">
        <v>273</v>
      </c>
      <c r="D86" s="76">
        <v>10</v>
      </c>
      <c r="E86" s="76"/>
      <c r="F86" s="76">
        <v>5</v>
      </c>
      <c r="G86" s="76">
        <v>327</v>
      </c>
      <c r="H86" s="76">
        <v>5</v>
      </c>
      <c r="I86" s="76">
        <v>749</v>
      </c>
      <c r="J86" s="76">
        <v>777</v>
      </c>
      <c r="K86" s="76">
        <v>57</v>
      </c>
      <c r="L86" s="76">
        <v>36</v>
      </c>
      <c r="M86" s="76">
        <f t="shared" si="3"/>
        <v>806</v>
      </c>
      <c r="N86" s="76">
        <f t="shared" si="3"/>
        <v>813</v>
      </c>
      <c r="O86" s="76">
        <v>11</v>
      </c>
      <c r="P86" s="76">
        <v>15</v>
      </c>
      <c r="Q86" s="76"/>
      <c r="R86" s="76">
        <v>25</v>
      </c>
      <c r="S86" s="76">
        <v>817</v>
      </c>
      <c r="T86" s="76">
        <v>853</v>
      </c>
      <c r="U86" s="76">
        <v>1670</v>
      </c>
      <c r="V86" s="12" t="s">
        <v>1185</v>
      </c>
      <c r="W86" s="10" t="s">
        <v>1197</v>
      </c>
      <c r="X86" s="10">
        <v>260</v>
      </c>
      <c r="Y86" s="10">
        <v>261</v>
      </c>
      <c r="Z86" s="10" t="s">
        <v>262</v>
      </c>
      <c r="AA86" s="13" t="s">
        <v>263</v>
      </c>
    </row>
    <row r="87" spans="1:27" ht="12.75">
      <c r="A87" s="77" t="s">
        <v>298</v>
      </c>
      <c r="C87" s="75">
        <v>147</v>
      </c>
      <c r="D87" s="76">
        <v>15</v>
      </c>
      <c r="E87" s="76"/>
      <c r="F87" s="76">
        <v>3</v>
      </c>
      <c r="G87" s="76">
        <v>146</v>
      </c>
      <c r="H87" s="76">
        <v>3</v>
      </c>
      <c r="I87" s="76">
        <v>289</v>
      </c>
      <c r="J87" s="76">
        <v>290</v>
      </c>
      <c r="K87" s="76">
        <v>16</v>
      </c>
      <c r="L87" s="76">
        <v>22</v>
      </c>
      <c r="M87" s="76">
        <f t="shared" si="3"/>
        <v>305</v>
      </c>
      <c r="N87" s="76">
        <f t="shared" si="3"/>
        <v>312</v>
      </c>
      <c r="O87" s="76">
        <v>6</v>
      </c>
      <c r="P87" s="76">
        <v>2</v>
      </c>
      <c r="Q87" s="76"/>
      <c r="R87" s="76"/>
      <c r="S87" s="76">
        <v>311</v>
      </c>
      <c r="T87" s="76">
        <v>314</v>
      </c>
      <c r="U87" s="76">
        <v>625</v>
      </c>
      <c r="V87" s="12" t="s">
        <v>1185</v>
      </c>
      <c r="W87" s="10" t="s">
        <v>1197</v>
      </c>
      <c r="X87" s="10">
        <v>260</v>
      </c>
      <c r="Y87" s="10">
        <v>261</v>
      </c>
      <c r="Z87" s="10" t="s">
        <v>262</v>
      </c>
      <c r="AA87" s="13" t="s">
        <v>263</v>
      </c>
    </row>
    <row r="88" spans="1:27" ht="12.75">
      <c r="A88" s="77" t="s">
        <v>299</v>
      </c>
      <c r="C88" s="75">
        <v>601</v>
      </c>
      <c r="D88" s="76">
        <v>32</v>
      </c>
      <c r="E88" s="76"/>
      <c r="F88" s="76"/>
      <c r="G88" s="76">
        <v>601</v>
      </c>
      <c r="H88" s="76"/>
      <c r="I88" s="76">
        <v>1421</v>
      </c>
      <c r="J88" s="76">
        <v>1296</v>
      </c>
      <c r="K88" s="76">
        <v>140</v>
      </c>
      <c r="L88" s="76">
        <v>142</v>
      </c>
      <c r="M88" s="76">
        <f t="shared" si="3"/>
        <v>1561</v>
      </c>
      <c r="N88" s="76">
        <f t="shared" si="3"/>
        <v>1438</v>
      </c>
      <c r="O88" s="76">
        <v>4</v>
      </c>
      <c r="P88" s="76">
        <v>10</v>
      </c>
      <c r="Q88" s="76">
        <v>9</v>
      </c>
      <c r="R88" s="76">
        <v>19</v>
      </c>
      <c r="S88" s="76">
        <v>1574</v>
      </c>
      <c r="T88" s="76">
        <v>1467</v>
      </c>
      <c r="U88" s="76">
        <v>3041</v>
      </c>
      <c r="V88" s="12" t="s">
        <v>1185</v>
      </c>
      <c r="W88" s="10" t="s">
        <v>1197</v>
      </c>
      <c r="X88" s="10">
        <v>260</v>
      </c>
      <c r="Y88" s="10">
        <v>261</v>
      </c>
      <c r="Z88" s="10" t="s">
        <v>262</v>
      </c>
      <c r="AA88" s="13" t="s">
        <v>263</v>
      </c>
    </row>
    <row r="89" spans="1:27" ht="12.75">
      <c r="A89" s="77" t="s">
        <v>300</v>
      </c>
      <c r="C89" s="75">
        <v>1585</v>
      </c>
      <c r="D89" s="76">
        <v>67</v>
      </c>
      <c r="E89" s="76"/>
      <c r="F89" s="76">
        <v>6</v>
      </c>
      <c r="G89" s="76">
        <v>1587</v>
      </c>
      <c r="H89" s="76">
        <v>6</v>
      </c>
      <c r="I89" s="76">
        <v>3401</v>
      </c>
      <c r="J89" s="76">
        <v>3371</v>
      </c>
      <c r="K89" s="76">
        <v>227</v>
      </c>
      <c r="L89" s="76">
        <v>290</v>
      </c>
      <c r="M89" s="76">
        <f t="shared" si="3"/>
        <v>3628</v>
      </c>
      <c r="N89" s="76">
        <f t="shared" si="3"/>
        <v>3661</v>
      </c>
      <c r="O89" s="76">
        <v>34</v>
      </c>
      <c r="P89" s="76">
        <v>51</v>
      </c>
      <c r="Q89" s="76">
        <v>45</v>
      </c>
      <c r="R89" s="76">
        <v>68</v>
      </c>
      <c r="S89" s="76">
        <v>3707</v>
      </c>
      <c r="T89" s="76">
        <v>3780</v>
      </c>
      <c r="U89" s="76">
        <v>7487</v>
      </c>
      <c r="V89" s="12" t="s">
        <v>1185</v>
      </c>
      <c r="W89" s="10" t="s">
        <v>1197</v>
      </c>
      <c r="X89" s="10">
        <v>260</v>
      </c>
      <c r="Y89" s="10">
        <v>261</v>
      </c>
      <c r="Z89" s="10" t="s">
        <v>262</v>
      </c>
      <c r="AA89" s="13" t="s">
        <v>263</v>
      </c>
    </row>
    <row r="90" spans="1:27" ht="12.75">
      <c r="A90" s="77" t="s">
        <v>301</v>
      </c>
      <c r="C90" s="75">
        <v>995</v>
      </c>
      <c r="D90" s="76">
        <v>16</v>
      </c>
      <c r="E90" s="76"/>
      <c r="F90" s="76"/>
      <c r="G90" s="76">
        <v>995</v>
      </c>
      <c r="H90" s="76"/>
      <c r="I90" s="76">
        <v>2120</v>
      </c>
      <c r="J90" s="76">
        <v>2094</v>
      </c>
      <c r="K90" s="76">
        <v>200</v>
      </c>
      <c r="L90" s="76">
        <v>154</v>
      </c>
      <c r="M90" s="76">
        <f t="shared" si="3"/>
        <v>2320</v>
      </c>
      <c r="N90" s="76">
        <f t="shared" si="3"/>
        <v>2248</v>
      </c>
      <c r="O90" s="76">
        <v>23</v>
      </c>
      <c r="P90" s="76">
        <v>35</v>
      </c>
      <c r="Q90" s="76"/>
      <c r="R90" s="76"/>
      <c r="S90" s="76">
        <v>2343</v>
      </c>
      <c r="T90" s="76">
        <v>2283</v>
      </c>
      <c r="U90" s="76">
        <v>4626</v>
      </c>
      <c r="V90" s="12" t="s">
        <v>1185</v>
      </c>
      <c r="W90" s="10" t="s">
        <v>1197</v>
      </c>
      <c r="X90" s="10">
        <v>260</v>
      </c>
      <c r="Y90" s="10">
        <v>261</v>
      </c>
      <c r="Z90" s="10" t="s">
        <v>262</v>
      </c>
      <c r="AA90" s="13" t="s">
        <v>263</v>
      </c>
    </row>
    <row r="91" spans="1:27" ht="12.75">
      <c r="A91" s="77" t="s">
        <v>302</v>
      </c>
      <c r="C91" s="75">
        <v>242</v>
      </c>
      <c r="D91" s="76">
        <v>15</v>
      </c>
      <c r="E91" s="76">
        <v>1</v>
      </c>
      <c r="F91" s="76">
        <v>6</v>
      </c>
      <c r="G91" s="76">
        <v>242</v>
      </c>
      <c r="H91" s="76">
        <v>6</v>
      </c>
      <c r="I91" s="76">
        <v>581</v>
      </c>
      <c r="J91" s="76">
        <v>556</v>
      </c>
      <c r="K91" s="76">
        <v>53</v>
      </c>
      <c r="L91" s="76">
        <v>51</v>
      </c>
      <c r="M91" s="76">
        <f t="shared" si="3"/>
        <v>634</v>
      </c>
      <c r="N91" s="76">
        <f t="shared" si="3"/>
        <v>607</v>
      </c>
      <c r="O91" s="76">
        <v>5</v>
      </c>
      <c r="P91" s="76">
        <v>2</v>
      </c>
      <c r="Q91" s="76"/>
      <c r="R91" s="76"/>
      <c r="S91" s="76">
        <v>639</v>
      </c>
      <c r="T91" s="76">
        <v>609</v>
      </c>
      <c r="U91" s="76">
        <v>1248</v>
      </c>
      <c r="V91" s="12" t="s">
        <v>1185</v>
      </c>
      <c r="W91" s="10" t="s">
        <v>1197</v>
      </c>
      <c r="X91" s="10">
        <v>260</v>
      </c>
      <c r="Y91" s="10">
        <v>261</v>
      </c>
      <c r="Z91" s="10" t="s">
        <v>262</v>
      </c>
      <c r="AA91" s="13" t="s">
        <v>263</v>
      </c>
    </row>
    <row r="92" spans="1:27" ht="12.75">
      <c r="A92" s="77" t="s">
        <v>303</v>
      </c>
      <c r="C92" s="75">
        <v>310</v>
      </c>
      <c r="D92" s="76">
        <v>11</v>
      </c>
      <c r="E92" s="76"/>
      <c r="F92" s="76">
        <v>1</v>
      </c>
      <c r="G92" s="76">
        <v>320</v>
      </c>
      <c r="H92" s="76">
        <v>1</v>
      </c>
      <c r="I92" s="76">
        <v>709</v>
      </c>
      <c r="J92" s="76">
        <v>673</v>
      </c>
      <c r="K92" s="76">
        <v>83</v>
      </c>
      <c r="L92" s="76">
        <v>90</v>
      </c>
      <c r="M92" s="76">
        <f t="shared" si="3"/>
        <v>792</v>
      </c>
      <c r="N92" s="76">
        <f t="shared" si="3"/>
        <v>763</v>
      </c>
      <c r="O92" s="76">
        <v>5</v>
      </c>
      <c r="P92" s="76">
        <v>8</v>
      </c>
      <c r="Q92" s="76"/>
      <c r="R92" s="76"/>
      <c r="S92" s="76">
        <v>797</v>
      </c>
      <c r="T92" s="76">
        <v>771</v>
      </c>
      <c r="U92" s="76">
        <v>1568</v>
      </c>
      <c r="V92" s="12" t="s">
        <v>1185</v>
      </c>
      <c r="W92" s="10" t="s">
        <v>1197</v>
      </c>
      <c r="X92" s="10">
        <v>260</v>
      </c>
      <c r="Y92" s="10">
        <v>261</v>
      </c>
      <c r="Z92" s="10" t="s">
        <v>262</v>
      </c>
      <c r="AA92" s="13" t="s">
        <v>263</v>
      </c>
    </row>
    <row r="93" spans="1:27" ht="12.75">
      <c r="A93" s="77" t="s">
        <v>304</v>
      </c>
      <c r="C93" s="75">
        <v>156</v>
      </c>
      <c r="D93" s="76"/>
      <c r="E93" s="76"/>
      <c r="F93" s="76">
        <v>1</v>
      </c>
      <c r="G93" s="76">
        <v>183</v>
      </c>
      <c r="H93" s="76">
        <v>1</v>
      </c>
      <c r="I93" s="76">
        <v>438</v>
      </c>
      <c r="J93" s="76">
        <v>425</v>
      </c>
      <c r="K93" s="76">
        <v>75</v>
      </c>
      <c r="L93" s="76">
        <v>46</v>
      </c>
      <c r="M93" s="76">
        <f t="shared" si="3"/>
        <v>513</v>
      </c>
      <c r="N93" s="76">
        <f t="shared" si="3"/>
        <v>471</v>
      </c>
      <c r="O93" s="76">
        <v>3</v>
      </c>
      <c r="P93" s="76">
        <v>2</v>
      </c>
      <c r="Q93" s="76">
        <v>21</v>
      </c>
      <c r="R93" s="76"/>
      <c r="S93" s="76">
        <v>537</v>
      </c>
      <c r="T93" s="76">
        <v>473</v>
      </c>
      <c r="U93" s="76">
        <v>1010</v>
      </c>
      <c r="V93" s="12" t="s">
        <v>1185</v>
      </c>
      <c r="W93" s="10" t="s">
        <v>1197</v>
      </c>
      <c r="X93" s="10">
        <v>260</v>
      </c>
      <c r="Y93" s="10">
        <v>261</v>
      </c>
      <c r="Z93" s="10" t="s">
        <v>262</v>
      </c>
      <c r="AA93" s="13" t="s">
        <v>263</v>
      </c>
    </row>
    <row r="94" spans="1:27" ht="12.75">
      <c r="A94" s="77" t="s">
        <v>305</v>
      </c>
      <c r="C94" s="75">
        <v>207</v>
      </c>
      <c r="D94" s="76">
        <v>19</v>
      </c>
      <c r="E94" s="76"/>
      <c r="F94" s="76">
        <v>2</v>
      </c>
      <c r="G94" s="76">
        <v>211</v>
      </c>
      <c r="H94" s="76">
        <v>2</v>
      </c>
      <c r="I94" s="76">
        <v>489</v>
      </c>
      <c r="J94" s="76">
        <v>458</v>
      </c>
      <c r="K94" s="76">
        <v>17</v>
      </c>
      <c r="L94" s="76">
        <v>19</v>
      </c>
      <c r="M94" s="76">
        <f t="shared" si="3"/>
        <v>506</v>
      </c>
      <c r="N94" s="76">
        <f t="shared" si="3"/>
        <v>477</v>
      </c>
      <c r="O94" s="76">
        <v>4</v>
      </c>
      <c r="P94" s="76">
        <v>4</v>
      </c>
      <c r="Q94" s="76">
        <v>31</v>
      </c>
      <c r="R94" s="76"/>
      <c r="S94" s="76">
        <v>541</v>
      </c>
      <c r="T94" s="76">
        <v>481</v>
      </c>
      <c r="U94" s="76">
        <v>1022</v>
      </c>
      <c r="V94" s="12" t="s">
        <v>1185</v>
      </c>
      <c r="W94" s="10" t="s">
        <v>1197</v>
      </c>
      <c r="X94" s="10">
        <v>260</v>
      </c>
      <c r="Y94" s="10">
        <v>261</v>
      </c>
      <c r="Z94" s="10" t="s">
        <v>262</v>
      </c>
      <c r="AA94" s="13" t="s">
        <v>263</v>
      </c>
    </row>
    <row r="95" spans="1:27" ht="12.75">
      <c r="A95" s="77" t="s">
        <v>306</v>
      </c>
      <c r="C95" s="75">
        <v>852</v>
      </c>
      <c r="D95" s="76">
        <v>26</v>
      </c>
      <c r="E95" s="76">
        <v>1</v>
      </c>
      <c r="F95" s="76"/>
      <c r="G95" s="76">
        <v>854</v>
      </c>
      <c r="H95" s="76"/>
      <c r="I95" s="76">
        <v>1992</v>
      </c>
      <c r="J95" s="76">
        <v>1888</v>
      </c>
      <c r="K95" s="76">
        <v>219</v>
      </c>
      <c r="L95" s="76">
        <v>150</v>
      </c>
      <c r="M95" s="76">
        <f t="shared" si="3"/>
        <v>2211</v>
      </c>
      <c r="N95" s="76">
        <f t="shared" si="3"/>
        <v>2038</v>
      </c>
      <c r="O95" s="76">
        <v>13</v>
      </c>
      <c r="P95" s="76">
        <v>22</v>
      </c>
      <c r="Q95" s="76"/>
      <c r="R95" s="76"/>
      <c r="S95" s="76">
        <v>2224</v>
      </c>
      <c r="T95" s="76">
        <v>2060</v>
      </c>
      <c r="U95" s="76">
        <v>4284</v>
      </c>
      <c r="V95" s="12" t="s">
        <v>1185</v>
      </c>
      <c r="W95" s="10" t="s">
        <v>1197</v>
      </c>
      <c r="X95" s="10">
        <v>260</v>
      </c>
      <c r="Y95" s="10">
        <v>261</v>
      </c>
      <c r="Z95" s="10" t="s">
        <v>262</v>
      </c>
      <c r="AA95" s="13" t="s">
        <v>263</v>
      </c>
    </row>
    <row r="96" spans="1:27" ht="12.75">
      <c r="A96" s="77" t="s">
        <v>307</v>
      </c>
      <c r="C96" s="75">
        <v>929</v>
      </c>
      <c r="D96" s="76">
        <v>273</v>
      </c>
      <c r="E96" s="76">
        <v>1</v>
      </c>
      <c r="F96" s="76">
        <v>5</v>
      </c>
      <c r="G96" s="76">
        <v>941</v>
      </c>
      <c r="H96" s="76">
        <v>5</v>
      </c>
      <c r="I96" s="76">
        <v>2017</v>
      </c>
      <c r="J96" s="76">
        <v>2036</v>
      </c>
      <c r="K96" s="76">
        <v>194</v>
      </c>
      <c r="L96" s="76">
        <v>258</v>
      </c>
      <c r="M96" s="76">
        <f t="shared" si="3"/>
        <v>2211</v>
      </c>
      <c r="N96" s="76">
        <f t="shared" si="3"/>
        <v>2294</v>
      </c>
      <c r="O96" s="76">
        <v>25</v>
      </c>
      <c r="P96" s="76">
        <v>33</v>
      </c>
      <c r="Q96" s="76">
        <v>14</v>
      </c>
      <c r="R96" s="76">
        <v>15</v>
      </c>
      <c r="S96" s="76">
        <v>2250</v>
      </c>
      <c r="T96" s="76">
        <v>2342</v>
      </c>
      <c r="U96" s="76">
        <v>4592</v>
      </c>
      <c r="V96" s="12" t="s">
        <v>1185</v>
      </c>
      <c r="W96" s="10" t="s">
        <v>1197</v>
      </c>
      <c r="X96" s="10">
        <v>260</v>
      </c>
      <c r="Y96" s="10">
        <v>261</v>
      </c>
      <c r="Z96" s="10" t="s">
        <v>262</v>
      </c>
      <c r="AA96" s="13" t="s">
        <v>263</v>
      </c>
    </row>
    <row r="97" spans="1:27" ht="12.75">
      <c r="A97" s="77" t="s">
        <v>308</v>
      </c>
      <c r="C97" s="75">
        <v>2029</v>
      </c>
      <c r="D97" s="76">
        <v>307</v>
      </c>
      <c r="E97" s="76">
        <v>3</v>
      </c>
      <c r="F97" s="76">
        <v>6</v>
      </c>
      <c r="G97" s="76">
        <v>2028</v>
      </c>
      <c r="H97" s="76">
        <v>6</v>
      </c>
      <c r="I97" s="76">
        <v>4239</v>
      </c>
      <c r="J97" s="76">
        <v>4293</v>
      </c>
      <c r="K97" s="76">
        <v>399</v>
      </c>
      <c r="L97" s="76">
        <v>512</v>
      </c>
      <c r="M97" s="76">
        <f t="shared" si="3"/>
        <v>4638</v>
      </c>
      <c r="N97" s="76">
        <f t="shared" si="3"/>
        <v>4805</v>
      </c>
      <c r="O97" s="76">
        <v>30</v>
      </c>
      <c r="P97" s="76">
        <v>61</v>
      </c>
      <c r="Q97" s="76">
        <v>29</v>
      </c>
      <c r="R97" s="76">
        <v>26</v>
      </c>
      <c r="S97" s="76">
        <v>4697</v>
      </c>
      <c r="T97" s="76">
        <v>4892</v>
      </c>
      <c r="U97" s="76">
        <v>9589</v>
      </c>
      <c r="V97" s="12" t="s">
        <v>1185</v>
      </c>
      <c r="W97" s="10" t="s">
        <v>1197</v>
      </c>
      <c r="X97" s="10">
        <v>260</v>
      </c>
      <c r="Y97" s="10">
        <v>261</v>
      </c>
      <c r="Z97" s="10" t="s">
        <v>262</v>
      </c>
      <c r="AA97" s="13" t="s">
        <v>263</v>
      </c>
    </row>
    <row r="98" spans="1:27" ht="12.75">
      <c r="A98" s="77" t="s">
        <v>309</v>
      </c>
      <c r="C98" s="75">
        <v>86</v>
      </c>
      <c r="D98" s="76">
        <v>3</v>
      </c>
      <c r="E98" s="76"/>
      <c r="F98" s="76"/>
      <c r="G98" s="76">
        <v>86</v>
      </c>
      <c r="H98" s="76"/>
      <c r="I98" s="76">
        <v>208</v>
      </c>
      <c r="J98" s="76">
        <v>197</v>
      </c>
      <c r="K98" s="76">
        <v>39</v>
      </c>
      <c r="L98" s="76">
        <v>42</v>
      </c>
      <c r="M98" s="76">
        <f t="shared" si="3"/>
        <v>247</v>
      </c>
      <c r="N98" s="76">
        <f t="shared" si="3"/>
        <v>239</v>
      </c>
      <c r="O98" s="76"/>
      <c r="P98" s="76">
        <v>1</v>
      </c>
      <c r="Q98" s="76"/>
      <c r="R98" s="76"/>
      <c r="S98" s="76">
        <v>247</v>
      </c>
      <c r="T98" s="76">
        <v>240</v>
      </c>
      <c r="U98" s="76">
        <v>487</v>
      </c>
      <c r="V98" s="12" t="s">
        <v>1185</v>
      </c>
      <c r="W98" s="10" t="s">
        <v>1197</v>
      </c>
      <c r="X98" s="10">
        <v>260</v>
      </c>
      <c r="Y98" s="10">
        <v>261</v>
      </c>
      <c r="Z98" s="10" t="s">
        <v>262</v>
      </c>
      <c r="AA98" s="13" t="s">
        <v>263</v>
      </c>
    </row>
    <row r="99" spans="1:27" ht="12.75">
      <c r="A99" s="77" t="s">
        <v>310</v>
      </c>
      <c r="C99" s="75">
        <v>260</v>
      </c>
      <c r="D99" s="76">
        <v>10</v>
      </c>
      <c r="E99" s="76"/>
      <c r="F99" s="76">
        <v>4</v>
      </c>
      <c r="G99" s="76">
        <v>260</v>
      </c>
      <c r="H99" s="76">
        <v>4</v>
      </c>
      <c r="I99" s="76">
        <v>636</v>
      </c>
      <c r="J99" s="76">
        <v>573</v>
      </c>
      <c r="K99" s="76">
        <v>19</v>
      </c>
      <c r="L99" s="76">
        <v>29</v>
      </c>
      <c r="M99" s="76">
        <f t="shared" si="3"/>
        <v>655</v>
      </c>
      <c r="N99" s="76">
        <f t="shared" si="3"/>
        <v>602</v>
      </c>
      <c r="O99" s="76">
        <v>5</v>
      </c>
      <c r="P99" s="76">
        <v>4</v>
      </c>
      <c r="Q99" s="76"/>
      <c r="R99" s="76"/>
      <c r="S99" s="76">
        <v>660</v>
      </c>
      <c r="T99" s="76">
        <v>606</v>
      </c>
      <c r="U99" s="76">
        <v>1266</v>
      </c>
      <c r="V99" s="12" t="s">
        <v>1185</v>
      </c>
      <c r="W99" s="10" t="s">
        <v>1197</v>
      </c>
      <c r="X99" s="10">
        <v>260</v>
      </c>
      <c r="Y99" s="10">
        <v>261</v>
      </c>
      <c r="Z99" s="10" t="s">
        <v>262</v>
      </c>
      <c r="AA99" s="13" t="s">
        <v>263</v>
      </c>
    </row>
    <row r="100" spans="1:27" ht="12.75">
      <c r="A100" s="77" t="s">
        <v>311</v>
      </c>
      <c r="C100" s="75">
        <v>440</v>
      </c>
      <c r="D100" s="76">
        <v>26</v>
      </c>
      <c r="E100" s="76"/>
      <c r="F100" s="76"/>
      <c r="G100" s="76">
        <v>509</v>
      </c>
      <c r="H100" s="76"/>
      <c r="I100" s="76">
        <v>1229</v>
      </c>
      <c r="J100" s="76">
        <v>1186</v>
      </c>
      <c r="K100" s="76">
        <v>122</v>
      </c>
      <c r="L100" s="76">
        <v>123</v>
      </c>
      <c r="M100" s="76">
        <f t="shared" si="3"/>
        <v>1351</v>
      </c>
      <c r="N100" s="76">
        <f t="shared" si="3"/>
        <v>1309</v>
      </c>
      <c r="O100" s="76">
        <v>5</v>
      </c>
      <c r="P100" s="76">
        <v>13</v>
      </c>
      <c r="Q100" s="76"/>
      <c r="R100" s="76"/>
      <c r="S100" s="76">
        <v>1356</v>
      </c>
      <c r="T100" s="76">
        <v>1322</v>
      </c>
      <c r="U100" s="76">
        <v>2678</v>
      </c>
      <c r="V100" s="12" t="s">
        <v>1185</v>
      </c>
      <c r="W100" s="10" t="s">
        <v>1197</v>
      </c>
      <c r="X100" s="10">
        <v>260</v>
      </c>
      <c r="Y100" s="10">
        <v>261</v>
      </c>
      <c r="Z100" s="10" t="s">
        <v>262</v>
      </c>
      <c r="AA100" s="13" t="s">
        <v>263</v>
      </c>
    </row>
    <row r="101" spans="1:27" ht="12.75">
      <c r="A101" s="77" t="s">
        <v>312</v>
      </c>
      <c r="C101" s="75">
        <v>268</v>
      </c>
      <c r="D101" s="76">
        <v>6</v>
      </c>
      <c r="E101" s="76"/>
      <c r="F101" s="76"/>
      <c r="G101" s="76">
        <v>290</v>
      </c>
      <c r="H101" s="76"/>
      <c r="I101" s="76">
        <v>653</v>
      </c>
      <c r="J101" s="76">
        <v>576</v>
      </c>
      <c r="K101" s="76">
        <v>74</v>
      </c>
      <c r="L101" s="76">
        <v>67</v>
      </c>
      <c r="M101" s="76">
        <f t="shared" si="3"/>
        <v>727</v>
      </c>
      <c r="N101" s="76">
        <f t="shared" si="3"/>
        <v>643</v>
      </c>
      <c r="O101" s="76">
        <v>6</v>
      </c>
      <c r="P101" s="76">
        <v>11</v>
      </c>
      <c r="Q101" s="76"/>
      <c r="R101" s="76"/>
      <c r="S101" s="76">
        <v>733</v>
      </c>
      <c r="T101" s="76">
        <v>654</v>
      </c>
      <c r="U101" s="76">
        <v>1387</v>
      </c>
      <c r="V101" s="12" t="s">
        <v>1185</v>
      </c>
      <c r="W101" s="10" t="s">
        <v>1197</v>
      </c>
      <c r="X101" s="10">
        <v>260</v>
      </c>
      <c r="Y101" s="10">
        <v>261</v>
      </c>
      <c r="Z101" s="10" t="s">
        <v>262</v>
      </c>
      <c r="AA101" s="13" t="s">
        <v>263</v>
      </c>
    </row>
    <row r="102" spans="1:27" ht="12.75">
      <c r="A102" s="77" t="s">
        <v>313</v>
      </c>
      <c r="C102" s="75">
        <v>536</v>
      </c>
      <c r="D102" s="76">
        <v>27</v>
      </c>
      <c r="E102" s="76"/>
      <c r="F102" s="76">
        <v>2</v>
      </c>
      <c r="G102" s="76">
        <v>653</v>
      </c>
      <c r="H102" s="76">
        <v>2</v>
      </c>
      <c r="I102" s="76">
        <v>1561</v>
      </c>
      <c r="J102" s="76">
        <v>1429</v>
      </c>
      <c r="K102" s="76">
        <v>237</v>
      </c>
      <c r="L102" s="76">
        <v>194</v>
      </c>
      <c r="M102" s="76">
        <f t="shared" si="3"/>
        <v>1798</v>
      </c>
      <c r="N102" s="76">
        <f t="shared" si="3"/>
        <v>1623</v>
      </c>
      <c r="O102" s="76">
        <v>9</v>
      </c>
      <c r="P102" s="76">
        <v>12</v>
      </c>
      <c r="Q102" s="76">
        <v>1</v>
      </c>
      <c r="R102" s="76"/>
      <c r="S102" s="76">
        <v>1808</v>
      </c>
      <c r="T102" s="76">
        <v>1635</v>
      </c>
      <c r="U102" s="76">
        <v>3443</v>
      </c>
      <c r="V102" s="12" t="s">
        <v>1185</v>
      </c>
      <c r="W102" s="10" t="s">
        <v>1197</v>
      </c>
      <c r="X102" s="10">
        <v>260</v>
      </c>
      <c r="Y102" s="10">
        <v>261</v>
      </c>
      <c r="Z102" s="10" t="s">
        <v>262</v>
      </c>
      <c r="AA102" s="13" t="s">
        <v>263</v>
      </c>
    </row>
    <row r="103" spans="1:27" ht="12.75">
      <c r="A103" s="77" t="s">
        <v>314</v>
      </c>
      <c r="C103" s="75">
        <v>1662</v>
      </c>
      <c r="D103" s="76">
        <v>175</v>
      </c>
      <c r="E103" s="76"/>
      <c r="F103" s="76">
        <v>27</v>
      </c>
      <c r="G103" s="76">
        <v>1672</v>
      </c>
      <c r="H103" s="76">
        <v>27</v>
      </c>
      <c r="I103" s="76">
        <v>3496</v>
      </c>
      <c r="J103" s="76">
        <v>3706</v>
      </c>
      <c r="K103" s="76">
        <v>200</v>
      </c>
      <c r="L103" s="76">
        <v>403</v>
      </c>
      <c r="M103" s="76">
        <f>I103+K103</f>
        <v>3696</v>
      </c>
      <c r="N103" s="76">
        <f>J103+L103</f>
        <v>4109</v>
      </c>
      <c r="O103" s="76">
        <v>37</v>
      </c>
      <c r="P103" s="76">
        <v>77</v>
      </c>
      <c r="Q103" s="76">
        <v>107</v>
      </c>
      <c r="R103" s="76">
        <v>41</v>
      </c>
      <c r="S103" s="76">
        <v>3840</v>
      </c>
      <c r="T103" s="76">
        <v>4227</v>
      </c>
      <c r="U103" s="76">
        <v>8067</v>
      </c>
      <c r="V103" s="12" t="s">
        <v>1185</v>
      </c>
      <c r="W103" s="10" t="s">
        <v>1197</v>
      </c>
      <c r="X103" s="10">
        <v>260</v>
      </c>
      <c r="Y103" s="10">
        <v>261</v>
      </c>
      <c r="Z103" s="10" t="s">
        <v>262</v>
      </c>
      <c r="AA103" s="13" t="s">
        <v>263</v>
      </c>
    </row>
    <row r="104" spans="1:27" ht="12.75">
      <c r="A104" s="77" t="s">
        <v>315</v>
      </c>
      <c r="C104" s="75">
        <v>497</v>
      </c>
      <c r="D104" s="76">
        <v>40</v>
      </c>
      <c r="E104" s="76"/>
      <c r="F104" s="76">
        <v>5</v>
      </c>
      <c r="G104" s="76">
        <v>554</v>
      </c>
      <c r="H104" s="76">
        <v>5</v>
      </c>
      <c r="I104" s="76">
        <v>1386</v>
      </c>
      <c r="J104" s="76">
        <v>1332</v>
      </c>
      <c r="K104" s="76">
        <v>89</v>
      </c>
      <c r="L104" s="76">
        <v>181</v>
      </c>
      <c r="M104" s="76">
        <f>I104+K104</f>
        <v>1475</v>
      </c>
      <c r="N104" s="76">
        <f>J104+L104</f>
        <v>1513</v>
      </c>
      <c r="O104" s="76">
        <v>8</v>
      </c>
      <c r="P104" s="76">
        <v>8</v>
      </c>
      <c r="Q104" s="76">
        <v>8</v>
      </c>
      <c r="R104" s="76">
        <v>6</v>
      </c>
      <c r="S104" s="76">
        <v>1491</v>
      </c>
      <c r="T104" s="76">
        <v>1527</v>
      </c>
      <c r="U104" s="76">
        <v>3018</v>
      </c>
      <c r="V104" s="12" t="s">
        <v>1185</v>
      </c>
      <c r="W104" s="10" t="s">
        <v>1197</v>
      </c>
      <c r="X104" s="10">
        <v>260</v>
      </c>
      <c r="Y104" s="10">
        <v>261</v>
      </c>
      <c r="Z104" s="10" t="s">
        <v>262</v>
      </c>
      <c r="AA104" s="13" t="s">
        <v>263</v>
      </c>
    </row>
    <row r="105" spans="1:27" ht="12.75">
      <c r="A105" s="77" t="s">
        <v>316</v>
      </c>
      <c r="C105" s="75">
        <v>808</v>
      </c>
      <c r="D105" s="76">
        <v>44</v>
      </c>
      <c r="E105" s="76"/>
      <c r="F105" s="76"/>
      <c r="G105" s="76">
        <v>810</v>
      </c>
      <c r="H105" s="76"/>
      <c r="I105" s="76">
        <v>2024</v>
      </c>
      <c r="J105" s="76">
        <v>1888</v>
      </c>
      <c r="K105" s="76">
        <v>181</v>
      </c>
      <c r="L105" s="76">
        <v>253</v>
      </c>
      <c r="M105" s="76">
        <f aca="true" t="shared" si="4" ref="M105:N113">I105+K105</f>
        <v>2205</v>
      </c>
      <c r="N105" s="76">
        <f t="shared" si="4"/>
        <v>2141</v>
      </c>
      <c r="O105" s="76">
        <v>8</v>
      </c>
      <c r="P105" s="76">
        <v>5</v>
      </c>
      <c r="Q105" s="76">
        <v>46</v>
      </c>
      <c r="R105" s="76">
        <v>292</v>
      </c>
      <c r="S105" s="76">
        <v>2259</v>
      </c>
      <c r="T105" s="76">
        <v>2438</v>
      </c>
      <c r="U105" s="76">
        <v>4697</v>
      </c>
      <c r="V105" s="12" t="s">
        <v>1185</v>
      </c>
      <c r="W105" s="10" t="s">
        <v>1197</v>
      </c>
      <c r="X105" s="10">
        <v>262</v>
      </c>
      <c r="Y105" s="10">
        <v>263</v>
      </c>
      <c r="Z105" s="10" t="s">
        <v>262</v>
      </c>
      <c r="AA105" s="13" t="s">
        <v>336</v>
      </c>
    </row>
    <row r="106" spans="1:27" ht="12.75">
      <c r="A106" s="77" t="s">
        <v>317</v>
      </c>
      <c r="C106" s="75">
        <v>228</v>
      </c>
      <c r="D106" s="76">
        <v>15</v>
      </c>
      <c r="E106" s="76"/>
      <c r="F106" s="76">
        <v>7</v>
      </c>
      <c r="G106" s="76">
        <v>228</v>
      </c>
      <c r="H106" s="76">
        <v>7</v>
      </c>
      <c r="I106" s="76">
        <v>533</v>
      </c>
      <c r="J106" s="76">
        <v>470</v>
      </c>
      <c r="K106" s="76">
        <v>44</v>
      </c>
      <c r="L106" s="76">
        <v>26</v>
      </c>
      <c r="M106" s="76">
        <f t="shared" si="4"/>
        <v>577</v>
      </c>
      <c r="N106" s="76">
        <f t="shared" si="4"/>
        <v>496</v>
      </c>
      <c r="O106" s="76">
        <v>7</v>
      </c>
      <c r="P106" s="76">
        <v>4</v>
      </c>
      <c r="Q106" s="76"/>
      <c r="R106" s="76"/>
      <c r="S106" s="76">
        <v>584</v>
      </c>
      <c r="T106" s="76">
        <v>500</v>
      </c>
      <c r="U106" s="76">
        <v>1084</v>
      </c>
      <c r="V106" s="12" t="s">
        <v>1185</v>
      </c>
      <c r="W106" s="10" t="s">
        <v>1197</v>
      </c>
      <c r="X106" s="10">
        <v>262</v>
      </c>
      <c r="Y106" s="10">
        <v>263</v>
      </c>
      <c r="Z106" s="10" t="s">
        <v>262</v>
      </c>
      <c r="AA106" s="13" t="s">
        <v>336</v>
      </c>
    </row>
    <row r="107" spans="1:27" ht="12.75">
      <c r="A107" s="77" t="s">
        <v>318</v>
      </c>
      <c r="C107" s="75">
        <v>1734</v>
      </c>
      <c r="D107" s="76">
        <v>141</v>
      </c>
      <c r="E107" s="76"/>
      <c r="F107" s="76">
        <v>5</v>
      </c>
      <c r="G107" s="76">
        <v>1736</v>
      </c>
      <c r="H107" s="76">
        <v>5</v>
      </c>
      <c r="I107" s="76">
        <v>3998</v>
      </c>
      <c r="J107" s="76">
        <v>3665</v>
      </c>
      <c r="K107" s="76">
        <v>581</v>
      </c>
      <c r="L107" s="76">
        <v>508</v>
      </c>
      <c r="M107" s="76">
        <f t="shared" si="4"/>
        <v>4579</v>
      </c>
      <c r="N107" s="76">
        <f t="shared" si="4"/>
        <v>4173</v>
      </c>
      <c r="O107" s="76">
        <v>24</v>
      </c>
      <c r="P107" s="76">
        <v>51</v>
      </c>
      <c r="Q107" s="76"/>
      <c r="R107" s="76"/>
      <c r="S107" s="76">
        <v>4603</v>
      </c>
      <c r="T107" s="76">
        <v>4224</v>
      </c>
      <c r="U107" s="76">
        <v>8827</v>
      </c>
      <c r="V107" s="12" t="s">
        <v>1185</v>
      </c>
      <c r="W107" s="10" t="s">
        <v>1197</v>
      </c>
      <c r="X107" s="10">
        <v>262</v>
      </c>
      <c r="Y107" s="10">
        <v>263</v>
      </c>
      <c r="Z107" s="10" t="s">
        <v>262</v>
      </c>
      <c r="AA107" s="13" t="s">
        <v>336</v>
      </c>
    </row>
    <row r="108" spans="1:27" ht="12.75">
      <c r="A108" s="77" t="s">
        <v>319</v>
      </c>
      <c r="C108" s="75">
        <v>553</v>
      </c>
      <c r="D108" s="76">
        <v>37</v>
      </c>
      <c r="E108" s="76">
        <v>1</v>
      </c>
      <c r="F108" s="76"/>
      <c r="G108" s="76">
        <v>563</v>
      </c>
      <c r="H108" s="76"/>
      <c r="I108" s="76">
        <v>1276</v>
      </c>
      <c r="J108" s="76">
        <v>1224</v>
      </c>
      <c r="K108" s="76">
        <v>164</v>
      </c>
      <c r="L108" s="76">
        <v>177</v>
      </c>
      <c r="M108" s="76">
        <f t="shared" si="4"/>
        <v>1440</v>
      </c>
      <c r="N108" s="76">
        <f t="shared" si="4"/>
        <v>1401</v>
      </c>
      <c r="O108" s="76">
        <v>9</v>
      </c>
      <c r="P108" s="76">
        <v>18</v>
      </c>
      <c r="Q108" s="76">
        <v>11</v>
      </c>
      <c r="R108" s="76">
        <v>1</v>
      </c>
      <c r="S108" s="76">
        <v>1460</v>
      </c>
      <c r="T108" s="76">
        <v>1420</v>
      </c>
      <c r="U108" s="76">
        <v>2880</v>
      </c>
      <c r="V108" s="12" t="s">
        <v>1185</v>
      </c>
      <c r="W108" s="10" t="s">
        <v>1197</v>
      </c>
      <c r="X108" s="10">
        <v>262</v>
      </c>
      <c r="Y108" s="10">
        <v>263</v>
      </c>
      <c r="Z108" s="10" t="s">
        <v>262</v>
      </c>
      <c r="AA108" s="13" t="s">
        <v>336</v>
      </c>
    </row>
    <row r="109" spans="1:27" ht="12.75">
      <c r="A109" s="77" t="s">
        <v>320</v>
      </c>
      <c r="C109" s="75">
        <v>275</v>
      </c>
      <c r="D109" s="76">
        <v>30</v>
      </c>
      <c r="E109" s="76"/>
      <c r="F109" s="76">
        <v>3</v>
      </c>
      <c r="G109" s="76">
        <v>275</v>
      </c>
      <c r="H109" s="76">
        <v>3</v>
      </c>
      <c r="I109" s="76">
        <v>688</v>
      </c>
      <c r="J109" s="76">
        <v>627</v>
      </c>
      <c r="K109" s="76">
        <v>32</v>
      </c>
      <c r="L109" s="76">
        <v>39</v>
      </c>
      <c r="M109" s="76">
        <f t="shared" si="4"/>
        <v>720</v>
      </c>
      <c r="N109" s="76">
        <f t="shared" si="4"/>
        <v>666</v>
      </c>
      <c r="O109" s="76">
        <v>4</v>
      </c>
      <c r="P109" s="76">
        <v>6</v>
      </c>
      <c r="Q109" s="76">
        <v>1</v>
      </c>
      <c r="R109" s="76"/>
      <c r="S109" s="76">
        <v>725</v>
      </c>
      <c r="T109" s="76">
        <v>672</v>
      </c>
      <c r="U109" s="76">
        <v>1397</v>
      </c>
      <c r="V109" s="12" t="s">
        <v>1185</v>
      </c>
      <c r="W109" s="10" t="s">
        <v>1197</v>
      </c>
      <c r="X109" s="10">
        <v>262</v>
      </c>
      <c r="Y109" s="10">
        <v>263</v>
      </c>
      <c r="Z109" s="10" t="s">
        <v>262</v>
      </c>
      <c r="AA109" s="13" t="s">
        <v>336</v>
      </c>
    </row>
    <row r="110" spans="1:27" ht="12.75">
      <c r="A110" s="77" t="s">
        <v>321</v>
      </c>
      <c r="C110" s="75">
        <v>239</v>
      </c>
      <c r="D110" s="76">
        <v>17</v>
      </c>
      <c r="E110" s="76"/>
      <c r="F110" s="76">
        <v>1</v>
      </c>
      <c r="G110" s="76">
        <v>242</v>
      </c>
      <c r="H110" s="76">
        <v>1</v>
      </c>
      <c r="I110" s="76">
        <v>622</v>
      </c>
      <c r="J110" s="76">
        <v>514</v>
      </c>
      <c r="K110" s="76">
        <v>48</v>
      </c>
      <c r="L110" s="76">
        <v>51</v>
      </c>
      <c r="M110" s="76">
        <f t="shared" si="4"/>
        <v>670</v>
      </c>
      <c r="N110" s="76">
        <f t="shared" si="4"/>
        <v>565</v>
      </c>
      <c r="O110" s="76">
        <v>2</v>
      </c>
      <c r="P110" s="76">
        <v>3</v>
      </c>
      <c r="Q110" s="76"/>
      <c r="R110" s="76"/>
      <c r="S110" s="76">
        <v>672</v>
      </c>
      <c r="T110" s="76">
        <v>568</v>
      </c>
      <c r="U110" s="76">
        <v>1240</v>
      </c>
      <c r="V110" s="12" t="s">
        <v>1185</v>
      </c>
      <c r="W110" s="10" t="s">
        <v>1197</v>
      </c>
      <c r="X110" s="10">
        <v>262</v>
      </c>
      <c r="Y110" s="10">
        <v>263</v>
      </c>
      <c r="Z110" s="10" t="s">
        <v>262</v>
      </c>
      <c r="AA110" s="13" t="s">
        <v>336</v>
      </c>
    </row>
    <row r="111" spans="1:27" ht="12.75">
      <c r="A111" s="77" t="s">
        <v>322</v>
      </c>
      <c r="C111" s="75">
        <v>292</v>
      </c>
      <c r="D111" s="76"/>
      <c r="E111" s="76"/>
      <c r="F111" s="76"/>
      <c r="G111" s="76">
        <v>292</v>
      </c>
      <c r="H111" s="76"/>
      <c r="I111" s="76">
        <v>670</v>
      </c>
      <c r="J111" s="76">
        <v>641</v>
      </c>
      <c r="K111" s="76">
        <v>52</v>
      </c>
      <c r="L111" s="76">
        <v>68</v>
      </c>
      <c r="M111" s="76">
        <f t="shared" si="4"/>
        <v>722</v>
      </c>
      <c r="N111" s="76">
        <f t="shared" si="4"/>
        <v>709</v>
      </c>
      <c r="O111" s="76">
        <v>6</v>
      </c>
      <c r="P111" s="76">
        <v>4</v>
      </c>
      <c r="Q111" s="76"/>
      <c r="R111" s="76"/>
      <c r="S111" s="76">
        <v>728</v>
      </c>
      <c r="T111" s="76">
        <v>713</v>
      </c>
      <c r="U111" s="76">
        <v>1441</v>
      </c>
      <c r="V111" s="12" t="s">
        <v>1185</v>
      </c>
      <c r="W111" s="10" t="s">
        <v>1197</v>
      </c>
      <c r="X111" s="10">
        <v>262</v>
      </c>
      <c r="Y111" s="10">
        <v>263</v>
      </c>
      <c r="Z111" s="10" t="s">
        <v>262</v>
      </c>
      <c r="AA111" s="13" t="s">
        <v>336</v>
      </c>
    </row>
    <row r="112" spans="1:27" ht="12.75">
      <c r="A112" s="77" t="s">
        <v>323</v>
      </c>
      <c r="C112" s="75">
        <v>1107</v>
      </c>
      <c r="D112" s="76">
        <v>101</v>
      </c>
      <c r="E112" s="76"/>
      <c r="F112" s="76">
        <v>7</v>
      </c>
      <c r="G112" s="76">
        <v>1179</v>
      </c>
      <c r="H112" s="76">
        <v>7</v>
      </c>
      <c r="I112" s="76">
        <v>2553</v>
      </c>
      <c r="J112" s="76">
        <v>2522</v>
      </c>
      <c r="K112" s="76">
        <v>227</v>
      </c>
      <c r="L112" s="76">
        <v>330</v>
      </c>
      <c r="M112" s="76">
        <f t="shared" si="4"/>
        <v>2780</v>
      </c>
      <c r="N112" s="76">
        <f t="shared" si="4"/>
        <v>2852</v>
      </c>
      <c r="O112" s="76">
        <v>35</v>
      </c>
      <c r="P112" s="76">
        <v>47</v>
      </c>
      <c r="Q112" s="76">
        <v>12</v>
      </c>
      <c r="R112" s="76"/>
      <c r="S112" s="76">
        <v>2827</v>
      </c>
      <c r="T112" s="76">
        <v>2899</v>
      </c>
      <c r="U112" s="76">
        <v>5726</v>
      </c>
      <c r="V112" s="12" t="s">
        <v>1185</v>
      </c>
      <c r="W112" s="10" t="s">
        <v>1197</v>
      </c>
      <c r="X112" s="10">
        <v>262</v>
      </c>
      <c r="Y112" s="10">
        <v>263</v>
      </c>
      <c r="Z112" s="10" t="s">
        <v>262</v>
      </c>
      <c r="AA112" s="13" t="s">
        <v>336</v>
      </c>
    </row>
    <row r="113" spans="1:27" ht="12.75">
      <c r="A113" s="77" t="s">
        <v>324</v>
      </c>
      <c r="C113" s="75">
        <v>930</v>
      </c>
      <c r="D113" s="76">
        <v>5</v>
      </c>
      <c r="E113" s="76"/>
      <c r="F113" s="76">
        <v>8</v>
      </c>
      <c r="G113" s="76">
        <v>930</v>
      </c>
      <c r="H113" s="76">
        <v>8</v>
      </c>
      <c r="I113" s="76">
        <v>2154</v>
      </c>
      <c r="J113" s="76">
        <v>2030</v>
      </c>
      <c r="K113" s="76">
        <v>112</v>
      </c>
      <c r="L113" s="76">
        <v>150</v>
      </c>
      <c r="M113" s="76">
        <f t="shared" si="4"/>
        <v>2266</v>
      </c>
      <c r="N113" s="76">
        <f t="shared" si="4"/>
        <v>2180</v>
      </c>
      <c r="O113" s="76">
        <v>15</v>
      </c>
      <c r="P113" s="76">
        <v>20</v>
      </c>
      <c r="Q113" s="76"/>
      <c r="R113" s="76"/>
      <c r="S113" s="76">
        <v>2281</v>
      </c>
      <c r="T113" s="76">
        <v>2200</v>
      </c>
      <c r="U113" s="76">
        <v>4481</v>
      </c>
      <c r="V113" s="12" t="s">
        <v>1185</v>
      </c>
      <c r="W113" s="10" t="s">
        <v>1197</v>
      </c>
      <c r="X113" s="10">
        <v>262</v>
      </c>
      <c r="Y113" s="10">
        <v>263</v>
      </c>
      <c r="Z113" s="10" t="s">
        <v>262</v>
      </c>
      <c r="AA113" s="13" t="s">
        <v>336</v>
      </c>
    </row>
    <row r="114" spans="1:27" ht="12.75">
      <c r="A114" s="77" t="s">
        <v>325</v>
      </c>
      <c r="C114" s="75">
        <v>486</v>
      </c>
      <c r="D114" s="76">
        <v>33</v>
      </c>
      <c r="E114" s="76">
        <v>2</v>
      </c>
      <c r="F114" s="76">
        <v>2</v>
      </c>
      <c r="G114" s="76">
        <v>486</v>
      </c>
      <c r="H114" s="76">
        <v>2</v>
      </c>
      <c r="I114" s="76">
        <v>1089</v>
      </c>
      <c r="J114" s="76">
        <v>1075</v>
      </c>
      <c r="K114" s="76">
        <v>173</v>
      </c>
      <c r="L114" s="76">
        <v>165</v>
      </c>
      <c r="M114" s="76">
        <f>I114+K114</f>
        <v>1262</v>
      </c>
      <c r="N114" s="76">
        <f>J114+L114</f>
        <v>1240</v>
      </c>
      <c r="O114" s="76">
        <v>3</v>
      </c>
      <c r="P114" s="76">
        <v>7</v>
      </c>
      <c r="Q114" s="76"/>
      <c r="R114" s="76"/>
      <c r="S114" s="76">
        <v>1265</v>
      </c>
      <c r="T114" s="76">
        <v>1247</v>
      </c>
      <c r="U114" s="76">
        <v>2512</v>
      </c>
      <c r="V114" s="12" t="s">
        <v>1185</v>
      </c>
      <c r="W114" s="10" t="s">
        <v>1197</v>
      </c>
      <c r="X114" s="10">
        <v>262</v>
      </c>
      <c r="Y114" s="10">
        <v>263</v>
      </c>
      <c r="Z114" s="10" t="s">
        <v>262</v>
      </c>
      <c r="AA114" s="13" t="s">
        <v>336</v>
      </c>
    </row>
    <row r="115" spans="1:27" ht="12.75">
      <c r="A115" s="77" t="s">
        <v>326</v>
      </c>
      <c r="C115" s="75">
        <v>461</v>
      </c>
      <c r="D115" s="76">
        <v>13</v>
      </c>
      <c r="E115" s="76"/>
      <c r="F115" s="76"/>
      <c r="G115" s="76">
        <v>464</v>
      </c>
      <c r="H115" s="76"/>
      <c r="I115" s="76">
        <v>981</v>
      </c>
      <c r="J115" s="76">
        <v>966</v>
      </c>
      <c r="K115" s="76">
        <v>70</v>
      </c>
      <c r="L115" s="76">
        <v>70</v>
      </c>
      <c r="M115" s="76">
        <f>I115+K115</f>
        <v>1051</v>
      </c>
      <c r="N115" s="76">
        <f>J115+L115</f>
        <v>1036</v>
      </c>
      <c r="O115" s="76">
        <v>15</v>
      </c>
      <c r="P115" s="76">
        <v>14</v>
      </c>
      <c r="Q115" s="76"/>
      <c r="R115" s="76"/>
      <c r="S115" s="76">
        <v>1066</v>
      </c>
      <c r="T115" s="76">
        <v>1050</v>
      </c>
      <c r="U115" s="76">
        <v>2116</v>
      </c>
      <c r="V115" s="12" t="s">
        <v>1185</v>
      </c>
      <c r="W115" s="10" t="s">
        <v>1197</v>
      </c>
      <c r="X115" s="10">
        <v>262</v>
      </c>
      <c r="Y115" s="10">
        <v>263</v>
      </c>
      <c r="Z115" s="10" t="s">
        <v>262</v>
      </c>
      <c r="AA115" s="13" t="s">
        <v>336</v>
      </c>
    </row>
    <row r="116" spans="1:27" ht="12.75">
      <c r="A116" s="77" t="s">
        <v>327</v>
      </c>
      <c r="C116" s="75">
        <v>281</v>
      </c>
      <c r="D116" s="76">
        <v>16</v>
      </c>
      <c r="E116" s="76"/>
      <c r="F116" s="76">
        <v>9</v>
      </c>
      <c r="G116" s="76">
        <v>281</v>
      </c>
      <c r="H116" s="76">
        <v>9</v>
      </c>
      <c r="I116" s="76">
        <v>617</v>
      </c>
      <c r="J116" s="76">
        <v>626</v>
      </c>
      <c r="K116" s="76">
        <v>64</v>
      </c>
      <c r="L116" s="76">
        <v>53</v>
      </c>
      <c r="M116" s="76">
        <f aca="true" t="shared" si="5" ref="M116:N126">I116+K116</f>
        <v>681</v>
      </c>
      <c r="N116" s="76">
        <f t="shared" si="5"/>
        <v>679</v>
      </c>
      <c r="O116" s="76">
        <v>3</v>
      </c>
      <c r="P116" s="76">
        <v>2</v>
      </c>
      <c r="Q116" s="76">
        <v>72</v>
      </c>
      <c r="R116" s="76"/>
      <c r="S116" s="76">
        <v>756</v>
      </c>
      <c r="T116" s="76">
        <v>681</v>
      </c>
      <c r="U116" s="76">
        <v>1437</v>
      </c>
      <c r="V116" s="12" t="s">
        <v>1185</v>
      </c>
      <c r="W116" s="10" t="s">
        <v>1197</v>
      </c>
      <c r="X116" s="10">
        <v>262</v>
      </c>
      <c r="Y116" s="10">
        <v>263</v>
      </c>
      <c r="Z116" s="10" t="s">
        <v>262</v>
      </c>
      <c r="AA116" s="13" t="s">
        <v>336</v>
      </c>
    </row>
    <row r="117" spans="1:27" ht="12.75">
      <c r="A117" s="77" t="s">
        <v>328</v>
      </c>
      <c r="C117" s="75">
        <v>1568</v>
      </c>
      <c r="D117" s="76">
        <v>101</v>
      </c>
      <c r="E117" s="76"/>
      <c r="F117" s="76"/>
      <c r="G117" s="76">
        <v>1563</v>
      </c>
      <c r="H117" s="76"/>
      <c r="I117" s="76">
        <v>3388</v>
      </c>
      <c r="J117" s="76">
        <v>3271</v>
      </c>
      <c r="K117" s="76">
        <v>263</v>
      </c>
      <c r="L117" s="76">
        <v>397</v>
      </c>
      <c r="M117" s="76">
        <f t="shared" si="5"/>
        <v>3651</v>
      </c>
      <c r="N117" s="76">
        <f t="shared" si="5"/>
        <v>3668</v>
      </c>
      <c r="O117" s="76">
        <v>115</v>
      </c>
      <c r="P117" s="76">
        <v>76</v>
      </c>
      <c r="Q117" s="76">
        <v>6</v>
      </c>
      <c r="R117" s="76"/>
      <c r="S117" s="76">
        <v>3772</v>
      </c>
      <c r="T117" s="76">
        <v>3744</v>
      </c>
      <c r="U117" s="76">
        <v>7516</v>
      </c>
      <c r="V117" s="12" t="s">
        <v>1185</v>
      </c>
      <c r="W117" s="10" t="s">
        <v>1197</v>
      </c>
      <c r="X117" s="10">
        <v>262</v>
      </c>
      <c r="Y117" s="10">
        <v>263</v>
      </c>
      <c r="Z117" s="10" t="s">
        <v>262</v>
      </c>
      <c r="AA117" s="13" t="s">
        <v>336</v>
      </c>
    </row>
    <row r="118" spans="1:27" ht="12.75">
      <c r="A118" s="77" t="s">
        <v>329</v>
      </c>
      <c r="C118" s="75">
        <v>1174</v>
      </c>
      <c r="D118" s="76">
        <v>157</v>
      </c>
      <c r="E118" s="76"/>
      <c r="F118" s="76"/>
      <c r="G118" s="76">
        <v>1174</v>
      </c>
      <c r="H118" s="76"/>
      <c r="I118" s="76">
        <v>2669</v>
      </c>
      <c r="J118" s="76">
        <v>2520</v>
      </c>
      <c r="K118" s="76">
        <v>323</v>
      </c>
      <c r="L118" s="76">
        <v>354</v>
      </c>
      <c r="M118" s="76">
        <f t="shared" si="5"/>
        <v>2992</v>
      </c>
      <c r="N118" s="76">
        <f t="shared" si="5"/>
        <v>2874</v>
      </c>
      <c r="O118" s="76">
        <v>19</v>
      </c>
      <c r="P118" s="76">
        <v>35</v>
      </c>
      <c r="Q118" s="76"/>
      <c r="R118" s="76"/>
      <c r="S118" s="76">
        <v>3011</v>
      </c>
      <c r="T118" s="76">
        <v>2909</v>
      </c>
      <c r="U118" s="76">
        <v>5920</v>
      </c>
      <c r="V118" s="12" t="s">
        <v>1185</v>
      </c>
      <c r="W118" s="10" t="s">
        <v>1197</v>
      </c>
      <c r="X118" s="10">
        <v>262</v>
      </c>
      <c r="Y118" s="10">
        <v>263</v>
      </c>
      <c r="Z118" s="10" t="s">
        <v>262</v>
      </c>
      <c r="AA118" s="13" t="s">
        <v>336</v>
      </c>
    </row>
    <row r="119" spans="1:27" ht="12.75">
      <c r="A119" s="77" t="s">
        <v>330</v>
      </c>
      <c r="C119" s="75">
        <v>672</v>
      </c>
      <c r="D119" s="76">
        <v>75</v>
      </c>
      <c r="E119" s="76">
        <v>1</v>
      </c>
      <c r="F119" s="76">
        <v>3</v>
      </c>
      <c r="G119" s="76">
        <v>672</v>
      </c>
      <c r="H119" s="76">
        <v>3</v>
      </c>
      <c r="I119" s="76">
        <v>1442</v>
      </c>
      <c r="J119" s="76">
        <v>1427</v>
      </c>
      <c r="K119" s="76">
        <v>172</v>
      </c>
      <c r="L119" s="76">
        <v>132</v>
      </c>
      <c r="M119" s="76">
        <f t="shared" si="5"/>
        <v>1614</v>
      </c>
      <c r="N119" s="76">
        <f t="shared" si="5"/>
        <v>1559</v>
      </c>
      <c r="O119" s="76">
        <v>10</v>
      </c>
      <c r="P119" s="76">
        <v>17</v>
      </c>
      <c r="Q119" s="76"/>
      <c r="R119" s="76">
        <v>32</v>
      </c>
      <c r="S119" s="76">
        <v>1624</v>
      </c>
      <c r="T119" s="76">
        <v>1608</v>
      </c>
      <c r="U119" s="76">
        <v>3232</v>
      </c>
      <c r="V119" s="12" t="s">
        <v>1185</v>
      </c>
      <c r="W119" s="10" t="s">
        <v>1197</v>
      </c>
      <c r="X119" s="10">
        <v>262</v>
      </c>
      <c r="Y119" s="10">
        <v>263</v>
      </c>
      <c r="Z119" s="10" t="s">
        <v>262</v>
      </c>
      <c r="AA119" s="13" t="s">
        <v>336</v>
      </c>
    </row>
    <row r="120" spans="1:27" ht="12.75">
      <c r="A120" s="77" t="s">
        <v>331</v>
      </c>
      <c r="C120" s="75">
        <v>100</v>
      </c>
      <c r="D120" s="76">
        <v>2</v>
      </c>
      <c r="E120" s="76"/>
      <c r="F120" s="76">
        <v>2</v>
      </c>
      <c r="G120" s="76">
        <v>102</v>
      </c>
      <c r="H120" s="76">
        <v>2</v>
      </c>
      <c r="I120" s="76">
        <v>264</v>
      </c>
      <c r="J120" s="76">
        <v>237</v>
      </c>
      <c r="K120" s="76">
        <v>22</v>
      </c>
      <c r="L120" s="76">
        <v>20</v>
      </c>
      <c r="M120" s="76">
        <f t="shared" si="5"/>
        <v>286</v>
      </c>
      <c r="N120" s="76">
        <f t="shared" si="5"/>
        <v>257</v>
      </c>
      <c r="O120" s="76"/>
      <c r="P120" s="76">
        <v>5</v>
      </c>
      <c r="Q120" s="76"/>
      <c r="R120" s="76"/>
      <c r="S120" s="76">
        <v>286</v>
      </c>
      <c r="T120" s="76">
        <v>262</v>
      </c>
      <c r="U120" s="76">
        <v>548</v>
      </c>
      <c r="V120" s="12" t="s">
        <v>1185</v>
      </c>
      <c r="W120" s="10" t="s">
        <v>1197</v>
      </c>
      <c r="X120" s="10">
        <v>262</v>
      </c>
      <c r="Y120" s="10">
        <v>263</v>
      </c>
      <c r="Z120" s="10" t="s">
        <v>262</v>
      </c>
      <c r="AA120" s="13" t="s">
        <v>336</v>
      </c>
    </row>
    <row r="121" spans="1:27" ht="12.75">
      <c r="A121" s="77" t="s">
        <v>332</v>
      </c>
      <c r="C121" s="75">
        <v>721</v>
      </c>
      <c r="D121" s="76">
        <v>25</v>
      </c>
      <c r="E121" s="76"/>
      <c r="F121" s="76"/>
      <c r="G121" s="76">
        <v>721</v>
      </c>
      <c r="H121" s="76"/>
      <c r="I121" s="76">
        <v>1735</v>
      </c>
      <c r="J121" s="76">
        <v>1632</v>
      </c>
      <c r="K121" s="76">
        <v>130</v>
      </c>
      <c r="L121" s="76">
        <v>125</v>
      </c>
      <c r="M121" s="76">
        <f t="shared" si="5"/>
        <v>1865</v>
      </c>
      <c r="N121" s="76">
        <f t="shared" si="5"/>
        <v>1757</v>
      </c>
      <c r="O121" s="76">
        <v>7</v>
      </c>
      <c r="P121" s="76">
        <v>12</v>
      </c>
      <c r="Q121" s="76"/>
      <c r="R121" s="76"/>
      <c r="S121" s="76">
        <v>1872</v>
      </c>
      <c r="T121" s="76">
        <v>1769</v>
      </c>
      <c r="U121" s="76">
        <v>3641</v>
      </c>
      <c r="V121" s="12" t="s">
        <v>1185</v>
      </c>
      <c r="W121" s="10" t="s">
        <v>1197</v>
      </c>
      <c r="X121" s="10">
        <v>262</v>
      </c>
      <c r="Y121" s="10">
        <v>263</v>
      </c>
      <c r="Z121" s="10" t="s">
        <v>262</v>
      </c>
      <c r="AA121" s="13" t="s">
        <v>336</v>
      </c>
    </row>
    <row r="122" spans="1:27" ht="12.75">
      <c r="A122" s="77" t="s">
        <v>333</v>
      </c>
      <c r="C122" s="75">
        <v>683</v>
      </c>
      <c r="D122" s="76">
        <v>35</v>
      </c>
      <c r="E122" s="76"/>
      <c r="F122" s="76"/>
      <c r="G122" s="76">
        <v>875</v>
      </c>
      <c r="H122" s="76"/>
      <c r="I122" s="76">
        <v>1644</v>
      </c>
      <c r="J122" s="76">
        <v>1643</v>
      </c>
      <c r="K122" s="76">
        <v>142</v>
      </c>
      <c r="L122" s="76">
        <v>188</v>
      </c>
      <c r="M122" s="76">
        <f t="shared" si="5"/>
        <v>1786</v>
      </c>
      <c r="N122" s="76">
        <f t="shared" si="5"/>
        <v>1831</v>
      </c>
      <c r="O122" s="76">
        <v>21</v>
      </c>
      <c r="P122" s="76">
        <v>26</v>
      </c>
      <c r="Q122" s="76">
        <v>6</v>
      </c>
      <c r="R122" s="76"/>
      <c r="S122" s="76">
        <v>1813</v>
      </c>
      <c r="T122" s="76">
        <v>1857</v>
      </c>
      <c r="U122" s="76">
        <v>3670</v>
      </c>
      <c r="V122" s="12" t="s">
        <v>1185</v>
      </c>
      <c r="W122" s="10" t="s">
        <v>1197</v>
      </c>
      <c r="X122" s="10">
        <v>262</v>
      </c>
      <c r="Y122" s="10">
        <v>263</v>
      </c>
      <c r="Z122" s="10" t="s">
        <v>262</v>
      </c>
      <c r="AA122" s="13" t="s">
        <v>336</v>
      </c>
    </row>
    <row r="123" spans="1:27" ht="12.75">
      <c r="A123" s="77" t="s">
        <v>334</v>
      </c>
      <c r="C123" s="75">
        <v>459</v>
      </c>
      <c r="D123" s="76">
        <v>15</v>
      </c>
      <c r="E123" s="76">
        <v>1</v>
      </c>
      <c r="F123" s="76"/>
      <c r="G123" s="76">
        <v>476</v>
      </c>
      <c r="H123" s="76"/>
      <c r="I123" s="76">
        <v>1045</v>
      </c>
      <c r="J123" s="76">
        <v>971</v>
      </c>
      <c r="K123" s="76">
        <v>56</v>
      </c>
      <c r="L123" s="76">
        <v>82</v>
      </c>
      <c r="M123" s="76">
        <f t="shared" si="5"/>
        <v>1101</v>
      </c>
      <c r="N123" s="76">
        <f t="shared" si="5"/>
        <v>1053</v>
      </c>
      <c r="O123" s="76">
        <v>18</v>
      </c>
      <c r="P123" s="76">
        <v>17</v>
      </c>
      <c r="Q123" s="76"/>
      <c r="R123" s="76"/>
      <c r="S123" s="76">
        <v>1119</v>
      </c>
      <c r="T123" s="76">
        <v>1070</v>
      </c>
      <c r="U123" s="76">
        <v>2189</v>
      </c>
      <c r="V123" s="12" t="s">
        <v>1185</v>
      </c>
      <c r="W123" s="10" t="s">
        <v>1197</v>
      </c>
      <c r="X123" s="10">
        <v>262</v>
      </c>
      <c r="Y123" s="10">
        <v>263</v>
      </c>
      <c r="Z123" s="10" t="s">
        <v>262</v>
      </c>
      <c r="AA123" s="13" t="s">
        <v>336</v>
      </c>
    </row>
    <row r="124" spans="1:27" ht="12.75">
      <c r="A124" s="77" t="s">
        <v>335</v>
      </c>
      <c r="C124" s="75">
        <v>149</v>
      </c>
      <c r="D124" s="76">
        <v>12</v>
      </c>
      <c r="E124" s="76"/>
      <c r="F124" s="76">
        <v>2</v>
      </c>
      <c r="G124" s="76">
        <v>152</v>
      </c>
      <c r="H124" s="76">
        <v>2</v>
      </c>
      <c r="I124" s="76">
        <v>373</v>
      </c>
      <c r="J124" s="76">
        <v>349</v>
      </c>
      <c r="K124" s="76">
        <v>13</v>
      </c>
      <c r="L124" s="76">
        <v>10</v>
      </c>
      <c r="M124" s="76">
        <f t="shared" si="5"/>
        <v>386</v>
      </c>
      <c r="N124" s="76">
        <f t="shared" si="5"/>
        <v>359</v>
      </c>
      <c r="O124" s="76"/>
      <c r="P124" s="76">
        <v>2</v>
      </c>
      <c r="Q124" s="76"/>
      <c r="R124" s="76"/>
      <c r="S124" s="76">
        <v>386</v>
      </c>
      <c r="T124" s="76">
        <v>361</v>
      </c>
      <c r="U124" s="76">
        <v>747</v>
      </c>
      <c r="V124" s="12" t="s">
        <v>1185</v>
      </c>
      <c r="W124" s="10" t="s">
        <v>1197</v>
      </c>
      <c r="X124" s="10">
        <v>262</v>
      </c>
      <c r="Y124" s="10">
        <v>263</v>
      </c>
      <c r="Z124" s="10" t="s">
        <v>262</v>
      </c>
      <c r="AA124" s="13" t="s">
        <v>336</v>
      </c>
    </row>
    <row r="125" spans="1:27" ht="12.75">
      <c r="A125" s="77" t="s">
        <v>216</v>
      </c>
      <c r="C125" s="75">
        <f aca="true" t="shared" si="6" ref="C125:L125">SUM(C13:C124)</f>
        <v>68228</v>
      </c>
      <c r="D125" s="76">
        <f t="shared" si="6"/>
        <v>5103</v>
      </c>
      <c r="E125" s="76">
        <f t="shared" si="6"/>
        <v>56</v>
      </c>
      <c r="F125" s="76">
        <f t="shared" si="6"/>
        <v>337</v>
      </c>
      <c r="G125" s="76">
        <f t="shared" si="6"/>
        <v>71459</v>
      </c>
      <c r="H125" s="76">
        <f t="shared" si="6"/>
        <v>337</v>
      </c>
      <c r="I125" s="76">
        <f t="shared" si="6"/>
        <v>159392</v>
      </c>
      <c r="J125" s="76">
        <f t="shared" si="6"/>
        <v>153210</v>
      </c>
      <c r="K125" s="76">
        <f t="shared" si="6"/>
        <v>13923</v>
      </c>
      <c r="L125" s="76">
        <f t="shared" si="6"/>
        <v>15067</v>
      </c>
      <c r="M125" s="76">
        <f t="shared" si="5"/>
        <v>173315</v>
      </c>
      <c r="N125" s="76">
        <f t="shared" si="5"/>
        <v>168277</v>
      </c>
      <c r="O125" s="76">
        <f>SUM(O13:O124)</f>
        <v>1630</v>
      </c>
      <c r="P125" s="76">
        <f>SUM(P13:P124)</f>
        <v>2092</v>
      </c>
      <c r="Q125" s="76">
        <f>SUM(Q13:Q124)</f>
        <v>2111</v>
      </c>
      <c r="R125" s="76">
        <f>SUM(R13:R124)</f>
        <v>1021</v>
      </c>
      <c r="S125" s="76">
        <v>177056</v>
      </c>
      <c r="T125" s="76">
        <v>171390</v>
      </c>
      <c r="U125" s="76">
        <v>348446</v>
      </c>
      <c r="V125" s="12" t="s">
        <v>1185</v>
      </c>
      <c r="W125" s="10" t="s">
        <v>1197</v>
      </c>
      <c r="X125" s="10">
        <v>262</v>
      </c>
      <c r="Y125" s="10">
        <v>263</v>
      </c>
      <c r="Z125" s="10" t="s">
        <v>262</v>
      </c>
      <c r="AA125" s="13" t="s">
        <v>336</v>
      </c>
    </row>
    <row r="126" spans="1:27" ht="13.5" thickBot="1">
      <c r="A126" s="84" t="s">
        <v>217</v>
      </c>
      <c r="C126" s="85">
        <f aca="true" t="shared" si="7" ref="C126:L126">C12+C125</f>
        <v>81980</v>
      </c>
      <c r="D126" s="86">
        <f t="shared" si="7"/>
        <v>6614</v>
      </c>
      <c r="E126" s="86">
        <f t="shared" si="7"/>
        <v>105</v>
      </c>
      <c r="F126" s="86">
        <f t="shared" si="7"/>
        <v>470</v>
      </c>
      <c r="G126" s="86">
        <f t="shared" si="7"/>
        <v>89277</v>
      </c>
      <c r="H126" s="86">
        <f t="shared" si="7"/>
        <v>470</v>
      </c>
      <c r="I126" s="86">
        <f t="shared" si="7"/>
        <v>192164</v>
      </c>
      <c r="J126" s="86">
        <f t="shared" si="7"/>
        <v>188377</v>
      </c>
      <c r="K126" s="86">
        <f t="shared" si="7"/>
        <v>16384</v>
      </c>
      <c r="L126" s="86">
        <f t="shared" si="7"/>
        <v>20423</v>
      </c>
      <c r="M126" s="86">
        <f t="shared" si="5"/>
        <v>208548</v>
      </c>
      <c r="N126" s="86">
        <f t="shared" si="5"/>
        <v>208800</v>
      </c>
      <c r="O126" s="86">
        <f>O12+O125</f>
        <v>2337</v>
      </c>
      <c r="P126" s="86">
        <f>P12+P125</f>
        <v>3102</v>
      </c>
      <c r="Q126" s="86">
        <f>Q12+Q125</f>
        <v>5898</v>
      </c>
      <c r="R126" s="86">
        <f>R12+R125</f>
        <v>2332</v>
      </c>
      <c r="S126" s="86">
        <v>216783</v>
      </c>
      <c r="T126" s="86">
        <v>214234</v>
      </c>
      <c r="U126" s="86">
        <v>431017</v>
      </c>
      <c r="V126" s="14" t="s">
        <v>1185</v>
      </c>
      <c r="W126" s="15" t="s">
        <v>1197</v>
      </c>
      <c r="X126" s="15">
        <v>262</v>
      </c>
      <c r="Y126" s="15">
        <v>263</v>
      </c>
      <c r="Z126" s="15" t="s">
        <v>262</v>
      </c>
      <c r="AA126" s="17" t="s">
        <v>336</v>
      </c>
    </row>
    <row r="127" spans="1:27" ht="12.75">
      <c r="A127" s="76"/>
      <c r="B127" s="76"/>
      <c r="C127" s="76"/>
      <c r="D127" s="76"/>
      <c r="E127" s="76"/>
      <c r="F127" s="76"/>
      <c r="G127" s="76"/>
      <c r="H127" s="76"/>
      <c r="I127" s="76"/>
      <c r="J127" s="76"/>
      <c r="K127" s="76"/>
      <c r="L127" s="76"/>
      <c r="M127" s="76"/>
      <c r="N127" s="76"/>
      <c r="O127" s="76"/>
      <c r="P127" s="76"/>
      <c r="Q127" s="76"/>
      <c r="R127" s="76"/>
      <c r="S127" s="76"/>
      <c r="T127" s="76"/>
      <c r="U127" s="76"/>
      <c r="V127" s="10"/>
      <c r="W127" s="10"/>
      <c r="X127" s="10"/>
      <c r="Y127" s="10"/>
      <c r="Z127" s="10"/>
      <c r="AA127" s="10"/>
    </row>
    <row r="128" spans="1:27" ht="12.75">
      <c r="A128" s="76"/>
      <c r="B128" s="76"/>
      <c r="C128" s="76"/>
      <c r="D128" s="76"/>
      <c r="E128" s="76"/>
      <c r="F128" s="76"/>
      <c r="G128" s="76"/>
      <c r="H128" s="76"/>
      <c r="I128" s="76"/>
      <c r="J128" s="76"/>
      <c r="K128" s="76"/>
      <c r="L128" s="76"/>
      <c r="M128" s="76"/>
      <c r="N128" s="76"/>
      <c r="O128" s="76"/>
      <c r="P128" s="76"/>
      <c r="Q128" s="76"/>
      <c r="R128" s="76"/>
      <c r="S128" s="76"/>
      <c r="T128" s="76"/>
      <c r="U128" s="76"/>
      <c r="V128" s="10"/>
      <c r="W128" s="10"/>
      <c r="X128" s="10"/>
      <c r="Y128" s="10"/>
      <c r="Z128" s="10"/>
      <c r="AA128" s="10"/>
    </row>
    <row r="129" spans="1:27" ht="12.75">
      <c r="A129" s="76"/>
      <c r="B129" s="76"/>
      <c r="C129" s="76"/>
      <c r="D129" s="76"/>
      <c r="E129" s="76"/>
      <c r="F129" s="76"/>
      <c r="G129" s="76"/>
      <c r="H129" s="76"/>
      <c r="I129" s="76"/>
      <c r="J129" s="76"/>
      <c r="K129" s="76"/>
      <c r="L129" s="76"/>
      <c r="M129" s="76"/>
      <c r="N129" s="76"/>
      <c r="O129" s="76"/>
      <c r="P129" s="76"/>
      <c r="Q129" s="76"/>
      <c r="R129" s="76"/>
      <c r="S129" s="76"/>
      <c r="T129" s="76"/>
      <c r="U129" s="76"/>
      <c r="V129" s="10"/>
      <c r="W129" s="10"/>
      <c r="X129" s="10"/>
      <c r="Y129" s="10"/>
      <c r="Z129" s="10"/>
      <c r="AA129" s="10"/>
    </row>
    <row r="130" spans="1:27" ht="12.75">
      <c r="A130" s="76"/>
      <c r="B130" s="76"/>
      <c r="C130" s="76"/>
      <c r="D130" s="76"/>
      <c r="E130" s="76"/>
      <c r="F130" s="76"/>
      <c r="G130" s="76"/>
      <c r="H130" s="76"/>
      <c r="I130" s="76"/>
      <c r="J130" s="76"/>
      <c r="K130" s="76"/>
      <c r="L130" s="76"/>
      <c r="M130" s="76"/>
      <c r="N130" s="76"/>
      <c r="O130" s="76"/>
      <c r="P130" s="76"/>
      <c r="Q130" s="76"/>
      <c r="R130" s="76"/>
      <c r="S130" s="76"/>
      <c r="T130" s="76"/>
      <c r="U130" s="76"/>
      <c r="V130" s="10"/>
      <c r="W130" s="10"/>
      <c r="X130" s="10"/>
      <c r="Y130" s="10"/>
      <c r="Z130" s="10"/>
      <c r="AA130" s="10"/>
    </row>
    <row r="131" spans="1:27" ht="12.75">
      <c r="A131" s="76"/>
      <c r="B131" s="76"/>
      <c r="C131" s="76"/>
      <c r="D131" s="76"/>
      <c r="E131" s="76"/>
      <c r="F131" s="76"/>
      <c r="G131" s="76"/>
      <c r="H131" s="76"/>
      <c r="I131" s="76"/>
      <c r="J131" s="76"/>
      <c r="K131" s="76"/>
      <c r="L131" s="76"/>
      <c r="M131" s="76"/>
      <c r="N131" s="76"/>
      <c r="O131" s="76"/>
      <c r="P131" s="76"/>
      <c r="Q131" s="76"/>
      <c r="R131" s="76"/>
      <c r="S131" s="76"/>
      <c r="T131" s="76"/>
      <c r="U131" s="76"/>
      <c r="V131" s="10"/>
      <c r="W131" s="10"/>
      <c r="X131" s="10"/>
      <c r="Y131" s="10"/>
      <c r="Z131" s="10"/>
      <c r="AA131" s="10"/>
    </row>
    <row r="132" spans="1:27" ht="12.75">
      <c r="A132" s="76"/>
      <c r="B132" s="76"/>
      <c r="C132" s="76"/>
      <c r="D132" s="76"/>
      <c r="E132" s="76"/>
      <c r="F132" s="76"/>
      <c r="G132" s="76"/>
      <c r="H132" s="76"/>
      <c r="I132" s="76"/>
      <c r="J132" s="76"/>
      <c r="K132" s="76"/>
      <c r="L132" s="76"/>
      <c r="M132" s="76"/>
      <c r="N132" s="76"/>
      <c r="O132" s="76"/>
      <c r="P132" s="76"/>
      <c r="Q132" s="76"/>
      <c r="R132" s="76"/>
      <c r="S132" s="76"/>
      <c r="T132" s="76"/>
      <c r="U132" s="76"/>
      <c r="V132" s="10"/>
      <c r="W132" s="10"/>
      <c r="X132" s="10"/>
      <c r="Y132" s="10"/>
      <c r="Z132" s="10"/>
      <c r="AA132" s="10"/>
    </row>
    <row r="133" spans="1:27" ht="12.75">
      <c r="A133" s="76"/>
      <c r="B133" s="76"/>
      <c r="C133" s="76"/>
      <c r="D133" s="76"/>
      <c r="E133" s="76"/>
      <c r="F133" s="76"/>
      <c r="G133" s="76"/>
      <c r="H133" s="76"/>
      <c r="I133" s="76"/>
      <c r="J133" s="76"/>
      <c r="K133" s="76"/>
      <c r="L133" s="76"/>
      <c r="M133" s="76"/>
      <c r="N133" s="76"/>
      <c r="O133" s="76"/>
      <c r="P133" s="76"/>
      <c r="Q133" s="76"/>
      <c r="R133" s="76"/>
      <c r="S133" s="76"/>
      <c r="T133" s="76"/>
      <c r="U133" s="76"/>
      <c r="V133" s="10"/>
      <c r="W133" s="10"/>
      <c r="X133" s="10"/>
      <c r="Y133" s="10"/>
      <c r="Z133" s="10"/>
      <c r="AA133" s="10"/>
    </row>
    <row r="134" spans="1:27" ht="12.75">
      <c r="A134" s="76"/>
      <c r="B134" s="76"/>
      <c r="C134" s="76"/>
      <c r="D134" s="76"/>
      <c r="E134" s="76"/>
      <c r="F134" s="76"/>
      <c r="G134" s="76"/>
      <c r="H134" s="76"/>
      <c r="I134" s="76"/>
      <c r="J134" s="76"/>
      <c r="K134" s="76"/>
      <c r="L134" s="76"/>
      <c r="M134" s="76"/>
      <c r="N134" s="76"/>
      <c r="O134" s="76"/>
      <c r="P134" s="76"/>
      <c r="Q134" s="76"/>
      <c r="R134" s="76"/>
      <c r="S134" s="76"/>
      <c r="T134" s="76"/>
      <c r="U134" s="76"/>
      <c r="V134" s="10"/>
      <c r="W134" s="10"/>
      <c r="X134" s="10"/>
      <c r="Y134" s="10"/>
      <c r="Z134" s="10"/>
      <c r="AA134" s="10"/>
    </row>
    <row r="135" spans="1:27" ht="12.75">
      <c r="A135" s="76"/>
      <c r="B135" s="76"/>
      <c r="C135" s="76"/>
      <c r="D135" s="76"/>
      <c r="E135" s="76"/>
      <c r="F135" s="76"/>
      <c r="G135" s="76"/>
      <c r="H135" s="76"/>
      <c r="I135" s="76"/>
      <c r="J135" s="76"/>
      <c r="K135" s="76"/>
      <c r="L135" s="76"/>
      <c r="M135" s="76"/>
      <c r="N135" s="76"/>
      <c r="O135" s="76"/>
      <c r="P135" s="76"/>
      <c r="Q135" s="76"/>
      <c r="R135" s="76"/>
      <c r="S135" s="76"/>
      <c r="T135" s="76"/>
      <c r="U135" s="76"/>
      <c r="V135" s="10"/>
      <c r="W135" s="10"/>
      <c r="X135" s="10"/>
      <c r="Y135" s="10"/>
      <c r="Z135" s="10"/>
      <c r="AA135" s="10"/>
    </row>
    <row r="136" spans="1:27" ht="12.75">
      <c r="A136" s="76"/>
      <c r="B136" s="76"/>
      <c r="C136" s="76"/>
      <c r="D136" s="76"/>
      <c r="E136" s="76"/>
      <c r="F136" s="76"/>
      <c r="G136" s="76"/>
      <c r="H136" s="76"/>
      <c r="I136" s="76"/>
      <c r="J136" s="76"/>
      <c r="K136" s="76"/>
      <c r="L136" s="76"/>
      <c r="M136" s="76"/>
      <c r="N136" s="76"/>
      <c r="O136" s="76"/>
      <c r="P136" s="76"/>
      <c r="Q136" s="76"/>
      <c r="R136" s="76"/>
      <c r="S136" s="76"/>
      <c r="T136" s="76"/>
      <c r="U136" s="76"/>
      <c r="V136" s="10"/>
      <c r="W136" s="10"/>
      <c r="X136" s="10"/>
      <c r="Y136" s="10"/>
      <c r="Z136" s="10"/>
      <c r="AA136" s="10"/>
    </row>
    <row r="137" spans="1:27" ht="12.75">
      <c r="A137" s="76"/>
      <c r="B137" s="76"/>
      <c r="C137" s="76"/>
      <c r="D137" s="76"/>
      <c r="E137" s="76"/>
      <c r="F137" s="76"/>
      <c r="G137" s="76"/>
      <c r="H137" s="76"/>
      <c r="I137" s="76"/>
      <c r="J137" s="76"/>
      <c r="K137" s="76"/>
      <c r="L137" s="76"/>
      <c r="M137" s="76"/>
      <c r="N137" s="76"/>
      <c r="O137" s="76"/>
      <c r="P137" s="76"/>
      <c r="Q137" s="76"/>
      <c r="R137" s="76"/>
      <c r="S137" s="76"/>
      <c r="T137" s="76"/>
      <c r="U137" s="76"/>
      <c r="V137" s="10"/>
      <c r="W137" s="10"/>
      <c r="X137" s="10"/>
      <c r="Y137" s="10"/>
      <c r="Z137" s="10"/>
      <c r="AA137" s="10"/>
    </row>
    <row r="138" spans="1:27" ht="12.75">
      <c r="A138" s="76"/>
      <c r="B138" s="76"/>
      <c r="C138" s="76"/>
      <c r="D138" s="76"/>
      <c r="E138" s="76"/>
      <c r="F138" s="76"/>
      <c r="G138" s="76"/>
      <c r="H138" s="76"/>
      <c r="I138" s="76"/>
      <c r="J138" s="76"/>
      <c r="K138" s="76"/>
      <c r="L138" s="76"/>
      <c r="M138" s="76"/>
      <c r="N138" s="76"/>
      <c r="O138" s="76"/>
      <c r="P138" s="76"/>
      <c r="Q138" s="76"/>
      <c r="R138" s="76"/>
      <c r="S138" s="76"/>
      <c r="T138" s="76"/>
      <c r="U138" s="76"/>
      <c r="V138" s="10"/>
      <c r="W138" s="10"/>
      <c r="X138" s="10"/>
      <c r="Y138" s="10"/>
      <c r="Z138" s="10"/>
      <c r="AA138" s="10"/>
    </row>
    <row r="139" spans="1:27" ht="12.75">
      <c r="A139" s="76"/>
      <c r="B139" s="76"/>
      <c r="C139" s="76"/>
      <c r="D139" s="76"/>
      <c r="E139" s="76"/>
      <c r="F139" s="76"/>
      <c r="G139" s="76"/>
      <c r="H139" s="76"/>
      <c r="I139" s="76"/>
      <c r="J139" s="76"/>
      <c r="K139" s="76"/>
      <c r="L139" s="76"/>
      <c r="M139" s="76"/>
      <c r="N139" s="76"/>
      <c r="O139" s="76"/>
      <c r="P139" s="76"/>
      <c r="Q139" s="76"/>
      <c r="R139" s="76"/>
      <c r="S139" s="76"/>
      <c r="T139" s="76"/>
      <c r="U139" s="76"/>
      <c r="V139" s="10"/>
      <c r="W139" s="10"/>
      <c r="X139" s="10"/>
      <c r="Y139" s="10"/>
      <c r="Z139" s="10"/>
      <c r="AA139" s="10"/>
    </row>
    <row r="140" spans="1:27" ht="12.75">
      <c r="A140" s="76"/>
      <c r="B140" s="76"/>
      <c r="C140" s="76"/>
      <c r="D140" s="76"/>
      <c r="E140" s="76"/>
      <c r="F140" s="76"/>
      <c r="G140" s="76"/>
      <c r="H140" s="76"/>
      <c r="I140" s="76"/>
      <c r="J140" s="76"/>
      <c r="K140" s="76"/>
      <c r="L140" s="76"/>
      <c r="M140" s="76"/>
      <c r="N140" s="76"/>
      <c r="O140" s="76"/>
      <c r="P140" s="76"/>
      <c r="Q140" s="76"/>
      <c r="R140" s="76"/>
      <c r="S140" s="76"/>
      <c r="T140" s="76"/>
      <c r="U140" s="76"/>
      <c r="V140" s="10"/>
      <c r="W140" s="10"/>
      <c r="X140" s="10"/>
      <c r="Y140" s="10"/>
      <c r="Z140" s="10"/>
      <c r="AA140" s="10"/>
    </row>
    <row r="141" spans="1:27" ht="12.75">
      <c r="A141" s="76"/>
      <c r="B141" s="76"/>
      <c r="C141" s="76"/>
      <c r="D141" s="76"/>
      <c r="E141" s="76"/>
      <c r="F141" s="76"/>
      <c r="G141" s="76"/>
      <c r="H141" s="76"/>
      <c r="I141" s="76"/>
      <c r="J141" s="76"/>
      <c r="K141" s="76"/>
      <c r="L141" s="76"/>
      <c r="M141" s="76"/>
      <c r="N141" s="76"/>
      <c r="O141" s="76"/>
      <c r="P141" s="76"/>
      <c r="Q141" s="76"/>
      <c r="R141" s="76"/>
      <c r="S141" s="76"/>
      <c r="T141" s="76"/>
      <c r="U141" s="76"/>
      <c r="V141" s="10"/>
      <c r="W141" s="10"/>
      <c r="X141" s="10"/>
      <c r="Y141" s="10"/>
      <c r="Z141" s="10"/>
      <c r="AA141" s="10"/>
    </row>
    <row r="142" spans="1:27" ht="12.75">
      <c r="A142" s="76"/>
      <c r="B142" s="76"/>
      <c r="C142" s="76"/>
      <c r="D142" s="76"/>
      <c r="E142" s="76"/>
      <c r="F142" s="76"/>
      <c r="G142" s="76"/>
      <c r="H142" s="76"/>
      <c r="I142" s="76"/>
      <c r="J142" s="76"/>
      <c r="K142" s="76"/>
      <c r="L142" s="76"/>
      <c r="M142" s="76"/>
      <c r="N142" s="76"/>
      <c r="O142" s="76"/>
      <c r="P142" s="76"/>
      <c r="Q142" s="76"/>
      <c r="R142" s="76"/>
      <c r="S142" s="76"/>
      <c r="T142" s="76"/>
      <c r="U142" s="76"/>
      <c r="V142" s="10"/>
      <c r="W142" s="10"/>
      <c r="X142" s="10"/>
      <c r="Y142" s="10"/>
      <c r="Z142" s="10"/>
      <c r="AA142" s="10"/>
    </row>
    <row r="143" spans="1:27" ht="12.75">
      <c r="A143" s="76"/>
      <c r="B143" s="76"/>
      <c r="C143" s="76"/>
      <c r="D143" s="76"/>
      <c r="E143" s="76"/>
      <c r="F143" s="76"/>
      <c r="G143" s="76"/>
      <c r="H143" s="76"/>
      <c r="I143" s="76"/>
      <c r="J143" s="76"/>
      <c r="K143" s="76"/>
      <c r="L143" s="76"/>
      <c r="M143" s="76"/>
      <c r="N143" s="76"/>
      <c r="O143" s="76"/>
      <c r="P143" s="76"/>
      <c r="Q143" s="76"/>
      <c r="R143" s="76"/>
      <c r="S143" s="76"/>
      <c r="T143" s="76"/>
      <c r="U143" s="76"/>
      <c r="V143" s="10"/>
      <c r="W143" s="10"/>
      <c r="X143" s="10"/>
      <c r="Y143" s="10"/>
      <c r="Z143" s="10"/>
      <c r="AA143" s="10"/>
    </row>
    <row r="144" spans="1:27" ht="12.75">
      <c r="A144" s="76"/>
      <c r="B144" s="76"/>
      <c r="C144" s="76"/>
      <c r="D144" s="76"/>
      <c r="E144" s="76"/>
      <c r="F144" s="76"/>
      <c r="G144" s="76"/>
      <c r="H144" s="76"/>
      <c r="I144" s="76"/>
      <c r="J144" s="76"/>
      <c r="K144" s="76"/>
      <c r="L144" s="76"/>
      <c r="M144" s="76"/>
      <c r="N144" s="76"/>
      <c r="O144" s="76"/>
      <c r="P144" s="76"/>
      <c r="Q144" s="76"/>
      <c r="R144" s="76"/>
      <c r="S144" s="76"/>
      <c r="T144" s="76"/>
      <c r="U144" s="76"/>
      <c r="V144" s="10"/>
      <c r="W144" s="10"/>
      <c r="X144" s="10"/>
      <c r="Y144" s="10"/>
      <c r="Z144" s="10"/>
      <c r="AA144" s="10"/>
    </row>
    <row r="145" spans="1:27" ht="12.75">
      <c r="A145" s="76"/>
      <c r="B145" s="76"/>
      <c r="C145" s="76"/>
      <c r="D145" s="76"/>
      <c r="E145" s="76"/>
      <c r="F145" s="76"/>
      <c r="G145" s="76"/>
      <c r="H145" s="76"/>
      <c r="I145" s="76"/>
      <c r="J145" s="76"/>
      <c r="K145" s="76"/>
      <c r="L145" s="76"/>
      <c r="M145" s="76"/>
      <c r="N145" s="76"/>
      <c r="O145" s="76"/>
      <c r="P145" s="76"/>
      <c r="Q145" s="76"/>
      <c r="R145" s="76"/>
      <c r="S145" s="76"/>
      <c r="T145" s="76"/>
      <c r="U145" s="76"/>
      <c r="V145" s="10"/>
      <c r="W145" s="10"/>
      <c r="X145" s="10"/>
      <c r="Y145" s="10"/>
      <c r="Z145" s="10"/>
      <c r="AA145" s="10"/>
    </row>
    <row r="146" spans="1:27" ht="12.75">
      <c r="A146" s="76"/>
      <c r="B146" s="76"/>
      <c r="C146" s="76"/>
      <c r="D146" s="76"/>
      <c r="E146" s="76"/>
      <c r="F146" s="76"/>
      <c r="G146" s="76"/>
      <c r="H146" s="76"/>
      <c r="I146" s="76"/>
      <c r="J146" s="76"/>
      <c r="K146" s="76"/>
      <c r="L146" s="76"/>
      <c r="M146" s="76"/>
      <c r="N146" s="76"/>
      <c r="O146" s="76"/>
      <c r="P146" s="76"/>
      <c r="Q146" s="76"/>
      <c r="R146" s="76"/>
      <c r="S146" s="76"/>
      <c r="T146" s="76"/>
      <c r="U146" s="76"/>
      <c r="V146" s="10"/>
      <c r="W146" s="10"/>
      <c r="X146" s="10"/>
      <c r="Y146" s="10"/>
      <c r="Z146" s="10"/>
      <c r="AA146" s="10"/>
    </row>
    <row r="147" spans="1:27" ht="12.75">
      <c r="A147" s="76"/>
      <c r="B147" s="76"/>
      <c r="C147" s="76"/>
      <c r="D147" s="76"/>
      <c r="E147" s="76"/>
      <c r="F147" s="76"/>
      <c r="G147" s="76"/>
      <c r="H147" s="76"/>
      <c r="I147" s="76"/>
      <c r="J147" s="76"/>
      <c r="K147" s="76"/>
      <c r="L147" s="76"/>
      <c r="M147" s="76"/>
      <c r="N147" s="76"/>
      <c r="O147" s="76"/>
      <c r="P147" s="76"/>
      <c r="Q147" s="76"/>
      <c r="R147" s="76"/>
      <c r="S147" s="76"/>
      <c r="T147" s="76"/>
      <c r="U147" s="76"/>
      <c r="V147" s="10"/>
      <c r="W147" s="10"/>
      <c r="X147" s="10"/>
      <c r="Y147" s="10"/>
      <c r="Z147" s="10"/>
      <c r="AA147" s="10"/>
    </row>
    <row r="148" spans="1:27" ht="12.75">
      <c r="A148" s="76"/>
      <c r="B148" s="76"/>
      <c r="C148" s="76"/>
      <c r="D148" s="76"/>
      <c r="E148" s="76"/>
      <c r="F148" s="76"/>
      <c r="G148" s="76"/>
      <c r="H148" s="76"/>
      <c r="I148" s="76"/>
      <c r="J148" s="76"/>
      <c r="K148" s="76"/>
      <c r="L148" s="76"/>
      <c r="M148" s="76"/>
      <c r="N148" s="76"/>
      <c r="O148" s="76"/>
      <c r="P148" s="76"/>
      <c r="Q148" s="76"/>
      <c r="R148" s="76"/>
      <c r="S148" s="76"/>
      <c r="T148" s="76"/>
      <c r="U148" s="76"/>
      <c r="V148" s="10"/>
      <c r="W148" s="10"/>
      <c r="X148" s="10"/>
      <c r="Y148" s="10"/>
      <c r="Z148" s="10"/>
      <c r="AA148" s="10"/>
    </row>
    <row r="149" spans="1:27" ht="12.75">
      <c r="A149" s="76"/>
      <c r="B149" s="76"/>
      <c r="C149" s="76"/>
      <c r="D149" s="76"/>
      <c r="E149" s="76"/>
      <c r="F149" s="76"/>
      <c r="G149" s="76"/>
      <c r="H149" s="76"/>
      <c r="I149" s="76"/>
      <c r="J149" s="76"/>
      <c r="K149" s="76"/>
      <c r="L149" s="76"/>
      <c r="M149" s="76"/>
      <c r="N149" s="76"/>
      <c r="O149" s="76"/>
      <c r="P149" s="76"/>
      <c r="Q149" s="76"/>
      <c r="R149" s="76"/>
      <c r="S149" s="76"/>
      <c r="T149" s="76"/>
      <c r="U149" s="76"/>
      <c r="V149" s="10"/>
      <c r="W149" s="10"/>
      <c r="X149" s="10"/>
      <c r="Y149" s="10"/>
      <c r="Z149" s="10"/>
      <c r="AA149" s="10"/>
    </row>
    <row r="150" spans="1:27" ht="12.75">
      <c r="A150" s="76"/>
      <c r="B150" s="76"/>
      <c r="C150" s="76"/>
      <c r="D150" s="76"/>
      <c r="E150" s="76"/>
      <c r="F150" s="76"/>
      <c r="G150" s="76"/>
      <c r="H150" s="76"/>
      <c r="I150" s="76"/>
      <c r="J150" s="76"/>
      <c r="K150" s="76"/>
      <c r="L150" s="76"/>
      <c r="M150" s="76"/>
      <c r="N150" s="76"/>
      <c r="O150" s="76"/>
      <c r="P150" s="76"/>
      <c r="Q150" s="76"/>
      <c r="R150" s="76"/>
      <c r="S150" s="76"/>
      <c r="T150" s="76"/>
      <c r="U150" s="76"/>
      <c r="V150" s="10"/>
      <c r="W150" s="10"/>
      <c r="X150" s="10"/>
      <c r="Y150" s="10"/>
      <c r="Z150" s="10"/>
      <c r="AA150" s="10"/>
    </row>
    <row r="151" spans="1:27" ht="12.75">
      <c r="A151" s="76"/>
      <c r="B151" s="76"/>
      <c r="C151" s="76"/>
      <c r="D151" s="76"/>
      <c r="E151" s="76"/>
      <c r="F151" s="76"/>
      <c r="G151" s="76"/>
      <c r="H151" s="76"/>
      <c r="I151" s="76"/>
      <c r="J151" s="76"/>
      <c r="K151" s="76"/>
      <c r="L151" s="76"/>
      <c r="M151" s="76"/>
      <c r="N151" s="76"/>
      <c r="O151" s="76"/>
      <c r="P151" s="76"/>
      <c r="Q151" s="76"/>
      <c r="R151" s="76"/>
      <c r="S151" s="76"/>
      <c r="T151" s="76"/>
      <c r="U151" s="76"/>
      <c r="V151" s="10"/>
      <c r="W151" s="10"/>
      <c r="X151" s="10"/>
      <c r="Y151" s="10"/>
      <c r="Z151" s="10"/>
      <c r="AA151" s="10"/>
    </row>
    <row r="152" spans="1:27" ht="12.75">
      <c r="A152" s="76"/>
      <c r="B152" s="76"/>
      <c r="C152" s="76"/>
      <c r="D152" s="76"/>
      <c r="E152" s="76"/>
      <c r="F152" s="76"/>
      <c r="G152" s="76"/>
      <c r="H152" s="76"/>
      <c r="I152" s="76"/>
      <c r="J152" s="76"/>
      <c r="K152" s="76"/>
      <c r="L152" s="76"/>
      <c r="M152" s="76"/>
      <c r="N152" s="76"/>
      <c r="O152" s="76"/>
      <c r="P152" s="76"/>
      <c r="Q152" s="76"/>
      <c r="R152" s="76"/>
      <c r="S152" s="76"/>
      <c r="T152" s="76"/>
      <c r="U152" s="76"/>
      <c r="V152" s="10"/>
      <c r="W152" s="10"/>
      <c r="X152" s="10"/>
      <c r="Y152" s="10"/>
      <c r="Z152" s="10"/>
      <c r="AA152" s="10"/>
    </row>
    <row r="153" spans="1:27" ht="12.75">
      <c r="A153" s="76"/>
      <c r="B153" s="76"/>
      <c r="C153" s="76"/>
      <c r="D153" s="76"/>
      <c r="E153" s="76"/>
      <c r="F153" s="76"/>
      <c r="G153" s="76"/>
      <c r="H153" s="76"/>
      <c r="I153" s="76"/>
      <c r="J153" s="76"/>
      <c r="K153" s="76"/>
      <c r="L153" s="76"/>
      <c r="M153" s="76"/>
      <c r="N153" s="76"/>
      <c r="O153" s="76"/>
      <c r="P153" s="76"/>
      <c r="Q153" s="76"/>
      <c r="R153" s="76"/>
      <c r="S153" s="76"/>
      <c r="T153" s="76"/>
      <c r="U153" s="76"/>
      <c r="V153" s="10"/>
      <c r="W153" s="10"/>
      <c r="X153" s="10"/>
      <c r="Y153" s="10"/>
      <c r="Z153" s="10"/>
      <c r="AA153" s="10"/>
    </row>
    <row r="154" spans="1:27" ht="12.75">
      <c r="A154" s="76"/>
      <c r="B154" s="76"/>
      <c r="C154" s="76"/>
      <c r="D154" s="76"/>
      <c r="E154" s="76"/>
      <c r="F154" s="76"/>
      <c r="G154" s="76"/>
      <c r="H154" s="76"/>
      <c r="I154" s="76"/>
      <c r="J154" s="76"/>
      <c r="K154" s="76"/>
      <c r="L154" s="76"/>
      <c r="M154" s="76"/>
      <c r="N154" s="76"/>
      <c r="O154" s="76"/>
      <c r="P154" s="76"/>
      <c r="Q154" s="76"/>
      <c r="R154" s="76"/>
      <c r="S154" s="76"/>
      <c r="T154" s="76"/>
      <c r="U154" s="76"/>
      <c r="V154" s="10"/>
      <c r="W154" s="10"/>
      <c r="X154" s="10"/>
      <c r="Y154" s="10"/>
      <c r="Z154" s="10"/>
      <c r="AA154" s="10"/>
    </row>
    <row r="155" spans="1:27" ht="12.75">
      <c r="A155" s="76"/>
      <c r="B155" s="76"/>
      <c r="C155" s="76"/>
      <c r="D155" s="76"/>
      <c r="E155" s="76"/>
      <c r="F155" s="76"/>
      <c r="G155" s="76"/>
      <c r="H155" s="76"/>
      <c r="I155" s="76"/>
      <c r="J155" s="76"/>
      <c r="K155" s="76"/>
      <c r="L155" s="76"/>
      <c r="M155" s="76"/>
      <c r="N155" s="76"/>
      <c r="O155" s="76"/>
      <c r="P155" s="76"/>
      <c r="Q155" s="76"/>
      <c r="R155" s="76"/>
      <c r="S155" s="76"/>
      <c r="T155" s="76"/>
      <c r="U155" s="76"/>
      <c r="V155" s="10"/>
      <c r="W155" s="10"/>
      <c r="X155" s="10"/>
      <c r="Y155" s="10"/>
      <c r="Z155" s="10"/>
      <c r="AA155" s="10"/>
    </row>
    <row r="156" spans="1:27" ht="12.75">
      <c r="A156" s="76"/>
      <c r="B156" s="76"/>
      <c r="C156" s="76"/>
      <c r="D156" s="76"/>
      <c r="E156" s="76"/>
      <c r="F156" s="76"/>
      <c r="G156" s="76"/>
      <c r="H156" s="76"/>
      <c r="I156" s="76"/>
      <c r="J156" s="76"/>
      <c r="K156" s="76"/>
      <c r="L156" s="76"/>
      <c r="M156" s="76"/>
      <c r="N156" s="76"/>
      <c r="O156" s="76"/>
      <c r="P156" s="76"/>
      <c r="Q156" s="76"/>
      <c r="R156" s="76"/>
      <c r="S156" s="76"/>
      <c r="T156" s="76"/>
      <c r="U156" s="76"/>
      <c r="V156" s="10"/>
      <c r="W156" s="10"/>
      <c r="X156" s="10"/>
      <c r="Y156" s="10"/>
      <c r="Z156" s="10"/>
      <c r="AA156" s="10"/>
    </row>
    <row r="157" spans="1:27" ht="12.75">
      <c r="A157" s="76"/>
      <c r="B157" s="76"/>
      <c r="C157" s="76"/>
      <c r="D157" s="76"/>
      <c r="E157" s="76"/>
      <c r="F157" s="76"/>
      <c r="G157" s="76"/>
      <c r="H157" s="76"/>
      <c r="I157" s="76"/>
      <c r="J157" s="76"/>
      <c r="K157" s="76"/>
      <c r="L157" s="76"/>
      <c r="M157" s="76"/>
      <c r="N157" s="76"/>
      <c r="O157" s="76"/>
      <c r="P157" s="76"/>
      <c r="Q157" s="76"/>
      <c r="R157" s="76"/>
      <c r="S157" s="76"/>
      <c r="T157" s="76"/>
      <c r="U157" s="76"/>
      <c r="V157" s="10"/>
      <c r="W157" s="10"/>
      <c r="X157" s="10"/>
      <c r="Y157" s="10"/>
      <c r="Z157" s="10"/>
      <c r="AA157" s="10"/>
    </row>
    <row r="158" spans="1:27" ht="12.75">
      <c r="A158" s="76"/>
      <c r="B158" s="76"/>
      <c r="C158" s="76"/>
      <c r="D158" s="76"/>
      <c r="E158" s="76"/>
      <c r="F158" s="76"/>
      <c r="G158" s="76"/>
      <c r="H158" s="76"/>
      <c r="I158" s="76"/>
      <c r="J158" s="76"/>
      <c r="K158" s="76"/>
      <c r="L158" s="76"/>
      <c r="M158" s="76"/>
      <c r="N158" s="76"/>
      <c r="O158" s="76"/>
      <c r="P158" s="76"/>
      <c r="Q158" s="76"/>
      <c r="R158" s="76"/>
      <c r="S158" s="76"/>
      <c r="T158" s="76"/>
      <c r="U158" s="76"/>
      <c r="V158" s="10"/>
      <c r="W158" s="10"/>
      <c r="X158" s="10"/>
      <c r="Y158" s="10"/>
      <c r="Z158" s="10"/>
      <c r="AA158" s="10"/>
    </row>
    <row r="159" spans="1:27" ht="12.75">
      <c r="A159" s="76"/>
      <c r="B159" s="76"/>
      <c r="C159" s="76"/>
      <c r="D159" s="76"/>
      <c r="E159" s="76"/>
      <c r="F159" s="76"/>
      <c r="G159" s="76"/>
      <c r="H159" s="76"/>
      <c r="I159" s="76"/>
      <c r="J159" s="76"/>
      <c r="K159" s="76"/>
      <c r="L159" s="76"/>
      <c r="M159" s="76"/>
      <c r="N159" s="76"/>
      <c r="O159" s="76"/>
      <c r="P159" s="76"/>
      <c r="Q159" s="76"/>
      <c r="R159" s="76"/>
      <c r="S159" s="76"/>
      <c r="T159" s="76"/>
      <c r="U159" s="76"/>
      <c r="V159" s="10"/>
      <c r="W159" s="10"/>
      <c r="X159" s="10"/>
      <c r="Y159" s="10"/>
      <c r="Z159" s="10"/>
      <c r="AA159" s="10"/>
    </row>
    <row r="160" spans="1:27" ht="12.75">
      <c r="A160" s="76"/>
      <c r="B160" s="76"/>
      <c r="C160" s="76"/>
      <c r="D160" s="76"/>
      <c r="E160" s="76"/>
      <c r="F160" s="76"/>
      <c r="G160" s="76"/>
      <c r="H160" s="76"/>
      <c r="I160" s="76"/>
      <c r="J160" s="76"/>
      <c r="K160" s="76"/>
      <c r="L160" s="76"/>
      <c r="M160" s="76"/>
      <c r="N160" s="76"/>
      <c r="O160" s="76"/>
      <c r="P160" s="76"/>
      <c r="Q160" s="76"/>
      <c r="R160" s="76"/>
      <c r="S160" s="76"/>
      <c r="T160" s="76"/>
      <c r="U160" s="76"/>
      <c r="V160" s="10"/>
      <c r="W160" s="10"/>
      <c r="X160" s="10"/>
      <c r="Y160" s="10"/>
      <c r="Z160" s="10"/>
      <c r="AA160" s="10"/>
    </row>
    <row r="161" spans="1:27" ht="12.75">
      <c r="A161" s="76"/>
      <c r="B161" s="76"/>
      <c r="C161" s="76"/>
      <c r="D161" s="76"/>
      <c r="E161" s="76"/>
      <c r="F161" s="76"/>
      <c r="G161" s="76"/>
      <c r="H161" s="76"/>
      <c r="I161" s="76"/>
      <c r="J161" s="76"/>
      <c r="K161" s="76"/>
      <c r="L161" s="76"/>
      <c r="M161" s="76"/>
      <c r="N161" s="76"/>
      <c r="O161" s="76"/>
      <c r="P161" s="76"/>
      <c r="Q161" s="76"/>
      <c r="R161" s="76"/>
      <c r="S161" s="76"/>
      <c r="T161" s="76"/>
      <c r="U161" s="76"/>
      <c r="V161" s="10"/>
      <c r="W161" s="10"/>
      <c r="X161" s="10"/>
      <c r="Y161" s="10"/>
      <c r="Z161" s="10"/>
      <c r="AA161" s="10"/>
    </row>
    <row r="162" spans="1:27" ht="12.75">
      <c r="A162" s="76"/>
      <c r="B162" s="76"/>
      <c r="C162" s="76"/>
      <c r="D162" s="76"/>
      <c r="E162" s="76"/>
      <c r="F162" s="76"/>
      <c r="G162" s="76"/>
      <c r="H162" s="76"/>
      <c r="I162" s="76"/>
      <c r="J162" s="76"/>
      <c r="K162" s="76"/>
      <c r="L162" s="76"/>
      <c r="M162" s="76"/>
      <c r="N162" s="76"/>
      <c r="O162" s="76"/>
      <c r="P162" s="76"/>
      <c r="Q162" s="76"/>
      <c r="R162" s="76"/>
      <c r="S162" s="76"/>
      <c r="T162" s="76"/>
      <c r="U162" s="76"/>
      <c r="V162" s="10"/>
      <c r="W162" s="10"/>
      <c r="X162" s="10"/>
      <c r="Y162" s="10"/>
      <c r="Z162" s="10"/>
      <c r="AA162" s="10"/>
    </row>
    <row r="163" spans="1:27" ht="12.75">
      <c r="A163" s="76"/>
      <c r="B163" s="76"/>
      <c r="C163" s="76"/>
      <c r="D163" s="76"/>
      <c r="E163" s="76"/>
      <c r="F163" s="76"/>
      <c r="G163" s="76"/>
      <c r="H163" s="76"/>
      <c r="I163" s="76"/>
      <c r="J163" s="76"/>
      <c r="K163" s="76"/>
      <c r="L163" s="76"/>
      <c r="M163" s="76"/>
      <c r="N163" s="76"/>
      <c r="O163" s="76"/>
      <c r="P163" s="76"/>
      <c r="Q163" s="76"/>
      <c r="R163" s="76"/>
      <c r="S163" s="76"/>
      <c r="T163" s="76"/>
      <c r="U163" s="76"/>
      <c r="V163" s="10"/>
      <c r="W163" s="10"/>
      <c r="X163" s="10"/>
      <c r="Y163" s="10"/>
      <c r="Z163" s="10"/>
      <c r="AA163" s="10"/>
    </row>
    <row r="164" spans="1:27" ht="12.75">
      <c r="A164" s="76"/>
      <c r="B164" s="76"/>
      <c r="C164" s="76"/>
      <c r="D164" s="76"/>
      <c r="E164" s="76"/>
      <c r="F164" s="76"/>
      <c r="G164" s="76"/>
      <c r="H164" s="76"/>
      <c r="I164" s="76"/>
      <c r="J164" s="76"/>
      <c r="K164" s="76"/>
      <c r="L164" s="76"/>
      <c r="M164" s="76"/>
      <c r="N164" s="76"/>
      <c r="O164" s="76"/>
      <c r="P164" s="76"/>
      <c r="Q164" s="76"/>
      <c r="R164" s="76"/>
      <c r="S164" s="76"/>
      <c r="T164" s="76"/>
      <c r="U164" s="76"/>
      <c r="V164" s="10"/>
      <c r="W164" s="10"/>
      <c r="X164" s="10"/>
      <c r="Y164" s="10"/>
      <c r="Z164" s="10"/>
      <c r="AA164" s="10"/>
    </row>
    <row r="165" spans="1:27" ht="12.75">
      <c r="A165" s="76"/>
      <c r="B165" s="76"/>
      <c r="C165" s="76"/>
      <c r="D165" s="76"/>
      <c r="E165" s="76"/>
      <c r="F165" s="76"/>
      <c r="G165" s="76"/>
      <c r="H165" s="76"/>
      <c r="I165" s="76"/>
      <c r="J165" s="76"/>
      <c r="K165" s="76"/>
      <c r="L165" s="76"/>
      <c r="M165" s="76"/>
      <c r="N165" s="76"/>
      <c r="O165" s="76"/>
      <c r="P165" s="76"/>
      <c r="Q165" s="76"/>
      <c r="R165" s="76"/>
      <c r="S165" s="76"/>
      <c r="T165" s="76"/>
      <c r="U165" s="76"/>
      <c r="V165" s="10"/>
      <c r="W165" s="10"/>
      <c r="X165" s="10"/>
      <c r="Y165" s="10"/>
      <c r="Z165" s="10"/>
      <c r="AA165" s="10"/>
    </row>
    <row r="166" spans="1:27" ht="12.75">
      <c r="A166" s="76"/>
      <c r="B166" s="76"/>
      <c r="C166" s="76"/>
      <c r="D166" s="76"/>
      <c r="E166" s="76"/>
      <c r="F166" s="76"/>
      <c r="G166" s="76"/>
      <c r="H166" s="76"/>
      <c r="I166" s="76"/>
      <c r="J166" s="76"/>
      <c r="K166" s="76"/>
      <c r="L166" s="76"/>
      <c r="M166" s="76"/>
      <c r="N166" s="76"/>
      <c r="O166" s="76"/>
      <c r="P166" s="76"/>
      <c r="Q166" s="76"/>
      <c r="R166" s="76"/>
      <c r="S166" s="76"/>
      <c r="T166" s="76"/>
      <c r="U166" s="76"/>
      <c r="V166" s="10"/>
      <c r="W166" s="10"/>
      <c r="X166" s="10"/>
      <c r="Y166" s="10"/>
      <c r="Z166" s="10"/>
      <c r="AA166" s="10"/>
    </row>
    <row r="167" spans="1:27" ht="12.75">
      <c r="A167" s="76"/>
      <c r="B167" s="76"/>
      <c r="C167" s="76"/>
      <c r="D167" s="76"/>
      <c r="E167" s="76"/>
      <c r="F167" s="76"/>
      <c r="G167" s="76"/>
      <c r="H167" s="76"/>
      <c r="I167" s="76"/>
      <c r="J167" s="76"/>
      <c r="K167" s="76"/>
      <c r="L167" s="76"/>
      <c r="M167" s="76"/>
      <c r="N167" s="76"/>
      <c r="O167" s="76"/>
      <c r="P167" s="76"/>
      <c r="Q167" s="76"/>
      <c r="R167" s="76"/>
      <c r="S167" s="76"/>
      <c r="T167" s="76"/>
      <c r="U167" s="76"/>
      <c r="V167" s="10"/>
      <c r="W167" s="10"/>
      <c r="X167" s="10"/>
      <c r="Y167" s="10"/>
      <c r="Z167" s="10"/>
      <c r="AA167" s="10"/>
    </row>
    <row r="168" spans="1:27" ht="12.75">
      <c r="A168" s="76"/>
      <c r="B168" s="76"/>
      <c r="C168" s="76"/>
      <c r="D168" s="76"/>
      <c r="E168" s="76"/>
      <c r="F168" s="76"/>
      <c r="G168" s="76"/>
      <c r="H168" s="76"/>
      <c r="I168" s="76"/>
      <c r="J168" s="76"/>
      <c r="K168" s="76"/>
      <c r="L168" s="76"/>
      <c r="M168" s="76"/>
      <c r="N168" s="76"/>
      <c r="O168" s="76"/>
      <c r="P168" s="76"/>
      <c r="Q168" s="76"/>
      <c r="R168" s="76"/>
      <c r="S168" s="76"/>
      <c r="T168" s="76"/>
      <c r="U168" s="76"/>
      <c r="V168" s="10"/>
      <c r="W168" s="10"/>
      <c r="X168" s="10"/>
      <c r="Y168" s="10"/>
      <c r="Z168" s="10"/>
      <c r="AA168" s="10"/>
    </row>
    <row r="169" spans="1:27" ht="12.75">
      <c r="A169" s="76"/>
      <c r="B169" s="76"/>
      <c r="C169" s="76"/>
      <c r="D169" s="76"/>
      <c r="E169" s="76"/>
      <c r="F169" s="76"/>
      <c r="G169" s="76"/>
      <c r="H169" s="76"/>
      <c r="I169" s="76"/>
      <c r="J169" s="76"/>
      <c r="K169" s="76"/>
      <c r="L169" s="76"/>
      <c r="M169" s="76"/>
      <c r="N169" s="76"/>
      <c r="O169" s="76"/>
      <c r="P169" s="76"/>
      <c r="Q169" s="76"/>
      <c r="R169" s="76"/>
      <c r="S169" s="76"/>
      <c r="T169" s="76"/>
      <c r="U169" s="76"/>
      <c r="V169" s="10"/>
      <c r="W169" s="10"/>
      <c r="X169" s="10"/>
      <c r="Y169" s="10"/>
      <c r="Z169" s="10"/>
      <c r="AA169" s="10"/>
    </row>
    <row r="170" spans="1:27" ht="12.75">
      <c r="A170" s="76"/>
      <c r="B170" s="76"/>
      <c r="C170" s="76"/>
      <c r="D170" s="76"/>
      <c r="E170" s="76"/>
      <c r="F170" s="76"/>
      <c r="G170" s="76"/>
      <c r="H170" s="76"/>
      <c r="I170" s="76"/>
      <c r="J170" s="76"/>
      <c r="K170" s="76"/>
      <c r="L170" s="76"/>
      <c r="M170" s="76"/>
      <c r="N170" s="76"/>
      <c r="O170" s="76"/>
      <c r="P170" s="76"/>
      <c r="Q170" s="76"/>
      <c r="R170" s="76"/>
      <c r="S170" s="76"/>
      <c r="T170" s="76"/>
      <c r="U170" s="76"/>
      <c r="V170" s="10"/>
      <c r="W170" s="10"/>
      <c r="X170" s="10"/>
      <c r="Y170" s="10"/>
      <c r="Z170" s="10"/>
      <c r="AA170" s="10"/>
    </row>
    <row r="171" spans="1:27" ht="12.75">
      <c r="A171" s="76"/>
      <c r="B171" s="76"/>
      <c r="C171" s="76"/>
      <c r="D171" s="76"/>
      <c r="E171" s="76"/>
      <c r="F171" s="76"/>
      <c r="G171" s="76"/>
      <c r="H171" s="76"/>
      <c r="I171" s="76"/>
      <c r="J171" s="76"/>
      <c r="K171" s="76"/>
      <c r="L171" s="76"/>
      <c r="M171" s="76"/>
      <c r="N171" s="76"/>
      <c r="O171" s="76"/>
      <c r="P171" s="76"/>
      <c r="Q171" s="76"/>
      <c r="R171" s="76"/>
      <c r="S171" s="76"/>
      <c r="T171" s="76"/>
      <c r="U171" s="76"/>
      <c r="V171" s="10"/>
      <c r="W171" s="10"/>
      <c r="X171" s="10"/>
      <c r="Y171" s="10"/>
      <c r="Z171" s="10"/>
      <c r="AA171" s="10"/>
    </row>
    <row r="172" spans="1:27" ht="12.75">
      <c r="A172" s="76"/>
      <c r="B172" s="76"/>
      <c r="C172" s="76"/>
      <c r="D172" s="76"/>
      <c r="E172" s="76"/>
      <c r="F172" s="76"/>
      <c r="G172" s="76"/>
      <c r="H172" s="76"/>
      <c r="I172" s="76"/>
      <c r="J172" s="76"/>
      <c r="K172" s="76"/>
      <c r="L172" s="76"/>
      <c r="M172" s="76"/>
      <c r="N172" s="76"/>
      <c r="O172" s="76"/>
      <c r="P172" s="76"/>
      <c r="Q172" s="76"/>
      <c r="R172" s="76"/>
      <c r="S172" s="76"/>
      <c r="T172" s="76"/>
      <c r="U172" s="76"/>
      <c r="V172" s="10"/>
      <c r="W172" s="10"/>
      <c r="X172" s="10"/>
      <c r="Y172" s="10"/>
      <c r="Z172" s="10"/>
      <c r="AA172" s="10"/>
    </row>
    <row r="173" spans="1:27" ht="12.75">
      <c r="A173" s="76"/>
      <c r="B173" s="76"/>
      <c r="C173" s="76"/>
      <c r="D173" s="76"/>
      <c r="E173" s="76"/>
      <c r="F173" s="76"/>
      <c r="G173" s="76"/>
      <c r="H173" s="76"/>
      <c r="I173" s="76"/>
      <c r="J173" s="76"/>
      <c r="K173" s="76"/>
      <c r="L173" s="76"/>
      <c r="M173" s="76"/>
      <c r="N173" s="76"/>
      <c r="O173" s="76"/>
      <c r="P173" s="76"/>
      <c r="Q173" s="76"/>
      <c r="R173" s="76"/>
      <c r="S173" s="76"/>
      <c r="T173" s="76"/>
      <c r="U173" s="76"/>
      <c r="V173" s="10"/>
      <c r="W173" s="10"/>
      <c r="X173" s="10"/>
      <c r="Y173" s="10"/>
      <c r="Z173" s="10"/>
      <c r="AA173" s="10"/>
    </row>
    <row r="174" spans="1:27" ht="12.75">
      <c r="A174" s="76"/>
      <c r="B174" s="76"/>
      <c r="C174" s="76"/>
      <c r="D174" s="76"/>
      <c r="E174" s="76"/>
      <c r="F174" s="76"/>
      <c r="G174" s="76"/>
      <c r="H174" s="76"/>
      <c r="I174" s="76"/>
      <c r="J174" s="76"/>
      <c r="K174" s="76"/>
      <c r="L174" s="76"/>
      <c r="M174" s="76"/>
      <c r="N174" s="76"/>
      <c r="O174" s="76"/>
      <c r="P174" s="76"/>
      <c r="Q174" s="76"/>
      <c r="R174" s="76"/>
      <c r="S174" s="76"/>
      <c r="T174" s="76"/>
      <c r="U174" s="76"/>
      <c r="V174" s="10"/>
      <c r="W174" s="10"/>
      <c r="X174" s="10"/>
      <c r="Y174" s="10"/>
      <c r="Z174" s="10"/>
      <c r="AA174" s="10"/>
    </row>
    <row r="175" spans="1:27" ht="12.75">
      <c r="A175" s="76"/>
      <c r="B175" s="76"/>
      <c r="C175" s="76"/>
      <c r="D175" s="76"/>
      <c r="E175" s="76"/>
      <c r="F175" s="76"/>
      <c r="G175" s="76"/>
      <c r="H175" s="76"/>
      <c r="I175" s="76"/>
      <c r="J175" s="76"/>
      <c r="K175" s="76"/>
      <c r="L175" s="76"/>
      <c r="M175" s="76"/>
      <c r="N175" s="76"/>
      <c r="O175" s="76"/>
      <c r="P175" s="76"/>
      <c r="Q175" s="76"/>
      <c r="R175" s="76"/>
      <c r="S175" s="76"/>
      <c r="T175" s="76"/>
      <c r="U175" s="76"/>
      <c r="V175" s="10"/>
      <c r="W175" s="10"/>
      <c r="X175" s="10"/>
      <c r="Y175" s="10"/>
      <c r="Z175" s="10"/>
      <c r="AA175" s="10"/>
    </row>
    <row r="176" spans="1:27" ht="12.75">
      <c r="A176" s="76"/>
      <c r="B176" s="76"/>
      <c r="C176" s="76"/>
      <c r="D176" s="76"/>
      <c r="E176" s="76"/>
      <c r="F176" s="76"/>
      <c r="G176" s="76"/>
      <c r="H176" s="76"/>
      <c r="I176" s="76"/>
      <c r="J176" s="76"/>
      <c r="K176" s="76"/>
      <c r="L176" s="76"/>
      <c r="M176" s="76"/>
      <c r="N176" s="76"/>
      <c r="O176" s="76"/>
      <c r="P176" s="76"/>
      <c r="Q176" s="76"/>
      <c r="R176" s="76"/>
      <c r="S176" s="76"/>
      <c r="T176" s="76"/>
      <c r="U176" s="76"/>
      <c r="V176" s="10"/>
      <c r="W176" s="10"/>
      <c r="X176" s="10"/>
      <c r="Y176" s="10"/>
      <c r="Z176" s="10"/>
      <c r="AA176" s="10"/>
    </row>
    <row r="177" spans="1:27" ht="12.75">
      <c r="A177" s="76"/>
      <c r="B177" s="76"/>
      <c r="C177" s="76"/>
      <c r="D177" s="76"/>
      <c r="E177" s="76"/>
      <c r="F177" s="76"/>
      <c r="G177" s="76"/>
      <c r="H177" s="76"/>
      <c r="I177" s="76"/>
      <c r="J177" s="76"/>
      <c r="K177" s="76"/>
      <c r="L177" s="76"/>
      <c r="M177" s="76"/>
      <c r="N177" s="76"/>
      <c r="O177" s="76"/>
      <c r="P177" s="76"/>
      <c r="Q177" s="76"/>
      <c r="R177" s="76"/>
      <c r="S177" s="76"/>
      <c r="T177" s="76"/>
      <c r="U177" s="76"/>
      <c r="V177" s="10"/>
      <c r="W177" s="10"/>
      <c r="X177" s="10"/>
      <c r="Y177" s="10"/>
      <c r="Z177" s="10"/>
      <c r="AA177" s="10"/>
    </row>
    <row r="178" spans="1:27" ht="12.75">
      <c r="A178" s="76"/>
      <c r="B178" s="76"/>
      <c r="C178" s="76"/>
      <c r="D178" s="76"/>
      <c r="E178" s="76"/>
      <c r="F178" s="76"/>
      <c r="G178" s="76"/>
      <c r="H178" s="76"/>
      <c r="I178" s="76"/>
      <c r="J178" s="76"/>
      <c r="K178" s="76"/>
      <c r="L178" s="76"/>
      <c r="M178" s="76"/>
      <c r="N178" s="76"/>
      <c r="O178" s="76"/>
      <c r="P178" s="76"/>
      <c r="Q178" s="76"/>
      <c r="R178" s="76"/>
      <c r="S178" s="76"/>
      <c r="T178" s="76"/>
      <c r="U178" s="76"/>
      <c r="V178" s="10"/>
      <c r="W178" s="10"/>
      <c r="X178" s="10"/>
      <c r="Y178" s="10"/>
      <c r="Z178" s="10"/>
      <c r="AA178" s="10"/>
    </row>
    <row r="179" spans="1:27" ht="12.75">
      <c r="A179" s="76"/>
      <c r="B179" s="76"/>
      <c r="C179" s="76"/>
      <c r="D179" s="76"/>
      <c r="E179" s="76"/>
      <c r="F179" s="76"/>
      <c r="G179" s="76"/>
      <c r="H179" s="76"/>
      <c r="I179" s="76"/>
      <c r="J179" s="76"/>
      <c r="K179" s="76"/>
      <c r="L179" s="76"/>
      <c r="M179" s="76"/>
      <c r="N179" s="76"/>
      <c r="O179" s="76"/>
      <c r="P179" s="76"/>
      <c r="Q179" s="76"/>
      <c r="R179" s="76"/>
      <c r="S179" s="76"/>
      <c r="T179" s="76"/>
      <c r="U179" s="76"/>
      <c r="V179" s="10"/>
      <c r="W179" s="10"/>
      <c r="X179" s="10"/>
      <c r="Y179" s="10"/>
      <c r="Z179" s="10"/>
      <c r="AA179" s="10"/>
    </row>
    <row r="180" spans="1:27" ht="12.75">
      <c r="A180" s="76"/>
      <c r="B180" s="76"/>
      <c r="C180" s="76"/>
      <c r="D180" s="76"/>
      <c r="E180" s="76"/>
      <c r="F180" s="76"/>
      <c r="G180" s="76"/>
      <c r="H180" s="76"/>
      <c r="I180" s="76"/>
      <c r="J180" s="76"/>
      <c r="K180" s="76"/>
      <c r="L180" s="76"/>
      <c r="M180" s="76"/>
      <c r="N180" s="76"/>
      <c r="O180" s="76"/>
      <c r="P180" s="76"/>
      <c r="Q180" s="76"/>
      <c r="R180" s="76"/>
      <c r="S180" s="76"/>
      <c r="T180" s="76"/>
      <c r="U180" s="76"/>
      <c r="V180" s="10"/>
      <c r="W180" s="10"/>
      <c r="X180" s="10"/>
      <c r="Y180" s="10"/>
      <c r="Z180" s="10"/>
      <c r="AA180" s="10"/>
    </row>
    <row r="181" spans="1:27" ht="12.75">
      <c r="A181" s="76"/>
      <c r="B181" s="76"/>
      <c r="C181" s="76"/>
      <c r="D181" s="76"/>
      <c r="E181" s="76"/>
      <c r="F181" s="76"/>
      <c r="G181" s="76"/>
      <c r="H181" s="76"/>
      <c r="I181" s="76"/>
      <c r="J181" s="76"/>
      <c r="K181" s="76"/>
      <c r="L181" s="76"/>
      <c r="M181" s="76"/>
      <c r="N181" s="76"/>
      <c r="O181" s="76"/>
      <c r="P181" s="76"/>
      <c r="Q181" s="76"/>
      <c r="R181" s="76"/>
      <c r="S181" s="76"/>
      <c r="T181" s="76"/>
      <c r="U181" s="76"/>
      <c r="V181" s="10"/>
      <c r="W181" s="10"/>
      <c r="X181" s="10"/>
      <c r="Y181" s="10"/>
      <c r="Z181" s="10"/>
      <c r="AA181" s="10"/>
    </row>
    <row r="182" spans="1:27" ht="12.75">
      <c r="A182" s="76"/>
      <c r="B182" s="76"/>
      <c r="C182" s="76"/>
      <c r="D182" s="76"/>
      <c r="E182" s="76"/>
      <c r="F182" s="76"/>
      <c r="G182" s="76"/>
      <c r="H182" s="76"/>
      <c r="I182" s="76"/>
      <c r="J182" s="76"/>
      <c r="K182" s="76"/>
      <c r="L182" s="76"/>
      <c r="M182" s="76"/>
      <c r="N182" s="76"/>
      <c r="O182" s="76"/>
      <c r="P182" s="76"/>
      <c r="Q182" s="76"/>
      <c r="R182" s="76"/>
      <c r="S182" s="76"/>
      <c r="T182" s="76"/>
      <c r="U182" s="76"/>
      <c r="V182" s="10"/>
      <c r="W182" s="10"/>
      <c r="X182" s="10"/>
      <c r="Y182" s="10"/>
      <c r="Z182" s="10"/>
      <c r="AA182" s="10"/>
    </row>
    <row r="183" spans="1:27" ht="12.75">
      <c r="A183" s="76"/>
      <c r="B183" s="76"/>
      <c r="C183" s="76"/>
      <c r="D183" s="76"/>
      <c r="E183" s="76"/>
      <c r="F183" s="76"/>
      <c r="G183" s="76"/>
      <c r="H183" s="76"/>
      <c r="I183" s="76"/>
      <c r="J183" s="76"/>
      <c r="K183" s="76"/>
      <c r="L183" s="76"/>
      <c r="M183" s="76"/>
      <c r="N183" s="76"/>
      <c r="O183" s="76"/>
      <c r="P183" s="76"/>
      <c r="Q183" s="76"/>
      <c r="R183" s="76"/>
      <c r="S183" s="76"/>
      <c r="T183" s="76"/>
      <c r="U183" s="76"/>
      <c r="V183" s="10"/>
      <c r="W183" s="10"/>
      <c r="X183" s="10"/>
      <c r="Y183" s="10"/>
      <c r="Z183" s="10"/>
      <c r="AA183" s="10"/>
    </row>
    <row r="184" spans="1:27" ht="12.75">
      <c r="A184" s="76"/>
      <c r="B184" s="76"/>
      <c r="C184" s="76"/>
      <c r="D184" s="76"/>
      <c r="E184" s="76"/>
      <c r="F184" s="76"/>
      <c r="G184" s="76"/>
      <c r="H184" s="76"/>
      <c r="I184" s="76"/>
      <c r="J184" s="76"/>
      <c r="K184" s="76"/>
      <c r="L184" s="76"/>
      <c r="M184" s="76"/>
      <c r="N184" s="76"/>
      <c r="O184" s="76"/>
      <c r="P184" s="76"/>
      <c r="Q184" s="76"/>
      <c r="R184" s="76"/>
      <c r="S184" s="76"/>
      <c r="T184" s="76"/>
      <c r="U184" s="76"/>
      <c r="V184" s="10"/>
      <c r="W184" s="10"/>
      <c r="X184" s="10"/>
      <c r="Y184" s="10"/>
      <c r="Z184" s="10"/>
      <c r="AA184" s="10"/>
    </row>
    <row r="185" spans="1:27" ht="12.75">
      <c r="A185" s="76"/>
      <c r="B185" s="76"/>
      <c r="C185" s="76"/>
      <c r="D185" s="76"/>
      <c r="E185" s="76"/>
      <c r="F185" s="76"/>
      <c r="G185" s="76"/>
      <c r="H185" s="76"/>
      <c r="I185" s="76"/>
      <c r="J185" s="76"/>
      <c r="K185" s="76"/>
      <c r="L185" s="76"/>
      <c r="M185" s="76"/>
      <c r="N185" s="76"/>
      <c r="O185" s="76"/>
      <c r="P185" s="76"/>
      <c r="Q185" s="76"/>
      <c r="R185" s="76"/>
      <c r="S185" s="76"/>
      <c r="T185" s="76"/>
      <c r="U185" s="76"/>
      <c r="V185" s="10"/>
      <c r="W185" s="10"/>
      <c r="X185" s="10"/>
      <c r="Y185" s="10"/>
      <c r="Z185" s="10"/>
      <c r="AA185" s="10"/>
    </row>
    <row r="186" spans="1:27" ht="12.75">
      <c r="A186" s="76"/>
      <c r="B186" s="76"/>
      <c r="C186" s="76"/>
      <c r="D186" s="76"/>
      <c r="E186" s="76"/>
      <c r="F186" s="76"/>
      <c r="G186" s="76"/>
      <c r="H186" s="76"/>
      <c r="I186" s="76"/>
      <c r="J186" s="76"/>
      <c r="K186" s="76"/>
      <c r="L186" s="76"/>
      <c r="M186" s="76"/>
      <c r="N186" s="76"/>
      <c r="O186" s="76"/>
      <c r="P186" s="76"/>
      <c r="Q186" s="76"/>
      <c r="R186" s="76"/>
      <c r="S186" s="76"/>
      <c r="T186" s="76"/>
      <c r="U186" s="76"/>
      <c r="V186" s="10"/>
      <c r="W186" s="10"/>
      <c r="X186" s="10"/>
      <c r="Y186" s="10"/>
      <c r="Z186" s="10"/>
      <c r="AA186" s="10"/>
    </row>
    <row r="187" spans="1:27" ht="12.75">
      <c r="A187" s="76"/>
      <c r="B187" s="76"/>
      <c r="C187" s="76"/>
      <c r="D187" s="76"/>
      <c r="E187" s="76"/>
      <c r="F187" s="76"/>
      <c r="G187" s="76"/>
      <c r="H187" s="76"/>
      <c r="I187" s="76"/>
      <c r="J187" s="76"/>
      <c r="K187" s="76"/>
      <c r="L187" s="76"/>
      <c r="M187" s="76"/>
      <c r="N187" s="76"/>
      <c r="O187" s="76"/>
      <c r="P187" s="76"/>
      <c r="Q187" s="76"/>
      <c r="R187" s="76"/>
      <c r="S187" s="76"/>
      <c r="T187" s="76"/>
      <c r="U187" s="76"/>
      <c r="V187" s="10"/>
      <c r="W187" s="10"/>
      <c r="X187" s="10"/>
      <c r="Y187" s="10"/>
      <c r="Z187" s="10"/>
      <c r="AA187" s="10"/>
    </row>
    <row r="188" spans="1:27" ht="12.75">
      <c r="A188" s="76"/>
      <c r="B188" s="76"/>
      <c r="C188" s="76"/>
      <c r="D188" s="76"/>
      <c r="E188" s="76"/>
      <c r="F188" s="76"/>
      <c r="G188" s="76"/>
      <c r="H188" s="76"/>
      <c r="I188" s="76"/>
      <c r="J188" s="76"/>
      <c r="K188" s="76"/>
      <c r="L188" s="76"/>
      <c r="M188" s="76"/>
      <c r="N188" s="76"/>
      <c r="O188" s="76"/>
      <c r="P188" s="76"/>
      <c r="Q188" s="76"/>
      <c r="R188" s="76"/>
      <c r="S188" s="76"/>
      <c r="T188" s="76"/>
      <c r="U188" s="76"/>
      <c r="V188" s="10"/>
      <c r="W188" s="10"/>
      <c r="X188" s="10"/>
      <c r="Y188" s="10"/>
      <c r="Z188" s="10"/>
      <c r="AA188" s="10"/>
    </row>
    <row r="189" spans="1:27" ht="12.75">
      <c r="A189" s="76"/>
      <c r="B189" s="76"/>
      <c r="C189" s="76"/>
      <c r="D189" s="76"/>
      <c r="E189" s="76"/>
      <c r="F189" s="76"/>
      <c r="G189" s="76"/>
      <c r="H189" s="76"/>
      <c r="I189" s="76"/>
      <c r="J189" s="76"/>
      <c r="K189" s="76"/>
      <c r="L189" s="76"/>
      <c r="M189" s="76"/>
      <c r="N189" s="76"/>
      <c r="O189" s="76"/>
      <c r="P189" s="76"/>
      <c r="Q189" s="76"/>
      <c r="R189" s="76"/>
      <c r="S189" s="76"/>
      <c r="T189" s="76"/>
      <c r="U189" s="76"/>
      <c r="V189" s="10"/>
      <c r="W189" s="10"/>
      <c r="X189" s="10"/>
      <c r="Y189" s="10"/>
      <c r="Z189" s="10"/>
      <c r="AA189" s="10"/>
    </row>
    <row r="190" spans="1:27" ht="12.75">
      <c r="A190" s="76"/>
      <c r="B190" s="76"/>
      <c r="C190" s="76"/>
      <c r="D190" s="76"/>
      <c r="E190" s="76"/>
      <c r="F190" s="76"/>
      <c r="G190" s="76"/>
      <c r="H190" s="76"/>
      <c r="I190" s="76"/>
      <c r="J190" s="76"/>
      <c r="K190" s="76"/>
      <c r="L190" s="76"/>
      <c r="M190" s="76"/>
      <c r="N190" s="76"/>
      <c r="O190" s="76"/>
      <c r="P190" s="76"/>
      <c r="Q190" s="76"/>
      <c r="R190" s="76"/>
      <c r="S190" s="76"/>
      <c r="T190" s="76"/>
      <c r="U190" s="76"/>
      <c r="V190" s="10"/>
      <c r="W190" s="10"/>
      <c r="X190" s="10"/>
      <c r="Y190" s="10"/>
      <c r="Z190" s="10"/>
      <c r="AA190" s="10"/>
    </row>
    <row r="191" spans="1:27" ht="12.75">
      <c r="A191" s="76"/>
      <c r="B191" s="76"/>
      <c r="C191" s="76"/>
      <c r="D191" s="76"/>
      <c r="E191" s="76"/>
      <c r="F191" s="76"/>
      <c r="G191" s="76"/>
      <c r="H191" s="76"/>
      <c r="I191" s="76"/>
      <c r="J191" s="76"/>
      <c r="K191" s="76"/>
      <c r="L191" s="76"/>
      <c r="M191" s="76"/>
      <c r="N191" s="76"/>
      <c r="O191" s="76"/>
      <c r="P191" s="76"/>
      <c r="Q191" s="76"/>
      <c r="R191" s="76"/>
      <c r="S191" s="76"/>
      <c r="T191" s="76"/>
      <c r="U191" s="76"/>
      <c r="V191" s="10"/>
      <c r="W191" s="10"/>
      <c r="X191" s="10"/>
      <c r="Y191" s="10"/>
      <c r="Z191" s="10"/>
      <c r="AA191" s="10"/>
    </row>
    <row r="192" spans="1:27" ht="12.75">
      <c r="A192" s="76"/>
      <c r="B192" s="76"/>
      <c r="C192" s="76"/>
      <c r="D192" s="76"/>
      <c r="E192" s="76"/>
      <c r="F192" s="76"/>
      <c r="G192" s="76"/>
      <c r="H192" s="76"/>
      <c r="I192" s="76"/>
      <c r="J192" s="76"/>
      <c r="K192" s="76"/>
      <c r="L192" s="76"/>
      <c r="M192" s="76"/>
      <c r="N192" s="76"/>
      <c r="O192" s="76"/>
      <c r="P192" s="76"/>
      <c r="Q192" s="76"/>
      <c r="R192" s="76"/>
      <c r="S192" s="76"/>
      <c r="T192" s="76"/>
      <c r="U192" s="76"/>
      <c r="V192" s="10"/>
      <c r="W192" s="10"/>
      <c r="X192" s="10"/>
      <c r="Y192" s="10"/>
      <c r="Z192" s="10"/>
      <c r="AA192" s="10"/>
    </row>
    <row r="193" spans="1:27" ht="12.75">
      <c r="A193" s="76"/>
      <c r="B193" s="76"/>
      <c r="C193" s="76"/>
      <c r="D193" s="76"/>
      <c r="E193" s="76"/>
      <c r="F193" s="76"/>
      <c r="G193" s="76"/>
      <c r="H193" s="76"/>
      <c r="I193" s="76"/>
      <c r="J193" s="76"/>
      <c r="K193" s="76"/>
      <c r="L193" s="76"/>
      <c r="M193" s="76"/>
      <c r="N193" s="76"/>
      <c r="O193" s="76"/>
      <c r="P193" s="76"/>
      <c r="Q193" s="76"/>
      <c r="R193" s="76"/>
      <c r="S193" s="76"/>
      <c r="T193" s="76"/>
      <c r="U193" s="76"/>
      <c r="V193" s="10"/>
      <c r="W193" s="10"/>
      <c r="X193" s="10"/>
      <c r="Y193" s="10"/>
      <c r="Z193" s="10"/>
      <c r="AA193" s="10"/>
    </row>
    <row r="194" spans="1:27" ht="12.75">
      <c r="A194" s="76"/>
      <c r="B194" s="76"/>
      <c r="C194" s="76"/>
      <c r="D194" s="76"/>
      <c r="E194" s="76"/>
      <c r="F194" s="76"/>
      <c r="G194" s="76"/>
      <c r="H194" s="76"/>
      <c r="I194" s="76"/>
      <c r="J194" s="76"/>
      <c r="K194" s="76"/>
      <c r="L194" s="76"/>
      <c r="M194" s="76"/>
      <c r="N194" s="76"/>
      <c r="O194" s="76"/>
      <c r="P194" s="76"/>
      <c r="Q194" s="76"/>
      <c r="R194" s="76"/>
      <c r="S194" s="76"/>
      <c r="T194" s="76"/>
      <c r="U194" s="76"/>
      <c r="V194" s="10"/>
      <c r="W194" s="10"/>
      <c r="X194" s="10"/>
      <c r="Y194" s="10"/>
      <c r="Z194" s="10"/>
      <c r="AA194" s="10"/>
    </row>
    <row r="195" spans="1:27" ht="13.5" thickBot="1">
      <c r="A195" s="76"/>
      <c r="B195" s="76"/>
      <c r="C195" s="76"/>
      <c r="D195" s="76"/>
      <c r="E195" s="76"/>
      <c r="F195" s="76"/>
      <c r="G195" s="76"/>
      <c r="H195" s="76"/>
      <c r="I195" s="76"/>
      <c r="J195" s="76"/>
      <c r="K195" s="76"/>
      <c r="L195" s="76"/>
      <c r="M195" s="76"/>
      <c r="N195" s="76"/>
      <c r="O195" s="76"/>
      <c r="P195" s="76"/>
      <c r="Q195" s="76"/>
      <c r="R195" s="76"/>
      <c r="S195" s="76"/>
      <c r="T195" s="76"/>
      <c r="U195" s="76"/>
      <c r="V195" s="10"/>
      <c r="W195" s="15"/>
      <c r="X195" s="10"/>
      <c r="Y195" s="10"/>
      <c r="Z195" s="10"/>
      <c r="AA195" s="10"/>
    </row>
    <row r="196" spans="1:27" ht="12.75">
      <c r="A196" s="76"/>
      <c r="B196" s="76"/>
      <c r="C196" s="76"/>
      <c r="D196" s="76"/>
      <c r="E196" s="76"/>
      <c r="F196" s="76"/>
      <c r="G196" s="76"/>
      <c r="H196" s="76"/>
      <c r="I196" s="76"/>
      <c r="J196" s="76"/>
      <c r="K196" s="76"/>
      <c r="L196" s="76"/>
      <c r="M196" s="76"/>
      <c r="N196" s="76"/>
      <c r="O196" s="76"/>
      <c r="P196" s="76"/>
      <c r="Q196" s="76"/>
      <c r="R196" s="76"/>
      <c r="S196" s="76"/>
      <c r="T196" s="76"/>
      <c r="U196" s="76"/>
      <c r="V196" s="10"/>
      <c r="W196" s="10"/>
      <c r="X196" s="10"/>
      <c r="Y196" s="10"/>
      <c r="Z196" s="10"/>
      <c r="AA196" s="10"/>
    </row>
    <row r="197" spans="1:27" ht="12.75">
      <c r="A197" s="76"/>
      <c r="B197" s="76"/>
      <c r="C197" s="76"/>
      <c r="D197" s="76"/>
      <c r="E197" s="76"/>
      <c r="F197" s="76"/>
      <c r="G197" s="76"/>
      <c r="H197" s="76"/>
      <c r="I197" s="76"/>
      <c r="J197" s="76"/>
      <c r="K197" s="76"/>
      <c r="L197" s="76"/>
      <c r="M197" s="76"/>
      <c r="N197" s="76"/>
      <c r="O197" s="76"/>
      <c r="P197" s="76"/>
      <c r="Q197" s="76"/>
      <c r="R197" s="76"/>
      <c r="S197" s="76"/>
      <c r="T197" s="76"/>
      <c r="U197" s="76"/>
      <c r="V197" s="10"/>
      <c r="W197" s="10"/>
      <c r="X197" s="10"/>
      <c r="Y197" s="10"/>
      <c r="Z197" s="10"/>
      <c r="AA197" s="10"/>
    </row>
    <row r="198" spans="1:27" ht="12.75">
      <c r="A198" s="76"/>
      <c r="B198" s="76"/>
      <c r="C198" s="76"/>
      <c r="D198" s="76"/>
      <c r="E198" s="76"/>
      <c r="F198" s="76"/>
      <c r="G198" s="76"/>
      <c r="H198" s="76"/>
      <c r="I198" s="76"/>
      <c r="J198" s="76"/>
      <c r="K198" s="76"/>
      <c r="L198" s="76"/>
      <c r="M198" s="76"/>
      <c r="N198" s="76"/>
      <c r="O198" s="76"/>
      <c r="P198" s="76"/>
      <c r="Q198" s="76"/>
      <c r="R198" s="76"/>
      <c r="S198" s="76"/>
      <c r="T198" s="76"/>
      <c r="U198" s="76"/>
      <c r="V198" s="10"/>
      <c r="W198" s="10"/>
      <c r="X198" s="10"/>
      <c r="Y198" s="10"/>
      <c r="Z198" s="10"/>
      <c r="AA198" s="10"/>
    </row>
    <row r="199" spans="1:27" ht="12.75">
      <c r="A199" s="76"/>
      <c r="B199" s="76"/>
      <c r="C199" s="76"/>
      <c r="D199" s="76"/>
      <c r="E199" s="76"/>
      <c r="F199" s="76"/>
      <c r="G199" s="76"/>
      <c r="H199" s="76"/>
      <c r="I199" s="76"/>
      <c r="J199" s="76"/>
      <c r="K199" s="76"/>
      <c r="L199" s="76"/>
      <c r="M199" s="76"/>
      <c r="N199" s="76"/>
      <c r="O199" s="76"/>
      <c r="P199" s="76"/>
      <c r="Q199" s="76"/>
      <c r="R199" s="76"/>
      <c r="S199" s="76"/>
      <c r="T199" s="76"/>
      <c r="U199" s="76"/>
      <c r="V199" s="10"/>
      <c r="W199" s="10"/>
      <c r="X199" s="10"/>
      <c r="Y199" s="10"/>
      <c r="Z199" s="10"/>
      <c r="AA199" s="10"/>
    </row>
    <row r="200" spans="1:27" ht="12.75">
      <c r="A200" s="76"/>
      <c r="B200" s="76"/>
      <c r="C200" s="76"/>
      <c r="D200" s="76"/>
      <c r="E200" s="76"/>
      <c r="F200" s="76"/>
      <c r="G200" s="76"/>
      <c r="H200" s="76"/>
      <c r="I200" s="76"/>
      <c r="J200" s="76"/>
      <c r="K200" s="76"/>
      <c r="L200" s="76"/>
      <c r="M200" s="76"/>
      <c r="N200" s="76"/>
      <c r="O200" s="76"/>
      <c r="P200" s="76"/>
      <c r="Q200" s="76"/>
      <c r="R200" s="76"/>
      <c r="S200" s="76"/>
      <c r="T200" s="76"/>
      <c r="U200" s="76"/>
      <c r="V200" s="10"/>
      <c r="W200" s="10"/>
      <c r="X200" s="10"/>
      <c r="Y200" s="10"/>
      <c r="Z200" s="10"/>
      <c r="AA200" s="10"/>
    </row>
    <row r="201" spans="1:27" ht="12.75">
      <c r="A201" s="76"/>
      <c r="B201" s="76"/>
      <c r="C201" s="76"/>
      <c r="D201" s="76"/>
      <c r="E201" s="76"/>
      <c r="F201" s="76"/>
      <c r="G201" s="76"/>
      <c r="H201" s="76"/>
      <c r="I201" s="76"/>
      <c r="J201" s="76"/>
      <c r="K201" s="76"/>
      <c r="L201" s="76"/>
      <c r="M201" s="76"/>
      <c r="N201" s="76"/>
      <c r="O201" s="76"/>
      <c r="P201" s="76"/>
      <c r="Q201" s="76"/>
      <c r="R201" s="76"/>
      <c r="S201" s="76"/>
      <c r="T201" s="76"/>
      <c r="U201" s="76"/>
      <c r="V201" s="10"/>
      <c r="W201" s="10"/>
      <c r="X201" s="10"/>
      <c r="Y201" s="10"/>
      <c r="Z201" s="10"/>
      <c r="AA201" s="10"/>
    </row>
    <row r="202" spans="1:27" ht="12.75">
      <c r="A202" s="76"/>
      <c r="B202" s="76"/>
      <c r="C202" s="76"/>
      <c r="D202" s="76"/>
      <c r="E202" s="76"/>
      <c r="F202" s="76"/>
      <c r="G202" s="76"/>
      <c r="H202" s="76"/>
      <c r="I202" s="76"/>
      <c r="J202" s="76"/>
      <c r="K202" s="76"/>
      <c r="L202" s="76"/>
      <c r="M202" s="76"/>
      <c r="N202" s="76"/>
      <c r="O202" s="76"/>
      <c r="P202" s="76"/>
      <c r="Q202" s="76"/>
      <c r="R202" s="76"/>
      <c r="S202" s="76"/>
      <c r="T202" s="76"/>
      <c r="U202" s="76"/>
      <c r="V202" s="10"/>
      <c r="W202" s="10"/>
      <c r="X202" s="10"/>
      <c r="Y202" s="10"/>
      <c r="Z202" s="10"/>
      <c r="AA202" s="10"/>
    </row>
  </sheetData>
  <mergeCells count="23">
    <mergeCell ref="X3:X6"/>
    <mergeCell ref="Y3:Y6"/>
    <mergeCell ref="Z3:Z6"/>
    <mergeCell ref="AA3:AA6"/>
    <mergeCell ref="I3:R3"/>
    <mergeCell ref="S3:U5"/>
    <mergeCell ref="V3:V6"/>
    <mergeCell ref="W3:W6"/>
    <mergeCell ref="I4:N4"/>
    <mergeCell ref="O4:P5"/>
    <mergeCell ref="Q4:R5"/>
    <mergeCell ref="I5:J5"/>
    <mergeCell ref="K5:L5"/>
    <mergeCell ref="M5:N5"/>
    <mergeCell ref="A3:A6"/>
    <mergeCell ref="C3:E3"/>
    <mergeCell ref="F3:F6"/>
    <mergeCell ref="G3:H3"/>
    <mergeCell ref="C4:C6"/>
    <mergeCell ref="D4:D6"/>
    <mergeCell ref="E4:E6"/>
    <mergeCell ref="G4:G6"/>
    <mergeCell ref="H4:H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A207"/>
  <sheetViews>
    <sheetView workbookViewId="0" topLeftCell="A1">
      <selection activeCell="A1" sqref="A1"/>
    </sheetView>
  </sheetViews>
  <sheetFormatPr defaultColWidth="9.140625" defaultRowHeight="12.75"/>
  <cols>
    <col min="1" max="1" width="29.421875" style="0" customWidth="1"/>
    <col min="2" max="2" width="3.8515625" style="0" customWidth="1"/>
    <col min="17" max="17" width="11.421875" style="0" customWidth="1"/>
    <col min="18" max="18" width="10.8515625" style="0" customWidth="1"/>
    <col min="22" max="22" width="6.00390625" style="99" customWidth="1"/>
    <col min="23" max="23" width="10.8515625" style="0" customWidth="1"/>
    <col min="24" max="25" width="6.140625" style="0" customWidth="1"/>
    <col min="26" max="26" width="6.140625" style="99" customWidth="1"/>
  </cols>
  <sheetData>
    <row r="1" spans="1:27" ht="13.5" thickBot="1">
      <c r="A1" s="41" t="s">
        <v>1186</v>
      </c>
      <c r="B1" s="67"/>
      <c r="C1" s="67"/>
      <c r="D1" s="67"/>
      <c r="E1" s="67"/>
      <c r="F1" s="86"/>
      <c r="G1" s="67"/>
      <c r="H1" s="67"/>
      <c r="I1" s="67"/>
      <c r="J1" s="67"/>
      <c r="K1" s="67"/>
      <c r="L1" s="67"/>
      <c r="M1" s="67"/>
      <c r="N1" s="67"/>
      <c r="O1" s="67"/>
      <c r="P1" s="67"/>
      <c r="Q1" s="67"/>
      <c r="R1" s="67"/>
      <c r="S1" s="67"/>
      <c r="T1" s="67"/>
      <c r="U1" s="67"/>
      <c r="V1" s="98"/>
      <c r="W1" s="21"/>
      <c r="X1" s="21"/>
      <c r="Y1" s="21"/>
      <c r="Z1" s="98"/>
      <c r="AA1" s="23"/>
    </row>
    <row r="2" spans="1:21" ht="13.5" thickBot="1">
      <c r="A2" s="68"/>
      <c r="B2" s="68"/>
      <c r="C2" s="68"/>
      <c r="D2" s="68"/>
      <c r="E2" s="68"/>
      <c r="F2" s="68"/>
      <c r="G2" s="68"/>
      <c r="H2" s="68"/>
      <c r="I2" s="68"/>
      <c r="J2" s="68"/>
      <c r="K2" s="68"/>
      <c r="L2" s="68"/>
      <c r="M2" s="68"/>
      <c r="N2" s="68"/>
      <c r="O2" s="68"/>
      <c r="P2" s="68"/>
      <c r="Q2" s="68"/>
      <c r="R2" s="68"/>
      <c r="S2" s="68"/>
      <c r="T2" s="68"/>
      <c r="U2" s="68"/>
    </row>
    <row r="3" spans="1:27"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row>
    <row r="4" spans="1:27" ht="33"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row>
    <row r="5" spans="1:27" ht="46.5"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row>
    <row r="6" spans="1:27"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row>
    <row r="7" spans="1:27" ht="13.5" thickBot="1">
      <c r="A7" s="24"/>
      <c r="B7" s="2"/>
      <c r="C7" s="20"/>
      <c r="D7" s="20"/>
      <c r="E7" s="20"/>
      <c r="F7" s="20"/>
      <c r="G7" s="20"/>
      <c r="H7" s="20"/>
      <c r="I7" s="4"/>
      <c r="J7" s="4"/>
      <c r="K7" s="4"/>
      <c r="L7" s="4"/>
      <c r="M7" s="4"/>
      <c r="N7" s="4"/>
      <c r="O7" s="4"/>
      <c r="P7" s="4"/>
      <c r="Q7" s="4"/>
      <c r="R7" s="4"/>
      <c r="S7" s="4"/>
      <c r="T7" s="4"/>
      <c r="U7" s="4"/>
      <c r="V7" s="25"/>
      <c r="W7" s="25"/>
      <c r="X7" s="25"/>
      <c r="Y7" s="19"/>
      <c r="Z7" s="25"/>
      <c r="AA7" s="25"/>
    </row>
    <row r="8" spans="1:27" ht="12.75">
      <c r="A8" s="77" t="s">
        <v>337</v>
      </c>
      <c r="B8" s="68"/>
      <c r="C8" s="75">
        <v>3913</v>
      </c>
      <c r="D8" s="76">
        <v>427</v>
      </c>
      <c r="E8" s="76">
        <v>7</v>
      </c>
      <c r="F8" s="76">
        <v>47</v>
      </c>
      <c r="G8" s="76">
        <v>4568</v>
      </c>
      <c r="H8" s="76">
        <v>42</v>
      </c>
      <c r="I8" s="76">
        <v>9049</v>
      </c>
      <c r="J8" s="76">
        <v>9725</v>
      </c>
      <c r="K8" s="76">
        <v>402</v>
      </c>
      <c r="L8" s="76">
        <v>992</v>
      </c>
      <c r="M8" s="76">
        <f aca="true" t="shared" si="0" ref="M8:N18">I8+K8</f>
        <v>9451</v>
      </c>
      <c r="N8" s="76">
        <f t="shared" si="0"/>
        <v>10717</v>
      </c>
      <c r="O8" s="76">
        <v>252</v>
      </c>
      <c r="P8" s="76">
        <v>265</v>
      </c>
      <c r="Q8" s="76">
        <v>827</v>
      </c>
      <c r="R8" s="76">
        <v>490</v>
      </c>
      <c r="S8" s="76">
        <v>10530</v>
      </c>
      <c r="T8" s="76">
        <v>11472</v>
      </c>
      <c r="U8" s="76">
        <v>22002</v>
      </c>
      <c r="V8" s="101" t="s">
        <v>1185</v>
      </c>
      <c r="W8" s="7" t="s">
        <v>1198</v>
      </c>
      <c r="X8" s="6">
        <v>262</v>
      </c>
      <c r="Y8" s="6">
        <v>263</v>
      </c>
      <c r="Z8" s="104" t="s">
        <v>382</v>
      </c>
      <c r="AA8" s="72" t="s">
        <v>336</v>
      </c>
    </row>
    <row r="9" spans="1:27" ht="12.75">
      <c r="A9" s="77" t="s">
        <v>338</v>
      </c>
      <c r="B9" s="68"/>
      <c r="C9" s="75">
        <v>4282</v>
      </c>
      <c r="D9" s="76">
        <v>490</v>
      </c>
      <c r="E9" s="76">
        <v>15</v>
      </c>
      <c r="F9" s="76">
        <v>121</v>
      </c>
      <c r="G9" s="76">
        <v>5201</v>
      </c>
      <c r="H9" s="76">
        <v>116</v>
      </c>
      <c r="I9" s="76">
        <v>10219</v>
      </c>
      <c r="J9" s="76">
        <v>11514</v>
      </c>
      <c r="K9" s="76">
        <v>325</v>
      </c>
      <c r="L9" s="76">
        <v>1265</v>
      </c>
      <c r="M9" s="76">
        <f t="shared" si="0"/>
        <v>10544</v>
      </c>
      <c r="N9" s="76">
        <f t="shared" si="0"/>
        <v>12779</v>
      </c>
      <c r="O9" s="76">
        <v>150</v>
      </c>
      <c r="P9" s="76">
        <v>459</v>
      </c>
      <c r="Q9" s="76">
        <v>571</v>
      </c>
      <c r="R9" s="76">
        <v>295</v>
      </c>
      <c r="S9" s="76">
        <v>11265</v>
      </c>
      <c r="T9" s="76">
        <v>13533</v>
      </c>
      <c r="U9" s="76">
        <v>24798</v>
      </c>
      <c r="V9" s="102" t="s">
        <v>1185</v>
      </c>
      <c r="W9" s="11" t="s">
        <v>1197</v>
      </c>
      <c r="X9" s="10">
        <v>262</v>
      </c>
      <c r="Y9" s="10">
        <v>263</v>
      </c>
      <c r="Z9" s="94" t="s">
        <v>382</v>
      </c>
      <c r="AA9" s="13" t="s">
        <v>336</v>
      </c>
    </row>
    <row r="10" spans="1:27" ht="12.75">
      <c r="A10" s="77" t="s">
        <v>339</v>
      </c>
      <c r="B10" s="68"/>
      <c r="C10" s="75">
        <v>3499</v>
      </c>
      <c r="D10" s="76">
        <v>655</v>
      </c>
      <c r="E10" s="76">
        <v>33</v>
      </c>
      <c r="F10" s="76">
        <v>38</v>
      </c>
      <c r="G10" s="76">
        <v>3338</v>
      </c>
      <c r="H10" s="76">
        <v>38</v>
      </c>
      <c r="I10" s="76">
        <v>6867</v>
      </c>
      <c r="J10" s="76">
        <v>7295</v>
      </c>
      <c r="K10" s="76">
        <v>291</v>
      </c>
      <c r="L10" s="76">
        <v>724</v>
      </c>
      <c r="M10" s="76">
        <f t="shared" si="0"/>
        <v>7158</v>
      </c>
      <c r="N10" s="76">
        <f t="shared" si="0"/>
        <v>8019</v>
      </c>
      <c r="O10" s="76">
        <v>80</v>
      </c>
      <c r="P10" s="76">
        <v>187</v>
      </c>
      <c r="Q10" s="76">
        <v>415</v>
      </c>
      <c r="R10" s="76">
        <v>150</v>
      </c>
      <c r="S10" s="76">
        <v>7653</v>
      </c>
      <c r="T10" s="76">
        <v>8356</v>
      </c>
      <c r="U10" s="76">
        <v>16009</v>
      </c>
      <c r="V10" s="102" t="s">
        <v>1185</v>
      </c>
      <c r="W10" s="11" t="s">
        <v>1197</v>
      </c>
      <c r="X10" s="10">
        <v>262</v>
      </c>
      <c r="Y10" s="10">
        <v>263</v>
      </c>
      <c r="Z10" s="94" t="s">
        <v>382</v>
      </c>
      <c r="AA10" s="13" t="s">
        <v>336</v>
      </c>
    </row>
    <row r="11" spans="1:27" ht="12.75">
      <c r="A11" s="73" t="s">
        <v>340</v>
      </c>
      <c r="B11" s="74"/>
      <c r="C11" s="75">
        <v>14465</v>
      </c>
      <c r="D11" s="76">
        <v>1283</v>
      </c>
      <c r="E11" s="76">
        <v>85</v>
      </c>
      <c r="F11" s="76">
        <v>207</v>
      </c>
      <c r="G11" s="76">
        <v>18425</v>
      </c>
      <c r="H11" s="76">
        <v>166</v>
      </c>
      <c r="I11" s="76">
        <v>35883</v>
      </c>
      <c r="J11" s="76">
        <v>41466</v>
      </c>
      <c r="K11" s="76">
        <v>1570</v>
      </c>
      <c r="L11" s="76">
        <v>6107</v>
      </c>
      <c r="M11" s="76">
        <f t="shared" si="0"/>
        <v>37453</v>
      </c>
      <c r="N11" s="76">
        <f t="shared" si="0"/>
        <v>47573</v>
      </c>
      <c r="O11" s="76">
        <v>799</v>
      </c>
      <c r="P11" s="76">
        <v>1432</v>
      </c>
      <c r="Q11" s="76">
        <v>3145</v>
      </c>
      <c r="R11" s="76">
        <v>926</v>
      </c>
      <c r="S11" s="76">
        <v>41397</v>
      </c>
      <c r="T11" s="76">
        <v>49931</v>
      </c>
      <c r="U11" s="76">
        <v>91328</v>
      </c>
      <c r="V11" s="102" t="s">
        <v>1185</v>
      </c>
      <c r="W11" s="11" t="s">
        <v>1197</v>
      </c>
      <c r="X11" s="10">
        <v>262</v>
      </c>
      <c r="Y11" s="10">
        <v>263</v>
      </c>
      <c r="Z11" s="94" t="s">
        <v>382</v>
      </c>
      <c r="AA11" s="13" t="s">
        <v>336</v>
      </c>
    </row>
    <row r="12" spans="1:27" ht="12.75">
      <c r="A12" s="77" t="s">
        <v>341</v>
      </c>
      <c r="B12" s="68"/>
      <c r="C12" s="75">
        <v>6654</v>
      </c>
      <c r="D12" s="76">
        <v>1589</v>
      </c>
      <c r="E12" s="76">
        <v>6</v>
      </c>
      <c r="F12" s="76">
        <v>57</v>
      </c>
      <c r="G12" s="76">
        <v>8013</v>
      </c>
      <c r="H12" s="76">
        <v>61</v>
      </c>
      <c r="I12" s="76">
        <v>16101</v>
      </c>
      <c r="J12" s="76">
        <v>18109</v>
      </c>
      <c r="K12" s="76">
        <v>398</v>
      </c>
      <c r="L12" s="76">
        <v>1522</v>
      </c>
      <c r="M12" s="76">
        <f t="shared" si="0"/>
        <v>16499</v>
      </c>
      <c r="N12" s="76">
        <f t="shared" si="0"/>
        <v>19631</v>
      </c>
      <c r="O12" s="76">
        <v>630</v>
      </c>
      <c r="P12" s="76">
        <v>631</v>
      </c>
      <c r="Q12" s="76">
        <v>1288</v>
      </c>
      <c r="R12" s="76">
        <v>661</v>
      </c>
      <c r="S12" s="76">
        <v>18417</v>
      </c>
      <c r="T12" s="76">
        <v>20923</v>
      </c>
      <c r="U12" s="76">
        <v>39340</v>
      </c>
      <c r="V12" s="102" t="s">
        <v>1185</v>
      </c>
      <c r="W12" s="11" t="s">
        <v>1197</v>
      </c>
      <c r="X12" s="10">
        <v>262</v>
      </c>
      <c r="Y12" s="10">
        <v>263</v>
      </c>
      <c r="Z12" s="94" t="s">
        <v>382</v>
      </c>
      <c r="AA12" s="13" t="s">
        <v>336</v>
      </c>
    </row>
    <row r="13" spans="1:27" ht="12.75">
      <c r="A13" s="77" t="s">
        <v>342</v>
      </c>
      <c r="B13" s="68"/>
      <c r="C13" s="75">
        <v>11384</v>
      </c>
      <c r="D13" s="76">
        <v>845</v>
      </c>
      <c r="E13" s="76">
        <v>36</v>
      </c>
      <c r="F13" s="76">
        <v>516</v>
      </c>
      <c r="G13" s="76">
        <v>24465</v>
      </c>
      <c r="H13" s="76">
        <v>425</v>
      </c>
      <c r="I13" s="76">
        <v>47622</v>
      </c>
      <c r="J13" s="76">
        <v>53900</v>
      </c>
      <c r="K13" s="76">
        <v>1977</v>
      </c>
      <c r="L13" s="76">
        <v>6535</v>
      </c>
      <c r="M13" s="76">
        <f t="shared" si="0"/>
        <v>49599</v>
      </c>
      <c r="N13" s="76">
        <f t="shared" si="0"/>
        <v>60435</v>
      </c>
      <c r="O13" s="76">
        <v>749</v>
      </c>
      <c r="P13" s="76">
        <v>1814</v>
      </c>
      <c r="Q13" s="76">
        <v>2676</v>
      </c>
      <c r="R13" s="76">
        <v>1802</v>
      </c>
      <c r="S13" s="76">
        <v>53024</v>
      </c>
      <c r="T13" s="76">
        <v>64051</v>
      </c>
      <c r="U13" s="76">
        <v>117075</v>
      </c>
      <c r="V13" s="102" t="s">
        <v>1185</v>
      </c>
      <c r="W13" s="11" t="s">
        <v>1197</v>
      </c>
      <c r="X13" s="10">
        <v>262</v>
      </c>
      <c r="Y13" s="10">
        <v>263</v>
      </c>
      <c r="Z13" s="94" t="s">
        <v>382</v>
      </c>
      <c r="AA13" s="13" t="s">
        <v>336</v>
      </c>
    </row>
    <row r="14" spans="1:27" ht="12.75">
      <c r="A14" s="77" t="s">
        <v>343</v>
      </c>
      <c r="B14" s="68"/>
      <c r="C14" s="75">
        <v>3333</v>
      </c>
      <c r="D14" s="76">
        <v>697</v>
      </c>
      <c r="E14" s="76">
        <v>2</v>
      </c>
      <c r="F14" s="76">
        <v>164</v>
      </c>
      <c r="G14" s="76">
        <v>4026</v>
      </c>
      <c r="H14" s="76">
        <v>59</v>
      </c>
      <c r="I14" s="76">
        <v>8553</v>
      </c>
      <c r="J14" s="76">
        <v>9181</v>
      </c>
      <c r="K14" s="76">
        <v>310</v>
      </c>
      <c r="L14" s="76">
        <v>615</v>
      </c>
      <c r="M14" s="76">
        <f t="shared" si="0"/>
        <v>8863</v>
      </c>
      <c r="N14" s="76">
        <f t="shared" si="0"/>
        <v>9796</v>
      </c>
      <c r="O14" s="76">
        <v>54</v>
      </c>
      <c r="P14" s="76">
        <v>148</v>
      </c>
      <c r="Q14" s="76">
        <v>174</v>
      </c>
      <c r="R14" s="76">
        <v>287</v>
      </c>
      <c r="S14" s="76">
        <v>9091</v>
      </c>
      <c r="T14" s="76">
        <v>10231</v>
      </c>
      <c r="U14" s="76">
        <v>19322</v>
      </c>
      <c r="V14" s="102" t="s">
        <v>1185</v>
      </c>
      <c r="W14" s="11" t="s">
        <v>1197</v>
      </c>
      <c r="X14" s="10">
        <v>262</v>
      </c>
      <c r="Y14" s="10">
        <v>263</v>
      </c>
      <c r="Z14" s="94" t="s">
        <v>382</v>
      </c>
      <c r="AA14" s="13" t="s">
        <v>336</v>
      </c>
    </row>
    <row r="15" spans="1:27" ht="12.75">
      <c r="A15" s="77" t="s">
        <v>2</v>
      </c>
      <c r="B15" s="68"/>
      <c r="C15" s="75">
        <f aca="true" t="shared" si="1" ref="C15:R15">SUM(C8:C14)</f>
        <v>47530</v>
      </c>
      <c r="D15" s="76">
        <f t="shared" si="1"/>
        <v>5986</v>
      </c>
      <c r="E15" s="76">
        <f t="shared" si="1"/>
        <v>184</v>
      </c>
      <c r="F15" s="76">
        <f t="shared" si="1"/>
        <v>1150</v>
      </c>
      <c r="G15" s="76">
        <f t="shared" si="1"/>
        <v>68036</v>
      </c>
      <c r="H15" s="76">
        <f t="shared" si="1"/>
        <v>907</v>
      </c>
      <c r="I15" s="76">
        <f t="shared" si="1"/>
        <v>134294</v>
      </c>
      <c r="J15" s="76">
        <f t="shared" si="1"/>
        <v>151190</v>
      </c>
      <c r="K15" s="76">
        <f t="shared" si="1"/>
        <v>5273</v>
      </c>
      <c r="L15" s="76">
        <f t="shared" si="1"/>
        <v>17760</v>
      </c>
      <c r="M15" s="76">
        <f t="shared" si="1"/>
        <v>139567</v>
      </c>
      <c r="N15" s="76">
        <f t="shared" si="1"/>
        <v>168950</v>
      </c>
      <c r="O15" s="76">
        <f t="shared" si="1"/>
        <v>2714</v>
      </c>
      <c r="P15" s="76">
        <f t="shared" si="1"/>
        <v>4936</v>
      </c>
      <c r="Q15" s="76">
        <f t="shared" si="1"/>
        <v>9096</v>
      </c>
      <c r="R15" s="76">
        <f t="shared" si="1"/>
        <v>4611</v>
      </c>
      <c r="S15" s="76">
        <v>151377</v>
      </c>
      <c r="T15" s="76">
        <v>178497</v>
      </c>
      <c r="U15" s="76">
        <v>329874</v>
      </c>
      <c r="V15" s="102" t="s">
        <v>1185</v>
      </c>
      <c r="W15" s="11" t="s">
        <v>1197</v>
      </c>
      <c r="X15" s="10">
        <v>262</v>
      </c>
      <c r="Y15" s="10">
        <v>263</v>
      </c>
      <c r="Z15" s="94" t="s">
        <v>382</v>
      </c>
      <c r="AA15" s="13" t="s">
        <v>336</v>
      </c>
    </row>
    <row r="16" spans="1:27" ht="12.75">
      <c r="A16" s="77" t="s">
        <v>344</v>
      </c>
      <c r="B16" s="68"/>
      <c r="C16" s="75">
        <v>414</v>
      </c>
      <c r="D16" s="76">
        <v>18</v>
      </c>
      <c r="E16" s="76"/>
      <c r="F16" s="76">
        <v>4</v>
      </c>
      <c r="G16" s="76">
        <v>398</v>
      </c>
      <c r="H16" s="76">
        <v>4</v>
      </c>
      <c r="I16" s="76">
        <v>919</v>
      </c>
      <c r="J16" s="76">
        <v>887</v>
      </c>
      <c r="K16" s="76">
        <v>66</v>
      </c>
      <c r="L16" s="76">
        <v>73</v>
      </c>
      <c r="M16" s="76">
        <f t="shared" si="0"/>
        <v>985</v>
      </c>
      <c r="N16" s="76">
        <f t="shared" si="0"/>
        <v>960</v>
      </c>
      <c r="O16" s="76">
        <v>6</v>
      </c>
      <c r="P16" s="76">
        <v>10</v>
      </c>
      <c r="Q16" s="76"/>
      <c r="R16" s="76"/>
      <c r="S16" s="76">
        <v>991</v>
      </c>
      <c r="T16" s="76">
        <v>970</v>
      </c>
      <c r="U16" s="76">
        <v>1961</v>
      </c>
      <c r="V16" s="102" t="s">
        <v>1185</v>
      </c>
      <c r="W16" s="11" t="s">
        <v>1197</v>
      </c>
      <c r="X16" s="10">
        <v>262</v>
      </c>
      <c r="Y16" s="10">
        <v>263</v>
      </c>
      <c r="Z16" s="94" t="s">
        <v>382</v>
      </c>
      <c r="AA16" s="13" t="s">
        <v>336</v>
      </c>
    </row>
    <row r="17" spans="1:27" ht="12.75">
      <c r="A17" s="77" t="s">
        <v>345</v>
      </c>
      <c r="B17" s="68"/>
      <c r="C17" s="75">
        <v>615</v>
      </c>
      <c r="D17" s="76">
        <v>99</v>
      </c>
      <c r="E17" s="76">
        <v>2</v>
      </c>
      <c r="F17" s="76">
        <v>4</v>
      </c>
      <c r="G17" s="76">
        <v>576</v>
      </c>
      <c r="H17" s="76">
        <v>4</v>
      </c>
      <c r="I17" s="76">
        <v>1262</v>
      </c>
      <c r="J17" s="76">
        <v>1250</v>
      </c>
      <c r="K17" s="76">
        <v>61</v>
      </c>
      <c r="L17" s="76">
        <v>132</v>
      </c>
      <c r="M17" s="76">
        <f t="shared" si="0"/>
        <v>1323</v>
      </c>
      <c r="N17" s="76">
        <f t="shared" si="0"/>
        <v>1382</v>
      </c>
      <c r="O17" s="76">
        <v>10</v>
      </c>
      <c r="P17" s="76">
        <v>31</v>
      </c>
      <c r="Q17" s="76"/>
      <c r="R17" s="76"/>
      <c r="S17" s="76">
        <v>1333</v>
      </c>
      <c r="T17" s="76">
        <v>1413</v>
      </c>
      <c r="U17" s="76">
        <v>2746</v>
      </c>
      <c r="V17" s="102" t="s">
        <v>1185</v>
      </c>
      <c r="W17" s="11" t="s">
        <v>1197</v>
      </c>
      <c r="X17" s="10">
        <v>262</v>
      </c>
      <c r="Y17" s="10">
        <v>263</v>
      </c>
      <c r="Z17" s="94" t="s">
        <v>382</v>
      </c>
      <c r="AA17" s="13" t="s">
        <v>336</v>
      </c>
    </row>
    <row r="18" spans="1:27" ht="12.75">
      <c r="A18" s="77" t="s">
        <v>346</v>
      </c>
      <c r="B18" s="68"/>
      <c r="C18" s="75">
        <v>101</v>
      </c>
      <c r="D18" s="76">
        <v>17</v>
      </c>
      <c r="E18" s="76"/>
      <c r="F18" s="76"/>
      <c r="G18" s="76">
        <v>144</v>
      </c>
      <c r="H18" s="76"/>
      <c r="I18" s="76">
        <v>319</v>
      </c>
      <c r="J18" s="76">
        <v>314</v>
      </c>
      <c r="K18" s="76">
        <v>14</v>
      </c>
      <c r="L18" s="76">
        <v>33</v>
      </c>
      <c r="M18" s="76">
        <f t="shared" si="0"/>
        <v>333</v>
      </c>
      <c r="N18" s="76">
        <f t="shared" si="0"/>
        <v>347</v>
      </c>
      <c r="O18" s="76">
        <v>1</v>
      </c>
      <c r="P18" s="76">
        <v>4</v>
      </c>
      <c r="Q18" s="76"/>
      <c r="R18" s="76"/>
      <c r="S18" s="76">
        <v>334</v>
      </c>
      <c r="T18" s="76">
        <v>351</v>
      </c>
      <c r="U18" s="76">
        <v>685</v>
      </c>
      <c r="V18" s="102" t="s">
        <v>1185</v>
      </c>
      <c r="W18" s="11" t="s">
        <v>1197</v>
      </c>
      <c r="X18" s="10">
        <v>262</v>
      </c>
      <c r="Y18" s="10">
        <v>263</v>
      </c>
      <c r="Z18" s="94" t="s">
        <v>382</v>
      </c>
      <c r="AA18" s="13" t="s">
        <v>336</v>
      </c>
    </row>
    <row r="19" spans="1:27" ht="12.75">
      <c r="A19" s="77" t="s">
        <v>347</v>
      </c>
      <c r="B19" s="68"/>
      <c r="C19" s="75">
        <v>214</v>
      </c>
      <c r="D19" s="76">
        <v>11</v>
      </c>
      <c r="E19" s="76"/>
      <c r="F19" s="76">
        <v>1</v>
      </c>
      <c r="G19" s="76">
        <v>203</v>
      </c>
      <c r="H19" s="76">
        <v>1</v>
      </c>
      <c r="I19" s="76">
        <v>445</v>
      </c>
      <c r="J19" s="76">
        <v>438</v>
      </c>
      <c r="K19" s="76">
        <v>26</v>
      </c>
      <c r="L19" s="76">
        <v>39</v>
      </c>
      <c r="M19" s="76">
        <f>I19+K19</f>
        <v>471</v>
      </c>
      <c r="N19" s="76">
        <f>J19+L19</f>
        <v>477</v>
      </c>
      <c r="O19" s="76">
        <v>5</v>
      </c>
      <c r="P19" s="76">
        <v>8</v>
      </c>
      <c r="Q19" s="76"/>
      <c r="R19" s="76"/>
      <c r="S19" s="76">
        <v>476</v>
      </c>
      <c r="T19" s="76">
        <v>485</v>
      </c>
      <c r="U19" s="76">
        <v>961</v>
      </c>
      <c r="V19" s="102" t="s">
        <v>1185</v>
      </c>
      <c r="W19" s="11" t="s">
        <v>1197</v>
      </c>
      <c r="X19" s="10">
        <v>262</v>
      </c>
      <c r="Y19" s="10">
        <v>263</v>
      </c>
      <c r="Z19" s="94" t="s">
        <v>382</v>
      </c>
      <c r="AA19" s="13" t="s">
        <v>336</v>
      </c>
    </row>
    <row r="20" spans="1:27" ht="12.75">
      <c r="A20" s="77" t="s">
        <v>348</v>
      </c>
      <c r="B20" s="68"/>
      <c r="C20" s="75">
        <v>832</v>
      </c>
      <c r="D20" s="76">
        <v>84</v>
      </c>
      <c r="E20" s="76">
        <v>2</v>
      </c>
      <c r="F20" s="76"/>
      <c r="G20" s="76">
        <v>793</v>
      </c>
      <c r="H20" s="76"/>
      <c r="I20" s="76">
        <v>1797</v>
      </c>
      <c r="J20" s="76">
        <v>1796</v>
      </c>
      <c r="K20" s="76">
        <v>88</v>
      </c>
      <c r="L20" s="76">
        <v>102</v>
      </c>
      <c r="M20" s="76">
        <f>I20+K20</f>
        <v>1885</v>
      </c>
      <c r="N20" s="76">
        <f>J20+L20</f>
        <v>1898</v>
      </c>
      <c r="O20" s="76">
        <v>12</v>
      </c>
      <c r="P20" s="76">
        <v>14</v>
      </c>
      <c r="Q20" s="76"/>
      <c r="R20" s="76"/>
      <c r="S20" s="76">
        <v>1897</v>
      </c>
      <c r="T20" s="76">
        <v>1912</v>
      </c>
      <c r="U20" s="76">
        <v>3809</v>
      </c>
      <c r="V20" s="102" t="s">
        <v>1185</v>
      </c>
      <c r="W20" s="11" t="s">
        <v>1197</v>
      </c>
      <c r="X20" s="10">
        <v>262</v>
      </c>
      <c r="Y20" s="10">
        <v>263</v>
      </c>
      <c r="Z20" s="94" t="s">
        <v>382</v>
      </c>
      <c r="AA20" s="13" t="s">
        <v>336</v>
      </c>
    </row>
    <row r="21" spans="1:27" ht="12.75">
      <c r="A21" s="77" t="s">
        <v>349</v>
      </c>
      <c r="B21" s="68"/>
      <c r="C21" s="75">
        <v>861</v>
      </c>
      <c r="D21" s="76">
        <v>38</v>
      </c>
      <c r="E21" s="76">
        <v>1</v>
      </c>
      <c r="F21" s="76">
        <v>17</v>
      </c>
      <c r="G21" s="76">
        <v>822</v>
      </c>
      <c r="H21" s="76">
        <v>17</v>
      </c>
      <c r="I21" s="76">
        <v>1703</v>
      </c>
      <c r="J21" s="76">
        <v>1735</v>
      </c>
      <c r="K21" s="76">
        <v>125</v>
      </c>
      <c r="L21" s="76">
        <v>140</v>
      </c>
      <c r="M21" s="76">
        <f aca="true" t="shared" si="2" ref="M21:N29">I21+K21</f>
        <v>1828</v>
      </c>
      <c r="N21" s="76">
        <f t="shared" si="2"/>
        <v>1875</v>
      </c>
      <c r="O21" s="76">
        <v>12</v>
      </c>
      <c r="P21" s="76">
        <v>38</v>
      </c>
      <c r="Q21" s="76">
        <v>12</v>
      </c>
      <c r="R21" s="76"/>
      <c r="S21" s="76">
        <v>1852</v>
      </c>
      <c r="T21" s="76">
        <v>1913</v>
      </c>
      <c r="U21" s="76">
        <v>3765</v>
      </c>
      <c r="V21" s="102" t="s">
        <v>1185</v>
      </c>
      <c r="W21" s="11" t="s">
        <v>1197</v>
      </c>
      <c r="X21" s="10">
        <v>262</v>
      </c>
      <c r="Y21" s="10">
        <v>263</v>
      </c>
      <c r="Z21" s="94" t="s">
        <v>382</v>
      </c>
      <c r="AA21" s="13" t="s">
        <v>336</v>
      </c>
    </row>
    <row r="22" spans="1:27" ht="12.75">
      <c r="A22" s="77" t="s">
        <v>350</v>
      </c>
      <c r="B22" s="68"/>
      <c r="C22" s="75">
        <v>715</v>
      </c>
      <c r="D22" s="76">
        <v>73</v>
      </c>
      <c r="E22" s="76"/>
      <c r="F22" s="76">
        <v>7</v>
      </c>
      <c r="G22" s="76">
        <v>680</v>
      </c>
      <c r="H22" s="76">
        <v>7</v>
      </c>
      <c r="I22" s="76">
        <v>1425</v>
      </c>
      <c r="J22" s="76">
        <v>1452</v>
      </c>
      <c r="K22" s="76">
        <v>79</v>
      </c>
      <c r="L22" s="76">
        <v>157</v>
      </c>
      <c r="M22" s="76">
        <f t="shared" si="2"/>
        <v>1504</v>
      </c>
      <c r="N22" s="76">
        <f t="shared" si="2"/>
        <v>1609</v>
      </c>
      <c r="O22" s="76">
        <v>15</v>
      </c>
      <c r="P22" s="76">
        <v>28</v>
      </c>
      <c r="Q22" s="76"/>
      <c r="R22" s="76">
        <v>15</v>
      </c>
      <c r="S22" s="76">
        <v>1519</v>
      </c>
      <c r="T22" s="76">
        <v>1652</v>
      </c>
      <c r="U22" s="76">
        <v>3171</v>
      </c>
      <c r="V22" s="102" t="s">
        <v>1185</v>
      </c>
      <c r="W22" s="11" t="s">
        <v>1197</v>
      </c>
      <c r="X22" s="10">
        <v>262</v>
      </c>
      <c r="Y22" s="10">
        <v>263</v>
      </c>
      <c r="Z22" s="94" t="s">
        <v>382</v>
      </c>
      <c r="AA22" s="13" t="s">
        <v>336</v>
      </c>
    </row>
    <row r="23" spans="1:27" ht="12.75">
      <c r="A23" s="77" t="s">
        <v>351</v>
      </c>
      <c r="B23" s="68"/>
      <c r="C23" s="75">
        <v>297</v>
      </c>
      <c r="D23" s="76">
        <v>61</v>
      </c>
      <c r="E23" s="76"/>
      <c r="F23" s="76">
        <v>1</v>
      </c>
      <c r="G23" s="76">
        <v>283</v>
      </c>
      <c r="H23" s="76">
        <v>1</v>
      </c>
      <c r="I23" s="76">
        <v>548</v>
      </c>
      <c r="J23" s="76">
        <v>618</v>
      </c>
      <c r="K23" s="76">
        <v>17</v>
      </c>
      <c r="L23" s="76">
        <v>34</v>
      </c>
      <c r="M23" s="76">
        <f t="shared" si="2"/>
        <v>565</v>
      </c>
      <c r="N23" s="76">
        <f t="shared" si="2"/>
        <v>652</v>
      </c>
      <c r="O23" s="76">
        <v>2</v>
      </c>
      <c r="P23" s="76">
        <v>11</v>
      </c>
      <c r="Q23" s="76">
        <v>2</v>
      </c>
      <c r="R23" s="76"/>
      <c r="S23" s="76">
        <v>569</v>
      </c>
      <c r="T23" s="76">
        <v>663</v>
      </c>
      <c r="U23" s="76">
        <v>1232</v>
      </c>
      <c r="V23" s="102" t="s">
        <v>1185</v>
      </c>
      <c r="W23" s="11" t="s">
        <v>1197</v>
      </c>
      <c r="X23" s="10">
        <v>262</v>
      </c>
      <c r="Y23" s="10">
        <v>263</v>
      </c>
      <c r="Z23" s="94" t="s">
        <v>382</v>
      </c>
      <c r="AA23" s="13" t="s">
        <v>336</v>
      </c>
    </row>
    <row r="24" spans="1:27" ht="12.75">
      <c r="A24" s="77" t="s">
        <v>352</v>
      </c>
      <c r="B24" s="68"/>
      <c r="C24" s="75">
        <v>144</v>
      </c>
      <c r="D24" s="76">
        <v>6</v>
      </c>
      <c r="E24" s="76"/>
      <c r="F24" s="76">
        <v>1</v>
      </c>
      <c r="G24" s="76">
        <v>149</v>
      </c>
      <c r="H24" s="76">
        <v>1</v>
      </c>
      <c r="I24" s="76">
        <v>358</v>
      </c>
      <c r="J24" s="76">
        <v>351</v>
      </c>
      <c r="K24" s="76">
        <v>8</v>
      </c>
      <c r="L24" s="76">
        <v>13</v>
      </c>
      <c r="M24" s="76">
        <f t="shared" si="2"/>
        <v>366</v>
      </c>
      <c r="N24" s="76">
        <f t="shared" si="2"/>
        <v>364</v>
      </c>
      <c r="O24" s="76">
        <v>4</v>
      </c>
      <c r="P24" s="76">
        <v>9</v>
      </c>
      <c r="Q24" s="76"/>
      <c r="R24" s="76"/>
      <c r="S24" s="76">
        <v>370</v>
      </c>
      <c r="T24" s="76">
        <v>373</v>
      </c>
      <c r="U24" s="76">
        <v>743</v>
      </c>
      <c r="V24" s="102" t="s">
        <v>1185</v>
      </c>
      <c r="W24" s="11" t="s">
        <v>1197</v>
      </c>
      <c r="X24" s="10">
        <v>262</v>
      </c>
      <c r="Y24" s="10">
        <v>263</v>
      </c>
      <c r="Z24" s="94" t="s">
        <v>382</v>
      </c>
      <c r="AA24" s="13" t="s">
        <v>336</v>
      </c>
    </row>
    <row r="25" spans="1:27" ht="12.75">
      <c r="A25" s="77" t="s">
        <v>353</v>
      </c>
      <c r="B25" s="68"/>
      <c r="C25" s="75">
        <v>125</v>
      </c>
      <c r="D25" s="76">
        <v>10</v>
      </c>
      <c r="E25" s="76"/>
      <c r="F25" s="76">
        <v>1</v>
      </c>
      <c r="G25" s="76">
        <v>120</v>
      </c>
      <c r="H25" s="76">
        <v>1</v>
      </c>
      <c r="I25" s="76">
        <v>288</v>
      </c>
      <c r="J25" s="76">
        <v>273</v>
      </c>
      <c r="K25" s="76">
        <v>26</v>
      </c>
      <c r="L25" s="76">
        <v>24</v>
      </c>
      <c r="M25" s="76">
        <f t="shared" si="2"/>
        <v>314</v>
      </c>
      <c r="N25" s="76">
        <f t="shared" si="2"/>
        <v>297</v>
      </c>
      <c r="O25" s="76">
        <v>2</v>
      </c>
      <c r="P25" s="76">
        <v>2</v>
      </c>
      <c r="Q25" s="76"/>
      <c r="R25" s="76"/>
      <c r="S25" s="76">
        <v>316</v>
      </c>
      <c r="T25" s="76">
        <v>299</v>
      </c>
      <c r="U25" s="76">
        <v>615</v>
      </c>
      <c r="V25" s="102" t="s">
        <v>1185</v>
      </c>
      <c r="W25" s="11" t="s">
        <v>1197</v>
      </c>
      <c r="X25" s="10">
        <v>262</v>
      </c>
      <c r="Y25" s="10">
        <v>263</v>
      </c>
      <c r="Z25" s="94" t="s">
        <v>382</v>
      </c>
      <c r="AA25" s="13" t="s">
        <v>336</v>
      </c>
    </row>
    <row r="26" spans="1:27" ht="12.75">
      <c r="A26" s="77" t="s">
        <v>354</v>
      </c>
      <c r="B26" s="68"/>
      <c r="C26" s="75">
        <v>297</v>
      </c>
      <c r="D26" s="76">
        <v>11</v>
      </c>
      <c r="E26" s="76"/>
      <c r="F26" s="76">
        <v>2</v>
      </c>
      <c r="G26" s="76">
        <v>282</v>
      </c>
      <c r="H26" s="76">
        <v>2</v>
      </c>
      <c r="I26" s="76">
        <v>683</v>
      </c>
      <c r="J26" s="76">
        <v>662</v>
      </c>
      <c r="K26" s="76">
        <v>17</v>
      </c>
      <c r="L26" s="76">
        <v>20</v>
      </c>
      <c r="M26" s="76">
        <f t="shared" si="2"/>
        <v>700</v>
      </c>
      <c r="N26" s="76">
        <f t="shared" si="2"/>
        <v>682</v>
      </c>
      <c r="O26" s="76">
        <v>8</v>
      </c>
      <c r="P26" s="76">
        <v>8</v>
      </c>
      <c r="Q26" s="76">
        <v>2</v>
      </c>
      <c r="R26" s="76"/>
      <c r="S26" s="76">
        <v>710</v>
      </c>
      <c r="T26" s="76">
        <v>690</v>
      </c>
      <c r="U26" s="76">
        <v>1400</v>
      </c>
      <c r="V26" s="102" t="s">
        <v>1185</v>
      </c>
      <c r="W26" s="11" t="s">
        <v>1197</v>
      </c>
      <c r="X26" s="10">
        <v>262</v>
      </c>
      <c r="Y26" s="10">
        <v>263</v>
      </c>
      <c r="Z26" s="94" t="s">
        <v>382</v>
      </c>
      <c r="AA26" s="13" t="s">
        <v>336</v>
      </c>
    </row>
    <row r="27" spans="1:27" ht="12.75">
      <c r="A27" s="77" t="s">
        <v>355</v>
      </c>
      <c r="B27" s="68"/>
      <c r="C27" s="75">
        <v>583</v>
      </c>
      <c r="D27" s="76">
        <v>25</v>
      </c>
      <c r="E27" s="76"/>
      <c r="F27" s="76"/>
      <c r="G27" s="76">
        <v>576</v>
      </c>
      <c r="H27" s="76"/>
      <c r="I27" s="76">
        <v>1357</v>
      </c>
      <c r="J27" s="76">
        <v>1297</v>
      </c>
      <c r="K27" s="76">
        <v>103</v>
      </c>
      <c r="L27" s="76">
        <v>93</v>
      </c>
      <c r="M27" s="76">
        <f t="shared" si="2"/>
        <v>1460</v>
      </c>
      <c r="N27" s="76">
        <f t="shared" si="2"/>
        <v>1390</v>
      </c>
      <c r="O27" s="76">
        <v>3</v>
      </c>
      <c r="P27" s="76">
        <v>10</v>
      </c>
      <c r="Q27" s="76">
        <v>2</v>
      </c>
      <c r="R27" s="76">
        <v>1</v>
      </c>
      <c r="S27" s="76">
        <v>1465</v>
      </c>
      <c r="T27" s="76">
        <v>1401</v>
      </c>
      <c r="U27" s="76">
        <v>2866</v>
      </c>
      <c r="V27" s="102" t="s">
        <v>1185</v>
      </c>
      <c r="W27" s="11" t="s">
        <v>1197</v>
      </c>
      <c r="X27" s="10">
        <v>262</v>
      </c>
      <c r="Y27" s="10">
        <v>263</v>
      </c>
      <c r="Z27" s="94" t="s">
        <v>382</v>
      </c>
      <c r="AA27" s="13" t="s">
        <v>336</v>
      </c>
    </row>
    <row r="28" spans="1:27" ht="12.75">
      <c r="A28" s="77" t="s">
        <v>356</v>
      </c>
      <c r="B28" s="68"/>
      <c r="C28" s="75">
        <v>159</v>
      </c>
      <c r="D28" s="76">
        <v>21</v>
      </c>
      <c r="E28" s="76"/>
      <c r="F28" s="76"/>
      <c r="G28" s="76">
        <v>152</v>
      </c>
      <c r="H28" s="76"/>
      <c r="I28" s="76">
        <v>314</v>
      </c>
      <c r="J28" s="76">
        <v>307</v>
      </c>
      <c r="K28" s="76">
        <v>21</v>
      </c>
      <c r="L28" s="76">
        <v>14</v>
      </c>
      <c r="M28" s="76">
        <f t="shared" si="2"/>
        <v>335</v>
      </c>
      <c r="N28" s="76">
        <f t="shared" si="2"/>
        <v>321</v>
      </c>
      <c r="O28" s="76">
        <v>2</v>
      </c>
      <c r="P28" s="76">
        <v>8</v>
      </c>
      <c r="Q28" s="76"/>
      <c r="R28" s="76"/>
      <c r="S28" s="76">
        <v>337</v>
      </c>
      <c r="T28" s="76">
        <v>329</v>
      </c>
      <c r="U28" s="76">
        <v>666</v>
      </c>
      <c r="V28" s="102" t="s">
        <v>1185</v>
      </c>
      <c r="W28" s="11" t="s">
        <v>1197</v>
      </c>
      <c r="X28" s="10">
        <v>262</v>
      </c>
      <c r="Y28" s="10">
        <v>263</v>
      </c>
      <c r="Z28" s="94" t="s">
        <v>382</v>
      </c>
      <c r="AA28" s="13" t="s">
        <v>336</v>
      </c>
    </row>
    <row r="29" spans="1:27" ht="12.75">
      <c r="A29" s="77" t="s">
        <v>357</v>
      </c>
      <c r="B29" s="68"/>
      <c r="C29" s="75">
        <v>286</v>
      </c>
      <c r="D29" s="76">
        <v>12</v>
      </c>
      <c r="E29" s="76"/>
      <c r="F29" s="76">
        <v>2</v>
      </c>
      <c r="G29" s="76">
        <v>278</v>
      </c>
      <c r="H29" s="76">
        <v>2</v>
      </c>
      <c r="I29" s="76">
        <v>595</v>
      </c>
      <c r="J29" s="76">
        <v>585</v>
      </c>
      <c r="K29" s="76">
        <v>30</v>
      </c>
      <c r="L29" s="76">
        <v>42</v>
      </c>
      <c r="M29" s="76">
        <f t="shared" si="2"/>
        <v>625</v>
      </c>
      <c r="N29" s="76">
        <f t="shared" si="2"/>
        <v>627</v>
      </c>
      <c r="O29" s="76">
        <v>1</v>
      </c>
      <c r="P29" s="76">
        <v>7</v>
      </c>
      <c r="Q29" s="76"/>
      <c r="R29" s="76"/>
      <c r="S29" s="76">
        <v>626</v>
      </c>
      <c r="T29" s="76">
        <v>634</v>
      </c>
      <c r="U29" s="76">
        <v>1260</v>
      </c>
      <c r="V29" s="102" t="s">
        <v>1185</v>
      </c>
      <c r="W29" s="11" t="s">
        <v>1197</v>
      </c>
      <c r="X29" s="10">
        <v>262</v>
      </c>
      <c r="Y29" s="10">
        <v>263</v>
      </c>
      <c r="Z29" s="94" t="s">
        <v>382</v>
      </c>
      <c r="AA29" s="13" t="s">
        <v>336</v>
      </c>
    </row>
    <row r="30" spans="1:27" ht="12.75">
      <c r="A30" s="77" t="s">
        <v>358</v>
      </c>
      <c r="B30" s="68"/>
      <c r="C30" s="75">
        <v>1089</v>
      </c>
      <c r="D30" s="76">
        <v>49</v>
      </c>
      <c r="E30" s="76"/>
      <c r="F30" s="76">
        <v>9</v>
      </c>
      <c r="G30" s="76">
        <v>1041</v>
      </c>
      <c r="H30" s="76">
        <v>8</v>
      </c>
      <c r="I30" s="76">
        <v>2120</v>
      </c>
      <c r="J30" s="76">
        <v>2191</v>
      </c>
      <c r="K30" s="76">
        <v>65</v>
      </c>
      <c r="L30" s="76">
        <v>138</v>
      </c>
      <c r="M30" s="76">
        <f>I30+K30</f>
        <v>2185</v>
      </c>
      <c r="N30" s="76">
        <f>J30+L30</f>
        <v>2329</v>
      </c>
      <c r="O30" s="76">
        <v>7</v>
      </c>
      <c r="P30" s="76">
        <v>31</v>
      </c>
      <c r="Q30" s="76">
        <v>9</v>
      </c>
      <c r="R30" s="76">
        <v>18</v>
      </c>
      <c r="S30" s="76">
        <v>2201</v>
      </c>
      <c r="T30" s="76">
        <v>2378</v>
      </c>
      <c r="U30" s="76">
        <v>4579</v>
      </c>
      <c r="V30" s="102" t="s">
        <v>1185</v>
      </c>
      <c r="W30" s="11" t="s">
        <v>1197</v>
      </c>
      <c r="X30" s="10">
        <v>262</v>
      </c>
      <c r="Y30" s="10">
        <v>263</v>
      </c>
      <c r="Z30" s="94" t="s">
        <v>382</v>
      </c>
      <c r="AA30" s="13" t="s">
        <v>336</v>
      </c>
    </row>
    <row r="31" spans="1:27" ht="12.75">
      <c r="A31" s="77" t="s">
        <v>359</v>
      </c>
      <c r="B31" s="68"/>
      <c r="C31" s="75">
        <v>260</v>
      </c>
      <c r="D31" s="76">
        <v>8</v>
      </c>
      <c r="E31" s="76"/>
      <c r="F31" s="76">
        <v>4</v>
      </c>
      <c r="G31" s="76">
        <v>359</v>
      </c>
      <c r="H31" s="76">
        <v>4</v>
      </c>
      <c r="I31" s="76">
        <v>790</v>
      </c>
      <c r="J31" s="76">
        <v>805</v>
      </c>
      <c r="K31" s="76">
        <v>82</v>
      </c>
      <c r="L31" s="76">
        <v>60</v>
      </c>
      <c r="M31" s="76">
        <f>I31+K31</f>
        <v>872</v>
      </c>
      <c r="N31" s="76">
        <f>J31+L31</f>
        <v>865</v>
      </c>
      <c r="O31" s="76">
        <v>7</v>
      </c>
      <c r="P31" s="76">
        <v>9</v>
      </c>
      <c r="Q31" s="76"/>
      <c r="R31" s="76"/>
      <c r="S31" s="76">
        <v>879</v>
      </c>
      <c r="T31" s="76">
        <v>874</v>
      </c>
      <c r="U31" s="76">
        <v>1753</v>
      </c>
      <c r="V31" s="102" t="s">
        <v>1185</v>
      </c>
      <c r="W31" s="11" t="s">
        <v>1197</v>
      </c>
      <c r="X31" s="10">
        <v>262</v>
      </c>
      <c r="Y31" s="10">
        <v>263</v>
      </c>
      <c r="Z31" s="94" t="s">
        <v>382</v>
      </c>
      <c r="AA31" s="13" t="s">
        <v>336</v>
      </c>
    </row>
    <row r="32" spans="1:27" ht="12.75">
      <c r="A32" s="77" t="s">
        <v>360</v>
      </c>
      <c r="B32" s="68"/>
      <c r="C32" s="75">
        <v>74</v>
      </c>
      <c r="D32" s="76">
        <v>3</v>
      </c>
      <c r="E32" s="76"/>
      <c r="F32" s="76">
        <v>1</v>
      </c>
      <c r="G32" s="76">
        <v>127</v>
      </c>
      <c r="H32" s="76">
        <v>1</v>
      </c>
      <c r="I32" s="76">
        <v>285</v>
      </c>
      <c r="J32" s="76">
        <v>286</v>
      </c>
      <c r="K32" s="76">
        <v>33</v>
      </c>
      <c r="L32" s="76">
        <v>25</v>
      </c>
      <c r="M32" s="76">
        <f aca="true" t="shared" si="3" ref="M32:N40">I32+K32</f>
        <v>318</v>
      </c>
      <c r="N32" s="76">
        <f t="shared" si="3"/>
        <v>311</v>
      </c>
      <c r="O32" s="76">
        <v>3</v>
      </c>
      <c r="P32" s="76">
        <v>4</v>
      </c>
      <c r="Q32" s="76"/>
      <c r="R32" s="76"/>
      <c r="S32" s="76">
        <v>321</v>
      </c>
      <c r="T32" s="76">
        <v>315</v>
      </c>
      <c r="U32" s="76">
        <v>636</v>
      </c>
      <c r="V32" s="102" t="s">
        <v>1185</v>
      </c>
      <c r="W32" s="11" t="s">
        <v>1197</v>
      </c>
      <c r="X32" s="10">
        <v>262</v>
      </c>
      <c r="Y32" s="10">
        <v>263</v>
      </c>
      <c r="Z32" s="94" t="s">
        <v>382</v>
      </c>
      <c r="AA32" s="13" t="s">
        <v>336</v>
      </c>
    </row>
    <row r="33" spans="1:27" ht="12.75">
      <c r="A33" s="77" t="s">
        <v>361</v>
      </c>
      <c r="B33" s="68"/>
      <c r="C33" s="75">
        <v>392</v>
      </c>
      <c r="D33" s="76">
        <v>13</v>
      </c>
      <c r="E33" s="76"/>
      <c r="F33" s="76">
        <v>2</v>
      </c>
      <c r="G33" s="76">
        <v>457</v>
      </c>
      <c r="H33" s="76">
        <v>2</v>
      </c>
      <c r="I33" s="76">
        <v>1139</v>
      </c>
      <c r="J33" s="76">
        <v>988</v>
      </c>
      <c r="K33" s="76">
        <v>57</v>
      </c>
      <c r="L33" s="76">
        <v>79</v>
      </c>
      <c r="M33" s="76">
        <f t="shared" si="3"/>
        <v>1196</v>
      </c>
      <c r="N33" s="76">
        <f t="shared" si="3"/>
        <v>1067</v>
      </c>
      <c r="O33" s="76">
        <v>11</v>
      </c>
      <c r="P33" s="76">
        <v>13</v>
      </c>
      <c r="Q33" s="76"/>
      <c r="R33" s="76"/>
      <c r="S33" s="76">
        <v>1207</v>
      </c>
      <c r="T33" s="76">
        <v>1080</v>
      </c>
      <c r="U33" s="76">
        <v>2287</v>
      </c>
      <c r="V33" s="102" t="s">
        <v>1185</v>
      </c>
      <c r="W33" s="11" t="s">
        <v>1197</v>
      </c>
      <c r="X33" s="10">
        <v>262</v>
      </c>
      <c r="Y33" s="10">
        <v>263</v>
      </c>
      <c r="Z33" s="94" t="s">
        <v>382</v>
      </c>
      <c r="AA33" s="13" t="s">
        <v>336</v>
      </c>
    </row>
    <row r="34" spans="1:27" ht="12.75">
      <c r="A34" s="77" t="s">
        <v>362</v>
      </c>
      <c r="B34" s="68"/>
      <c r="C34" s="75">
        <v>219</v>
      </c>
      <c r="D34" s="76">
        <v>7</v>
      </c>
      <c r="E34" s="76"/>
      <c r="F34" s="76"/>
      <c r="G34" s="76">
        <v>219</v>
      </c>
      <c r="H34" s="76"/>
      <c r="I34" s="76">
        <v>458</v>
      </c>
      <c r="J34" s="76">
        <v>452</v>
      </c>
      <c r="K34" s="76">
        <v>61</v>
      </c>
      <c r="L34" s="76">
        <v>52</v>
      </c>
      <c r="M34" s="76">
        <f t="shared" si="3"/>
        <v>519</v>
      </c>
      <c r="N34" s="76">
        <f t="shared" si="3"/>
        <v>504</v>
      </c>
      <c r="O34" s="76"/>
      <c r="P34" s="76">
        <v>5</v>
      </c>
      <c r="Q34" s="76"/>
      <c r="R34" s="76"/>
      <c r="S34" s="76">
        <v>519</v>
      </c>
      <c r="T34" s="76">
        <v>509</v>
      </c>
      <c r="U34" s="76">
        <v>1028</v>
      </c>
      <c r="V34" s="102" t="s">
        <v>1185</v>
      </c>
      <c r="W34" s="11" t="s">
        <v>1197</v>
      </c>
      <c r="X34" s="10">
        <v>262</v>
      </c>
      <c r="Y34" s="10">
        <v>263</v>
      </c>
      <c r="Z34" s="94" t="s">
        <v>382</v>
      </c>
      <c r="AA34" s="13" t="s">
        <v>336</v>
      </c>
    </row>
    <row r="35" spans="1:27" ht="12.75">
      <c r="A35" s="77" t="s">
        <v>363</v>
      </c>
      <c r="B35" s="68"/>
      <c r="C35" s="75">
        <v>395</v>
      </c>
      <c r="D35" s="76">
        <v>14</v>
      </c>
      <c r="E35" s="76"/>
      <c r="F35" s="76"/>
      <c r="G35" s="76">
        <v>303</v>
      </c>
      <c r="H35" s="76"/>
      <c r="I35" s="76">
        <v>744</v>
      </c>
      <c r="J35" s="76">
        <v>709</v>
      </c>
      <c r="K35" s="76">
        <v>43</v>
      </c>
      <c r="L35" s="76">
        <v>50</v>
      </c>
      <c r="M35" s="76">
        <f t="shared" si="3"/>
        <v>787</v>
      </c>
      <c r="N35" s="76">
        <f t="shared" si="3"/>
        <v>759</v>
      </c>
      <c r="O35" s="76">
        <v>1</v>
      </c>
      <c r="P35" s="76">
        <v>6</v>
      </c>
      <c r="Q35" s="76"/>
      <c r="R35" s="76"/>
      <c r="S35" s="76">
        <v>788</v>
      </c>
      <c r="T35" s="76">
        <v>765</v>
      </c>
      <c r="U35" s="76">
        <v>1553</v>
      </c>
      <c r="V35" s="102" t="s">
        <v>1185</v>
      </c>
      <c r="W35" s="11" t="s">
        <v>1197</v>
      </c>
      <c r="X35" s="10">
        <v>262</v>
      </c>
      <c r="Y35" s="10">
        <v>263</v>
      </c>
      <c r="Z35" s="94" t="s">
        <v>382</v>
      </c>
      <c r="AA35" s="13" t="s">
        <v>336</v>
      </c>
    </row>
    <row r="36" spans="1:27" ht="12.75">
      <c r="A36" s="77" t="s">
        <v>364</v>
      </c>
      <c r="B36" s="68"/>
      <c r="C36" s="75">
        <v>102</v>
      </c>
      <c r="D36" s="76">
        <v>3</v>
      </c>
      <c r="E36" s="76"/>
      <c r="F36" s="76"/>
      <c r="G36" s="76">
        <v>102</v>
      </c>
      <c r="H36" s="76"/>
      <c r="I36" s="76">
        <v>271</v>
      </c>
      <c r="J36" s="76">
        <v>242</v>
      </c>
      <c r="K36" s="76">
        <v>22</v>
      </c>
      <c r="L36" s="76">
        <v>30</v>
      </c>
      <c r="M36" s="76">
        <f t="shared" si="3"/>
        <v>293</v>
      </c>
      <c r="N36" s="76">
        <f t="shared" si="3"/>
        <v>272</v>
      </c>
      <c r="O36" s="76"/>
      <c r="P36" s="76"/>
      <c r="Q36" s="76"/>
      <c r="R36" s="76"/>
      <c r="S36" s="76">
        <v>293</v>
      </c>
      <c r="T36" s="76">
        <v>272</v>
      </c>
      <c r="U36" s="76">
        <v>565</v>
      </c>
      <c r="V36" s="102" t="s">
        <v>1185</v>
      </c>
      <c r="W36" s="11" t="s">
        <v>1197</v>
      </c>
      <c r="X36" s="10">
        <v>262</v>
      </c>
      <c r="Y36" s="10">
        <v>263</v>
      </c>
      <c r="Z36" s="94" t="s">
        <v>382</v>
      </c>
      <c r="AA36" s="13" t="s">
        <v>336</v>
      </c>
    </row>
    <row r="37" spans="1:27" ht="12.75">
      <c r="A37" s="77" t="s">
        <v>365</v>
      </c>
      <c r="B37" s="68"/>
      <c r="C37" s="75">
        <v>207</v>
      </c>
      <c r="D37" s="76">
        <v>9</v>
      </c>
      <c r="E37" s="76">
        <v>1</v>
      </c>
      <c r="F37" s="76">
        <v>4</v>
      </c>
      <c r="G37" s="76">
        <v>306</v>
      </c>
      <c r="H37" s="76">
        <v>3</v>
      </c>
      <c r="I37" s="76">
        <v>639</v>
      </c>
      <c r="J37" s="76">
        <v>666</v>
      </c>
      <c r="K37" s="76">
        <v>68</v>
      </c>
      <c r="L37" s="76">
        <v>65</v>
      </c>
      <c r="M37" s="76">
        <f t="shared" si="3"/>
        <v>707</v>
      </c>
      <c r="N37" s="76">
        <f t="shared" si="3"/>
        <v>731</v>
      </c>
      <c r="O37" s="76">
        <v>8</v>
      </c>
      <c r="P37" s="76">
        <v>14</v>
      </c>
      <c r="Q37" s="76"/>
      <c r="R37" s="76"/>
      <c r="S37" s="76">
        <v>715</v>
      </c>
      <c r="T37" s="76">
        <v>745</v>
      </c>
      <c r="U37" s="76">
        <v>1460</v>
      </c>
      <c r="V37" s="102" t="s">
        <v>1185</v>
      </c>
      <c r="W37" s="11" t="s">
        <v>1197</v>
      </c>
      <c r="X37" s="10">
        <v>262</v>
      </c>
      <c r="Y37" s="10">
        <v>263</v>
      </c>
      <c r="Z37" s="94" t="s">
        <v>382</v>
      </c>
      <c r="AA37" s="13" t="s">
        <v>336</v>
      </c>
    </row>
    <row r="38" spans="1:27" ht="12.75">
      <c r="A38" s="77" t="s">
        <v>366</v>
      </c>
      <c r="B38" s="68"/>
      <c r="C38" s="75">
        <v>234</v>
      </c>
      <c r="D38" s="76">
        <v>8</v>
      </c>
      <c r="E38" s="76"/>
      <c r="F38" s="76">
        <v>1</v>
      </c>
      <c r="G38" s="76">
        <v>180</v>
      </c>
      <c r="H38" s="76"/>
      <c r="I38" s="76">
        <v>387</v>
      </c>
      <c r="J38" s="76">
        <v>383</v>
      </c>
      <c r="K38" s="76">
        <v>46</v>
      </c>
      <c r="L38" s="76">
        <v>43</v>
      </c>
      <c r="M38" s="76">
        <f t="shared" si="3"/>
        <v>433</v>
      </c>
      <c r="N38" s="76">
        <f t="shared" si="3"/>
        <v>426</v>
      </c>
      <c r="O38" s="76">
        <v>10</v>
      </c>
      <c r="P38" s="76">
        <v>8</v>
      </c>
      <c r="Q38" s="76">
        <v>1</v>
      </c>
      <c r="R38" s="76"/>
      <c r="S38" s="76">
        <v>444</v>
      </c>
      <c r="T38" s="76">
        <v>434</v>
      </c>
      <c r="U38" s="76">
        <v>878</v>
      </c>
      <c r="V38" s="102" t="s">
        <v>1185</v>
      </c>
      <c r="W38" s="11" t="s">
        <v>1197</v>
      </c>
      <c r="X38" s="10">
        <v>262</v>
      </c>
      <c r="Y38" s="10">
        <v>263</v>
      </c>
      <c r="Z38" s="94" t="s">
        <v>382</v>
      </c>
      <c r="AA38" s="13" t="s">
        <v>336</v>
      </c>
    </row>
    <row r="39" spans="1:27" ht="12.75">
      <c r="A39" s="77" t="s">
        <v>367</v>
      </c>
      <c r="B39" s="68"/>
      <c r="C39" s="75">
        <v>629</v>
      </c>
      <c r="D39" s="76">
        <v>13</v>
      </c>
      <c r="E39" s="76">
        <v>5</v>
      </c>
      <c r="F39" s="76">
        <v>7</v>
      </c>
      <c r="G39" s="76">
        <v>635</v>
      </c>
      <c r="H39" s="76">
        <v>4</v>
      </c>
      <c r="I39" s="76">
        <v>1317</v>
      </c>
      <c r="J39" s="76">
        <v>1327</v>
      </c>
      <c r="K39" s="76">
        <v>169</v>
      </c>
      <c r="L39" s="76">
        <v>140</v>
      </c>
      <c r="M39" s="76">
        <f t="shared" si="3"/>
        <v>1486</v>
      </c>
      <c r="N39" s="76">
        <f t="shared" si="3"/>
        <v>1467</v>
      </c>
      <c r="O39" s="76">
        <v>11</v>
      </c>
      <c r="P39" s="76">
        <v>28</v>
      </c>
      <c r="Q39" s="76">
        <v>38</v>
      </c>
      <c r="R39" s="76"/>
      <c r="S39" s="76">
        <v>1535</v>
      </c>
      <c r="T39" s="76">
        <v>1495</v>
      </c>
      <c r="U39" s="76">
        <v>3030</v>
      </c>
      <c r="V39" s="102" t="s">
        <v>1185</v>
      </c>
      <c r="W39" s="11" t="s">
        <v>1197</v>
      </c>
      <c r="X39" s="10">
        <v>262</v>
      </c>
      <c r="Y39" s="10">
        <v>263</v>
      </c>
      <c r="Z39" s="94" t="s">
        <v>382</v>
      </c>
      <c r="AA39" s="13" t="s">
        <v>336</v>
      </c>
    </row>
    <row r="40" spans="1:27" ht="12.75">
      <c r="A40" s="77" t="s">
        <v>368</v>
      </c>
      <c r="B40" s="68"/>
      <c r="C40" s="75">
        <v>306</v>
      </c>
      <c r="D40" s="76">
        <v>38</v>
      </c>
      <c r="E40" s="76"/>
      <c r="F40" s="76">
        <v>2</v>
      </c>
      <c r="G40" s="76">
        <v>292</v>
      </c>
      <c r="H40" s="76">
        <v>2</v>
      </c>
      <c r="I40" s="76">
        <v>634</v>
      </c>
      <c r="J40" s="76">
        <v>644</v>
      </c>
      <c r="K40" s="76">
        <v>31</v>
      </c>
      <c r="L40" s="76">
        <v>41</v>
      </c>
      <c r="M40" s="76">
        <f t="shared" si="3"/>
        <v>665</v>
      </c>
      <c r="N40" s="76">
        <f t="shared" si="3"/>
        <v>685</v>
      </c>
      <c r="O40" s="76">
        <v>5</v>
      </c>
      <c r="P40" s="76">
        <v>11</v>
      </c>
      <c r="Q40" s="76"/>
      <c r="R40" s="76"/>
      <c r="S40" s="76">
        <v>670</v>
      </c>
      <c r="T40" s="76">
        <v>696</v>
      </c>
      <c r="U40" s="76">
        <v>1366</v>
      </c>
      <c r="V40" s="102" t="s">
        <v>1185</v>
      </c>
      <c r="W40" s="11" t="s">
        <v>1197</v>
      </c>
      <c r="X40" s="10">
        <v>262</v>
      </c>
      <c r="Y40" s="10">
        <v>263</v>
      </c>
      <c r="Z40" s="94" t="s">
        <v>382</v>
      </c>
      <c r="AA40" s="13" t="s">
        <v>336</v>
      </c>
    </row>
    <row r="41" spans="1:27" ht="12.75">
      <c r="A41" s="77" t="s">
        <v>369</v>
      </c>
      <c r="B41" s="68"/>
      <c r="C41" s="75">
        <v>523</v>
      </c>
      <c r="D41" s="76">
        <v>27</v>
      </c>
      <c r="E41" s="76"/>
      <c r="F41" s="76">
        <v>1</v>
      </c>
      <c r="G41" s="76">
        <v>497</v>
      </c>
      <c r="H41" s="76">
        <v>1</v>
      </c>
      <c r="I41" s="76">
        <v>1117</v>
      </c>
      <c r="J41" s="76">
        <v>1105</v>
      </c>
      <c r="K41" s="76">
        <v>33</v>
      </c>
      <c r="L41" s="76">
        <v>72</v>
      </c>
      <c r="M41" s="76">
        <f>I41+K41</f>
        <v>1150</v>
      </c>
      <c r="N41" s="76">
        <f>J41+L41</f>
        <v>1177</v>
      </c>
      <c r="O41" s="76">
        <v>8</v>
      </c>
      <c r="P41" s="76">
        <v>12</v>
      </c>
      <c r="Q41" s="76">
        <v>1</v>
      </c>
      <c r="R41" s="76"/>
      <c r="S41" s="76">
        <v>1159</v>
      </c>
      <c r="T41" s="76">
        <v>1189</v>
      </c>
      <c r="U41" s="76">
        <v>2348</v>
      </c>
      <c r="V41" s="102" t="s">
        <v>1185</v>
      </c>
      <c r="W41" s="11" t="s">
        <v>1197</v>
      </c>
      <c r="X41" s="10">
        <v>262</v>
      </c>
      <c r="Y41" s="10">
        <v>263</v>
      </c>
      <c r="Z41" s="94" t="s">
        <v>382</v>
      </c>
      <c r="AA41" s="13" t="s">
        <v>336</v>
      </c>
    </row>
    <row r="42" spans="1:27" ht="12.75">
      <c r="A42" s="77" t="s">
        <v>370</v>
      </c>
      <c r="B42" s="68"/>
      <c r="C42" s="75">
        <v>130</v>
      </c>
      <c r="D42" s="76">
        <v>6</v>
      </c>
      <c r="E42" s="76"/>
      <c r="F42" s="76"/>
      <c r="G42" s="76">
        <v>131</v>
      </c>
      <c r="H42" s="76"/>
      <c r="I42" s="76">
        <v>326</v>
      </c>
      <c r="J42" s="76">
        <v>313</v>
      </c>
      <c r="K42" s="76">
        <v>31</v>
      </c>
      <c r="L42" s="76">
        <v>34</v>
      </c>
      <c r="M42" s="76">
        <f>I42+K42</f>
        <v>357</v>
      </c>
      <c r="N42" s="76">
        <f>J42+L42</f>
        <v>347</v>
      </c>
      <c r="O42" s="76">
        <v>1</v>
      </c>
      <c r="P42" s="76">
        <v>5</v>
      </c>
      <c r="Q42" s="76"/>
      <c r="R42" s="76"/>
      <c r="S42" s="76">
        <v>358</v>
      </c>
      <c r="T42" s="76">
        <v>352</v>
      </c>
      <c r="U42" s="76">
        <v>710</v>
      </c>
      <c r="V42" s="102" t="s">
        <v>1185</v>
      </c>
      <c r="W42" s="11" t="s">
        <v>1197</v>
      </c>
      <c r="X42" s="10">
        <v>262</v>
      </c>
      <c r="Y42" s="10">
        <v>263</v>
      </c>
      <c r="Z42" s="94" t="s">
        <v>382</v>
      </c>
      <c r="AA42" s="13" t="s">
        <v>336</v>
      </c>
    </row>
    <row r="43" spans="1:27" ht="12.75">
      <c r="A43" s="77" t="s">
        <v>371</v>
      </c>
      <c r="B43" s="68"/>
      <c r="C43" s="75">
        <v>752</v>
      </c>
      <c r="D43" s="76">
        <v>201</v>
      </c>
      <c r="E43" s="76"/>
      <c r="F43" s="76">
        <v>2</v>
      </c>
      <c r="G43" s="76">
        <v>882</v>
      </c>
      <c r="H43" s="76">
        <v>2</v>
      </c>
      <c r="I43" s="76">
        <v>1627</v>
      </c>
      <c r="J43" s="76">
        <v>1938</v>
      </c>
      <c r="K43" s="76">
        <v>49</v>
      </c>
      <c r="L43" s="76">
        <v>163</v>
      </c>
      <c r="M43" s="76">
        <f aca="true" t="shared" si="4" ref="M43:N58">I43+K43</f>
        <v>1676</v>
      </c>
      <c r="N43" s="76">
        <f t="shared" si="4"/>
        <v>2101</v>
      </c>
      <c r="O43" s="76">
        <v>28</v>
      </c>
      <c r="P43" s="76">
        <v>94</v>
      </c>
      <c r="Q43" s="76">
        <v>124</v>
      </c>
      <c r="R43" s="76">
        <v>35</v>
      </c>
      <c r="S43" s="76">
        <v>1828</v>
      </c>
      <c r="T43" s="76">
        <v>2230</v>
      </c>
      <c r="U43" s="76">
        <v>4058</v>
      </c>
      <c r="V43" s="102" t="s">
        <v>1185</v>
      </c>
      <c r="W43" s="11" t="s">
        <v>1197</v>
      </c>
      <c r="X43" s="10">
        <v>262</v>
      </c>
      <c r="Y43" s="10">
        <v>263</v>
      </c>
      <c r="Z43" s="94" t="s">
        <v>382</v>
      </c>
      <c r="AA43" s="13" t="s">
        <v>336</v>
      </c>
    </row>
    <row r="44" spans="1:27" ht="12.75">
      <c r="A44" s="77" t="s">
        <v>372</v>
      </c>
      <c r="B44" s="68"/>
      <c r="C44" s="75">
        <v>365</v>
      </c>
      <c r="D44" s="76">
        <v>22</v>
      </c>
      <c r="E44" s="76"/>
      <c r="F44" s="76">
        <v>6</v>
      </c>
      <c r="G44" s="76">
        <v>349</v>
      </c>
      <c r="H44" s="76">
        <v>6</v>
      </c>
      <c r="I44" s="76">
        <v>838</v>
      </c>
      <c r="J44" s="76">
        <v>726</v>
      </c>
      <c r="K44" s="76">
        <v>50</v>
      </c>
      <c r="L44" s="76">
        <v>67</v>
      </c>
      <c r="M44" s="76">
        <f t="shared" si="4"/>
        <v>888</v>
      </c>
      <c r="N44" s="76">
        <f t="shared" si="4"/>
        <v>793</v>
      </c>
      <c r="O44" s="76">
        <v>5</v>
      </c>
      <c r="P44" s="76">
        <v>6</v>
      </c>
      <c r="Q44" s="76"/>
      <c r="R44" s="76">
        <v>1</v>
      </c>
      <c r="S44" s="76">
        <v>893</v>
      </c>
      <c r="T44" s="76">
        <v>800</v>
      </c>
      <c r="U44" s="76">
        <v>1693</v>
      </c>
      <c r="V44" s="102" t="s">
        <v>1185</v>
      </c>
      <c r="W44" s="11" t="s">
        <v>1197</v>
      </c>
      <c r="X44" s="10">
        <v>262</v>
      </c>
      <c r="Y44" s="10">
        <v>263</v>
      </c>
      <c r="Z44" s="94" t="s">
        <v>382</v>
      </c>
      <c r="AA44" s="13" t="s">
        <v>336</v>
      </c>
    </row>
    <row r="45" spans="1:27" ht="12.75">
      <c r="A45" s="77" t="s">
        <v>373</v>
      </c>
      <c r="B45" s="68"/>
      <c r="C45" s="75">
        <v>231</v>
      </c>
      <c r="D45" s="76">
        <v>55</v>
      </c>
      <c r="E45" s="76">
        <v>1</v>
      </c>
      <c r="F45" s="76">
        <v>6</v>
      </c>
      <c r="G45" s="76">
        <v>445</v>
      </c>
      <c r="H45" s="76">
        <v>6</v>
      </c>
      <c r="I45" s="76">
        <v>1104</v>
      </c>
      <c r="J45" s="76">
        <v>1048</v>
      </c>
      <c r="K45" s="76">
        <v>30</v>
      </c>
      <c r="L45" s="76">
        <v>49</v>
      </c>
      <c r="M45" s="76">
        <f t="shared" si="4"/>
        <v>1134</v>
      </c>
      <c r="N45" s="76">
        <f t="shared" si="4"/>
        <v>1097</v>
      </c>
      <c r="O45" s="76">
        <v>4</v>
      </c>
      <c r="P45" s="76">
        <v>9</v>
      </c>
      <c r="Q45" s="76"/>
      <c r="R45" s="76"/>
      <c r="S45" s="76">
        <v>1138</v>
      </c>
      <c r="T45" s="76">
        <v>1106</v>
      </c>
      <c r="U45" s="76">
        <v>2244</v>
      </c>
      <c r="V45" s="102" t="s">
        <v>1185</v>
      </c>
      <c r="W45" s="11" t="s">
        <v>1197</v>
      </c>
      <c r="X45" s="10">
        <v>262</v>
      </c>
      <c r="Y45" s="10">
        <v>263</v>
      </c>
      <c r="Z45" s="94" t="s">
        <v>382</v>
      </c>
      <c r="AA45" s="13" t="s">
        <v>336</v>
      </c>
    </row>
    <row r="46" spans="1:27" ht="12.75">
      <c r="A46" s="77" t="s">
        <v>374</v>
      </c>
      <c r="B46" s="68"/>
      <c r="C46" s="75">
        <v>957</v>
      </c>
      <c r="D46" s="76">
        <v>90</v>
      </c>
      <c r="E46" s="76">
        <v>1</v>
      </c>
      <c r="F46" s="76">
        <v>7</v>
      </c>
      <c r="G46" s="76">
        <v>925</v>
      </c>
      <c r="H46" s="76">
        <v>7</v>
      </c>
      <c r="I46" s="76">
        <v>2126</v>
      </c>
      <c r="J46" s="76">
        <v>2090</v>
      </c>
      <c r="K46" s="76">
        <v>62</v>
      </c>
      <c r="L46" s="76">
        <v>143</v>
      </c>
      <c r="M46" s="76">
        <f t="shared" si="4"/>
        <v>2188</v>
      </c>
      <c r="N46" s="76">
        <f t="shared" si="4"/>
        <v>2233</v>
      </c>
      <c r="O46" s="76">
        <v>14</v>
      </c>
      <c r="P46" s="76">
        <v>30</v>
      </c>
      <c r="Q46" s="76"/>
      <c r="R46" s="76"/>
      <c r="S46" s="76">
        <v>2202</v>
      </c>
      <c r="T46" s="76">
        <v>2263</v>
      </c>
      <c r="U46" s="76">
        <v>4465</v>
      </c>
      <c r="V46" s="102" t="s">
        <v>1185</v>
      </c>
      <c r="W46" s="11" t="s">
        <v>1197</v>
      </c>
      <c r="X46" s="10">
        <v>262</v>
      </c>
      <c r="Y46" s="10">
        <v>263</v>
      </c>
      <c r="Z46" s="94" t="s">
        <v>382</v>
      </c>
      <c r="AA46" s="13" t="s">
        <v>336</v>
      </c>
    </row>
    <row r="47" spans="1:27" ht="12.75">
      <c r="A47" s="77" t="s">
        <v>375</v>
      </c>
      <c r="B47" s="68"/>
      <c r="C47" s="75">
        <v>1043</v>
      </c>
      <c r="D47" s="76">
        <v>229</v>
      </c>
      <c r="E47" s="76">
        <v>9</v>
      </c>
      <c r="F47" s="76">
        <v>35</v>
      </c>
      <c r="G47" s="76">
        <v>1781</v>
      </c>
      <c r="H47" s="76">
        <v>34</v>
      </c>
      <c r="I47" s="76">
        <v>3548</v>
      </c>
      <c r="J47" s="76">
        <v>3926</v>
      </c>
      <c r="K47" s="76">
        <v>136</v>
      </c>
      <c r="L47" s="76">
        <v>213</v>
      </c>
      <c r="M47" s="76">
        <f t="shared" si="4"/>
        <v>3684</v>
      </c>
      <c r="N47" s="76">
        <f t="shared" si="4"/>
        <v>4139</v>
      </c>
      <c r="O47" s="76">
        <v>25</v>
      </c>
      <c r="P47" s="76">
        <v>78</v>
      </c>
      <c r="Q47" s="76">
        <v>9</v>
      </c>
      <c r="R47" s="76">
        <v>7</v>
      </c>
      <c r="S47" s="76">
        <v>3718</v>
      </c>
      <c r="T47" s="76">
        <v>4224</v>
      </c>
      <c r="U47" s="76">
        <v>7942</v>
      </c>
      <c r="V47" s="102" t="s">
        <v>1185</v>
      </c>
      <c r="W47" s="11" t="s">
        <v>1197</v>
      </c>
      <c r="X47" s="10">
        <v>262</v>
      </c>
      <c r="Y47" s="10">
        <v>263</v>
      </c>
      <c r="Z47" s="94" t="s">
        <v>382</v>
      </c>
      <c r="AA47" s="13" t="s">
        <v>336</v>
      </c>
    </row>
    <row r="48" spans="1:27" ht="12.75">
      <c r="A48" s="77" t="s">
        <v>376</v>
      </c>
      <c r="B48" s="68"/>
      <c r="C48" s="75">
        <v>273</v>
      </c>
      <c r="D48" s="76">
        <v>28</v>
      </c>
      <c r="E48" s="76"/>
      <c r="F48" s="76">
        <v>6</v>
      </c>
      <c r="G48" s="76">
        <v>460</v>
      </c>
      <c r="H48" s="76">
        <v>6</v>
      </c>
      <c r="I48" s="76">
        <v>1021</v>
      </c>
      <c r="J48" s="76">
        <v>1008</v>
      </c>
      <c r="K48" s="76">
        <v>38</v>
      </c>
      <c r="L48" s="76">
        <v>78</v>
      </c>
      <c r="M48" s="76">
        <f t="shared" si="4"/>
        <v>1059</v>
      </c>
      <c r="N48" s="76">
        <f t="shared" si="4"/>
        <v>1086</v>
      </c>
      <c r="O48" s="76">
        <v>16</v>
      </c>
      <c r="P48" s="76">
        <v>27</v>
      </c>
      <c r="Q48" s="76">
        <v>6</v>
      </c>
      <c r="R48" s="76">
        <v>6</v>
      </c>
      <c r="S48" s="76">
        <v>1081</v>
      </c>
      <c r="T48" s="76">
        <v>1119</v>
      </c>
      <c r="U48" s="76">
        <v>2200</v>
      </c>
      <c r="V48" s="102" t="s">
        <v>1185</v>
      </c>
      <c r="W48" s="11" t="s">
        <v>1197</v>
      </c>
      <c r="X48" s="10">
        <v>262</v>
      </c>
      <c r="Y48" s="10">
        <v>263</v>
      </c>
      <c r="Z48" s="94" t="s">
        <v>382</v>
      </c>
      <c r="AA48" s="13" t="s">
        <v>336</v>
      </c>
    </row>
    <row r="49" spans="1:27" ht="12.75">
      <c r="A49" s="77" t="s">
        <v>377</v>
      </c>
      <c r="B49" s="68"/>
      <c r="C49" s="75">
        <v>809</v>
      </c>
      <c r="D49" s="76">
        <v>17</v>
      </c>
      <c r="E49" s="76"/>
      <c r="F49" s="76">
        <v>25</v>
      </c>
      <c r="G49" s="76">
        <v>764</v>
      </c>
      <c r="H49" s="76">
        <v>23</v>
      </c>
      <c r="I49" s="76">
        <v>1905</v>
      </c>
      <c r="J49" s="76">
        <v>1792</v>
      </c>
      <c r="K49" s="76">
        <v>97</v>
      </c>
      <c r="L49" s="76">
        <v>72</v>
      </c>
      <c r="M49" s="76">
        <f t="shared" si="4"/>
        <v>2002</v>
      </c>
      <c r="N49" s="76">
        <f t="shared" si="4"/>
        <v>1864</v>
      </c>
      <c r="O49" s="76">
        <v>14</v>
      </c>
      <c r="P49" s="76">
        <v>16</v>
      </c>
      <c r="Q49" s="76"/>
      <c r="R49" s="76"/>
      <c r="S49" s="76">
        <v>2016</v>
      </c>
      <c r="T49" s="76">
        <v>1880</v>
      </c>
      <c r="U49" s="76">
        <v>3896</v>
      </c>
      <c r="V49" s="102" t="s">
        <v>1185</v>
      </c>
      <c r="W49" s="11" t="s">
        <v>1197</v>
      </c>
      <c r="X49" s="10">
        <v>262</v>
      </c>
      <c r="Y49" s="10">
        <v>263</v>
      </c>
      <c r="Z49" s="94" t="s">
        <v>382</v>
      </c>
      <c r="AA49" s="13" t="s">
        <v>336</v>
      </c>
    </row>
    <row r="50" spans="1:27" ht="12.75">
      <c r="A50" s="77" t="s">
        <v>378</v>
      </c>
      <c r="B50" s="68"/>
      <c r="C50" s="75">
        <v>201</v>
      </c>
      <c r="D50" s="76">
        <v>4</v>
      </c>
      <c r="E50" s="76"/>
      <c r="F50" s="76"/>
      <c r="G50" s="76">
        <v>201</v>
      </c>
      <c r="H50" s="76"/>
      <c r="I50" s="76">
        <v>484</v>
      </c>
      <c r="J50" s="76">
        <v>419</v>
      </c>
      <c r="K50" s="76">
        <v>26</v>
      </c>
      <c r="L50" s="76">
        <v>48</v>
      </c>
      <c r="M50" s="76">
        <f t="shared" si="4"/>
        <v>510</v>
      </c>
      <c r="N50" s="76">
        <f t="shared" si="4"/>
        <v>467</v>
      </c>
      <c r="O50" s="76">
        <v>2</v>
      </c>
      <c r="P50" s="76">
        <v>4</v>
      </c>
      <c r="Q50" s="76"/>
      <c r="R50" s="76"/>
      <c r="S50" s="76">
        <v>512</v>
      </c>
      <c r="T50" s="76">
        <v>471</v>
      </c>
      <c r="U50" s="76">
        <v>983</v>
      </c>
      <c r="V50" s="102" t="s">
        <v>1185</v>
      </c>
      <c r="W50" s="11" t="s">
        <v>1197</v>
      </c>
      <c r="X50" s="10">
        <v>262</v>
      </c>
      <c r="Y50" s="10">
        <v>263</v>
      </c>
      <c r="Z50" s="94" t="s">
        <v>382</v>
      </c>
      <c r="AA50" s="13" t="s">
        <v>336</v>
      </c>
    </row>
    <row r="51" spans="1:27" ht="12.75">
      <c r="A51" s="77" t="s">
        <v>379</v>
      </c>
      <c r="B51" s="68"/>
      <c r="C51" s="75">
        <v>245</v>
      </c>
      <c r="D51" s="76">
        <v>14</v>
      </c>
      <c r="E51" s="76"/>
      <c r="F51" s="76">
        <v>3</v>
      </c>
      <c r="G51" s="76">
        <v>237</v>
      </c>
      <c r="H51" s="76">
        <v>3</v>
      </c>
      <c r="I51" s="76">
        <v>530</v>
      </c>
      <c r="J51" s="76">
        <v>479</v>
      </c>
      <c r="K51" s="76">
        <v>34</v>
      </c>
      <c r="L51" s="76">
        <v>55</v>
      </c>
      <c r="M51" s="76">
        <f t="shared" si="4"/>
        <v>564</v>
      </c>
      <c r="N51" s="76">
        <f t="shared" si="4"/>
        <v>534</v>
      </c>
      <c r="O51" s="76"/>
      <c r="P51" s="76">
        <v>8</v>
      </c>
      <c r="Q51" s="76"/>
      <c r="R51" s="76"/>
      <c r="S51" s="76">
        <v>564</v>
      </c>
      <c r="T51" s="76">
        <v>542</v>
      </c>
      <c r="U51" s="76">
        <v>1106</v>
      </c>
      <c r="V51" s="102" t="s">
        <v>1185</v>
      </c>
      <c r="W51" s="11" t="s">
        <v>1197</v>
      </c>
      <c r="X51" s="10">
        <v>262</v>
      </c>
      <c r="Y51" s="10">
        <v>263</v>
      </c>
      <c r="Z51" s="94" t="s">
        <v>382</v>
      </c>
      <c r="AA51" s="13" t="s">
        <v>336</v>
      </c>
    </row>
    <row r="52" spans="1:27" ht="12.75">
      <c r="A52" s="77" t="s">
        <v>380</v>
      </c>
      <c r="B52" s="68"/>
      <c r="C52" s="75">
        <v>530</v>
      </c>
      <c r="D52" s="76">
        <v>59</v>
      </c>
      <c r="E52" s="76"/>
      <c r="F52" s="76"/>
      <c r="G52" s="76">
        <v>512</v>
      </c>
      <c r="H52" s="76"/>
      <c r="I52" s="76">
        <v>1170</v>
      </c>
      <c r="J52" s="76">
        <v>1137</v>
      </c>
      <c r="K52" s="76">
        <v>35</v>
      </c>
      <c r="L52" s="76">
        <v>77</v>
      </c>
      <c r="M52" s="76">
        <f t="shared" si="4"/>
        <v>1205</v>
      </c>
      <c r="N52" s="76">
        <f t="shared" si="4"/>
        <v>1214</v>
      </c>
      <c r="O52" s="76">
        <v>10</v>
      </c>
      <c r="P52" s="76">
        <v>21</v>
      </c>
      <c r="Q52" s="76">
        <v>3</v>
      </c>
      <c r="R52" s="76"/>
      <c r="S52" s="76">
        <v>1218</v>
      </c>
      <c r="T52" s="76">
        <v>1235</v>
      </c>
      <c r="U52" s="76">
        <v>2453</v>
      </c>
      <c r="V52" s="102" t="s">
        <v>1185</v>
      </c>
      <c r="W52" s="11" t="s">
        <v>1197</v>
      </c>
      <c r="X52" s="10">
        <v>262</v>
      </c>
      <c r="Y52" s="10">
        <v>263</v>
      </c>
      <c r="Z52" s="94" t="s">
        <v>382</v>
      </c>
      <c r="AA52" s="13" t="s">
        <v>336</v>
      </c>
    </row>
    <row r="53" spans="1:27" ht="12.75">
      <c r="A53" s="77" t="s">
        <v>381</v>
      </c>
      <c r="B53" s="68"/>
      <c r="C53" s="75">
        <v>164</v>
      </c>
      <c r="D53" s="76">
        <v>1</v>
      </c>
      <c r="E53" s="76"/>
      <c r="F53" s="76"/>
      <c r="G53" s="76">
        <v>160</v>
      </c>
      <c r="H53" s="76"/>
      <c r="I53" s="76">
        <v>352</v>
      </c>
      <c r="J53" s="76">
        <v>341</v>
      </c>
      <c r="K53" s="76">
        <v>18</v>
      </c>
      <c r="L53" s="76">
        <v>20</v>
      </c>
      <c r="M53" s="76">
        <f t="shared" si="4"/>
        <v>370</v>
      </c>
      <c r="N53" s="76">
        <f t="shared" si="4"/>
        <v>361</v>
      </c>
      <c r="O53" s="76">
        <v>5</v>
      </c>
      <c r="P53" s="76">
        <v>6</v>
      </c>
      <c r="Q53" s="76"/>
      <c r="R53" s="76"/>
      <c r="S53" s="76">
        <v>375</v>
      </c>
      <c r="T53" s="76">
        <v>367</v>
      </c>
      <c r="U53" s="76">
        <v>742</v>
      </c>
      <c r="V53" s="102" t="s">
        <v>1185</v>
      </c>
      <c r="W53" s="11" t="s">
        <v>1197</v>
      </c>
      <c r="X53" s="10">
        <v>262</v>
      </c>
      <c r="Y53" s="10">
        <v>263</v>
      </c>
      <c r="Z53" s="94" t="s">
        <v>382</v>
      </c>
      <c r="AA53" s="13" t="s">
        <v>336</v>
      </c>
    </row>
    <row r="54" spans="1:27" ht="12.75">
      <c r="A54" s="77" t="s">
        <v>383</v>
      </c>
      <c r="B54" s="68"/>
      <c r="C54" s="75">
        <v>175</v>
      </c>
      <c r="D54" s="76">
        <v>66</v>
      </c>
      <c r="E54" s="76">
        <v>1</v>
      </c>
      <c r="F54" s="76">
        <v>1</v>
      </c>
      <c r="G54" s="76">
        <v>211</v>
      </c>
      <c r="H54" s="76">
        <v>1</v>
      </c>
      <c r="I54" s="76">
        <v>551</v>
      </c>
      <c r="J54" s="76">
        <v>503</v>
      </c>
      <c r="K54" s="76">
        <v>2</v>
      </c>
      <c r="L54" s="76">
        <v>28</v>
      </c>
      <c r="M54" s="76">
        <f t="shared" si="4"/>
        <v>553</v>
      </c>
      <c r="N54" s="76">
        <f t="shared" si="4"/>
        <v>531</v>
      </c>
      <c r="O54" s="76">
        <v>4</v>
      </c>
      <c r="P54" s="76">
        <v>6</v>
      </c>
      <c r="Q54" s="76">
        <v>1</v>
      </c>
      <c r="R54" s="76"/>
      <c r="S54" s="76">
        <v>558</v>
      </c>
      <c r="T54" s="76">
        <v>537</v>
      </c>
      <c r="U54" s="76">
        <v>1095</v>
      </c>
      <c r="V54" s="102" t="s">
        <v>1185</v>
      </c>
      <c r="W54" s="11" t="s">
        <v>1197</v>
      </c>
      <c r="X54" s="10">
        <v>264</v>
      </c>
      <c r="Y54" s="10">
        <v>265</v>
      </c>
      <c r="Z54" s="94" t="s">
        <v>382</v>
      </c>
      <c r="AA54" s="13" t="s">
        <v>435</v>
      </c>
    </row>
    <row r="55" spans="1:27" ht="12.75">
      <c r="A55" s="77" t="s">
        <v>384</v>
      </c>
      <c r="B55" s="68"/>
      <c r="C55" s="75">
        <v>1629</v>
      </c>
      <c r="D55" s="76">
        <v>364</v>
      </c>
      <c r="E55" s="76"/>
      <c r="F55" s="76">
        <v>34</v>
      </c>
      <c r="G55" s="76">
        <v>1880</v>
      </c>
      <c r="H55" s="76">
        <v>31</v>
      </c>
      <c r="I55" s="76">
        <v>3666</v>
      </c>
      <c r="J55" s="76">
        <v>4132</v>
      </c>
      <c r="K55" s="76">
        <v>150</v>
      </c>
      <c r="L55" s="76">
        <v>509</v>
      </c>
      <c r="M55" s="76">
        <f t="shared" si="4"/>
        <v>3816</v>
      </c>
      <c r="N55" s="76">
        <f t="shared" si="4"/>
        <v>4641</v>
      </c>
      <c r="O55" s="76">
        <v>66</v>
      </c>
      <c r="P55" s="76">
        <v>86</v>
      </c>
      <c r="Q55" s="76">
        <v>359</v>
      </c>
      <c r="R55" s="76">
        <v>89</v>
      </c>
      <c r="S55" s="76">
        <v>4241</v>
      </c>
      <c r="T55" s="76">
        <v>4816</v>
      </c>
      <c r="U55" s="76">
        <v>9057</v>
      </c>
      <c r="V55" s="102" t="s">
        <v>1185</v>
      </c>
      <c r="W55" s="11" t="s">
        <v>1197</v>
      </c>
      <c r="X55" s="10">
        <v>264</v>
      </c>
      <c r="Y55" s="10">
        <v>265</v>
      </c>
      <c r="Z55" s="94" t="s">
        <v>382</v>
      </c>
      <c r="AA55" s="13" t="s">
        <v>435</v>
      </c>
    </row>
    <row r="56" spans="1:27" ht="12.75">
      <c r="A56" s="77" t="s">
        <v>385</v>
      </c>
      <c r="B56" s="68"/>
      <c r="C56" s="75">
        <v>328</v>
      </c>
      <c r="D56" s="76">
        <v>20</v>
      </c>
      <c r="E56" s="76">
        <v>1</v>
      </c>
      <c r="F56" s="76">
        <v>3</v>
      </c>
      <c r="G56" s="76">
        <v>310</v>
      </c>
      <c r="H56" s="76">
        <v>3</v>
      </c>
      <c r="I56" s="76">
        <v>753</v>
      </c>
      <c r="J56" s="76">
        <v>701</v>
      </c>
      <c r="K56" s="76">
        <v>32</v>
      </c>
      <c r="L56" s="76">
        <v>52</v>
      </c>
      <c r="M56" s="76">
        <f t="shared" si="4"/>
        <v>785</v>
      </c>
      <c r="N56" s="76">
        <f t="shared" si="4"/>
        <v>753</v>
      </c>
      <c r="O56" s="76">
        <v>5</v>
      </c>
      <c r="P56" s="76">
        <v>5</v>
      </c>
      <c r="Q56" s="76"/>
      <c r="R56" s="76"/>
      <c r="S56" s="76">
        <v>790</v>
      </c>
      <c r="T56" s="76">
        <v>758</v>
      </c>
      <c r="U56" s="76">
        <v>1548</v>
      </c>
      <c r="V56" s="102" t="s">
        <v>1185</v>
      </c>
      <c r="W56" s="11" t="s">
        <v>1197</v>
      </c>
      <c r="X56" s="10">
        <v>264</v>
      </c>
      <c r="Y56" s="10">
        <v>265</v>
      </c>
      <c r="Z56" s="94" t="s">
        <v>382</v>
      </c>
      <c r="AA56" s="13" t="s">
        <v>435</v>
      </c>
    </row>
    <row r="57" spans="1:27" ht="12.75">
      <c r="A57" s="77" t="s">
        <v>386</v>
      </c>
      <c r="B57" s="68"/>
      <c r="C57" s="75">
        <v>105</v>
      </c>
      <c r="D57" s="76">
        <v>1</v>
      </c>
      <c r="E57" s="76"/>
      <c r="F57" s="76"/>
      <c r="G57" s="76">
        <v>102</v>
      </c>
      <c r="H57" s="76"/>
      <c r="I57" s="76">
        <v>249</v>
      </c>
      <c r="J57" s="76">
        <v>252</v>
      </c>
      <c r="K57" s="76">
        <v>19</v>
      </c>
      <c r="L57" s="76">
        <v>21</v>
      </c>
      <c r="M57" s="76">
        <f t="shared" si="4"/>
        <v>268</v>
      </c>
      <c r="N57" s="76">
        <f t="shared" si="4"/>
        <v>273</v>
      </c>
      <c r="O57" s="76">
        <v>2</v>
      </c>
      <c r="P57" s="76">
        <v>3</v>
      </c>
      <c r="Q57" s="76"/>
      <c r="R57" s="76"/>
      <c r="S57" s="76">
        <v>270</v>
      </c>
      <c r="T57" s="76">
        <v>276</v>
      </c>
      <c r="U57" s="76">
        <v>546</v>
      </c>
      <c r="V57" s="102" t="s">
        <v>1185</v>
      </c>
      <c r="W57" s="11" t="s">
        <v>1197</v>
      </c>
      <c r="X57" s="10">
        <v>264</v>
      </c>
      <c r="Y57" s="10">
        <v>265</v>
      </c>
      <c r="Z57" s="94" t="s">
        <v>382</v>
      </c>
      <c r="AA57" s="13" t="s">
        <v>435</v>
      </c>
    </row>
    <row r="58" spans="1:27" ht="12.75">
      <c r="A58" s="77" t="s">
        <v>387</v>
      </c>
      <c r="B58" s="68"/>
      <c r="C58" s="75">
        <v>198</v>
      </c>
      <c r="D58" s="76">
        <v>9</v>
      </c>
      <c r="E58" s="76"/>
      <c r="F58" s="76"/>
      <c r="G58" s="76">
        <v>193</v>
      </c>
      <c r="H58" s="76"/>
      <c r="I58" s="76">
        <v>461</v>
      </c>
      <c r="J58" s="76">
        <v>416</v>
      </c>
      <c r="K58" s="76">
        <v>33</v>
      </c>
      <c r="L58" s="76">
        <v>37</v>
      </c>
      <c r="M58" s="76">
        <f t="shared" si="4"/>
        <v>494</v>
      </c>
      <c r="N58" s="76">
        <f t="shared" si="4"/>
        <v>453</v>
      </c>
      <c r="O58" s="76">
        <v>5</v>
      </c>
      <c r="P58" s="76">
        <v>1</v>
      </c>
      <c r="Q58" s="76">
        <v>13</v>
      </c>
      <c r="R58" s="76">
        <v>16</v>
      </c>
      <c r="S58" s="76">
        <v>512</v>
      </c>
      <c r="T58" s="76">
        <v>470</v>
      </c>
      <c r="U58" s="76">
        <v>982</v>
      </c>
      <c r="V58" s="102" t="s">
        <v>1185</v>
      </c>
      <c r="W58" s="11" t="s">
        <v>1197</v>
      </c>
      <c r="X58" s="10">
        <v>264</v>
      </c>
      <c r="Y58" s="10">
        <v>265</v>
      </c>
      <c r="Z58" s="94" t="s">
        <v>382</v>
      </c>
      <c r="AA58" s="13" t="s">
        <v>435</v>
      </c>
    </row>
    <row r="59" spans="1:27" ht="12.75">
      <c r="A59" s="73" t="s">
        <v>388</v>
      </c>
      <c r="B59" s="74"/>
      <c r="C59" s="75">
        <v>741</v>
      </c>
      <c r="D59" s="76">
        <v>18</v>
      </c>
      <c r="E59" s="76">
        <v>61</v>
      </c>
      <c r="F59" s="76">
        <v>5</v>
      </c>
      <c r="G59" s="76">
        <v>721</v>
      </c>
      <c r="H59" s="76">
        <v>5</v>
      </c>
      <c r="I59" s="76">
        <v>1699</v>
      </c>
      <c r="J59" s="76">
        <v>1616</v>
      </c>
      <c r="K59" s="76">
        <v>33</v>
      </c>
      <c r="L59" s="76">
        <v>46</v>
      </c>
      <c r="M59" s="76">
        <f aca="true" t="shared" si="5" ref="M59:N74">I59+K59</f>
        <v>1732</v>
      </c>
      <c r="N59" s="76">
        <f t="shared" si="5"/>
        <v>1662</v>
      </c>
      <c r="O59" s="76">
        <v>5</v>
      </c>
      <c r="P59" s="76">
        <v>21</v>
      </c>
      <c r="Q59" s="76"/>
      <c r="R59" s="76"/>
      <c r="S59" s="76">
        <v>1737</v>
      </c>
      <c r="T59" s="76">
        <v>1683</v>
      </c>
      <c r="U59" s="76">
        <v>3420</v>
      </c>
      <c r="V59" s="102" t="s">
        <v>1185</v>
      </c>
      <c r="W59" s="11" t="s">
        <v>1197</v>
      </c>
      <c r="X59" s="10">
        <v>264</v>
      </c>
      <c r="Y59" s="10">
        <v>265</v>
      </c>
      <c r="Z59" s="94" t="s">
        <v>382</v>
      </c>
      <c r="AA59" s="13" t="s">
        <v>435</v>
      </c>
    </row>
    <row r="60" spans="1:27" ht="12.75">
      <c r="A60" s="73" t="s">
        <v>389</v>
      </c>
      <c r="B60" s="74"/>
      <c r="C60" s="75">
        <v>663</v>
      </c>
      <c r="D60" s="76">
        <v>38</v>
      </c>
      <c r="E60" s="76"/>
      <c r="F60" s="76">
        <v>34</v>
      </c>
      <c r="G60" s="76">
        <v>733</v>
      </c>
      <c r="H60" s="76">
        <v>32</v>
      </c>
      <c r="I60" s="76">
        <v>1907</v>
      </c>
      <c r="J60" s="76">
        <v>1713</v>
      </c>
      <c r="K60" s="76">
        <v>283</v>
      </c>
      <c r="L60" s="76">
        <v>123</v>
      </c>
      <c r="M60" s="76">
        <f t="shared" si="5"/>
        <v>2190</v>
      </c>
      <c r="N60" s="76">
        <f t="shared" si="5"/>
        <v>1836</v>
      </c>
      <c r="O60" s="76">
        <v>21</v>
      </c>
      <c r="P60" s="76">
        <v>11</v>
      </c>
      <c r="Q60" s="76">
        <v>4</v>
      </c>
      <c r="R60" s="76"/>
      <c r="S60" s="76">
        <v>2215</v>
      </c>
      <c r="T60" s="76">
        <v>1847</v>
      </c>
      <c r="U60" s="76">
        <v>4062</v>
      </c>
      <c r="V60" s="102" t="s">
        <v>1185</v>
      </c>
      <c r="W60" s="11" t="s">
        <v>1197</v>
      </c>
      <c r="X60" s="10">
        <v>264</v>
      </c>
      <c r="Y60" s="10">
        <v>265</v>
      </c>
      <c r="Z60" s="94" t="s">
        <v>382</v>
      </c>
      <c r="AA60" s="13" t="s">
        <v>435</v>
      </c>
    </row>
    <row r="61" spans="1:27" ht="12.75">
      <c r="A61" s="77" t="s">
        <v>390</v>
      </c>
      <c r="B61" s="68"/>
      <c r="C61" s="75">
        <v>248</v>
      </c>
      <c r="D61" s="76">
        <v>13</v>
      </c>
      <c r="E61" s="76"/>
      <c r="F61" s="76"/>
      <c r="G61" s="76">
        <v>234</v>
      </c>
      <c r="H61" s="76"/>
      <c r="I61" s="76">
        <v>550</v>
      </c>
      <c r="J61" s="76">
        <v>543</v>
      </c>
      <c r="K61" s="76">
        <v>34</v>
      </c>
      <c r="L61" s="76">
        <v>32</v>
      </c>
      <c r="M61" s="76">
        <f t="shared" si="5"/>
        <v>584</v>
      </c>
      <c r="N61" s="76">
        <f t="shared" si="5"/>
        <v>575</v>
      </c>
      <c r="O61" s="76">
        <v>8</v>
      </c>
      <c r="P61" s="76">
        <v>6</v>
      </c>
      <c r="Q61" s="76"/>
      <c r="R61" s="76"/>
      <c r="S61" s="76">
        <v>592</v>
      </c>
      <c r="T61" s="76">
        <v>581</v>
      </c>
      <c r="U61" s="76">
        <v>1173</v>
      </c>
      <c r="V61" s="102" t="s">
        <v>1185</v>
      </c>
      <c r="W61" s="11" t="s">
        <v>1197</v>
      </c>
      <c r="X61" s="10">
        <v>264</v>
      </c>
      <c r="Y61" s="10">
        <v>265</v>
      </c>
      <c r="Z61" s="94" t="s">
        <v>382</v>
      </c>
      <c r="AA61" s="13" t="s">
        <v>435</v>
      </c>
    </row>
    <row r="62" spans="1:27" ht="12.75">
      <c r="A62" s="77" t="s">
        <v>391</v>
      </c>
      <c r="B62" s="68"/>
      <c r="C62" s="75">
        <v>317</v>
      </c>
      <c r="D62" s="76">
        <v>37</v>
      </c>
      <c r="E62" s="76"/>
      <c r="F62" s="76"/>
      <c r="G62" s="76">
        <v>321</v>
      </c>
      <c r="H62" s="76"/>
      <c r="I62" s="76">
        <v>660</v>
      </c>
      <c r="J62" s="76">
        <v>654</v>
      </c>
      <c r="K62" s="76">
        <v>48</v>
      </c>
      <c r="L62" s="76">
        <v>54</v>
      </c>
      <c r="M62" s="76">
        <f t="shared" si="5"/>
        <v>708</v>
      </c>
      <c r="N62" s="76">
        <f t="shared" si="5"/>
        <v>708</v>
      </c>
      <c r="O62" s="76">
        <v>16</v>
      </c>
      <c r="P62" s="76">
        <v>23</v>
      </c>
      <c r="Q62" s="76"/>
      <c r="R62" s="76"/>
      <c r="S62" s="76">
        <v>724</v>
      </c>
      <c r="T62" s="76">
        <v>731</v>
      </c>
      <c r="U62" s="76">
        <v>1455</v>
      </c>
      <c r="V62" s="102" t="s">
        <v>1185</v>
      </c>
      <c r="W62" s="11" t="s">
        <v>1197</v>
      </c>
      <c r="X62" s="10">
        <v>264</v>
      </c>
      <c r="Y62" s="10">
        <v>265</v>
      </c>
      <c r="Z62" s="94" t="s">
        <v>382</v>
      </c>
      <c r="AA62" s="13" t="s">
        <v>435</v>
      </c>
    </row>
    <row r="63" spans="1:27" ht="12.75">
      <c r="A63" s="77" t="s">
        <v>392</v>
      </c>
      <c r="B63" s="68"/>
      <c r="C63" s="75">
        <v>178</v>
      </c>
      <c r="D63" s="76">
        <v>2</v>
      </c>
      <c r="E63" s="76"/>
      <c r="F63" s="76">
        <v>7</v>
      </c>
      <c r="G63" s="76">
        <v>164</v>
      </c>
      <c r="H63" s="76">
        <v>7</v>
      </c>
      <c r="I63" s="76">
        <v>468</v>
      </c>
      <c r="J63" s="76">
        <v>409</v>
      </c>
      <c r="K63" s="76">
        <v>24</v>
      </c>
      <c r="L63" s="76">
        <v>17</v>
      </c>
      <c r="M63" s="76">
        <f t="shared" si="5"/>
        <v>492</v>
      </c>
      <c r="N63" s="76">
        <f t="shared" si="5"/>
        <v>426</v>
      </c>
      <c r="O63" s="76">
        <v>3</v>
      </c>
      <c r="P63" s="76">
        <v>11</v>
      </c>
      <c r="Q63" s="76"/>
      <c r="R63" s="76"/>
      <c r="S63" s="76">
        <v>495</v>
      </c>
      <c r="T63" s="76">
        <v>437</v>
      </c>
      <c r="U63" s="76">
        <v>932</v>
      </c>
      <c r="V63" s="102" t="s">
        <v>1185</v>
      </c>
      <c r="W63" s="11" t="s">
        <v>1197</v>
      </c>
      <c r="X63" s="10">
        <v>264</v>
      </c>
      <c r="Y63" s="10">
        <v>265</v>
      </c>
      <c r="Z63" s="94" t="s">
        <v>382</v>
      </c>
      <c r="AA63" s="13" t="s">
        <v>435</v>
      </c>
    </row>
    <row r="64" spans="1:27" ht="12.75">
      <c r="A64" s="77" t="s">
        <v>393</v>
      </c>
      <c r="B64" s="68"/>
      <c r="C64" s="75">
        <v>620</v>
      </c>
      <c r="D64" s="76">
        <v>44</v>
      </c>
      <c r="E64" s="76"/>
      <c r="F64" s="76">
        <v>7</v>
      </c>
      <c r="G64" s="76">
        <v>756</v>
      </c>
      <c r="H64" s="76">
        <v>7</v>
      </c>
      <c r="I64" s="76">
        <v>1732</v>
      </c>
      <c r="J64" s="76">
        <v>1757</v>
      </c>
      <c r="K64" s="76">
        <v>38</v>
      </c>
      <c r="L64" s="76">
        <v>64</v>
      </c>
      <c r="M64" s="76">
        <f t="shared" si="5"/>
        <v>1770</v>
      </c>
      <c r="N64" s="76">
        <f t="shared" si="5"/>
        <v>1821</v>
      </c>
      <c r="O64" s="76">
        <v>10</v>
      </c>
      <c r="P64" s="76">
        <v>18</v>
      </c>
      <c r="Q64" s="76"/>
      <c r="R64" s="76"/>
      <c r="S64" s="76">
        <v>1780</v>
      </c>
      <c r="T64" s="76">
        <v>1839</v>
      </c>
      <c r="U64" s="76">
        <v>3619</v>
      </c>
      <c r="V64" s="102" t="s">
        <v>1185</v>
      </c>
      <c r="W64" s="11" t="s">
        <v>1197</v>
      </c>
      <c r="X64" s="10">
        <v>264</v>
      </c>
      <c r="Y64" s="10">
        <v>265</v>
      </c>
      <c r="Z64" s="94" t="s">
        <v>382</v>
      </c>
      <c r="AA64" s="13" t="s">
        <v>435</v>
      </c>
    </row>
    <row r="65" spans="1:27" ht="12.75">
      <c r="A65" s="77" t="s">
        <v>394</v>
      </c>
      <c r="B65" s="68"/>
      <c r="C65" s="75">
        <v>656</v>
      </c>
      <c r="D65" s="76">
        <v>45</v>
      </c>
      <c r="E65" s="76">
        <v>2</v>
      </c>
      <c r="F65" s="76">
        <v>1</v>
      </c>
      <c r="G65" s="76">
        <v>633</v>
      </c>
      <c r="H65" s="76">
        <v>1</v>
      </c>
      <c r="I65" s="76">
        <v>1395</v>
      </c>
      <c r="J65" s="76">
        <v>1327</v>
      </c>
      <c r="K65" s="76">
        <v>85</v>
      </c>
      <c r="L65" s="76">
        <v>153</v>
      </c>
      <c r="M65" s="76">
        <f t="shared" si="5"/>
        <v>1480</v>
      </c>
      <c r="N65" s="76">
        <f t="shared" si="5"/>
        <v>1480</v>
      </c>
      <c r="O65" s="76">
        <v>8</v>
      </c>
      <c r="P65" s="76">
        <v>15</v>
      </c>
      <c r="Q65" s="76"/>
      <c r="R65" s="76"/>
      <c r="S65" s="76">
        <v>1488</v>
      </c>
      <c r="T65" s="76">
        <v>1495</v>
      </c>
      <c r="U65" s="76">
        <v>2983</v>
      </c>
      <c r="V65" s="102" t="s">
        <v>1185</v>
      </c>
      <c r="W65" s="11" t="s">
        <v>1197</v>
      </c>
      <c r="X65" s="10">
        <v>264</v>
      </c>
      <c r="Y65" s="10">
        <v>265</v>
      </c>
      <c r="Z65" s="94" t="s">
        <v>382</v>
      </c>
      <c r="AA65" s="13" t="s">
        <v>435</v>
      </c>
    </row>
    <row r="66" spans="1:27" ht="12.75">
      <c r="A66" s="77" t="s">
        <v>395</v>
      </c>
      <c r="B66" s="68"/>
      <c r="C66" s="75">
        <v>173</v>
      </c>
      <c r="D66" s="76">
        <v>33</v>
      </c>
      <c r="E66" s="76">
        <v>1</v>
      </c>
      <c r="F66" s="76">
        <v>14</v>
      </c>
      <c r="G66" s="76">
        <v>245</v>
      </c>
      <c r="H66" s="76">
        <v>14</v>
      </c>
      <c r="I66" s="76">
        <v>582</v>
      </c>
      <c r="J66" s="76">
        <v>542</v>
      </c>
      <c r="K66" s="76">
        <v>61</v>
      </c>
      <c r="L66" s="76">
        <v>54</v>
      </c>
      <c r="M66" s="76">
        <f t="shared" si="5"/>
        <v>643</v>
      </c>
      <c r="N66" s="76">
        <f t="shared" si="5"/>
        <v>596</v>
      </c>
      <c r="O66" s="76">
        <v>7</v>
      </c>
      <c r="P66" s="76">
        <v>8</v>
      </c>
      <c r="Q66" s="76">
        <v>21</v>
      </c>
      <c r="R66" s="76">
        <v>5</v>
      </c>
      <c r="S66" s="76">
        <v>671</v>
      </c>
      <c r="T66" s="76">
        <v>609</v>
      </c>
      <c r="U66" s="76">
        <v>1280</v>
      </c>
      <c r="V66" s="102" t="s">
        <v>1185</v>
      </c>
      <c r="W66" s="11" t="s">
        <v>1197</v>
      </c>
      <c r="X66" s="10">
        <v>264</v>
      </c>
      <c r="Y66" s="10">
        <v>265</v>
      </c>
      <c r="Z66" s="94" t="s">
        <v>382</v>
      </c>
      <c r="AA66" s="13" t="s">
        <v>435</v>
      </c>
    </row>
    <row r="67" spans="1:27" ht="12.75">
      <c r="A67" s="77" t="s">
        <v>396</v>
      </c>
      <c r="B67" s="68"/>
      <c r="C67" s="75">
        <v>202</v>
      </c>
      <c r="D67" s="76">
        <v>12</v>
      </c>
      <c r="E67" s="76"/>
      <c r="F67" s="76">
        <v>4</v>
      </c>
      <c r="G67" s="76">
        <v>329</v>
      </c>
      <c r="H67" s="76">
        <v>4</v>
      </c>
      <c r="I67" s="76">
        <v>729</v>
      </c>
      <c r="J67" s="76">
        <v>705</v>
      </c>
      <c r="K67" s="76">
        <v>35</v>
      </c>
      <c r="L67" s="76">
        <v>29</v>
      </c>
      <c r="M67" s="76">
        <f t="shared" si="5"/>
        <v>764</v>
      </c>
      <c r="N67" s="76">
        <f t="shared" si="5"/>
        <v>734</v>
      </c>
      <c r="O67" s="76">
        <v>7</v>
      </c>
      <c r="P67" s="76">
        <v>9</v>
      </c>
      <c r="Q67" s="76"/>
      <c r="R67" s="76"/>
      <c r="S67" s="76">
        <v>771</v>
      </c>
      <c r="T67" s="76">
        <v>743</v>
      </c>
      <c r="U67" s="76">
        <v>1514</v>
      </c>
      <c r="V67" s="102" t="s">
        <v>1185</v>
      </c>
      <c r="W67" s="11" t="s">
        <v>1197</v>
      </c>
      <c r="X67" s="10">
        <v>264</v>
      </c>
      <c r="Y67" s="10">
        <v>265</v>
      </c>
      <c r="Z67" s="94" t="s">
        <v>382</v>
      </c>
      <c r="AA67" s="13" t="s">
        <v>435</v>
      </c>
    </row>
    <row r="68" spans="1:27" ht="12.75">
      <c r="A68" s="77" t="s">
        <v>397</v>
      </c>
      <c r="B68" s="68"/>
      <c r="C68" s="75">
        <v>115</v>
      </c>
      <c r="D68" s="76">
        <v>2</v>
      </c>
      <c r="E68" s="76"/>
      <c r="F68" s="76"/>
      <c r="G68" s="76">
        <v>109</v>
      </c>
      <c r="H68" s="76"/>
      <c r="I68" s="76">
        <v>268</v>
      </c>
      <c r="J68" s="76">
        <v>278</v>
      </c>
      <c r="K68" s="76">
        <v>14</v>
      </c>
      <c r="L68" s="76">
        <v>14</v>
      </c>
      <c r="M68" s="76">
        <f t="shared" si="5"/>
        <v>282</v>
      </c>
      <c r="N68" s="76">
        <f t="shared" si="5"/>
        <v>292</v>
      </c>
      <c r="O68" s="76">
        <v>3</v>
      </c>
      <c r="P68" s="76">
        <v>3</v>
      </c>
      <c r="Q68" s="76"/>
      <c r="R68" s="76"/>
      <c r="S68" s="76">
        <v>285</v>
      </c>
      <c r="T68" s="76">
        <v>295</v>
      </c>
      <c r="U68" s="76">
        <v>580</v>
      </c>
      <c r="V68" s="102" t="s">
        <v>1185</v>
      </c>
      <c r="W68" s="11" t="s">
        <v>1197</v>
      </c>
      <c r="X68" s="10">
        <v>264</v>
      </c>
      <c r="Y68" s="10">
        <v>265</v>
      </c>
      <c r="Z68" s="94" t="s">
        <v>382</v>
      </c>
      <c r="AA68" s="13" t="s">
        <v>435</v>
      </c>
    </row>
    <row r="69" spans="1:27" ht="12.75">
      <c r="A69" s="77" t="s">
        <v>398</v>
      </c>
      <c r="B69" s="68"/>
      <c r="C69" s="75">
        <v>353</v>
      </c>
      <c r="D69" s="76">
        <v>6</v>
      </c>
      <c r="E69" s="76"/>
      <c r="F69" s="76">
        <v>2</v>
      </c>
      <c r="G69" s="76">
        <v>341</v>
      </c>
      <c r="H69" s="76">
        <v>2</v>
      </c>
      <c r="I69" s="76">
        <v>803</v>
      </c>
      <c r="J69" s="76">
        <v>757</v>
      </c>
      <c r="K69" s="76">
        <v>21</v>
      </c>
      <c r="L69" s="76">
        <v>42</v>
      </c>
      <c r="M69" s="76">
        <f t="shared" si="5"/>
        <v>824</v>
      </c>
      <c r="N69" s="76">
        <f t="shared" si="5"/>
        <v>799</v>
      </c>
      <c r="O69" s="76">
        <v>5</v>
      </c>
      <c r="P69" s="76">
        <v>7</v>
      </c>
      <c r="Q69" s="76"/>
      <c r="R69" s="76"/>
      <c r="S69" s="76">
        <v>829</v>
      </c>
      <c r="T69" s="76">
        <v>806</v>
      </c>
      <c r="U69" s="76">
        <v>1635</v>
      </c>
      <c r="V69" s="102" t="s">
        <v>1185</v>
      </c>
      <c r="W69" s="11" t="s">
        <v>1197</v>
      </c>
      <c r="X69" s="10">
        <v>264</v>
      </c>
      <c r="Y69" s="10">
        <v>265</v>
      </c>
      <c r="Z69" s="94" t="s">
        <v>382</v>
      </c>
      <c r="AA69" s="13" t="s">
        <v>435</v>
      </c>
    </row>
    <row r="70" spans="1:27" ht="12.75">
      <c r="A70" s="77" t="s">
        <v>399</v>
      </c>
      <c r="B70" s="68"/>
      <c r="C70" s="75">
        <v>101</v>
      </c>
      <c r="D70" s="76">
        <v>15</v>
      </c>
      <c r="E70" s="76"/>
      <c r="F70" s="76">
        <v>1</v>
      </c>
      <c r="G70" s="76">
        <v>136</v>
      </c>
      <c r="H70" s="76">
        <v>1</v>
      </c>
      <c r="I70" s="76">
        <v>355</v>
      </c>
      <c r="J70" s="76">
        <v>328</v>
      </c>
      <c r="K70" s="76">
        <v>21</v>
      </c>
      <c r="L70" s="76">
        <v>29</v>
      </c>
      <c r="M70" s="76">
        <f t="shared" si="5"/>
        <v>376</v>
      </c>
      <c r="N70" s="76">
        <f t="shared" si="5"/>
        <v>357</v>
      </c>
      <c r="O70" s="76">
        <v>1</v>
      </c>
      <c r="P70" s="76">
        <v>2</v>
      </c>
      <c r="Q70" s="76">
        <v>2</v>
      </c>
      <c r="R70" s="76">
        <v>2</v>
      </c>
      <c r="S70" s="76">
        <v>379</v>
      </c>
      <c r="T70" s="76">
        <v>361</v>
      </c>
      <c r="U70" s="76">
        <v>740</v>
      </c>
      <c r="V70" s="102" t="s">
        <v>1185</v>
      </c>
      <c r="W70" s="11" t="s">
        <v>1197</v>
      </c>
      <c r="X70" s="10">
        <v>264</v>
      </c>
      <c r="Y70" s="10">
        <v>265</v>
      </c>
      <c r="Z70" s="94" t="s">
        <v>382</v>
      </c>
      <c r="AA70" s="13" t="s">
        <v>435</v>
      </c>
    </row>
    <row r="71" spans="1:27" ht="12.75">
      <c r="A71" s="77" t="s">
        <v>400</v>
      </c>
      <c r="B71" s="68"/>
      <c r="C71" s="75">
        <v>117</v>
      </c>
      <c r="D71" s="76">
        <v>16</v>
      </c>
      <c r="E71" s="76"/>
      <c r="F71" s="76"/>
      <c r="G71" s="76">
        <v>114</v>
      </c>
      <c r="H71" s="76"/>
      <c r="I71" s="76">
        <v>263</v>
      </c>
      <c r="J71" s="76">
        <v>276</v>
      </c>
      <c r="K71" s="76">
        <v>27</v>
      </c>
      <c r="L71" s="76">
        <v>21</v>
      </c>
      <c r="M71" s="76">
        <f t="shared" si="5"/>
        <v>290</v>
      </c>
      <c r="N71" s="76">
        <f t="shared" si="5"/>
        <v>297</v>
      </c>
      <c r="O71" s="76">
        <v>1</v>
      </c>
      <c r="P71" s="76">
        <v>2</v>
      </c>
      <c r="Q71" s="76"/>
      <c r="R71" s="76"/>
      <c r="S71" s="76">
        <v>291</v>
      </c>
      <c r="T71" s="76">
        <v>299</v>
      </c>
      <c r="U71" s="76">
        <v>590</v>
      </c>
      <c r="V71" s="102" t="s">
        <v>1185</v>
      </c>
      <c r="W71" s="11" t="s">
        <v>1197</v>
      </c>
      <c r="X71" s="10">
        <v>264</v>
      </c>
      <c r="Y71" s="10">
        <v>265</v>
      </c>
      <c r="Z71" s="94" t="s">
        <v>382</v>
      </c>
      <c r="AA71" s="13" t="s">
        <v>435</v>
      </c>
    </row>
    <row r="72" spans="1:27" ht="12.75">
      <c r="A72" s="77" t="s">
        <v>401</v>
      </c>
      <c r="B72" s="68"/>
      <c r="C72" s="75">
        <v>343</v>
      </c>
      <c r="D72" s="76">
        <v>47</v>
      </c>
      <c r="E72" s="76"/>
      <c r="F72" s="76">
        <v>49</v>
      </c>
      <c r="G72" s="76">
        <v>787</v>
      </c>
      <c r="H72" s="76">
        <v>13</v>
      </c>
      <c r="I72" s="76">
        <v>1621</v>
      </c>
      <c r="J72" s="76">
        <v>1824</v>
      </c>
      <c r="K72" s="76">
        <v>31</v>
      </c>
      <c r="L72" s="76">
        <v>94</v>
      </c>
      <c r="M72" s="76">
        <f t="shared" si="5"/>
        <v>1652</v>
      </c>
      <c r="N72" s="76">
        <f t="shared" si="5"/>
        <v>1918</v>
      </c>
      <c r="O72" s="76">
        <v>16</v>
      </c>
      <c r="P72" s="76">
        <v>42</v>
      </c>
      <c r="Q72" s="76">
        <v>679</v>
      </c>
      <c r="R72" s="76">
        <v>17</v>
      </c>
      <c r="S72" s="76">
        <v>2347</v>
      </c>
      <c r="T72" s="76">
        <v>1977</v>
      </c>
      <c r="U72" s="76">
        <v>4324</v>
      </c>
      <c r="V72" s="102" t="s">
        <v>1185</v>
      </c>
      <c r="W72" s="11" t="s">
        <v>1197</v>
      </c>
      <c r="X72" s="10">
        <v>264</v>
      </c>
      <c r="Y72" s="10">
        <v>265</v>
      </c>
      <c r="Z72" s="94" t="s">
        <v>382</v>
      </c>
      <c r="AA72" s="13" t="s">
        <v>435</v>
      </c>
    </row>
    <row r="73" spans="1:27" ht="12.75">
      <c r="A73" s="77" t="s">
        <v>402</v>
      </c>
      <c r="B73" s="68"/>
      <c r="C73" s="75">
        <v>228</v>
      </c>
      <c r="D73" s="76">
        <v>13</v>
      </c>
      <c r="E73" s="76"/>
      <c r="F73" s="76"/>
      <c r="G73" s="76">
        <v>271</v>
      </c>
      <c r="H73" s="76"/>
      <c r="I73" s="76">
        <v>647</v>
      </c>
      <c r="J73" s="76">
        <v>589</v>
      </c>
      <c r="K73" s="76">
        <v>45</v>
      </c>
      <c r="L73" s="76">
        <v>47</v>
      </c>
      <c r="M73" s="76">
        <f t="shared" si="5"/>
        <v>692</v>
      </c>
      <c r="N73" s="76">
        <f t="shared" si="5"/>
        <v>636</v>
      </c>
      <c r="O73" s="76">
        <v>4</v>
      </c>
      <c r="P73" s="76">
        <v>8</v>
      </c>
      <c r="Q73" s="76"/>
      <c r="R73" s="76"/>
      <c r="S73" s="76">
        <v>696</v>
      </c>
      <c r="T73" s="76">
        <v>644</v>
      </c>
      <c r="U73" s="76">
        <v>1340</v>
      </c>
      <c r="V73" s="102" t="s">
        <v>1185</v>
      </c>
      <c r="W73" s="11" t="s">
        <v>1197</v>
      </c>
      <c r="X73" s="10">
        <v>264</v>
      </c>
      <c r="Y73" s="10">
        <v>265</v>
      </c>
      <c r="Z73" s="94" t="s">
        <v>382</v>
      </c>
      <c r="AA73" s="13" t="s">
        <v>435</v>
      </c>
    </row>
    <row r="74" spans="1:27" ht="12.75">
      <c r="A74" s="77" t="s">
        <v>403</v>
      </c>
      <c r="B74" s="68"/>
      <c r="C74" s="75">
        <v>281</v>
      </c>
      <c r="D74" s="76">
        <v>14</v>
      </c>
      <c r="E74" s="76">
        <v>1</v>
      </c>
      <c r="F74" s="76">
        <v>3</v>
      </c>
      <c r="G74" s="76">
        <v>548</v>
      </c>
      <c r="H74" s="76">
        <v>3</v>
      </c>
      <c r="I74" s="76">
        <v>1225</v>
      </c>
      <c r="J74" s="76">
        <v>1197</v>
      </c>
      <c r="K74" s="76">
        <v>33</v>
      </c>
      <c r="L74" s="76">
        <v>66</v>
      </c>
      <c r="M74" s="76">
        <f t="shared" si="5"/>
        <v>1258</v>
      </c>
      <c r="N74" s="76">
        <f t="shared" si="5"/>
        <v>1263</v>
      </c>
      <c r="O74" s="76">
        <v>27</v>
      </c>
      <c r="P74" s="76">
        <v>12</v>
      </c>
      <c r="Q74" s="76"/>
      <c r="R74" s="76"/>
      <c r="S74" s="76">
        <v>1285</v>
      </c>
      <c r="T74" s="76">
        <v>1275</v>
      </c>
      <c r="U74" s="76">
        <v>2560</v>
      </c>
      <c r="V74" s="102" t="s">
        <v>1185</v>
      </c>
      <c r="W74" s="11" t="s">
        <v>1197</v>
      </c>
      <c r="X74" s="10">
        <v>264</v>
      </c>
      <c r="Y74" s="10">
        <v>265</v>
      </c>
      <c r="Z74" s="94" t="s">
        <v>382</v>
      </c>
      <c r="AA74" s="13" t="s">
        <v>435</v>
      </c>
    </row>
    <row r="75" spans="1:27" ht="12.75">
      <c r="A75" s="77" t="s">
        <v>404</v>
      </c>
      <c r="B75" s="68"/>
      <c r="C75" s="75">
        <v>134</v>
      </c>
      <c r="D75" s="76">
        <v>12</v>
      </c>
      <c r="E75" s="76"/>
      <c r="F75" s="76"/>
      <c r="G75" s="76">
        <v>140</v>
      </c>
      <c r="H75" s="76"/>
      <c r="I75" s="76">
        <v>289</v>
      </c>
      <c r="J75" s="76">
        <v>322</v>
      </c>
      <c r="K75" s="76">
        <v>9</v>
      </c>
      <c r="L75" s="76">
        <v>9</v>
      </c>
      <c r="M75" s="76">
        <f aca="true" t="shared" si="6" ref="M75:N90">I75+K75</f>
        <v>298</v>
      </c>
      <c r="N75" s="76">
        <f t="shared" si="6"/>
        <v>331</v>
      </c>
      <c r="O75" s="76">
        <v>1</v>
      </c>
      <c r="P75" s="76">
        <v>5</v>
      </c>
      <c r="Q75" s="76"/>
      <c r="R75" s="76"/>
      <c r="S75" s="76">
        <v>299</v>
      </c>
      <c r="T75" s="76">
        <v>336</v>
      </c>
      <c r="U75" s="76">
        <v>635</v>
      </c>
      <c r="V75" s="102" t="s">
        <v>1185</v>
      </c>
      <c r="W75" s="11" t="s">
        <v>1197</v>
      </c>
      <c r="X75" s="10">
        <v>264</v>
      </c>
      <c r="Y75" s="10">
        <v>265</v>
      </c>
      <c r="Z75" s="94" t="s">
        <v>382</v>
      </c>
      <c r="AA75" s="13" t="s">
        <v>435</v>
      </c>
    </row>
    <row r="76" spans="1:27" ht="12.75">
      <c r="A76" s="77" t="s">
        <v>405</v>
      </c>
      <c r="B76" s="68"/>
      <c r="C76" s="75">
        <v>251</v>
      </c>
      <c r="D76" s="76">
        <v>31</v>
      </c>
      <c r="E76" s="76"/>
      <c r="F76" s="76">
        <v>1</v>
      </c>
      <c r="G76" s="76">
        <v>258</v>
      </c>
      <c r="H76" s="76">
        <v>1</v>
      </c>
      <c r="I76" s="76">
        <v>642</v>
      </c>
      <c r="J76" s="76">
        <v>558</v>
      </c>
      <c r="K76" s="76">
        <v>23</v>
      </c>
      <c r="L76" s="76">
        <v>34</v>
      </c>
      <c r="M76" s="76">
        <f t="shared" si="6"/>
        <v>665</v>
      </c>
      <c r="N76" s="76">
        <f t="shared" si="6"/>
        <v>592</v>
      </c>
      <c r="O76" s="76">
        <v>5</v>
      </c>
      <c r="P76" s="76">
        <v>8</v>
      </c>
      <c r="Q76" s="76"/>
      <c r="R76" s="76"/>
      <c r="S76" s="76">
        <v>670</v>
      </c>
      <c r="T76" s="76">
        <v>600</v>
      </c>
      <c r="U76" s="76">
        <v>1270</v>
      </c>
      <c r="V76" s="102" t="s">
        <v>1185</v>
      </c>
      <c r="W76" s="11" t="s">
        <v>1197</v>
      </c>
      <c r="X76" s="10">
        <v>264</v>
      </c>
      <c r="Y76" s="10">
        <v>265</v>
      </c>
      <c r="Z76" s="94" t="s">
        <v>382</v>
      </c>
      <c r="AA76" s="13" t="s">
        <v>435</v>
      </c>
    </row>
    <row r="77" spans="1:27" ht="12.75">
      <c r="A77" s="77" t="s">
        <v>406</v>
      </c>
      <c r="B77" s="68"/>
      <c r="C77" s="75">
        <v>544</v>
      </c>
      <c r="D77" s="76">
        <v>17</v>
      </c>
      <c r="E77" s="76">
        <v>1</v>
      </c>
      <c r="F77" s="76">
        <v>3</v>
      </c>
      <c r="G77" s="76">
        <v>540</v>
      </c>
      <c r="H77" s="76">
        <v>3</v>
      </c>
      <c r="I77" s="76">
        <v>1127</v>
      </c>
      <c r="J77" s="76">
        <v>1197</v>
      </c>
      <c r="K77" s="76">
        <v>37</v>
      </c>
      <c r="L77" s="76">
        <v>74</v>
      </c>
      <c r="M77" s="76">
        <f t="shared" si="6"/>
        <v>1164</v>
      </c>
      <c r="N77" s="76">
        <f t="shared" si="6"/>
        <v>1271</v>
      </c>
      <c r="O77" s="76">
        <v>11</v>
      </c>
      <c r="P77" s="76">
        <v>21</v>
      </c>
      <c r="Q77" s="76"/>
      <c r="R77" s="76"/>
      <c r="S77" s="76">
        <v>1175</v>
      </c>
      <c r="T77" s="76">
        <v>1292</v>
      </c>
      <c r="U77" s="76">
        <v>2467</v>
      </c>
      <c r="V77" s="102" t="s">
        <v>1185</v>
      </c>
      <c r="W77" s="11" t="s">
        <v>1197</v>
      </c>
      <c r="X77" s="10">
        <v>264</v>
      </c>
      <c r="Y77" s="10">
        <v>265</v>
      </c>
      <c r="Z77" s="94" t="s">
        <v>382</v>
      </c>
      <c r="AA77" s="13" t="s">
        <v>435</v>
      </c>
    </row>
    <row r="78" spans="1:27" ht="12.75">
      <c r="A78" s="77" t="s">
        <v>407</v>
      </c>
      <c r="B78" s="68"/>
      <c r="C78" s="75">
        <v>489</v>
      </c>
      <c r="D78" s="76">
        <v>23</v>
      </c>
      <c r="E78" s="76">
        <v>1</v>
      </c>
      <c r="F78" s="76">
        <v>9</v>
      </c>
      <c r="G78" s="76">
        <v>479</v>
      </c>
      <c r="H78" s="76">
        <v>9</v>
      </c>
      <c r="I78" s="76">
        <v>1116</v>
      </c>
      <c r="J78" s="76">
        <v>1038</v>
      </c>
      <c r="K78" s="76">
        <v>83</v>
      </c>
      <c r="L78" s="76">
        <v>106</v>
      </c>
      <c r="M78" s="76">
        <f t="shared" si="6"/>
        <v>1199</v>
      </c>
      <c r="N78" s="76">
        <f t="shared" si="6"/>
        <v>1144</v>
      </c>
      <c r="O78" s="76">
        <v>5</v>
      </c>
      <c r="P78" s="76">
        <v>5</v>
      </c>
      <c r="Q78" s="76">
        <v>24</v>
      </c>
      <c r="R78" s="76">
        <v>32</v>
      </c>
      <c r="S78" s="76">
        <v>1228</v>
      </c>
      <c r="T78" s="76">
        <v>1181</v>
      </c>
      <c r="U78" s="76">
        <v>2409</v>
      </c>
      <c r="V78" s="102" t="s">
        <v>1185</v>
      </c>
      <c r="W78" s="11" t="s">
        <v>1197</v>
      </c>
      <c r="X78" s="10">
        <v>264</v>
      </c>
      <c r="Y78" s="10">
        <v>265</v>
      </c>
      <c r="Z78" s="94" t="s">
        <v>382</v>
      </c>
      <c r="AA78" s="13" t="s">
        <v>435</v>
      </c>
    </row>
    <row r="79" spans="1:27" ht="12.75">
      <c r="A79" s="77" t="s">
        <v>408</v>
      </c>
      <c r="B79" s="68"/>
      <c r="C79" s="75">
        <v>262</v>
      </c>
      <c r="D79" s="76">
        <v>20</v>
      </c>
      <c r="E79" s="76">
        <v>8</v>
      </c>
      <c r="F79" s="76">
        <v>2</v>
      </c>
      <c r="G79" s="76">
        <v>273</v>
      </c>
      <c r="H79" s="76">
        <v>2</v>
      </c>
      <c r="I79" s="76">
        <v>637</v>
      </c>
      <c r="J79" s="76">
        <v>627</v>
      </c>
      <c r="K79" s="76">
        <v>88</v>
      </c>
      <c r="L79" s="76">
        <v>104</v>
      </c>
      <c r="M79" s="76">
        <f t="shared" si="6"/>
        <v>725</v>
      </c>
      <c r="N79" s="76">
        <f t="shared" si="6"/>
        <v>731</v>
      </c>
      <c r="O79" s="76">
        <v>1</v>
      </c>
      <c r="P79" s="76">
        <v>9</v>
      </c>
      <c r="Q79" s="76"/>
      <c r="R79" s="76"/>
      <c r="S79" s="76">
        <v>726</v>
      </c>
      <c r="T79" s="76">
        <v>740</v>
      </c>
      <c r="U79" s="76">
        <v>1466</v>
      </c>
      <c r="V79" s="102" t="s">
        <v>1185</v>
      </c>
      <c r="W79" s="11" t="s">
        <v>1197</v>
      </c>
      <c r="X79" s="10">
        <v>264</v>
      </c>
      <c r="Y79" s="10">
        <v>265</v>
      </c>
      <c r="Z79" s="94" t="s">
        <v>382</v>
      </c>
      <c r="AA79" s="13" t="s">
        <v>435</v>
      </c>
    </row>
    <row r="80" spans="1:27" ht="12.75">
      <c r="A80" s="77" t="s">
        <v>409</v>
      </c>
      <c r="B80" s="68"/>
      <c r="C80" s="75">
        <v>115</v>
      </c>
      <c r="D80" s="76">
        <v>2</v>
      </c>
      <c r="E80" s="76"/>
      <c r="F80" s="76"/>
      <c r="G80" s="76">
        <v>113</v>
      </c>
      <c r="H80" s="76"/>
      <c r="I80" s="76">
        <v>290</v>
      </c>
      <c r="J80" s="76">
        <v>277</v>
      </c>
      <c r="K80" s="76">
        <v>26</v>
      </c>
      <c r="L80" s="76">
        <v>26</v>
      </c>
      <c r="M80" s="76">
        <f t="shared" si="6"/>
        <v>316</v>
      </c>
      <c r="N80" s="76">
        <f t="shared" si="6"/>
        <v>303</v>
      </c>
      <c r="O80" s="76">
        <v>1</v>
      </c>
      <c r="P80" s="76">
        <v>1</v>
      </c>
      <c r="Q80" s="76"/>
      <c r="R80" s="76"/>
      <c r="S80" s="76">
        <v>317</v>
      </c>
      <c r="T80" s="76">
        <v>304</v>
      </c>
      <c r="U80" s="76">
        <v>621</v>
      </c>
      <c r="V80" s="102" t="s">
        <v>1185</v>
      </c>
      <c r="W80" s="11" t="s">
        <v>1197</v>
      </c>
      <c r="X80" s="10">
        <v>264</v>
      </c>
      <c r="Y80" s="10">
        <v>265</v>
      </c>
      <c r="Z80" s="94" t="s">
        <v>382</v>
      </c>
      <c r="AA80" s="13" t="s">
        <v>435</v>
      </c>
    </row>
    <row r="81" spans="1:27" ht="12.75">
      <c r="A81" s="77" t="s">
        <v>410</v>
      </c>
      <c r="B81" s="68"/>
      <c r="C81" s="75">
        <v>195</v>
      </c>
      <c r="D81" s="76">
        <v>10</v>
      </c>
      <c r="E81" s="76"/>
      <c r="F81" s="76"/>
      <c r="G81" s="76">
        <v>185</v>
      </c>
      <c r="H81" s="76"/>
      <c r="I81" s="76">
        <v>446</v>
      </c>
      <c r="J81" s="76">
        <v>448</v>
      </c>
      <c r="K81" s="76">
        <v>31</v>
      </c>
      <c r="L81" s="76">
        <v>29</v>
      </c>
      <c r="M81" s="76">
        <f t="shared" si="6"/>
        <v>477</v>
      </c>
      <c r="N81" s="76">
        <f t="shared" si="6"/>
        <v>477</v>
      </c>
      <c r="O81" s="76">
        <v>3</v>
      </c>
      <c r="P81" s="76">
        <v>7</v>
      </c>
      <c r="Q81" s="76"/>
      <c r="R81" s="76"/>
      <c r="S81" s="76">
        <v>480</v>
      </c>
      <c r="T81" s="76">
        <v>484</v>
      </c>
      <c r="U81" s="76">
        <v>964</v>
      </c>
      <c r="V81" s="102" t="s">
        <v>1185</v>
      </c>
      <c r="W81" s="11" t="s">
        <v>1197</v>
      </c>
      <c r="X81" s="10">
        <v>264</v>
      </c>
      <c r="Y81" s="10">
        <v>265</v>
      </c>
      <c r="Z81" s="94" t="s">
        <v>382</v>
      </c>
      <c r="AA81" s="13" t="s">
        <v>435</v>
      </c>
    </row>
    <row r="82" spans="1:27" ht="12.75">
      <c r="A82" s="77" t="s">
        <v>411</v>
      </c>
      <c r="B82" s="68"/>
      <c r="C82" s="75">
        <v>110</v>
      </c>
      <c r="D82" s="76">
        <v>5</v>
      </c>
      <c r="E82" s="76">
        <v>1</v>
      </c>
      <c r="F82" s="76"/>
      <c r="G82" s="76">
        <v>106</v>
      </c>
      <c r="H82" s="76"/>
      <c r="I82" s="76">
        <v>283</v>
      </c>
      <c r="J82" s="76">
        <v>239</v>
      </c>
      <c r="K82" s="76">
        <v>11</v>
      </c>
      <c r="L82" s="76">
        <v>11</v>
      </c>
      <c r="M82" s="76">
        <f t="shared" si="6"/>
        <v>294</v>
      </c>
      <c r="N82" s="76">
        <f t="shared" si="6"/>
        <v>250</v>
      </c>
      <c r="O82" s="76">
        <v>4</v>
      </c>
      <c r="P82" s="76">
        <v>1</v>
      </c>
      <c r="Q82" s="76"/>
      <c r="R82" s="76"/>
      <c r="S82" s="76">
        <v>298</v>
      </c>
      <c r="T82" s="76">
        <v>251</v>
      </c>
      <c r="U82" s="76">
        <v>549</v>
      </c>
      <c r="V82" s="102" t="s">
        <v>1185</v>
      </c>
      <c r="W82" s="11" t="s">
        <v>1197</v>
      </c>
      <c r="X82" s="10">
        <v>264</v>
      </c>
      <c r="Y82" s="10">
        <v>265</v>
      </c>
      <c r="Z82" s="94" t="s">
        <v>382</v>
      </c>
      <c r="AA82" s="13" t="s">
        <v>435</v>
      </c>
    </row>
    <row r="83" spans="1:27" ht="12.75">
      <c r="A83" s="77" t="s">
        <v>412</v>
      </c>
      <c r="B83" s="68"/>
      <c r="C83" s="75">
        <v>282</v>
      </c>
      <c r="D83" s="76">
        <v>19</v>
      </c>
      <c r="E83" s="76"/>
      <c r="F83" s="76"/>
      <c r="G83" s="76">
        <v>279</v>
      </c>
      <c r="H83" s="76"/>
      <c r="I83" s="76">
        <v>622</v>
      </c>
      <c r="J83" s="76">
        <v>623</v>
      </c>
      <c r="K83" s="76">
        <v>16</v>
      </c>
      <c r="L83" s="76">
        <v>21</v>
      </c>
      <c r="M83" s="76">
        <f t="shared" si="6"/>
        <v>638</v>
      </c>
      <c r="N83" s="76">
        <f t="shared" si="6"/>
        <v>644</v>
      </c>
      <c r="O83" s="76">
        <v>2</v>
      </c>
      <c r="P83" s="76">
        <v>9</v>
      </c>
      <c r="Q83" s="76"/>
      <c r="R83" s="76"/>
      <c r="S83" s="76">
        <v>640</v>
      </c>
      <c r="T83" s="76">
        <v>653</v>
      </c>
      <c r="U83" s="76">
        <v>1293</v>
      </c>
      <c r="V83" s="102" t="s">
        <v>1185</v>
      </c>
      <c r="W83" s="11" t="s">
        <v>1197</v>
      </c>
      <c r="X83" s="10">
        <v>264</v>
      </c>
      <c r="Y83" s="10">
        <v>265</v>
      </c>
      <c r="Z83" s="94" t="s">
        <v>382</v>
      </c>
      <c r="AA83" s="13" t="s">
        <v>435</v>
      </c>
    </row>
    <row r="84" spans="1:27" ht="12.75">
      <c r="A84" s="77" t="s">
        <v>413</v>
      </c>
      <c r="B84" s="68"/>
      <c r="C84" s="75">
        <v>853</v>
      </c>
      <c r="D84" s="76">
        <v>63</v>
      </c>
      <c r="E84" s="76"/>
      <c r="F84" s="76">
        <v>1</v>
      </c>
      <c r="G84" s="76">
        <v>1042</v>
      </c>
      <c r="H84" s="76"/>
      <c r="I84" s="76">
        <v>2038</v>
      </c>
      <c r="J84" s="76">
        <v>2432</v>
      </c>
      <c r="K84" s="76">
        <v>70</v>
      </c>
      <c r="L84" s="76">
        <v>70</v>
      </c>
      <c r="M84" s="76">
        <f t="shared" si="6"/>
        <v>2108</v>
      </c>
      <c r="N84" s="76">
        <f t="shared" si="6"/>
        <v>2502</v>
      </c>
      <c r="O84" s="76">
        <v>7</v>
      </c>
      <c r="P84" s="76">
        <v>52</v>
      </c>
      <c r="Q84" s="76">
        <v>162</v>
      </c>
      <c r="R84" s="76">
        <v>44</v>
      </c>
      <c r="S84" s="76">
        <v>2277</v>
      </c>
      <c r="T84" s="76">
        <v>2598</v>
      </c>
      <c r="U84" s="76">
        <v>4875</v>
      </c>
      <c r="V84" s="102" t="s">
        <v>1185</v>
      </c>
      <c r="W84" s="11" t="s">
        <v>1197</v>
      </c>
      <c r="X84" s="10">
        <v>264</v>
      </c>
      <c r="Y84" s="10">
        <v>265</v>
      </c>
      <c r="Z84" s="94" t="s">
        <v>382</v>
      </c>
      <c r="AA84" s="13" t="s">
        <v>435</v>
      </c>
    </row>
    <row r="85" spans="1:27" ht="12.75">
      <c r="A85" s="77" t="s">
        <v>414</v>
      </c>
      <c r="B85" s="68"/>
      <c r="C85" s="75">
        <v>129</v>
      </c>
      <c r="D85" s="76">
        <v>6</v>
      </c>
      <c r="E85" s="76"/>
      <c r="F85" s="76"/>
      <c r="G85" s="76">
        <v>143</v>
      </c>
      <c r="H85" s="76"/>
      <c r="I85" s="76">
        <v>356</v>
      </c>
      <c r="J85" s="76">
        <v>345</v>
      </c>
      <c r="K85" s="76">
        <v>15</v>
      </c>
      <c r="L85" s="76">
        <v>16</v>
      </c>
      <c r="M85" s="76">
        <f t="shared" si="6"/>
        <v>371</v>
      </c>
      <c r="N85" s="76">
        <f t="shared" si="6"/>
        <v>361</v>
      </c>
      <c r="O85" s="76">
        <v>4</v>
      </c>
      <c r="P85" s="76">
        <v>1</v>
      </c>
      <c r="Q85" s="76"/>
      <c r="R85" s="76"/>
      <c r="S85" s="76">
        <v>375</v>
      </c>
      <c r="T85" s="76">
        <v>362</v>
      </c>
      <c r="U85" s="76">
        <v>737</v>
      </c>
      <c r="V85" s="102" t="s">
        <v>1185</v>
      </c>
      <c r="W85" s="11" t="s">
        <v>1197</v>
      </c>
      <c r="X85" s="10">
        <v>264</v>
      </c>
      <c r="Y85" s="10">
        <v>265</v>
      </c>
      <c r="Z85" s="94" t="s">
        <v>382</v>
      </c>
      <c r="AA85" s="13" t="s">
        <v>435</v>
      </c>
    </row>
    <row r="86" spans="1:27" ht="12.75">
      <c r="A86" s="77" t="s">
        <v>415</v>
      </c>
      <c r="B86" s="68"/>
      <c r="C86" s="75">
        <v>217</v>
      </c>
      <c r="D86" s="76">
        <v>21</v>
      </c>
      <c r="E86" s="76"/>
      <c r="F86" s="76"/>
      <c r="G86" s="76">
        <v>205</v>
      </c>
      <c r="H86" s="76"/>
      <c r="I86" s="76">
        <v>421</v>
      </c>
      <c r="J86" s="76">
        <v>425</v>
      </c>
      <c r="K86" s="76">
        <v>58</v>
      </c>
      <c r="L86" s="76">
        <v>48</v>
      </c>
      <c r="M86" s="76">
        <f t="shared" si="6"/>
        <v>479</v>
      </c>
      <c r="N86" s="76">
        <f t="shared" si="6"/>
        <v>473</v>
      </c>
      <c r="O86" s="76">
        <v>4</v>
      </c>
      <c r="P86" s="76">
        <v>9</v>
      </c>
      <c r="Q86" s="76"/>
      <c r="R86" s="76"/>
      <c r="S86" s="76">
        <v>483</v>
      </c>
      <c r="T86" s="76">
        <v>482</v>
      </c>
      <c r="U86" s="76">
        <v>965</v>
      </c>
      <c r="V86" s="102" t="s">
        <v>1185</v>
      </c>
      <c r="W86" s="11" t="s">
        <v>1197</v>
      </c>
      <c r="X86" s="10">
        <v>264</v>
      </c>
      <c r="Y86" s="10">
        <v>265</v>
      </c>
      <c r="Z86" s="94" t="s">
        <v>382</v>
      </c>
      <c r="AA86" s="13" t="s">
        <v>435</v>
      </c>
    </row>
    <row r="87" spans="1:27" ht="12.75">
      <c r="A87" s="77" t="s">
        <v>416</v>
      </c>
      <c r="B87" s="68"/>
      <c r="C87" s="75">
        <v>210</v>
      </c>
      <c r="D87" s="76">
        <v>5</v>
      </c>
      <c r="E87" s="76"/>
      <c r="F87" s="76"/>
      <c r="G87" s="76">
        <v>303</v>
      </c>
      <c r="H87" s="76"/>
      <c r="I87" s="76">
        <v>628</v>
      </c>
      <c r="J87" s="76">
        <v>631</v>
      </c>
      <c r="K87" s="76">
        <v>32</v>
      </c>
      <c r="L87" s="76">
        <v>59</v>
      </c>
      <c r="M87" s="76">
        <f t="shared" si="6"/>
        <v>660</v>
      </c>
      <c r="N87" s="76">
        <f t="shared" si="6"/>
        <v>690</v>
      </c>
      <c r="O87" s="76">
        <v>4</v>
      </c>
      <c r="P87" s="76">
        <v>9</v>
      </c>
      <c r="Q87" s="76">
        <v>2</v>
      </c>
      <c r="R87" s="76">
        <v>1</v>
      </c>
      <c r="S87" s="76">
        <v>666</v>
      </c>
      <c r="T87" s="76">
        <v>700</v>
      </c>
      <c r="U87" s="76">
        <v>1366</v>
      </c>
      <c r="V87" s="102" t="s">
        <v>1185</v>
      </c>
      <c r="W87" s="11" t="s">
        <v>1197</v>
      </c>
      <c r="X87" s="10">
        <v>264</v>
      </c>
      <c r="Y87" s="10">
        <v>265</v>
      </c>
      <c r="Z87" s="94" t="s">
        <v>382</v>
      </c>
      <c r="AA87" s="13" t="s">
        <v>435</v>
      </c>
    </row>
    <row r="88" spans="1:27" ht="12.75">
      <c r="A88" s="77" t="s">
        <v>417</v>
      </c>
      <c r="B88" s="68"/>
      <c r="C88" s="75">
        <v>272</v>
      </c>
      <c r="D88" s="76">
        <v>35</v>
      </c>
      <c r="E88" s="76"/>
      <c r="F88" s="76">
        <v>9</v>
      </c>
      <c r="G88" s="76">
        <v>273</v>
      </c>
      <c r="H88" s="76">
        <v>9</v>
      </c>
      <c r="I88" s="76">
        <v>611</v>
      </c>
      <c r="J88" s="76">
        <v>608</v>
      </c>
      <c r="K88" s="76">
        <v>27</v>
      </c>
      <c r="L88" s="76">
        <v>62</v>
      </c>
      <c r="M88" s="76">
        <f t="shared" si="6"/>
        <v>638</v>
      </c>
      <c r="N88" s="76">
        <f t="shared" si="6"/>
        <v>670</v>
      </c>
      <c r="O88" s="76">
        <v>2</v>
      </c>
      <c r="P88" s="76">
        <v>5</v>
      </c>
      <c r="Q88" s="76">
        <v>8</v>
      </c>
      <c r="R88" s="76">
        <v>5</v>
      </c>
      <c r="S88" s="76">
        <v>648</v>
      </c>
      <c r="T88" s="76">
        <v>680</v>
      </c>
      <c r="U88" s="76">
        <v>1328</v>
      </c>
      <c r="V88" s="102" t="s">
        <v>1185</v>
      </c>
      <c r="W88" s="11" t="s">
        <v>1197</v>
      </c>
      <c r="X88" s="10">
        <v>264</v>
      </c>
      <c r="Y88" s="10">
        <v>265</v>
      </c>
      <c r="Z88" s="94" t="s">
        <v>382</v>
      </c>
      <c r="AA88" s="13" t="s">
        <v>435</v>
      </c>
    </row>
    <row r="89" spans="1:27" ht="12.75">
      <c r="A89" s="77" t="s">
        <v>418</v>
      </c>
      <c r="B89" s="68"/>
      <c r="C89" s="75">
        <v>1528</v>
      </c>
      <c r="D89" s="76">
        <v>158</v>
      </c>
      <c r="E89" s="76">
        <v>17</v>
      </c>
      <c r="F89" s="76">
        <v>15</v>
      </c>
      <c r="G89" s="76">
        <v>1526</v>
      </c>
      <c r="H89" s="76">
        <v>14</v>
      </c>
      <c r="I89" s="76">
        <v>3297</v>
      </c>
      <c r="J89" s="76">
        <v>3367</v>
      </c>
      <c r="K89" s="76">
        <v>113</v>
      </c>
      <c r="L89" s="76">
        <v>190</v>
      </c>
      <c r="M89" s="76">
        <f t="shared" si="6"/>
        <v>3410</v>
      </c>
      <c r="N89" s="76">
        <f t="shared" si="6"/>
        <v>3557</v>
      </c>
      <c r="O89" s="76">
        <v>11</v>
      </c>
      <c r="P89" s="76">
        <v>35</v>
      </c>
      <c r="Q89" s="76">
        <v>3</v>
      </c>
      <c r="R89" s="76">
        <v>9</v>
      </c>
      <c r="S89" s="76">
        <v>3424</v>
      </c>
      <c r="T89" s="76">
        <v>3601</v>
      </c>
      <c r="U89" s="76">
        <v>7025</v>
      </c>
      <c r="V89" s="102" t="s">
        <v>1185</v>
      </c>
      <c r="W89" s="11" t="s">
        <v>1197</v>
      </c>
      <c r="X89" s="10">
        <v>264</v>
      </c>
      <c r="Y89" s="10">
        <v>265</v>
      </c>
      <c r="Z89" s="94" t="s">
        <v>382</v>
      </c>
      <c r="AA89" s="13" t="s">
        <v>435</v>
      </c>
    </row>
    <row r="90" spans="1:27" ht="12.75">
      <c r="A90" s="77" t="s">
        <v>419</v>
      </c>
      <c r="B90" s="68"/>
      <c r="C90" s="75">
        <v>327</v>
      </c>
      <c r="D90" s="76">
        <v>31</v>
      </c>
      <c r="E90" s="76"/>
      <c r="F90" s="76">
        <v>2</v>
      </c>
      <c r="G90" s="76">
        <v>307</v>
      </c>
      <c r="H90" s="76"/>
      <c r="I90" s="76">
        <v>728</v>
      </c>
      <c r="J90" s="76">
        <v>735</v>
      </c>
      <c r="K90" s="76">
        <v>14</v>
      </c>
      <c r="L90" s="76">
        <v>33</v>
      </c>
      <c r="M90" s="76">
        <f t="shared" si="6"/>
        <v>742</v>
      </c>
      <c r="N90" s="76">
        <f t="shared" si="6"/>
        <v>768</v>
      </c>
      <c r="O90" s="76">
        <v>8</v>
      </c>
      <c r="P90" s="76">
        <v>10</v>
      </c>
      <c r="Q90" s="76">
        <v>9</v>
      </c>
      <c r="R90" s="76"/>
      <c r="S90" s="76">
        <v>759</v>
      </c>
      <c r="T90" s="76">
        <v>778</v>
      </c>
      <c r="U90" s="76">
        <v>1537</v>
      </c>
      <c r="V90" s="102" t="s">
        <v>1185</v>
      </c>
      <c r="W90" s="11" t="s">
        <v>1197</v>
      </c>
      <c r="X90" s="10">
        <v>264</v>
      </c>
      <c r="Y90" s="10">
        <v>265</v>
      </c>
      <c r="Z90" s="94" t="s">
        <v>382</v>
      </c>
      <c r="AA90" s="13" t="s">
        <v>435</v>
      </c>
    </row>
    <row r="91" spans="1:27" ht="12.75">
      <c r="A91" s="77" t="s">
        <v>420</v>
      </c>
      <c r="B91" s="68"/>
      <c r="C91" s="75">
        <v>313</v>
      </c>
      <c r="D91" s="76">
        <v>75</v>
      </c>
      <c r="E91" s="76"/>
      <c r="F91" s="76">
        <v>15</v>
      </c>
      <c r="G91" s="76">
        <v>300</v>
      </c>
      <c r="H91" s="76">
        <v>12</v>
      </c>
      <c r="I91" s="76">
        <v>706</v>
      </c>
      <c r="J91" s="76">
        <v>737</v>
      </c>
      <c r="K91" s="76">
        <v>31</v>
      </c>
      <c r="L91" s="76">
        <v>38</v>
      </c>
      <c r="M91" s="76">
        <f aca="true" t="shared" si="7" ref="M91:N106">I91+K91</f>
        <v>737</v>
      </c>
      <c r="N91" s="76">
        <f t="shared" si="7"/>
        <v>775</v>
      </c>
      <c r="O91" s="76">
        <v>5</v>
      </c>
      <c r="P91" s="76">
        <v>10</v>
      </c>
      <c r="Q91" s="76"/>
      <c r="R91" s="76"/>
      <c r="S91" s="76">
        <v>742</v>
      </c>
      <c r="T91" s="76">
        <v>785</v>
      </c>
      <c r="U91" s="76">
        <v>1527</v>
      </c>
      <c r="V91" s="102" t="s">
        <v>1185</v>
      </c>
      <c r="W91" s="11" t="s">
        <v>1197</v>
      </c>
      <c r="X91" s="10">
        <v>264</v>
      </c>
      <c r="Y91" s="10">
        <v>265</v>
      </c>
      <c r="Z91" s="94" t="s">
        <v>382</v>
      </c>
      <c r="AA91" s="13" t="s">
        <v>435</v>
      </c>
    </row>
    <row r="92" spans="1:27" ht="12.75">
      <c r="A92" s="77" t="s">
        <v>421</v>
      </c>
      <c r="B92" s="68"/>
      <c r="C92" s="75">
        <v>180</v>
      </c>
      <c r="D92" s="76">
        <v>8</v>
      </c>
      <c r="E92" s="76"/>
      <c r="F92" s="76"/>
      <c r="G92" s="76">
        <v>176</v>
      </c>
      <c r="H92" s="76"/>
      <c r="I92" s="76">
        <v>418</v>
      </c>
      <c r="J92" s="76">
        <v>438</v>
      </c>
      <c r="K92" s="76">
        <v>22</v>
      </c>
      <c r="L92" s="76">
        <v>28</v>
      </c>
      <c r="M92" s="76">
        <f t="shared" si="7"/>
        <v>440</v>
      </c>
      <c r="N92" s="76">
        <f t="shared" si="7"/>
        <v>466</v>
      </c>
      <c r="O92" s="76">
        <v>1</v>
      </c>
      <c r="P92" s="76">
        <v>3</v>
      </c>
      <c r="Q92" s="76"/>
      <c r="R92" s="76"/>
      <c r="S92" s="76">
        <v>441</v>
      </c>
      <c r="T92" s="76">
        <v>469</v>
      </c>
      <c r="U92" s="76">
        <v>910</v>
      </c>
      <c r="V92" s="102" t="s">
        <v>1185</v>
      </c>
      <c r="W92" s="11" t="s">
        <v>1197</v>
      </c>
      <c r="X92" s="10">
        <v>264</v>
      </c>
      <c r="Y92" s="10">
        <v>265</v>
      </c>
      <c r="Z92" s="94" t="s">
        <v>382</v>
      </c>
      <c r="AA92" s="13" t="s">
        <v>435</v>
      </c>
    </row>
    <row r="93" spans="1:27" ht="12.75">
      <c r="A93" s="77" t="s">
        <v>422</v>
      </c>
      <c r="B93" s="68"/>
      <c r="C93" s="75">
        <v>90</v>
      </c>
      <c r="D93" s="76">
        <v>7</v>
      </c>
      <c r="E93" s="76"/>
      <c r="F93" s="76"/>
      <c r="G93" s="76">
        <v>86</v>
      </c>
      <c r="H93" s="76"/>
      <c r="I93" s="76">
        <v>242</v>
      </c>
      <c r="J93" s="76">
        <v>217</v>
      </c>
      <c r="K93" s="76">
        <v>25</v>
      </c>
      <c r="L93" s="76">
        <v>37</v>
      </c>
      <c r="M93" s="76">
        <f t="shared" si="7"/>
        <v>267</v>
      </c>
      <c r="N93" s="76">
        <f t="shared" si="7"/>
        <v>254</v>
      </c>
      <c r="O93" s="76">
        <v>2</v>
      </c>
      <c r="P93" s="76">
        <v>2</v>
      </c>
      <c r="Q93" s="76"/>
      <c r="R93" s="76"/>
      <c r="S93" s="76">
        <v>269</v>
      </c>
      <c r="T93" s="76">
        <v>256</v>
      </c>
      <c r="U93" s="76">
        <v>525</v>
      </c>
      <c r="V93" s="102" t="s">
        <v>1185</v>
      </c>
      <c r="W93" s="11" t="s">
        <v>1197</v>
      </c>
      <c r="X93" s="10">
        <v>264</v>
      </c>
      <c r="Y93" s="10">
        <v>265</v>
      </c>
      <c r="Z93" s="94" t="s">
        <v>382</v>
      </c>
      <c r="AA93" s="13" t="s">
        <v>435</v>
      </c>
    </row>
    <row r="94" spans="1:27" ht="12.75">
      <c r="A94" s="77" t="s">
        <v>423</v>
      </c>
      <c r="B94" s="68"/>
      <c r="C94" s="75">
        <v>121</v>
      </c>
      <c r="D94" s="76">
        <v>4</v>
      </c>
      <c r="E94" s="76"/>
      <c r="F94" s="76"/>
      <c r="G94" s="76">
        <v>116</v>
      </c>
      <c r="H94" s="76"/>
      <c r="I94" s="76">
        <v>316</v>
      </c>
      <c r="J94" s="76">
        <v>279</v>
      </c>
      <c r="K94" s="76">
        <v>28</v>
      </c>
      <c r="L94" s="76">
        <v>27</v>
      </c>
      <c r="M94" s="76">
        <f t="shared" si="7"/>
        <v>344</v>
      </c>
      <c r="N94" s="76">
        <f t="shared" si="7"/>
        <v>306</v>
      </c>
      <c r="O94" s="76">
        <v>1</v>
      </c>
      <c r="P94" s="76">
        <v>4</v>
      </c>
      <c r="Q94" s="76"/>
      <c r="R94" s="76"/>
      <c r="S94" s="76">
        <v>345</v>
      </c>
      <c r="T94" s="76">
        <v>310</v>
      </c>
      <c r="U94" s="76">
        <v>655</v>
      </c>
      <c r="V94" s="102" t="s">
        <v>1185</v>
      </c>
      <c r="W94" s="11" t="s">
        <v>1197</v>
      </c>
      <c r="X94" s="10">
        <v>264</v>
      </c>
      <c r="Y94" s="10">
        <v>265</v>
      </c>
      <c r="Z94" s="94" t="s">
        <v>382</v>
      </c>
      <c r="AA94" s="13" t="s">
        <v>435</v>
      </c>
    </row>
    <row r="95" spans="1:27" ht="12.75">
      <c r="A95" s="77" t="s">
        <v>424</v>
      </c>
      <c r="B95" s="68"/>
      <c r="C95" s="75">
        <v>616</v>
      </c>
      <c r="D95" s="76">
        <v>82</v>
      </c>
      <c r="E95" s="76">
        <v>1</v>
      </c>
      <c r="F95" s="76">
        <v>5</v>
      </c>
      <c r="G95" s="76">
        <v>608</v>
      </c>
      <c r="H95" s="76">
        <v>5</v>
      </c>
      <c r="I95" s="76">
        <v>1374</v>
      </c>
      <c r="J95" s="76">
        <v>1359</v>
      </c>
      <c r="K95" s="76">
        <v>92</v>
      </c>
      <c r="L95" s="76">
        <v>126</v>
      </c>
      <c r="M95" s="76">
        <f t="shared" si="7"/>
        <v>1466</v>
      </c>
      <c r="N95" s="76">
        <f t="shared" si="7"/>
        <v>1485</v>
      </c>
      <c r="O95" s="76">
        <v>8</v>
      </c>
      <c r="P95" s="76">
        <v>15</v>
      </c>
      <c r="Q95" s="76">
        <v>6</v>
      </c>
      <c r="R95" s="76">
        <v>14</v>
      </c>
      <c r="S95" s="76">
        <v>1480</v>
      </c>
      <c r="T95" s="76">
        <v>1514</v>
      </c>
      <c r="U95" s="76">
        <v>2994</v>
      </c>
      <c r="V95" s="102" t="s">
        <v>1185</v>
      </c>
      <c r="W95" s="11" t="s">
        <v>1197</v>
      </c>
      <c r="X95" s="10">
        <v>264</v>
      </c>
      <c r="Y95" s="10">
        <v>265</v>
      </c>
      <c r="Z95" s="94" t="s">
        <v>382</v>
      </c>
      <c r="AA95" s="13" t="s">
        <v>435</v>
      </c>
    </row>
    <row r="96" spans="1:27" ht="12.75">
      <c r="A96" s="77" t="s">
        <v>425</v>
      </c>
      <c r="B96" s="68"/>
      <c r="C96" s="75">
        <v>290</v>
      </c>
      <c r="D96" s="76">
        <v>31</v>
      </c>
      <c r="E96" s="76">
        <v>2</v>
      </c>
      <c r="F96" s="76">
        <v>3</v>
      </c>
      <c r="G96" s="76">
        <v>278</v>
      </c>
      <c r="H96" s="76">
        <v>3</v>
      </c>
      <c r="I96" s="76">
        <v>643</v>
      </c>
      <c r="J96" s="76">
        <v>594</v>
      </c>
      <c r="K96" s="76">
        <v>37</v>
      </c>
      <c r="L96" s="76">
        <v>63</v>
      </c>
      <c r="M96" s="76">
        <f t="shared" si="7"/>
        <v>680</v>
      </c>
      <c r="N96" s="76">
        <f t="shared" si="7"/>
        <v>657</v>
      </c>
      <c r="O96" s="76">
        <v>7</v>
      </c>
      <c r="P96" s="76">
        <v>1</v>
      </c>
      <c r="Q96" s="76"/>
      <c r="R96" s="76"/>
      <c r="S96" s="76">
        <v>687</v>
      </c>
      <c r="T96" s="76">
        <v>658</v>
      </c>
      <c r="U96" s="76">
        <v>1345</v>
      </c>
      <c r="V96" s="102" t="s">
        <v>1185</v>
      </c>
      <c r="W96" s="11" t="s">
        <v>1197</v>
      </c>
      <c r="X96" s="10">
        <v>264</v>
      </c>
      <c r="Y96" s="10">
        <v>265</v>
      </c>
      <c r="Z96" s="94" t="s">
        <v>382</v>
      </c>
      <c r="AA96" s="13" t="s">
        <v>435</v>
      </c>
    </row>
    <row r="97" spans="1:27" ht="12.75">
      <c r="A97" s="77" t="s">
        <v>426</v>
      </c>
      <c r="B97" s="68"/>
      <c r="C97" s="75">
        <v>575</v>
      </c>
      <c r="D97" s="76">
        <v>57</v>
      </c>
      <c r="E97" s="76"/>
      <c r="F97" s="76">
        <v>1</v>
      </c>
      <c r="G97" s="76">
        <v>552</v>
      </c>
      <c r="H97" s="76">
        <v>1</v>
      </c>
      <c r="I97" s="76">
        <v>1293</v>
      </c>
      <c r="J97" s="76">
        <v>1260</v>
      </c>
      <c r="K97" s="76">
        <v>39</v>
      </c>
      <c r="L97" s="76">
        <v>64</v>
      </c>
      <c r="M97" s="76">
        <f t="shared" si="7"/>
        <v>1332</v>
      </c>
      <c r="N97" s="76">
        <f t="shared" si="7"/>
        <v>1324</v>
      </c>
      <c r="O97" s="76">
        <v>9</v>
      </c>
      <c r="P97" s="76">
        <v>12</v>
      </c>
      <c r="Q97" s="76"/>
      <c r="R97" s="76"/>
      <c r="S97" s="76">
        <v>1341</v>
      </c>
      <c r="T97" s="76">
        <v>1336</v>
      </c>
      <c r="U97" s="76">
        <v>2677</v>
      </c>
      <c r="V97" s="102" t="s">
        <v>1185</v>
      </c>
      <c r="W97" s="11" t="s">
        <v>1197</v>
      </c>
      <c r="X97" s="10">
        <v>264</v>
      </c>
      <c r="Y97" s="10">
        <v>265</v>
      </c>
      <c r="Z97" s="94" t="s">
        <v>382</v>
      </c>
      <c r="AA97" s="13" t="s">
        <v>435</v>
      </c>
    </row>
    <row r="98" spans="1:27" ht="12.75">
      <c r="A98" s="77" t="s">
        <v>427</v>
      </c>
      <c r="B98" s="68"/>
      <c r="C98" s="75">
        <v>431</v>
      </c>
      <c r="D98" s="76">
        <v>26</v>
      </c>
      <c r="E98" s="76"/>
      <c r="F98" s="76">
        <v>4</v>
      </c>
      <c r="G98" s="76">
        <v>443</v>
      </c>
      <c r="H98" s="76">
        <v>4</v>
      </c>
      <c r="I98" s="76">
        <v>1108</v>
      </c>
      <c r="J98" s="76">
        <v>1036</v>
      </c>
      <c r="K98" s="76">
        <v>29</v>
      </c>
      <c r="L98" s="76">
        <v>52</v>
      </c>
      <c r="M98" s="76">
        <f t="shared" si="7"/>
        <v>1137</v>
      </c>
      <c r="N98" s="76">
        <f t="shared" si="7"/>
        <v>1088</v>
      </c>
      <c r="O98" s="76">
        <v>18</v>
      </c>
      <c r="P98" s="76">
        <v>21</v>
      </c>
      <c r="Q98" s="76"/>
      <c r="R98" s="76"/>
      <c r="S98" s="76">
        <v>1155</v>
      </c>
      <c r="T98" s="76">
        <v>1109</v>
      </c>
      <c r="U98" s="76">
        <v>2264</v>
      </c>
      <c r="V98" s="102" t="s">
        <v>1185</v>
      </c>
      <c r="W98" s="11" t="s">
        <v>1197</v>
      </c>
      <c r="X98" s="10">
        <v>264</v>
      </c>
      <c r="Y98" s="10">
        <v>265</v>
      </c>
      <c r="Z98" s="94" t="s">
        <v>382</v>
      </c>
      <c r="AA98" s="13" t="s">
        <v>435</v>
      </c>
    </row>
    <row r="99" spans="1:27" ht="12.75">
      <c r="A99" s="77" t="s">
        <v>428</v>
      </c>
      <c r="B99" s="68"/>
      <c r="C99" s="75">
        <v>339</v>
      </c>
      <c r="D99" s="76">
        <v>8</v>
      </c>
      <c r="E99" s="76"/>
      <c r="F99" s="76">
        <v>4</v>
      </c>
      <c r="G99" s="76">
        <v>303</v>
      </c>
      <c r="H99" s="76">
        <v>4</v>
      </c>
      <c r="I99" s="76">
        <v>689</v>
      </c>
      <c r="J99" s="76">
        <v>666</v>
      </c>
      <c r="K99" s="76">
        <v>51</v>
      </c>
      <c r="L99" s="76">
        <v>61</v>
      </c>
      <c r="M99" s="76">
        <f t="shared" si="7"/>
        <v>740</v>
      </c>
      <c r="N99" s="76">
        <f t="shared" si="7"/>
        <v>727</v>
      </c>
      <c r="O99" s="76">
        <v>7</v>
      </c>
      <c r="P99" s="76">
        <v>14</v>
      </c>
      <c r="Q99" s="76"/>
      <c r="R99" s="76"/>
      <c r="S99" s="76">
        <v>747</v>
      </c>
      <c r="T99" s="76">
        <v>741</v>
      </c>
      <c r="U99" s="76">
        <v>1488</v>
      </c>
      <c r="V99" s="102" t="s">
        <v>1185</v>
      </c>
      <c r="W99" s="11" t="s">
        <v>1197</v>
      </c>
      <c r="X99" s="10">
        <v>264</v>
      </c>
      <c r="Y99" s="10">
        <v>265</v>
      </c>
      <c r="Z99" s="94" t="s">
        <v>382</v>
      </c>
      <c r="AA99" s="13" t="s">
        <v>435</v>
      </c>
    </row>
    <row r="100" spans="1:27" ht="12.75">
      <c r="A100" s="77" t="s">
        <v>429</v>
      </c>
      <c r="B100" s="68"/>
      <c r="C100" s="75">
        <v>499</v>
      </c>
      <c r="D100" s="76">
        <v>35</v>
      </c>
      <c r="E100" s="76">
        <v>2</v>
      </c>
      <c r="F100" s="76">
        <v>11</v>
      </c>
      <c r="G100" s="76">
        <v>487</v>
      </c>
      <c r="H100" s="76">
        <v>11</v>
      </c>
      <c r="I100" s="76">
        <v>1074</v>
      </c>
      <c r="J100" s="76">
        <v>1103</v>
      </c>
      <c r="K100" s="76">
        <v>61</v>
      </c>
      <c r="L100" s="76">
        <v>89</v>
      </c>
      <c r="M100" s="76">
        <f t="shared" si="7"/>
        <v>1135</v>
      </c>
      <c r="N100" s="76">
        <f t="shared" si="7"/>
        <v>1192</v>
      </c>
      <c r="O100" s="76">
        <v>9</v>
      </c>
      <c r="P100" s="76">
        <v>16</v>
      </c>
      <c r="Q100" s="76">
        <v>9</v>
      </c>
      <c r="R100" s="76">
        <v>7</v>
      </c>
      <c r="S100" s="76">
        <v>1153</v>
      </c>
      <c r="T100" s="76">
        <v>1215</v>
      </c>
      <c r="U100" s="76">
        <v>2368</v>
      </c>
      <c r="V100" s="102" t="s">
        <v>1185</v>
      </c>
      <c r="W100" s="11" t="s">
        <v>1197</v>
      </c>
      <c r="X100" s="10">
        <v>264</v>
      </c>
      <c r="Y100" s="10">
        <v>265</v>
      </c>
      <c r="Z100" s="94" t="s">
        <v>382</v>
      </c>
      <c r="AA100" s="13" t="s">
        <v>435</v>
      </c>
    </row>
    <row r="101" spans="1:27" ht="12.75">
      <c r="A101" s="77" t="s">
        <v>430</v>
      </c>
      <c r="B101" s="68"/>
      <c r="C101" s="75">
        <v>213</v>
      </c>
      <c r="D101" s="76">
        <v>13</v>
      </c>
      <c r="E101" s="76"/>
      <c r="F101" s="76"/>
      <c r="G101" s="76">
        <v>203</v>
      </c>
      <c r="H101" s="76"/>
      <c r="I101" s="76">
        <v>414</v>
      </c>
      <c r="J101" s="76">
        <v>383</v>
      </c>
      <c r="K101" s="76">
        <v>36</v>
      </c>
      <c r="L101" s="76">
        <v>40</v>
      </c>
      <c r="M101" s="76">
        <f t="shared" si="7"/>
        <v>450</v>
      </c>
      <c r="N101" s="76">
        <f t="shared" si="7"/>
        <v>423</v>
      </c>
      <c r="O101" s="76">
        <v>2</v>
      </c>
      <c r="P101" s="76">
        <v>8</v>
      </c>
      <c r="Q101" s="76"/>
      <c r="R101" s="76"/>
      <c r="S101" s="76">
        <v>452</v>
      </c>
      <c r="T101" s="76">
        <v>431</v>
      </c>
      <c r="U101" s="76">
        <v>883</v>
      </c>
      <c r="V101" s="102" t="s">
        <v>1185</v>
      </c>
      <c r="W101" s="11" t="s">
        <v>1197</v>
      </c>
      <c r="X101" s="10">
        <v>264</v>
      </c>
      <c r="Y101" s="10">
        <v>265</v>
      </c>
      <c r="Z101" s="94" t="s">
        <v>382</v>
      </c>
      <c r="AA101" s="13" t="s">
        <v>435</v>
      </c>
    </row>
    <row r="102" spans="1:27" ht="12.75">
      <c r="A102" s="77" t="s">
        <v>431</v>
      </c>
      <c r="B102" s="68"/>
      <c r="C102" s="75">
        <v>128</v>
      </c>
      <c r="D102" s="76">
        <v>12</v>
      </c>
      <c r="E102" s="76"/>
      <c r="F102" s="76"/>
      <c r="G102" s="76">
        <v>203</v>
      </c>
      <c r="H102" s="76"/>
      <c r="I102" s="76">
        <v>465</v>
      </c>
      <c r="J102" s="76">
        <v>433</v>
      </c>
      <c r="K102" s="76">
        <v>10</v>
      </c>
      <c r="L102" s="76">
        <v>30</v>
      </c>
      <c r="M102" s="76">
        <f t="shared" si="7"/>
        <v>475</v>
      </c>
      <c r="N102" s="76">
        <f t="shared" si="7"/>
        <v>463</v>
      </c>
      <c r="O102" s="76">
        <v>4</v>
      </c>
      <c r="P102" s="76">
        <v>1</v>
      </c>
      <c r="Q102" s="76"/>
      <c r="R102" s="76"/>
      <c r="S102" s="76">
        <v>479</v>
      </c>
      <c r="T102" s="76">
        <v>464</v>
      </c>
      <c r="U102" s="76">
        <v>943</v>
      </c>
      <c r="V102" s="102" t="s">
        <v>1185</v>
      </c>
      <c r="W102" s="11" t="s">
        <v>1197</v>
      </c>
      <c r="X102" s="10">
        <v>264</v>
      </c>
      <c r="Y102" s="10">
        <v>265</v>
      </c>
      <c r="Z102" s="94" t="s">
        <v>382</v>
      </c>
      <c r="AA102" s="13" t="s">
        <v>435</v>
      </c>
    </row>
    <row r="103" spans="1:27" ht="12.75">
      <c r="A103" s="77" t="s">
        <v>432</v>
      </c>
      <c r="B103" s="68"/>
      <c r="C103" s="75">
        <v>424</v>
      </c>
      <c r="D103" s="76">
        <v>18</v>
      </c>
      <c r="E103" s="76"/>
      <c r="F103" s="76">
        <v>10</v>
      </c>
      <c r="G103" s="76">
        <v>393</v>
      </c>
      <c r="H103" s="76">
        <v>10</v>
      </c>
      <c r="I103" s="76">
        <v>879</v>
      </c>
      <c r="J103" s="76">
        <v>877</v>
      </c>
      <c r="K103" s="76">
        <v>77</v>
      </c>
      <c r="L103" s="76">
        <v>66</v>
      </c>
      <c r="M103" s="76">
        <f t="shared" si="7"/>
        <v>956</v>
      </c>
      <c r="N103" s="76">
        <f t="shared" si="7"/>
        <v>943</v>
      </c>
      <c r="O103" s="76">
        <v>11</v>
      </c>
      <c r="P103" s="76">
        <v>19</v>
      </c>
      <c r="Q103" s="76"/>
      <c r="R103" s="76"/>
      <c r="S103" s="76">
        <v>967</v>
      </c>
      <c r="T103" s="76">
        <v>962</v>
      </c>
      <c r="U103" s="76">
        <v>1929</v>
      </c>
      <c r="V103" s="102" t="s">
        <v>1185</v>
      </c>
      <c r="W103" s="11" t="s">
        <v>1197</v>
      </c>
      <c r="X103" s="10">
        <v>264</v>
      </c>
      <c r="Y103" s="10">
        <v>265</v>
      </c>
      <c r="Z103" s="94" t="s">
        <v>382</v>
      </c>
      <c r="AA103" s="13" t="s">
        <v>435</v>
      </c>
    </row>
    <row r="104" spans="1:27" ht="12.75">
      <c r="A104" s="77" t="s">
        <v>433</v>
      </c>
      <c r="B104" s="68"/>
      <c r="C104" s="75">
        <v>453</v>
      </c>
      <c r="D104" s="76">
        <v>18</v>
      </c>
      <c r="E104" s="76">
        <v>1</v>
      </c>
      <c r="F104" s="76"/>
      <c r="G104" s="76">
        <v>435</v>
      </c>
      <c r="H104" s="76"/>
      <c r="I104" s="76">
        <v>1071</v>
      </c>
      <c r="J104" s="76">
        <v>1088</v>
      </c>
      <c r="K104" s="76">
        <v>77</v>
      </c>
      <c r="L104" s="76">
        <v>85</v>
      </c>
      <c r="M104" s="76">
        <f t="shared" si="7"/>
        <v>1148</v>
      </c>
      <c r="N104" s="76">
        <f t="shared" si="7"/>
        <v>1173</v>
      </c>
      <c r="O104" s="76">
        <v>7</v>
      </c>
      <c r="P104" s="76">
        <v>11</v>
      </c>
      <c r="Q104" s="76"/>
      <c r="R104" s="76"/>
      <c r="S104" s="76">
        <v>1155</v>
      </c>
      <c r="T104" s="76">
        <v>1184</v>
      </c>
      <c r="U104" s="76">
        <v>2339</v>
      </c>
      <c r="V104" s="102" t="s">
        <v>1185</v>
      </c>
      <c r="W104" s="11" t="s">
        <v>1197</v>
      </c>
      <c r="X104" s="10">
        <v>264</v>
      </c>
      <c r="Y104" s="10">
        <v>265</v>
      </c>
      <c r="Z104" s="94" t="s">
        <v>382</v>
      </c>
      <c r="AA104" s="13" t="s">
        <v>435</v>
      </c>
    </row>
    <row r="105" spans="1:27" ht="12.75">
      <c r="A105" s="77" t="s">
        <v>434</v>
      </c>
      <c r="B105" s="68"/>
      <c r="C105" s="75">
        <v>257</v>
      </c>
      <c r="D105" s="76">
        <v>7</v>
      </c>
      <c r="E105" s="76"/>
      <c r="F105" s="76">
        <v>2</v>
      </c>
      <c r="G105" s="76">
        <v>358</v>
      </c>
      <c r="H105" s="76">
        <v>2</v>
      </c>
      <c r="I105" s="76">
        <v>804</v>
      </c>
      <c r="J105" s="76">
        <v>764</v>
      </c>
      <c r="K105" s="76">
        <v>18</v>
      </c>
      <c r="L105" s="76">
        <v>44</v>
      </c>
      <c r="M105" s="76">
        <f t="shared" si="7"/>
        <v>822</v>
      </c>
      <c r="N105" s="76">
        <f t="shared" si="7"/>
        <v>808</v>
      </c>
      <c r="O105" s="76">
        <v>3</v>
      </c>
      <c r="P105" s="76">
        <v>9</v>
      </c>
      <c r="Q105" s="76"/>
      <c r="R105" s="76"/>
      <c r="S105" s="76">
        <v>825</v>
      </c>
      <c r="T105" s="76">
        <v>817</v>
      </c>
      <c r="U105" s="76">
        <v>1642</v>
      </c>
      <c r="V105" s="102" t="s">
        <v>1185</v>
      </c>
      <c r="W105" s="11" t="s">
        <v>1197</v>
      </c>
      <c r="X105" s="10">
        <v>264</v>
      </c>
      <c r="Y105" s="10">
        <v>265</v>
      </c>
      <c r="Z105" s="94" t="s">
        <v>382</v>
      </c>
      <c r="AA105" s="13" t="s">
        <v>435</v>
      </c>
    </row>
    <row r="106" spans="1:27" ht="12.75">
      <c r="A106" s="77" t="s">
        <v>436</v>
      </c>
      <c r="B106" s="68"/>
      <c r="C106" s="75">
        <v>401</v>
      </c>
      <c r="D106" s="76">
        <v>29</v>
      </c>
      <c r="E106" s="76">
        <v>1</v>
      </c>
      <c r="F106" s="76">
        <v>1</v>
      </c>
      <c r="G106" s="76">
        <v>427</v>
      </c>
      <c r="H106" s="76"/>
      <c r="I106" s="76">
        <v>1013</v>
      </c>
      <c r="J106" s="76">
        <v>997</v>
      </c>
      <c r="K106" s="76">
        <v>118</v>
      </c>
      <c r="L106" s="76">
        <v>147</v>
      </c>
      <c r="M106" s="76">
        <f t="shared" si="7"/>
        <v>1131</v>
      </c>
      <c r="N106" s="76">
        <f t="shared" si="7"/>
        <v>1144</v>
      </c>
      <c r="O106" s="76">
        <v>7</v>
      </c>
      <c r="P106" s="76">
        <v>19</v>
      </c>
      <c r="Q106" s="76">
        <v>2</v>
      </c>
      <c r="R106" s="76">
        <v>7</v>
      </c>
      <c r="S106" s="76">
        <v>1140</v>
      </c>
      <c r="T106" s="76">
        <v>1170</v>
      </c>
      <c r="U106" s="76">
        <v>2310</v>
      </c>
      <c r="V106" s="102" t="s">
        <v>1185</v>
      </c>
      <c r="W106" s="11" t="s">
        <v>1197</v>
      </c>
      <c r="X106" s="10">
        <v>264</v>
      </c>
      <c r="Y106" s="10">
        <v>265</v>
      </c>
      <c r="Z106" s="94" t="s">
        <v>382</v>
      </c>
      <c r="AA106" s="13" t="s">
        <v>435</v>
      </c>
    </row>
    <row r="107" spans="1:27" ht="12.75">
      <c r="A107" s="77" t="s">
        <v>437</v>
      </c>
      <c r="B107" s="68"/>
      <c r="C107" s="75">
        <v>978</v>
      </c>
      <c r="D107" s="76">
        <v>169</v>
      </c>
      <c r="E107" s="76">
        <v>6</v>
      </c>
      <c r="F107" s="76">
        <v>7</v>
      </c>
      <c r="G107" s="76">
        <v>895</v>
      </c>
      <c r="H107" s="76">
        <v>4</v>
      </c>
      <c r="I107" s="76">
        <v>1527</v>
      </c>
      <c r="J107" s="76">
        <v>1787</v>
      </c>
      <c r="K107" s="76">
        <v>44</v>
      </c>
      <c r="L107" s="76">
        <v>111</v>
      </c>
      <c r="M107" s="76">
        <f aca="true" t="shared" si="8" ref="M107:N122">I107+K107</f>
        <v>1571</v>
      </c>
      <c r="N107" s="76">
        <f t="shared" si="8"/>
        <v>1898</v>
      </c>
      <c r="O107" s="76">
        <v>27</v>
      </c>
      <c r="P107" s="76">
        <v>57</v>
      </c>
      <c r="Q107" s="76">
        <v>30</v>
      </c>
      <c r="R107" s="76">
        <v>24</v>
      </c>
      <c r="S107" s="76">
        <v>1628</v>
      </c>
      <c r="T107" s="76">
        <v>1979</v>
      </c>
      <c r="U107" s="76">
        <v>3607</v>
      </c>
      <c r="V107" s="102" t="s">
        <v>1185</v>
      </c>
      <c r="W107" s="11" t="s">
        <v>1197</v>
      </c>
      <c r="X107" s="10">
        <v>264</v>
      </c>
      <c r="Y107" s="10">
        <v>265</v>
      </c>
      <c r="Z107" s="94" t="s">
        <v>382</v>
      </c>
      <c r="AA107" s="13" t="s">
        <v>435</v>
      </c>
    </row>
    <row r="108" spans="1:27" ht="12.75">
      <c r="A108" s="77" t="s">
        <v>438</v>
      </c>
      <c r="B108" s="68"/>
      <c r="C108" s="75">
        <v>264</v>
      </c>
      <c r="D108" s="76">
        <v>15</v>
      </c>
      <c r="E108" s="76"/>
      <c r="F108" s="76"/>
      <c r="G108" s="76">
        <v>249</v>
      </c>
      <c r="H108" s="76"/>
      <c r="I108" s="76">
        <v>595</v>
      </c>
      <c r="J108" s="76">
        <v>618</v>
      </c>
      <c r="K108" s="76">
        <v>30</v>
      </c>
      <c r="L108" s="76">
        <v>39</v>
      </c>
      <c r="M108" s="76">
        <f t="shared" si="8"/>
        <v>625</v>
      </c>
      <c r="N108" s="76">
        <f t="shared" si="8"/>
        <v>657</v>
      </c>
      <c r="O108" s="76">
        <v>5</v>
      </c>
      <c r="P108" s="76">
        <v>9</v>
      </c>
      <c r="Q108" s="76"/>
      <c r="R108" s="76"/>
      <c r="S108" s="76">
        <v>630</v>
      </c>
      <c r="T108" s="76">
        <v>666</v>
      </c>
      <c r="U108" s="76">
        <v>1296</v>
      </c>
      <c r="V108" s="102" t="s">
        <v>1185</v>
      </c>
      <c r="W108" s="11" t="s">
        <v>1197</v>
      </c>
      <c r="X108" s="10">
        <v>264</v>
      </c>
      <c r="Y108" s="10">
        <v>265</v>
      </c>
      <c r="Z108" s="94" t="s">
        <v>382</v>
      </c>
      <c r="AA108" s="13" t="s">
        <v>435</v>
      </c>
    </row>
    <row r="109" spans="1:27" ht="12.75">
      <c r="A109" s="77" t="s">
        <v>439</v>
      </c>
      <c r="B109" s="68"/>
      <c r="C109" s="75">
        <v>229</v>
      </c>
      <c r="D109" s="76">
        <v>20</v>
      </c>
      <c r="E109" s="76">
        <v>1</v>
      </c>
      <c r="F109" s="76"/>
      <c r="G109" s="76">
        <v>227</v>
      </c>
      <c r="H109" s="76"/>
      <c r="I109" s="76">
        <v>568</v>
      </c>
      <c r="J109" s="76">
        <v>560</v>
      </c>
      <c r="K109" s="76">
        <v>26</v>
      </c>
      <c r="L109" s="76">
        <v>39</v>
      </c>
      <c r="M109" s="76">
        <f t="shared" si="8"/>
        <v>594</v>
      </c>
      <c r="N109" s="76">
        <f t="shared" si="8"/>
        <v>599</v>
      </c>
      <c r="O109" s="76">
        <v>1</v>
      </c>
      <c r="P109" s="76">
        <v>2</v>
      </c>
      <c r="Q109" s="76"/>
      <c r="R109" s="76"/>
      <c r="S109" s="76">
        <v>595</v>
      </c>
      <c r="T109" s="76">
        <v>601</v>
      </c>
      <c r="U109" s="76">
        <v>1196</v>
      </c>
      <c r="V109" s="102" t="s">
        <v>1185</v>
      </c>
      <c r="W109" s="11" t="s">
        <v>1197</v>
      </c>
      <c r="X109" s="10">
        <v>264</v>
      </c>
      <c r="Y109" s="10">
        <v>265</v>
      </c>
      <c r="Z109" s="94" t="s">
        <v>382</v>
      </c>
      <c r="AA109" s="13" t="s">
        <v>435</v>
      </c>
    </row>
    <row r="110" spans="1:27" ht="12.75">
      <c r="A110" s="77" t="s">
        <v>440</v>
      </c>
      <c r="B110" s="68"/>
      <c r="C110" s="75">
        <v>642</v>
      </c>
      <c r="D110" s="76">
        <v>143</v>
      </c>
      <c r="E110" s="76"/>
      <c r="F110" s="76">
        <v>9</v>
      </c>
      <c r="G110" s="76">
        <v>681</v>
      </c>
      <c r="H110" s="76">
        <v>9</v>
      </c>
      <c r="I110" s="76">
        <v>1518</v>
      </c>
      <c r="J110" s="76">
        <v>1559</v>
      </c>
      <c r="K110" s="76">
        <v>44</v>
      </c>
      <c r="L110" s="76">
        <v>70</v>
      </c>
      <c r="M110" s="76">
        <f t="shared" si="8"/>
        <v>1562</v>
      </c>
      <c r="N110" s="76">
        <f t="shared" si="8"/>
        <v>1629</v>
      </c>
      <c r="O110" s="76">
        <v>13</v>
      </c>
      <c r="P110" s="76">
        <v>36</v>
      </c>
      <c r="Q110" s="76">
        <v>23</v>
      </c>
      <c r="R110" s="76">
        <v>17</v>
      </c>
      <c r="S110" s="76">
        <v>1598</v>
      </c>
      <c r="T110" s="76">
        <v>1682</v>
      </c>
      <c r="U110" s="76">
        <v>3280</v>
      </c>
      <c r="V110" s="102" t="s">
        <v>1185</v>
      </c>
      <c r="W110" s="11" t="s">
        <v>1197</v>
      </c>
      <c r="X110" s="10">
        <v>264</v>
      </c>
      <c r="Y110" s="10">
        <v>265</v>
      </c>
      <c r="Z110" s="94" t="s">
        <v>382</v>
      </c>
      <c r="AA110" s="13" t="s">
        <v>435</v>
      </c>
    </row>
    <row r="111" spans="1:27" ht="12.75">
      <c r="A111" s="77" t="s">
        <v>441</v>
      </c>
      <c r="B111" s="68"/>
      <c r="C111" s="75">
        <v>132</v>
      </c>
      <c r="D111" s="76">
        <v>9</v>
      </c>
      <c r="E111" s="76"/>
      <c r="F111" s="76"/>
      <c r="G111" s="76">
        <v>127</v>
      </c>
      <c r="H111" s="76"/>
      <c r="I111" s="76">
        <v>280</v>
      </c>
      <c r="J111" s="76">
        <v>280</v>
      </c>
      <c r="K111" s="76">
        <v>23</v>
      </c>
      <c r="L111" s="76">
        <v>19</v>
      </c>
      <c r="M111" s="76">
        <f t="shared" si="8"/>
        <v>303</v>
      </c>
      <c r="N111" s="76">
        <f t="shared" si="8"/>
        <v>299</v>
      </c>
      <c r="O111" s="76">
        <v>2</v>
      </c>
      <c r="P111" s="76">
        <v>2</v>
      </c>
      <c r="Q111" s="76"/>
      <c r="R111" s="76"/>
      <c r="S111" s="76">
        <v>305</v>
      </c>
      <c r="T111" s="76">
        <v>301</v>
      </c>
      <c r="U111" s="76">
        <v>606</v>
      </c>
      <c r="V111" s="102" t="s">
        <v>1185</v>
      </c>
      <c r="W111" s="11" t="s">
        <v>1197</v>
      </c>
      <c r="X111" s="10">
        <v>264</v>
      </c>
      <c r="Y111" s="10">
        <v>265</v>
      </c>
      <c r="Z111" s="94" t="s">
        <v>382</v>
      </c>
      <c r="AA111" s="13" t="s">
        <v>435</v>
      </c>
    </row>
    <row r="112" spans="1:27" ht="12.75">
      <c r="A112" s="77" t="s">
        <v>442</v>
      </c>
      <c r="B112" s="68"/>
      <c r="C112" s="75">
        <v>89</v>
      </c>
      <c r="D112" s="76"/>
      <c r="E112" s="76"/>
      <c r="F112" s="76"/>
      <c r="G112" s="76">
        <v>90</v>
      </c>
      <c r="H112" s="76"/>
      <c r="I112" s="76">
        <v>217</v>
      </c>
      <c r="J112" s="76">
        <v>213</v>
      </c>
      <c r="K112" s="76">
        <v>11</v>
      </c>
      <c r="L112" s="76">
        <v>18</v>
      </c>
      <c r="M112" s="76">
        <f t="shared" si="8"/>
        <v>228</v>
      </c>
      <c r="N112" s="76">
        <f t="shared" si="8"/>
        <v>231</v>
      </c>
      <c r="O112" s="76">
        <v>3</v>
      </c>
      <c r="P112" s="76">
        <v>2</v>
      </c>
      <c r="Q112" s="76"/>
      <c r="R112" s="76"/>
      <c r="S112" s="76">
        <v>231</v>
      </c>
      <c r="T112" s="76">
        <v>233</v>
      </c>
      <c r="U112" s="76">
        <v>464</v>
      </c>
      <c r="V112" s="102" t="s">
        <v>1185</v>
      </c>
      <c r="W112" s="11" t="s">
        <v>1197</v>
      </c>
      <c r="X112" s="10">
        <v>264</v>
      </c>
      <c r="Y112" s="10">
        <v>265</v>
      </c>
      <c r="Z112" s="94" t="s">
        <v>382</v>
      </c>
      <c r="AA112" s="13" t="s">
        <v>435</v>
      </c>
    </row>
    <row r="113" spans="1:27" ht="12.75">
      <c r="A113" s="77" t="s">
        <v>443</v>
      </c>
      <c r="B113" s="68"/>
      <c r="C113" s="75">
        <v>757</v>
      </c>
      <c r="D113" s="76">
        <v>49</v>
      </c>
      <c r="E113" s="76">
        <v>1</v>
      </c>
      <c r="F113" s="76">
        <v>2</v>
      </c>
      <c r="G113" s="76">
        <v>727</v>
      </c>
      <c r="H113" s="76">
        <v>2</v>
      </c>
      <c r="I113" s="76">
        <v>1631</v>
      </c>
      <c r="J113" s="76">
        <v>1643</v>
      </c>
      <c r="K113" s="76">
        <v>72</v>
      </c>
      <c r="L113" s="76">
        <v>86</v>
      </c>
      <c r="M113" s="76">
        <f t="shared" si="8"/>
        <v>1703</v>
      </c>
      <c r="N113" s="76">
        <f t="shared" si="8"/>
        <v>1729</v>
      </c>
      <c r="O113" s="76">
        <v>18</v>
      </c>
      <c r="P113" s="76">
        <v>30</v>
      </c>
      <c r="Q113" s="76">
        <v>14</v>
      </c>
      <c r="R113" s="76">
        <v>83</v>
      </c>
      <c r="S113" s="76">
        <v>1735</v>
      </c>
      <c r="T113" s="76">
        <v>1842</v>
      </c>
      <c r="U113" s="76">
        <v>3577</v>
      </c>
      <c r="V113" s="102" t="s">
        <v>1185</v>
      </c>
      <c r="W113" s="11" t="s">
        <v>1197</v>
      </c>
      <c r="X113" s="10">
        <v>264</v>
      </c>
      <c r="Y113" s="10">
        <v>265</v>
      </c>
      <c r="Z113" s="94" t="s">
        <v>382</v>
      </c>
      <c r="AA113" s="13" t="s">
        <v>435</v>
      </c>
    </row>
    <row r="114" spans="1:27" ht="12.75">
      <c r="A114" s="77" t="s">
        <v>444</v>
      </c>
      <c r="B114" s="68"/>
      <c r="C114" s="75">
        <v>479</v>
      </c>
      <c r="D114" s="76">
        <v>16</v>
      </c>
      <c r="E114" s="76"/>
      <c r="F114" s="76">
        <v>2</v>
      </c>
      <c r="G114" s="76">
        <v>458</v>
      </c>
      <c r="H114" s="76">
        <v>2</v>
      </c>
      <c r="I114" s="76">
        <v>1036</v>
      </c>
      <c r="J114" s="76">
        <v>1028</v>
      </c>
      <c r="K114" s="76">
        <v>21</v>
      </c>
      <c r="L114" s="76">
        <v>53</v>
      </c>
      <c r="M114" s="76">
        <f t="shared" si="8"/>
        <v>1057</v>
      </c>
      <c r="N114" s="76">
        <f t="shared" si="8"/>
        <v>1081</v>
      </c>
      <c r="O114" s="76">
        <v>7</v>
      </c>
      <c r="P114" s="76">
        <v>18</v>
      </c>
      <c r="Q114" s="76"/>
      <c r="R114" s="76"/>
      <c r="S114" s="76">
        <v>1064</v>
      </c>
      <c r="T114" s="76">
        <v>1099</v>
      </c>
      <c r="U114" s="76">
        <v>2163</v>
      </c>
      <c r="V114" s="102" t="s">
        <v>1185</v>
      </c>
      <c r="W114" s="11" t="s">
        <v>1197</v>
      </c>
      <c r="X114" s="10">
        <v>264</v>
      </c>
      <c r="Y114" s="10">
        <v>265</v>
      </c>
      <c r="Z114" s="94" t="s">
        <v>382</v>
      </c>
      <c r="AA114" s="13" t="s">
        <v>435</v>
      </c>
    </row>
    <row r="115" spans="1:27" ht="12.75">
      <c r="A115" s="77" t="s">
        <v>445</v>
      </c>
      <c r="B115" s="68"/>
      <c r="C115" s="75">
        <v>299</v>
      </c>
      <c r="D115" s="76">
        <v>5</v>
      </c>
      <c r="E115" s="76"/>
      <c r="F115" s="76"/>
      <c r="G115" s="76">
        <v>297</v>
      </c>
      <c r="H115" s="76"/>
      <c r="I115" s="76">
        <v>662</v>
      </c>
      <c r="J115" s="76">
        <v>674</v>
      </c>
      <c r="K115" s="76">
        <v>24</v>
      </c>
      <c r="L115" s="76">
        <v>47</v>
      </c>
      <c r="M115" s="76">
        <f t="shared" si="8"/>
        <v>686</v>
      </c>
      <c r="N115" s="76">
        <f t="shared" si="8"/>
        <v>721</v>
      </c>
      <c r="O115" s="76">
        <v>2</v>
      </c>
      <c r="P115" s="76">
        <v>8</v>
      </c>
      <c r="Q115" s="76"/>
      <c r="R115" s="76"/>
      <c r="S115" s="76">
        <v>688</v>
      </c>
      <c r="T115" s="76">
        <v>729</v>
      </c>
      <c r="U115" s="76">
        <v>1417</v>
      </c>
      <c r="V115" s="102" t="s">
        <v>1185</v>
      </c>
      <c r="W115" s="11" t="s">
        <v>1197</v>
      </c>
      <c r="X115" s="10">
        <v>264</v>
      </c>
      <c r="Y115" s="10">
        <v>265</v>
      </c>
      <c r="Z115" s="94" t="s">
        <v>382</v>
      </c>
      <c r="AA115" s="13" t="s">
        <v>435</v>
      </c>
    </row>
    <row r="116" spans="1:27" ht="12.75">
      <c r="A116" s="77" t="s">
        <v>446</v>
      </c>
      <c r="B116" s="68"/>
      <c r="C116" s="75">
        <v>886</v>
      </c>
      <c r="D116" s="76">
        <v>42</v>
      </c>
      <c r="E116" s="76">
        <v>1</v>
      </c>
      <c r="F116" s="76"/>
      <c r="G116" s="76">
        <v>837</v>
      </c>
      <c r="H116" s="76"/>
      <c r="I116" s="76">
        <v>1885</v>
      </c>
      <c r="J116" s="76">
        <v>1860</v>
      </c>
      <c r="K116" s="76">
        <v>123</v>
      </c>
      <c r="L116" s="76">
        <v>148</v>
      </c>
      <c r="M116" s="76">
        <f t="shared" si="8"/>
        <v>2008</v>
      </c>
      <c r="N116" s="76">
        <f t="shared" si="8"/>
        <v>2008</v>
      </c>
      <c r="O116" s="76">
        <v>16</v>
      </c>
      <c r="P116" s="76">
        <v>43</v>
      </c>
      <c r="Q116" s="76"/>
      <c r="R116" s="76"/>
      <c r="S116" s="76">
        <v>2024</v>
      </c>
      <c r="T116" s="76">
        <v>2051</v>
      </c>
      <c r="U116" s="76">
        <v>4075</v>
      </c>
      <c r="V116" s="102" t="s">
        <v>1185</v>
      </c>
      <c r="W116" s="11" t="s">
        <v>1197</v>
      </c>
      <c r="X116" s="10">
        <v>264</v>
      </c>
      <c r="Y116" s="10">
        <v>265</v>
      </c>
      <c r="Z116" s="94" t="s">
        <v>382</v>
      </c>
      <c r="AA116" s="13" t="s">
        <v>435</v>
      </c>
    </row>
    <row r="117" spans="1:27" ht="12.75">
      <c r="A117" s="77" t="s">
        <v>447</v>
      </c>
      <c r="B117" s="68"/>
      <c r="C117" s="75">
        <v>276</v>
      </c>
      <c r="D117" s="76">
        <v>16</v>
      </c>
      <c r="E117" s="76"/>
      <c r="F117" s="76">
        <v>1</v>
      </c>
      <c r="G117" s="76">
        <v>261</v>
      </c>
      <c r="H117" s="76">
        <v>1</v>
      </c>
      <c r="I117" s="76">
        <v>609</v>
      </c>
      <c r="J117" s="76">
        <v>601</v>
      </c>
      <c r="K117" s="76">
        <v>45</v>
      </c>
      <c r="L117" s="76">
        <v>59</v>
      </c>
      <c r="M117" s="76">
        <f t="shared" si="8"/>
        <v>654</v>
      </c>
      <c r="N117" s="76">
        <f t="shared" si="8"/>
        <v>660</v>
      </c>
      <c r="O117" s="76">
        <v>10</v>
      </c>
      <c r="P117" s="76"/>
      <c r="Q117" s="76">
        <v>8</v>
      </c>
      <c r="R117" s="76">
        <v>2</v>
      </c>
      <c r="S117" s="76">
        <v>672</v>
      </c>
      <c r="T117" s="76">
        <v>662</v>
      </c>
      <c r="U117" s="76">
        <v>1334</v>
      </c>
      <c r="V117" s="102" t="s">
        <v>1185</v>
      </c>
      <c r="W117" s="11" t="s">
        <v>1197</v>
      </c>
      <c r="X117" s="10">
        <v>264</v>
      </c>
      <c r="Y117" s="10">
        <v>265</v>
      </c>
      <c r="Z117" s="94" t="s">
        <v>382</v>
      </c>
      <c r="AA117" s="13" t="s">
        <v>435</v>
      </c>
    </row>
    <row r="118" spans="1:27" ht="12.75">
      <c r="A118" s="77" t="s">
        <v>448</v>
      </c>
      <c r="B118" s="68"/>
      <c r="C118" s="75">
        <v>430</v>
      </c>
      <c r="D118" s="76">
        <v>12</v>
      </c>
      <c r="E118" s="76"/>
      <c r="F118" s="76">
        <v>6</v>
      </c>
      <c r="G118" s="76">
        <v>419</v>
      </c>
      <c r="H118" s="76">
        <v>6</v>
      </c>
      <c r="I118" s="76">
        <v>1034</v>
      </c>
      <c r="J118" s="76">
        <v>988</v>
      </c>
      <c r="K118" s="76">
        <v>38</v>
      </c>
      <c r="L118" s="76">
        <v>55</v>
      </c>
      <c r="M118" s="76">
        <f t="shared" si="8"/>
        <v>1072</v>
      </c>
      <c r="N118" s="76">
        <f t="shared" si="8"/>
        <v>1043</v>
      </c>
      <c r="O118" s="76">
        <v>20</v>
      </c>
      <c r="P118" s="76">
        <v>13</v>
      </c>
      <c r="Q118" s="76"/>
      <c r="R118" s="76"/>
      <c r="S118" s="76">
        <v>1092</v>
      </c>
      <c r="T118" s="76">
        <v>1056</v>
      </c>
      <c r="U118" s="76">
        <v>2148</v>
      </c>
      <c r="V118" s="102" t="s">
        <v>1185</v>
      </c>
      <c r="W118" s="11" t="s">
        <v>1197</v>
      </c>
      <c r="X118" s="10">
        <v>264</v>
      </c>
      <c r="Y118" s="10">
        <v>265</v>
      </c>
      <c r="Z118" s="94" t="s">
        <v>382</v>
      </c>
      <c r="AA118" s="13" t="s">
        <v>435</v>
      </c>
    </row>
    <row r="119" spans="1:27" ht="12.75">
      <c r="A119" s="77" t="s">
        <v>449</v>
      </c>
      <c r="B119" s="68"/>
      <c r="C119" s="75">
        <v>379</v>
      </c>
      <c r="D119" s="76">
        <v>30</v>
      </c>
      <c r="E119" s="76"/>
      <c r="F119" s="76"/>
      <c r="G119" s="76">
        <v>482</v>
      </c>
      <c r="H119" s="76"/>
      <c r="I119" s="76">
        <v>1150</v>
      </c>
      <c r="J119" s="76">
        <v>1114</v>
      </c>
      <c r="K119" s="76">
        <v>48</v>
      </c>
      <c r="L119" s="76">
        <v>79</v>
      </c>
      <c r="M119" s="76">
        <f t="shared" si="8"/>
        <v>1198</v>
      </c>
      <c r="N119" s="76">
        <f t="shared" si="8"/>
        <v>1193</v>
      </c>
      <c r="O119" s="76">
        <v>8</v>
      </c>
      <c r="P119" s="76">
        <v>30</v>
      </c>
      <c r="Q119" s="76"/>
      <c r="R119" s="76"/>
      <c r="S119" s="76">
        <v>1206</v>
      </c>
      <c r="T119" s="76">
        <v>1223</v>
      </c>
      <c r="U119" s="76">
        <v>2429</v>
      </c>
      <c r="V119" s="102" t="s">
        <v>1185</v>
      </c>
      <c r="W119" s="11" t="s">
        <v>1197</v>
      </c>
      <c r="X119" s="10">
        <v>264</v>
      </c>
      <c r="Y119" s="10">
        <v>265</v>
      </c>
      <c r="Z119" s="94" t="s">
        <v>382</v>
      </c>
      <c r="AA119" s="13" t="s">
        <v>435</v>
      </c>
    </row>
    <row r="120" spans="1:27" ht="12.75">
      <c r="A120" s="77" t="s">
        <v>450</v>
      </c>
      <c r="B120" s="68"/>
      <c r="C120" s="75">
        <v>95</v>
      </c>
      <c r="D120" s="76">
        <v>1</v>
      </c>
      <c r="E120" s="76"/>
      <c r="F120" s="76"/>
      <c r="G120" s="76">
        <v>95</v>
      </c>
      <c r="H120" s="76"/>
      <c r="I120" s="76">
        <v>238</v>
      </c>
      <c r="J120" s="76">
        <v>212</v>
      </c>
      <c r="K120" s="76">
        <v>24</v>
      </c>
      <c r="L120" s="76">
        <v>19</v>
      </c>
      <c r="M120" s="76">
        <f t="shared" si="8"/>
        <v>262</v>
      </c>
      <c r="N120" s="76">
        <f t="shared" si="8"/>
        <v>231</v>
      </c>
      <c r="O120" s="76"/>
      <c r="P120" s="76">
        <v>3</v>
      </c>
      <c r="Q120" s="76"/>
      <c r="R120" s="76"/>
      <c r="S120" s="76">
        <v>262</v>
      </c>
      <c r="T120" s="76">
        <v>234</v>
      </c>
      <c r="U120" s="76">
        <v>496</v>
      </c>
      <c r="V120" s="102" t="s">
        <v>1185</v>
      </c>
      <c r="W120" s="11" t="s">
        <v>1197</v>
      </c>
      <c r="X120" s="10">
        <v>264</v>
      </c>
      <c r="Y120" s="10">
        <v>265</v>
      </c>
      <c r="Z120" s="94" t="s">
        <v>382</v>
      </c>
      <c r="AA120" s="13" t="s">
        <v>435</v>
      </c>
    </row>
    <row r="121" spans="1:27" ht="12.75">
      <c r="A121" s="77" t="s">
        <v>451</v>
      </c>
      <c r="B121" s="68"/>
      <c r="C121" s="75">
        <v>136</v>
      </c>
      <c r="D121" s="76">
        <v>22</v>
      </c>
      <c r="E121" s="76"/>
      <c r="F121" s="76"/>
      <c r="G121" s="76">
        <v>124</v>
      </c>
      <c r="H121" s="76"/>
      <c r="I121" s="76">
        <v>278</v>
      </c>
      <c r="J121" s="76">
        <v>262</v>
      </c>
      <c r="K121" s="76">
        <v>22</v>
      </c>
      <c r="L121" s="76">
        <v>14</v>
      </c>
      <c r="M121" s="76">
        <f t="shared" si="8"/>
        <v>300</v>
      </c>
      <c r="N121" s="76">
        <f t="shared" si="8"/>
        <v>276</v>
      </c>
      <c r="O121" s="76">
        <v>4</v>
      </c>
      <c r="P121" s="76">
        <v>5</v>
      </c>
      <c r="Q121" s="76"/>
      <c r="R121" s="76"/>
      <c r="S121" s="76">
        <v>304</v>
      </c>
      <c r="T121" s="76">
        <v>281</v>
      </c>
      <c r="U121" s="76">
        <v>585</v>
      </c>
      <c r="V121" s="102" t="s">
        <v>1185</v>
      </c>
      <c r="W121" s="11" t="s">
        <v>1197</v>
      </c>
      <c r="X121" s="10">
        <v>264</v>
      </c>
      <c r="Y121" s="10">
        <v>265</v>
      </c>
      <c r="Z121" s="94" t="s">
        <v>382</v>
      </c>
      <c r="AA121" s="13" t="s">
        <v>435</v>
      </c>
    </row>
    <row r="122" spans="1:27" ht="12.75">
      <c r="A122" s="77" t="s">
        <v>452</v>
      </c>
      <c r="B122" s="68"/>
      <c r="C122" s="75">
        <v>236</v>
      </c>
      <c r="D122" s="76">
        <v>21</v>
      </c>
      <c r="E122" s="76"/>
      <c r="F122" s="76">
        <v>1</v>
      </c>
      <c r="G122" s="76">
        <v>239</v>
      </c>
      <c r="H122" s="76">
        <v>1</v>
      </c>
      <c r="I122" s="76">
        <v>519</v>
      </c>
      <c r="J122" s="76">
        <v>516</v>
      </c>
      <c r="K122" s="76">
        <v>18</v>
      </c>
      <c r="L122" s="76">
        <v>44</v>
      </c>
      <c r="M122" s="76">
        <f t="shared" si="8"/>
        <v>537</v>
      </c>
      <c r="N122" s="76">
        <f t="shared" si="8"/>
        <v>560</v>
      </c>
      <c r="O122" s="76">
        <v>5</v>
      </c>
      <c r="P122" s="76">
        <v>16</v>
      </c>
      <c r="Q122" s="76"/>
      <c r="R122" s="76"/>
      <c r="S122" s="76">
        <v>542</v>
      </c>
      <c r="T122" s="76">
        <v>576</v>
      </c>
      <c r="U122" s="76">
        <v>1118</v>
      </c>
      <c r="V122" s="102" t="s">
        <v>1185</v>
      </c>
      <c r="W122" s="11" t="s">
        <v>1197</v>
      </c>
      <c r="X122" s="10">
        <v>264</v>
      </c>
      <c r="Y122" s="10">
        <v>265</v>
      </c>
      <c r="Z122" s="94" t="s">
        <v>382</v>
      </c>
      <c r="AA122" s="13" t="s">
        <v>435</v>
      </c>
    </row>
    <row r="123" spans="1:27" ht="12.75">
      <c r="A123" s="77" t="s">
        <v>453</v>
      </c>
      <c r="B123" s="68"/>
      <c r="C123" s="75">
        <v>150</v>
      </c>
      <c r="D123" s="76">
        <v>8</v>
      </c>
      <c r="E123" s="76"/>
      <c r="F123" s="76"/>
      <c r="G123" s="76">
        <v>183</v>
      </c>
      <c r="H123" s="76"/>
      <c r="I123" s="76">
        <v>447</v>
      </c>
      <c r="J123" s="76">
        <v>457</v>
      </c>
      <c r="K123" s="76">
        <v>26</v>
      </c>
      <c r="L123" s="76">
        <v>42</v>
      </c>
      <c r="M123" s="76">
        <f aca="true" t="shared" si="9" ref="M123:N167">I123+K123</f>
        <v>473</v>
      </c>
      <c r="N123" s="76">
        <f t="shared" si="9"/>
        <v>499</v>
      </c>
      <c r="O123" s="76">
        <v>5</v>
      </c>
      <c r="P123" s="76">
        <v>2</v>
      </c>
      <c r="Q123" s="76"/>
      <c r="R123" s="76"/>
      <c r="S123" s="76">
        <v>478</v>
      </c>
      <c r="T123" s="76">
        <v>501</v>
      </c>
      <c r="U123" s="76">
        <v>979</v>
      </c>
      <c r="V123" s="102" t="s">
        <v>1185</v>
      </c>
      <c r="W123" s="11" t="s">
        <v>1197</v>
      </c>
      <c r="X123" s="10">
        <v>264</v>
      </c>
      <c r="Y123" s="10">
        <v>265</v>
      </c>
      <c r="Z123" s="94" t="s">
        <v>382</v>
      </c>
      <c r="AA123" s="13" t="s">
        <v>435</v>
      </c>
    </row>
    <row r="124" spans="1:27" ht="12.75">
      <c r="A124" s="77" t="s">
        <v>454</v>
      </c>
      <c r="B124" s="68"/>
      <c r="C124" s="75">
        <v>486</v>
      </c>
      <c r="D124" s="76">
        <v>38</v>
      </c>
      <c r="E124" s="76"/>
      <c r="F124" s="76">
        <v>3</v>
      </c>
      <c r="G124" s="76">
        <v>671</v>
      </c>
      <c r="H124" s="76">
        <v>3</v>
      </c>
      <c r="I124" s="76">
        <v>1591</v>
      </c>
      <c r="J124" s="76">
        <v>1572</v>
      </c>
      <c r="K124" s="76">
        <v>43</v>
      </c>
      <c r="L124" s="76">
        <v>74</v>
      </c>
      <c r="M124" s="76">
        <f t="shared" si="9"/>
        <v>1634</v>
      </c>
      <c r="N124" s="76">
        <f t="shared" si="9"/>
        <v>1646</v>
      </c>
      <c r="O124" s="76">
        <v>17</v>
      </c>
      <c r="P124" s="76">
        <v>31</v>
      </c>
      <c r="Q124" s="76">
        <v>32</v>
      </c>
      <c r="R124" s="76">
        <v>27</v>
      </c>
      <c r="S124" s="76">
        <v>1683</v>
      </c>
      <c r="T124" s="76">
        <v>1704</v>
      </c>
      <c r="U124" s="76">
        <v>3387</v>
      </c>
      <c r="V124" s="102" t="s">
        <v>1185</v>
      </c>
      <c r="W124" s="11" t="s">
        <v>1197</v>
      </c>
      <c r="X124" s="10">
        <v>264</v>
      </c>
      <c r="Y124" s="10">
        <v>265</v>
      </c>
      <c r="Z124" s="94" t="s">
        <v>382</v>
      </c>
      <c r="AA124" s="13" t="s">
        <v>435</v>
      </c>
    </row>
    <row r="125" spans="1:27" ht="12.75">
      <c r="A125" s="77" t="s">
        <v>455</v>
      </c>
      <c r="B125" s="68"/>
      <c r="C125" s="75">
        <v>255</v>
      </c>
      <c r="D125" s="76">
        <v>3</v>
      </c>
      <c r="E125" s="76"/>
      <c r="F125" s="76"/>
      <c r="G125" s="76">
        <v>246</v>
      </c>
      <c r="H125" s="76"/>
      <c r="I125" s="76">
        <v>640</v>
      </c>
      <c r="J125" s="76">
        <v>576</v>
      </c>
      <c r="K125" s="76">
        <v>58</v>
      </c>
      <c r="L125" s="76">
        <v>63</v>
      </c>
      <c r="M125" s="76">
        <f t="shared" si="9"/>
        <v>698</v>
      </c>
      <c r="N125" s="76">
        <f t="shared" si="9"/>
        <v>639</v>
      </c>
      <c r="O125" s="76">
        <v>5</v>
      </c>
      <c r="P125" s="76">
        <v>4</v>
      </c>
      <c r="Q125" s="76"/>
      <c r="R125" s="76">
        <v>22</v>
      </c>
      <c r="S125" s="76">
        <v>703</v>
      </c>
      <c r="T125" s="76">
        <v>665</v>
      </c>
      <c r="U125" s="76">
        <v>1368</v>
      </c>
      <c r="V125" s="102" t="s">
        <v>1185</v>
      </c>
      <c r="W125" s="11" t="s">
        <v>1197</v>
      </c>
      <c r="X125" s="10">
        <v>264</v>
      </c>
      <c r="Y125" s="10">
        <v>265</v>
      </c>
      <c r="Z125" s="94" t="s">
        <v>382</v>
      </c>
      <c r="AA125" s="13" t="s">
        <v>435</v>
      </c>
    </row>
    <row r="126" spans="1:27" ht="12.75">
      <c r="A126" s="77" t="s">
        <v>456</v>
      </c>
      <c r="B126" s="68"/>
      <c r="C126" s="75">
        <v>146</v>
      </c>
      <c r="D126" s="76">
        <v>9</v>
      </c>
      <c r="E126" s="76">
        <v>2</v>
      </c>
      <c r="F126" s="76"/>
      <c r="G126" s="76">
        <v>141</v>
      </c>
      <c r="H126" s="76"/>
      <c r="I126" s="76">
        <v>333</v>
      </c>
      <c r="J126" s="76">
        <v>331</v>
      </c>
      <c r="K126" s="76">
        <v>37</v>
      </c>
      <c r="L126" s="76">
        <v>27</v>
      </c>
      <c r="M126" s="76">
        <f t="shared" si="9"/>
        <v>370</v>
      </c>
      <c r="N126" s="76">
        <f t="shared" si="9"/>
        <v>358</v>
      </c>
      <c r="O126" s="76">
        <v>3</v>
      </c>
      <c r="P126" s="76">
        <v>3</v>
      </c>
      <c r="Q126" s="76"/>
      <c r="R126" s="76"/>
      <c r="S126" s="76">
        <v>373</v>
      </c>
      <c r="T126" s="76">
        <v>361</v>
      </c>
      <c r="U126" s="76">
        <v>734</v>
      </c>
      <c r="V126" s="102" t="s">
        <v>1185</v>
      </c>
      <c r="W126" s="11" t="s">
        <v>1197</v>
      </c>
      <c r="X126" s="10">
        <v>264</v>
      </c>
      <c r="Y126" s="10">
        <v>265</v>
      </c>
      <c r="Z126" s="94" t="s">
        <v>382</v>
      </c>
      <c r="AA126" s="13" t="s">
        <v>435</v>
      </c>
    </row>
    <row r="127" spans="1:27" ht="12.75">
      <c r="A127" s="77" t="s">
        <v>457</v>
      </c>
      <c r="B127" s="68"/>
      <c r="C127" s="75">
        <v>375</v>
      </c>
      <c r="D127" s="76">
        <v>27</v>
      </c>
      <c r="E127" s="76"/>
      <c r="F127" s="76">
        <v>6</v>
      </c>
      <c r="G127" s="76">
        <v>581</v>
      </c>
      <c r="H127" s="76">
        <v>6</v>
      </c>
      <c r="I127" s="76">
        <v>1302</v>
      </c>
      <c r="J127" s="76">
        <v>1257</v>
      </c>
      <c r="K127" s="76">
        <v>33</v>
      </c>
      <c r="L127" s="76">
        <v>120</v>
      </c>
      <c r="M127" s="76">
        <f t="shared" si="9"/>
        <v>1335</v>
      </c>
      <c r="N127" s="76">
        <f t="shared" si="9"/>
        <v>1377</v>
      </c>
      <c r="O127" s="76">
        <v>11</v>
      </c>
      <c r="P127" s="76">
        <v>23</v>
      </c>
      <c r="Q127" s="76"/>
      <c r="R127" s="76"/>
      <c r="S127" s="76">
        <v>1346</v>
      </c>
      <c r="T127" s="76">
        <v>1400</v>
      </c>
      <c r="U127" s="76">
        <v>2746</v>
      </c>
      <c r="V127" s="102" t="s">
        <v>1185</v>
      </c>
      <c r="W127" s="11" t="s">
        <v>1197</v>
      </c>
      <c r="X127" s="10">
        <v>264</v>
      </c>
      <c r="Y127" s="10">
        <v>265</v>
      </c>
      <c r="Z127" s="94" t="s">
        <v>382</v>
      </c>
      <c r="AA127" s="13" t="s">
        <v>435</v>
      </c>
    </row>
    <row r="128" spans="1:27" ht="12.75">
      <c r="A128" s="77" t="s">
        <v>458</v>
      </c>
      <c r="B128" s="68"/>
      <c r="C128" s="75">
        <v>408</v>
      </c>
      <c r="D128" s="76">
        <v>48</v>
      </c>
      <c r="E128" s="76"/>
      <c r="F128" s="76"/>
      <c r="G128" s="76">
        <v>389</v>
      </c>
      <c r="H128" s="76"/>
      <c r="I128" s="76">
        <v>819</v>
      </c>
      <c r="J128" s="76">
        <v>832</v>
      </c>
      <c r="K128" s="76">
        <v>51</v>
      </c>
      <c r="L128" s="76">
        <v>107</v>
      </c>
      <c r="M128" s="76">
        <f t="shared" si="9"/>
        <v>870</v>
      </c>
      <c r="N128" s="76">
        <f t="shared" si="9"/>
        <v>939</v>
      </c>
      <c r="O128" s="76">
        <v>5</v>
      </c>
      <c r="P128" s="76">
        <v>20</v>
      </c>
      <c r="Q128" s="76">
        <v>349</v>
      </c>
      <c r="R128" s="76">
        <v>53</v>
      </c>
      <c r="S128" s="76">
        <v>1224</v>
      </c>
      <c r="T128" s="76">
        <v>1012</v>
      </c>
      <c r="U128" s="76">
        <v>2236</v>
      </c>
      <c r="V128" s="102" t="s">
        <v>1185</v>
      </c>
      <c r="W128" s="11" t="s">
        <v>1197</v>
      </c>
      <c r="X128" s="10">
        <v>264</v>
      </c>
      <c r="Y128" s="10">
        <v>265</v>
      </c>
      <c r="Z128" s="94" t="s">
        <v>382</v>
      </c>
      <c r="AA128" s="13" t="s">
        <v>435</v>
      </c>
    </row>
    <row r="129" spans="1:27" ht="12.75">
      <c r="A129" s="77" t="s">
        <v>459</v>
      </c>
      <c r="B129" s="68"/>
      <c r="C129" s="75">
        <v>504</v>
      </c>
      <c r="D129" s="76">
        <v>44</v>
      </c>
      <c r="E129" s="76"/>
      <c r="F129" s="76">
        <v>1</v>
      </c>
      <c r="G129" s="76">
        <v>475</v>
      </c>
      <c r="H129" s="76">
        <v>1</v>
      </c>
      <c r="I129" s="76">
        <v>1066</v>
      </c>
      <c r="J129" s="76">
        <v>1050</v>
      </c>
      <c r="K129" s="76">
        <v>32</v>
      </c>
      <c r="L129" s="76">
        <v>55</v>
      </c>
      <c r="M129" s="76">
        <f t="shared" si="9"/>
        <v>1098</v>
      </c>
      <c r="N129" s="76">
        <f t="shared" si="9"/>
        <v>1105</v>
      </c>
      <c r="O129" s="76">
        <v>6</v>
      </c>
      <c r="P129" s="76">
        <v>23</v>
      </c>
      <c r="Q129" s="76">
        <v>7</v>
      </c>
      <c r="R129" s="76">
        <v>17</v>
      </c>
      <c r="S129" s="76">
        <v>1111</v>
      </c>
      <c r="T129" s="76">
        <v>1145</v>
      </c>
      <c r="U129" s="76">
        <v>2256</v>
      </c>
      <c r="V129" s="102" t="s">
        <v>1185</v>
      </c>
      <c r="W129" s="11" t="s">
        <v>1197</v>
      </c>
      <c r="X129" s="10">
        <v>264</v>
      </c>
      <c r="Y129" s="10">
        <v>265</v>
      </c>
      <c r="Z129" s="94" t="s">
        <v>382</v>
      </c>
      <c r="AA129" s="13" t="s">
        <v>435</v>
      </c>
    </row>
    <row r="130" spans="1:27" ht="12.75">
      <c r="A130" s="77" t="s">
        <v>460</v>
      </c>
      <c r="B130" s="68"/>
      <c r="C130" s="75">
        <v>209</v>
      </c>
      <c r="D130" s="76">
        <v>4</v>
      </c>
      <c r="E130" s="76"/>
      <c r="F130" s="76"/>
      <c r="G130" s="76">
        <v>256</v>
      </c>
      <c r="H130" s="76"/>
      <c r="I130" s="76">
        <v>704</v>
      </c>
      <c r="J130" s="76">
        <v>628</v>
      </c>
      <c r="K130" s="76">
        <v>32</v>
      </c>
      <c r="L130" s="76">
        <v>44</v>
      </c>
      <c r="M130" s="76">
        <f t="shared" si="9"/>
        <v>736</v>
      </c>
      <c r="N130" s="76">
        <f t="shared" si="9"/>
        <v>672</v>
      </c>
      <c r="O130" s="76">
        <v>6</v>
      </c>
      <c r="P130" s="76">
        <v>8</v>
      </c>
      <c r="Q130" s="76">
        <v>1</v>
      </c>
      <c r="R130" s="76"/>
      <c r="S130" s="76">
        <v>743</v>
      </c>
      <c r="T130" s="76">
        <v>680</v>
      </c>
      <c r="U130" s="76">
        <v>1423</v>
      </c>
      <c r="V130" s="102" t="s">
        <v>1185</v>
      </c>
      <c r="W130" s="11" t="s">
        <v>1197</v>
      </c>
      <c r="X130" s="10">
        <v>264</v>
      </c>
      <c r="Y130" s="10">
        <v>265</v>
      </c>
      <c r="Z130" s="94" t="s">
        <v>382</v>
      </c>
      <c r="AA130" s="13" t="s">
        <v>435</v>
      </c>
    </row>
    <row r="131" spans="1:27" ht="12.75">
      <c r="A131" s="77" t="s">
        <v>461</v>
      </c>
      <c r="B131" s="68"/>
      <c r="C131" s="75">
        <v>116</v>
      </c>
      <c r="D131" s="76">
        <v>2</v>
      </c>
      <c r="E131" s="76"/>
      <c r="F131" s="76"/>
      <c r="G131" s="76">
        <v>107</v>
      </c>
      <c r="H131" s="76"/>
      <c r="I131" s="76">
        <v>244</v>
      </c>
      <c r="J131" s="76">
        <v>260</v>
      </c>
      <c r="K131" s="76">
        <v>23</v>
      </c>
      <c r="L131" s="76">
        <v>30</v>
      </c>
      <c r="M131" s="76">
        <f t="shared" si="9"/>
        <v>267</v>
      </c>
      <c r="N131" s="76">
        <f t="shared" si="9"/>
        <v>290</v>
      </c>
      <c r="O131" s="76">
        <v>3</v>
      </c>
      <c r="P131" s="76">
        <v>6</v>
      </c>
      <c r="Q131" s="76"/>
      <c r="R131" s="76"/>
      <c r="S131" s="76">
        <v>270</v>
      </c>
      <c r="T131" s="76">
        <v>296</v>
      </c>
      <c r="U131" s="76">
        <v>566</v>
      </c>
      <c r="V131" s="102" t="s">
        <v>1185</v>
      </c>
      <c r="W131" s="11" t="s">
        <v>1197</v>
      </c>
      <c r="X131" s="10">
        <v>264</v>
      </c>
      <c r="Y131" s="10">
        <v>265</v>
      </c>
      <c r="Z131" s="94" t="s">
        <v>382</v>
      </c>
      <c r="AA131" s="13" t="s">
        <v>435</v>
      </c>
    </row>
    <row r="132" spans="1:27" ht="12.75">
      <c r="A132" s="77" t="s">
        <v>462</v>
      </c>
      <c r="B132" s="68"/>
      <c r="C132" s="75">
        <v>389</v>
      </c>
      <c r="D132" s="76">
        <v>34</v>
      </c>
      <c r="E132" s="76"/>
      <c r="F132" s="76"/>
      <c r="G132" s="76">
        <v>428</v>
      </c>
      <c r="H132" s="76"/>
      <c r="I132" s="76">
        <v>1096</v>
      </c>
      <c r="J132" s="76">
        <v>1033</v>
      </c>
      <c r="K132" s="76">
        <v>13</v>
      </c>
      <c r="L132" s="76">
        <v>42</v>
      </c>
      <c r="M132" s="76">
        <f t="shared" si="9"/>
        <v>1109</v>
      </c>
      <c r="N132" s="76">
        <f t="shared" si="9"/>
        <v>1075</v>
      </c>
      <c r="O132" s="76">
        <v>6</v>
      </c>
      <c r="P132" s="76">
        <v>10</v>
      </c>
      <c r="Q132" s="76">
        <v>5</v>
      </c>
      <c r="R132" s="76"/>
      <c r="S132" s="76">
        <v>1120</v>
      </c>
      <c r="T132" s="76">
        <v>1085</v>
      </c>
      <c r="U132" s="76">
        <v>2205</v>
      </c>
      <c r="V132" s="102" t="s">
        <v>1185</v>
      </c>
      <c r="W132" s="11" t="s">
        <v>1197</v>
      </c>
      <c r="X132" s="10">
        <v>264</v>
      </c>
      <c r="Y132" s="10">
        <v>265</v>
      </c>
      <c r="Z132" s="94" t="s">
        <v>382</v>
      </c>
      <c r="AA132" s="13" t="s">
        <v>435</v>
      </c>
    </row>
    <row r="133" spans="1:27" ht="12.75">
      <c r="A133" s="77" t="s">
        <v>463</v>
      </c>
      <c r="B133" s="68"/>
      <c r="C133" s="75">
        <v>112</v>
      </c>
      <c r="D133" s="76">
        <v>7</v>
      </c>
      <c r="E133" s="76"/>
      <c r="F133" s="76">
        <v>1</v>
      </c>
      <c r="G133" s="76">
        <v>167</v>
      </c>
      <c r="H133" s="76">
        <v>1</v>
      </c>
      <c r="I133" s="76">
        <v>385</v>
      </c>
      <c r="J133" s="76">
        <v>332</v>
      </c>
      <c r="K133" s="76">
        <v>17</v>
      </c>
      <c r="L133" s="76">
        <v>22</v>
      </c>
      <c r="M133" s="76">
        <f t="shared" si="9"/>
        <v>402</v>
      </c>
      <c r="N133" s="76">
        <f t="shared" si="9"/>
        <v>354</v>
      </c>
      <c r="O133" s="76">
        <v>4</v>
      </c>
      <c r="P133" s="76">
        <v>5</v>
      </c>
      <c r="Q133" s="76"/>
      <c r="R133" s="76"/>
      <c r="S133" s="76">
        <v>406</v>
      </c>
      <c r="T133" s="76">
        <v>359</v>
      </c>
      <c r="U133" s="76">
        <v>765</v>
      </c>
      <c r="V133" s="102" t="s">
        <v>1185</v>
      </c>
      <c r="W133" s="11" t="s">
        <v>1197</v>
      </c>
      <c r="X133" s="10">
        <v>264</v>
      </c>
      <c r="Y133" s="10">
        <v>265</v>
      </c>
      <c r="Z133" s="94" t="s">
        <v>382</v>
      </c>
      <c r="AA133" s="13" t="s">
        <v>435</v>
      </c>
    </row>
    <row r="134" spans="1:27" ht="12.75">
      <c r="A134" s="77" t="s">
        <v>464</v>
      </c>
      <c r="B134" s="68"/>
      <c r="C134" s="75">
        <v>461</v>
      </c>
      <c r="D134" s="76">
        <v>112</v>
      </c>
      <c r="E134" s="76"/>
      <c r="F134" s="76">
        <v>4</v>
      </c>
      <c r="G134" s="76">
        <v>447</v>
      </c>
      <c r="H134" s="76">
        <v>4</v>
      </c>
      <c r="I134" s="76">
        <v>1043</v>
      </c>
      <c r="J134" s="76">
        <v>1084</v>
      </c>
      <c r="K134" s="76">
        <v>41</v>
      </c>
      <c r="L134" s="76">
        <v>56</v>
      </c>
      <c r="M134" s="76">
        <f t="shared" si="9"/>
        <v>1084</v>
      </c>
      <c r="N134" s="76">
        <f t="shared" si="9"/>
        <v>1140</v>
      </c>
      <c r="O134" s="76">
        <v>5</v>
      </c>
      <c r="P134" s="76">
        <v>12</v>
      </c>
      <c r="Q134" s="76"/>
      <c r="R134" s="76"/>
      <c r="S134" s="76">
        <v>1089</v>
      </c>
      <c r="T134" s="76">
        <v>1152</v>
      </c>
      <c r="U134" s="76">
        <v>2241</v>
      </c>
      <c r="V134" s="102" t="s">
        <v>1185</v>
      </c>
      <c r="W134" s="11" t="s">
        <v>1197</v>
      </c>
      <c r="X134" s="10">
        <v>264</v>
      </c>
      <c r="Y134" s="10">
        <v>265</v>
      </c>
      <c r="Z134" s="94" t="s">
        <v>382</v>
      </c>
      <c r="AA134" s="13" t="s">
        <v>435</v>
      </c>
    </row>
    <row r="135" spans="1:27" ht="12.75">
      <c r="A135" s="77" t="s">
        <v>465</v>
      </c>
      <c r="B135" s="68"/>
      <c r="C135" s="75">
        <v>519</v>
      </c>
      <c r="D135" s="76">
        <v>128</v>
      </c>
      <c r="E135" s="76"/>
      <c r="F135" s="76">
        <v>2</v>
      </c>
      <c r="G135" s="76">
        <v>508</v>
      </c>
      <c r="H135" s="76">
        <v>1</v>
      </c>
      <c r="I135" s="76">
        <v>976</v>
      </c>
      <c r="J135" s="76">
        <v>1037</v>
      </c>
      <c r="K135" s="76">
        <v>43</v>
      </c>
      <c r="L135" s="76">
        <v>63</v>
      </c>
      <c r="M135" s="76">
        <f t="shared" si="9"/>
        <v>1019</v>
      </c>
      <c r="N135" s="76">
        <f t="shared" si="9"/>
        <v>1100</v>
      </c>
      <c r="O135" s="76">
        <v>16</v>
      </c>
      <c r="P135" s="76">
        <v>41</v>
      </c>
      <c r="Q135" s="76"/>
      <c r="R135" s="76">
        <v>33</v>
      </c>
      <c r="S135" s="76">
        <v>1035</v>
      </c>
      <c r="T135" s="76">
        <v>1174</v>
      </c>
      <c r="U135" s="76">
        <v>2209</v>
      </c>
      <c r="V135" s="102" t="s">
        <v>1185</v>
      </c>
      <c r="W135" s="11" t="s">
        <v>1197</v>
      </c>
      <c r="X135" s="10">
        <v>264</v>
      </c>
      <c r="Y135" s="10">
        <v>265</v>
      </c>
      <c r="Z135" s="94" t="s">
        <v>382</v>
      </c>
      <c r="AA135" s="13" t="s">
        <v>435</v>
      </c>
    </row>
    <row r="136" spans="1:27" ht="12.75">
      <c r="A136" s="77" t="s">
        <v>466</v>
      </c>
      <c r="B136" s="68"/>
      <c r="C136" s="75">
        <v>480</v>
      </c>
      <c r="D136" s="76">
        <v>44</v>
      </c>
      <c r="E136" s="76"/>
      <c r="F136" s="76">
        <v>3</v>
      </c>
      <c r="G136" s="76">
        <v>462</v>
      </c>
      <c r="H136" s="76">
        <v>3</v>
      </c>
      <c r="I136" s="76">
        <v>946</v>
      </c>
      <c r="J136" s="76">
        <v>977</v>
      </c>
      <c r="K136" s="76">
        <v>45</v>
      </c>
      <c r="L136" s="76">
        <v>99</v>
      </c>
      <c r="M136" s="76">
        <f t="shared" si="9"/>
        <v>991</v>
      </c>
      <c r="N136" s="76">
        <f t="shared" si="9"/>
        <v>1076</v>
      </c>
      <c r="O136" s="76">
        <v>5</v>
      </c>
      <c r="P136" s="76">
        <v>13</v>
      </c>
      <c r="Q136" s="76"/>
      <c r="R136" s="76"/>
      <c r="S136" s="76">
        <v>996</v>
      </c>
      <c r="T136" s="76">
        <v>1089</v>
      </c>
      <c r="U136" s="76">
        <v>2085</v>
      </c>
      <c r="V136" s="102" t="s">
        <v>1185</v>
      </c>
      <c r="W136" s="11" t="s">
        <v>1197</v>
      </c>
      <c r="X136" s="10">
        <v>264</v>
      </c>
      <c r="Y136" s="10">
        <v>265</v>
      </c>
      <c r="Z136" s="94" t="s">
        <v>382</v>
      </c>
      <c r="AA136" s="13" t="s">
        <v>435</v>
      </c>
    </row>
    <row r="137" spans="1:27" ht="12.75">
      <c r="A137" s="77" t="s">
        <v>467</v>
      </c>
      <c r="B137" s="68"/>
      <c r="C137" s="75">
        <v>679</v>
      </c>
      <c r="D137" s="76">
        <v>58</v>
      </c>
      <c r="E137" s="76">
        <v>4</v>
      </c>
      <c r="F137" s="76">
        <v>1</v>
      </c>
      <c r="G137" s="76">
        <v>619</v>
      </c>
      <c r="H137" s="76">
        <v>1</v>
      </c>
      <c r="I137" s="76">
        <v>1347</v>
      </c>
      <c r="J137" s="76">
        <v>1403</v>
      </c>
      <c r="K137" s="76">
        <v>103</v>
      </c>
      <c r="L137" s="76">
        <v>114</v>
      </c>
      <c r="M137" s="76">
        <f t="shared" si="9"/>
        <v>1450</v>
      </c>
      <c r="N137" s="76">
        <f t="shared" si="9"/>
        <v>1517</v>
      </c>
      <c r="O137" s="76">
        <v>17</v>
      </c>
      <c r="P137" s="76">
        <v>45</v>
      </c>
      <c r="Q137" s="76">
        <v>7</v>
      </c>
      <c r="R137" s="76">
        <v>4</v>
      </c>
      <c r="S137" s="76">
        <v>1474</v>
      </c>
      <c r="T137" s="76">
        <v>1566</v>
      </c>
      <c r="U137" s="76">
        <v>3040</v>
      </c>
      <c r="V137" s="102" t="s">
        <v>1185</v>
      </c>
      <c r="W137" s="11" t="s">
        <v>1197</v>
      </c>
      <c r="X137" s="10">
        <v>264</v>
      </c>
      <c r="Y137" s="10">
        <v>265</v>
      </c>
      <c r="Z137" s="94" t="s">
        <v>382</v>
      </c>
      <c r="AA137" s="13" t="s">
        <v>435</v>
      </c>
    </row>
    <row r="138" spans="1:27" ht="12.75">
      <c r="A138" s="77" t="s">
        <v>468</v>
      </c>
      <c r="B138" s="68"/>
      <c r="C138" s="75">
        <v>54</v>
      </c>
      <c r="D138" s="76">
        <v>3</v>
      </c>
      <c r="E138" s="76"/>
      <c r="F138" s="76"/>
      <c r="G138" s="76">
        <v>54</v>
      </c>
      <c r="H138" s="76"/>
      <c r="I138" s="76">
        <v>139</v>
      </c>
      <c r="J138" s="76">
        <v>138</v>
      </c>
      <c r="K138" s="76">
        <v>14</v>
      </c>
      <c r="L138" s="76">
        <v>7</v>
      </c>
      <c r="M138" s="76">
        <f t="shared" si="9"/>
        <v>153</v>
      </c>
      <c r="N138" s="76">
        <f t="shared" si="9"/>
        <v>145</v>
      </c>
      <c r="O138" s="76"/>
      <c r="P138" s="76">
        <v>1</v>
      </c>
      <c r="Q138" s="76"/>
      <c r="R138" s="76"/>
      <c r="S138" s="76">
        <v>153</v>
      </c>
      <c r="T138" s="76">
        <v>146</v>
      </c>
      <c r="U138" s="76">
        <v>299</v>
      </c>
      <c r="V138" s="102" t="s">
        <v>1185</v>
      </c>
      <c r="W138" s="11" t="s">
        <v>1197</v>
      </c>
      <c r="X138" s="10">
        <v>264</v>
      </c>
      <c r="Y138" s="10">
        <v>265</v>
      </c>
      <c r="Z138" s="94" t="s">
        <v>382</v>
      </c>
      <c r="AA138" s="13" t="s">
        <v>435</v>
      </c>
    </row>
    <row r="139" spans="1:27" ht="12.75">
      <c r="A139" s="77" t="s">
        <v>469</v>
      </c>
      <c r="B139" s="68"/>
      <c r="C139" s="75">
        <v>501</v>
      </c>
      <c r="D139" s="76">
        <v>13</v>
      </c>
      <c r="E139" s="76"/>
      <c r="F139" s="76">
        <v>6</v>
      </c>
      <c r="G139" s="76">
        <v>481</v>
      </c>
      <c r="H139" s="76">
        <v>6</v>
      </c>
      <c r="I139" s="76">
        <v>1020</v>
      </c>
      <c r="J139" s="76">
        <v>1061</v>
      </c>
      <c r="K139" s="76">
        <v>19</v>
      </c>
      <c r="L139" s="76">
        <v>34</v>
      </c>
      <c r="M139" s="76">
        <f t="shared" si="9"/>
        <v>1039</v>
      </c>
      <c r="N139" s="76">
        <f t="shared" si="9"/>
        <v>1095</v>
      </c>
      <c r="O139" s="76">
        <v>5</v>
      </c>
      <c r="P139" s="76">
        <v>11</v>
      </c>
      <c r="Q139" s="76"/>
      <c r="R139" s="76"/>
      <c r="S139" s="76">
        <v>1044</v>
      </c>
      <c r="T139" s="76">
        <v>1106</v>
      </c>
      <c r="U139" s="76">
        <v>2150</v>
      </c>
      <c r="V139" s="102" t="s">
        <v>1185</v>
      </c>
      <c r="W139" s="11" t="s">
        <v>1197</v>
      </c>
      <c r="X139" s="10">
        <v>264</v>
      </c>
      <c r="Y139" s="10">
        <v>265</v>
      </c>
      <c r="Z139" s="94" t="s">
        <v>382</v>
      </c>
      <c r="AA139" s="13" t="s">
        <v>435</v>
      </c>
    </row>
    <row r="140" spans="1:27" ht="12.75">
      <c r="A140" s="77" t="s">
        <v>470</v>
      </c>
      <c r="B140" s="68"/>
      <c r="C140" s="75">
        <v>416</v>
      </c>
      <c r="D140" s="76">
        <v>48</v>
      </c>
      <c r="E140" s="76"/>
      <c r="F140" s="76">
        <v>1</v>
      </c>
      <c r="G140" s="76">
        <v>387</v>
      </c>
      <c r="H140" s="76"/>
      <c r="I140" s="76">
        <v>801</v>
      </c>
      <c r="J140" s="76">
        <v>856</v>
      </c>
      <c r="K140" s="76">
        <v>19</v>
      </c>
      <c r="L140" s="76">
        <v>54</v>
      </c>
      <c r="M140" s="76">
        <f t="shared" si="9"/>
        <v>820</v>
      </c>
      <c r="N140" s="76">
        <f t="shared" si="9"/>
        <v>910</v>
      </c>
      <c r="O140" s="76">
        <v>18</v>
      </c>
      <c r="P140" s="76">
        <v>12</v>
      </c>
      <c r="Q140" s="76"/>
      <c r="R140" s="76"/>
      <c r="S140" s="76">
        <v>838</v>
      </c>
      <c r="T140" s="76">
        <v>922</v>
      </c>
      <c r="U140" s="76">
        <v>1760</v>
      </c>
      <c r="V140" s="102" t="s">
        <v>1185</v>
      </c>
      <c r="W140" s="11" t="s">
        <v>1197</v>
      </c>
      <c r="X140" s="10">
        <v>264</v>
      </c>
      <c r="Y140" s="10">
        <v>265</v>
      </c>
      <c r="Z140" s="94" t="s">
        <v>382</v>
      </c>
      <c r="AA140" s="13" t="s">
        <v>435</v>
      </c>
    </row>
    <row r="141" spans="1:27" ht="12.75">
      <c r="A141" s="77" t="s">
        <v>471</v>
      </c>
      <c r="B141" s="68"/>
      <c r="C141" s="75">
        <v>71</v>
      </c>
      <c r="D141" s="76">
        <v>2</v>
      </c>
      <c r="E141" s="76"/>
      <c r="F141" s="76"/>
      <c r="G141" s="76">
        <v>68</v>
      </c>
      <c r="H141" s="76"/>
      <c r="I141" s="76">
        <v>173</v>
      </c>
      <c r="J141" s="76">
        <v>160</v>
      </c>
      <c r="K141" s="76">
        <v>9</v>
      </c>
      <c r="L141" s="76">
        <v>16</v>
      </c>
      <c r="M141" s="76">
        <f t="shared" si="9"/>
        <v>182</v>
      </c>
      <c r="N141" s="76">
        <f t="shared" si="9"/>
        <v>176</v>
      </c>
      <c r="O141" s="76">
        <v>1</v>
      </c>
      <c r="P141" s="76">
        <v>2</v>
      </c>
      <c r="Q141" s="76"/>
      <c r="R141" s="76"/>
      <c r="S141" s="76">
        <v>183</v>
      </c>
      <c r="T141" s="76">
        <v>178</v>
      </c>
      <c r="U141" s="76">
        <v>361</v>
      </c>
      <c r="V141" s="102" t="s">
        <v>1185</v>
      </c>
      <c r="W141" s="11" t="s">
        <v>1197</v>
      </c>
      <c r="X141" s="10">
        <v>264</v>
      </c>
      <c r="Y141" s="10">
        <v>265</v>
      </c>
      <c r="Z141" s="94" t="s">
        <v>382</v>
      </c>
      <c r="AA141" s="13" t="s">
        <v>435</v>
      </c>
    </row>
    <row r="142" spans="1:27" ht="12.75">
      <c r="A142" s="77" t="s">
        <v>472</v>
      </c>
      <c r="B142" s="68"/>
      <c r="C142" s="75">
        <v>97</v>
      </c>
      <c r="D142" s="76">
        <v>7</v>
      </c>
      <c r="E142" s="76"/>
      <c r="F142" s="76"/>
      <c r="G142" s="76">
        <v>158</v>
      </c>
      <c r="H142" s="76"/>
      <c r="I142" s="76">
        <v>378</v>
      </c>
      <c r="J142" s="76">
        <v>358</v>
      </c>
      <c r="K142" s="76">
        <v>9</v>
      </c>
      <c r="L142" s="76">
        <v>16</v>
      </c>
      <c r="M142" s="76">
        <f t="shared" si="9"/>
        <v>387</v>
      </c>
      <c r="N142" s="76">
        <f t="shared" si="9"/>
        <v>374</v>
      </c>
      <c r="O142" s="76">
        <v>5</v>
      </c>
      <c r="P142" s="76">
        <v>2</v>
      </c>
      <c r="Q142" s="76"/>
      <c r="R142" s="76"/>
      <c r="S142" s="76">
        <v>392</v>
      </c>
      <c r="T142" s="76">
        <v>376</v>
      </c>
      <c r="U142" s="76">
        <v>768</v>
      </c>
      <c r="V142" s="102" t="s">
        <v>1185</v>
      </c>
      <c r="W142" s="11" t="s">
        <v>1197</v>
      </c>
      <c r="X142" s="10">
        <v>264</v>
      </c>
      <c r="Y142" s="10">
        <v>265</v>
      </c>
      <c r="Z142" s="94" t="s">
        <v>382</v>
      </c>
      <c r="AA142" s="13" t="s">
        <v>435</v>
      </c>
    </row>
    <row r="143" spans="1:27" ht="12.75">
      <c r="A143" s="77" t="s">
        <v>473</v>
      </c>
      <c r="B143" s="68"/>
      <c r="C143" s="75">
        <v>243</v>
      </c>
      <c r="D143" s="76">
        <v>11</v>
      </c>
      <c r="E143" s="76"/>
      <c r="F143" s="76">
        <v>1</v>
      </c>
      <c r="G143" s="76">
        <v>233</v>
      </c>
      <c r="H143" s="76">
        <v>1</v>
      </c>
      <c r="I143" s="76">
        <v>522</v>
      </c>
      <c r="J143" s="76">
        <v>528</v>
      </c>
      <c r="K143" s="76">
        <v>14</v>
      </c>
      <c r="L143" s="76">
        <v>19</v>
      </c>
      <c r="M143" s="76">
        <f t="shared" si="9"/>
        <v>536</v>
      </c>
      <c r="N143" s="76">
        <f t="shared" si="9"/>
        <v>547</v>
      </c>
      <c r="O143" s="76">
        <v>3</v>
      </c>
      <c r="P143" s="76">
        <v>7</v>
      </c>
      <c r="Q143" s="76"/>
      <c r="R143" s="76"/>
      <c r="S143" s="76">
        <v>539</v>
      </c>
      <c r="T143" s="76">
        <v>554</v>
      </c>
      <c r="U143" s="76">
        <v>1093</v>
      </c>
      <c r="V143" s="102" t="s">
        <v>1185</v>
      </c>
      <c r="W143" s="11" t="s">
        <v>1197</v>
      </c>
      <c r="X143" s="10">
        <v>264</v>
      </c>
      <c r="Y143" s="10">
        <v>265</v>
      </c>
      <c r="Z143" s="94" t="s">
        <v>382</v>
      </c>
      <c r="AA143" s="13" t="s">
        <v>435</v>
      </c>
    </row>
    <row r="144" spans="1:27" ht="12.75">
      <c r="A144" s="77" t="s">
        <v>474</v>
      </c>
      <c r="B144" s="68"/>
      <c r="C144" s="75">
        <v>202</v>
      </c>
      <c r="D144" s="76">
        <v>9</v>
      </c>
      <c r="E144" s="76"/>
      <c r="F144" s="76"/>
      <c r="G144" s="76">
        <v>369</v>
      </c>
      <c r="H144" s="76"/>
      <c r="I144" s="76">
        <v>853</v>
      </c>
      <c r="J144" s="76">
        <v>843</v>
      </c>
      <c r="K144" s="76">
        <v>20</v>
      </c>
      <c r="L144" s="76">
        <v>59</v>
      </c>
      <c r="M144" s="76">
        <f t="shared" si="9"/>
        <v>873</v>
      </c>
      <c r="N144" s="76">
        <f t="shared" si="9"/>
        <v>902</v>
      </c>
      <c r="O144" s="76">
        <v>11</v>
      </c>
      <c r="P144" s="76">
        <v>18</v>
      </c>
      <c r="Q144" s="76"/>
      <c r="R144" s="76"/>
      <c r="S144" s="76">
        <v>884</v>
      </c>
      <c r="T144" s="76">
        <v>920</v>
      </c>
      <c r="U144" s="76">
        <v>1804</v>
      </c>
      <c r="V144" s="102" t="s">
        <v>1185</v>
      </c>
      <c r="W144" s="11" t="s">
        <v>1197</v>
      </c>
      <c r="X144" s="10">
        <v>264</v>
      </c>
      <c r="Y144" s="10">
        <v>265</v>
      </c>
      <c r="Z144" s="94" t="s">
        <v>382</v>
      </c>
      <c r="AA144" s="13" t="s">
        <v>435</v>
      </c>
    </row>
    <row r="145" spans="1:27" ht="12.75">
      <c r="A145" s="77" t="s">
        <v>475</v>
      </c>
      <c r="B145" s="68"/>
      <c r="C145" s="75">
        <v>339</v>
      </c>
      <c r="D145" s="76">
        <v>11</v>
      </c>
      <c r="E145" s="76"/>
      <c r="F145" s="76"/>
      <c r="G145" s="76">
        <v>332</v>
      </c>
      <c r="H145" s="76"/>
      <c r="I145" s="76">
        <v>832</v>
      </c>
      <c r="J145" s="76">
        <v>860</v>
      </c>
      <c r="K145" s="76">
        <v>43</v>
      </c>
      <c r="L145" s="76">
        <v>52</v>
      </c>
      <c r="M145" s="76">
        <f t="shared" si="9"/>
        <v>875</v>
      </c>
      <c r="N145" s="76">
        <f t="shared" si="9"/>
        <v>912</v>
      </c>
      <c r="O145" s="76">
        <v>1</v>
      </c>
      <c r="P145" s="76">
        <v>10</v>
      </c>
      <c r="Q145" s="76"/>
      <c r="R145" s="76"/>
      <c r="S145" s="76">
        <v>876</v>
      </c>
      <c r="T145" s="76">
        <v>922</v>
      </c>
      <c r="U145" s="76">
        <v>1798</v>
      </c>
      <c r="V145" s="102" t="s">
        <v>1185</v>
      </c>
      <c r="W145" s="11" t="s">
        <v>1197</v>
      </c>
      <c r="X145" s="10">
        <v>264</v>
      </c>
      <c r="Y145" s="10">
        <v>265</v>
      </c>
      <c r="Z145" s="94" t="s">
        <v>382</v>
      </c>
      <c r="AA145" s="13" t="s">
        <v>435</v>
      </c>
    </row>
    <row r="146" spans="1:27" ht="12.75">
      <c r="A146" s="77" t="s">
        <v>476</v>
      </c>
      <c r="B146" s="68"/>
      <c r="C146" s="75">
        <v>255</v>
      </c>
      <c r="D146" s="76"/>
      <c r="E146" s="76"/>
      <c r="F146" s="76">
        <v>2</v>
      </c>
      <c r="G146" s="76">
        <v>246</v>
      </c>
      <c r="H146" s="76">
        <v>3</v>
      </c>
      <c r="I146" s="76">
        <v>588</v>
      </c>
      <c r="J146" s="76">
        <v>585</v>
      </c>
      <c r="K146" s="76">
        <v>27</v>
      </c>
      <c r="L146" s="76">
        <v>34</v>
      </c>
      <c r="M146" s="76">
        <f t="shared" si="9"/>
        <v>615</v>
      </c>
      <c r="N146" s="76">
        <f t="shared" si="9"/>
        <v>619</v>
      </c>
      <c r="O146" s="76">
        <v>2</v>
      </c>
      <c r="P146" s="76">
        <v>7</v>
      </c>
      <c r="Q146" s="76"/>
      <c r="R146" s="76"/>
      <c r="S146" s="76">
        <v>617</v>
      </c>
      <c r="T146" s="76">
        <v>626</v>
      </c>
      <c r="U146" s="76">
        <v>1243</v>
      </c>
      <c r="V146" s="102" t="s">
        <v>1185</v>
      </c>
      <c r="W146" s="11" t="s">
        <v>1197</v>
      </c>
      <c r="X146" s="10">
        <v>264</v>
      </c>
      <c r="Y146" s="10">
        <v>265</v>
      </c>
      <c r="Z146" s="94" t="s">
        <v>382</v>
      </c>
      <c r="AA146" s="13" t="s">
        <v>435</v>
      </c>
    </row>
    <row r="147" spans="1:27" ht="12.75">
      <c r="A147" s="77" t="s">
        <v>477</v>
      </c>
      <c r="B147" s="68"/>
      <c r="C147" s="75">
        <v>291</v>
      </c>
      <c r="D147" s="76">
        <v>8</v>
      </c>
      <c r="E147" s="76"/>
      <c r="F147" s="76"/>
      <c r="G147" s="76">
        <v>286</v>
      </c>
      <c r="H147" s="76"/>
      <c r="I147" s="76">
        <v>657</v>
      </c>
      <c r="J147" s="76">
        <v>643</v>
      </c>
      <c r="K147" s="76">
        <v>20</v>
      </c>
      <c r="L147" s="76">
        <v>33</v>
      </c>
      <c r="M147" s="76">
        <f t="shared" si="9"/>
        <v>677</v>
      </c>
      <c r="N147" s="76">
        <f t="shared" si="9"/>
        <v>676</v>
      </c>
      <c r="O147" s="76">
        <v>11</v>
      </c>
      <c r="P147" s="76">
        <v>4</v>
      </c>
      <c r="Q147" s="76"/>
      <c r="R147" s="76"/>
      <c r="S147" s="76">
        <v>688</v>
      </c>
      <c r="T147" s="76">
        <v>680</v>
      </c>
      <c r="U147" s="76">
        <v>1368</v>
      </c>
      <c r="V147" s="102" t="s">
        <v>1185</v>
      </c>
      <c r="W147" s="11" t="s">
        <v>1197</v>
      </c>
      <c r="X147" s="10">
        <v>264</v>
      </c>
      <c r="Y147" s="10">
        <v>265</v>
      </c>
      <c r="Z147" s="94" t="s">
        <v>382</v>
      </c>
      <c r="AA147" s="13" t="s">
        <v>435</v>
      </c>
    </row>
    <row r="148" spans="1:27" ht="12.75">
      <c r="A148" s="77" t="s">
        <v>478</v>
      </c>
      <c r="B148" s="68"/>
      <c r="C148" s="75">
        <v>410</v>
      </c>
      <c r="D148" s="76">
        <v>3</v>
      </c>
      <c r="E148" s="76"/>
      <c r="F148" s="76">
        <v>1</v>
      </c>
      <c r="G148" s="76">
        <v>398</v>
      </c>
      <c r="H148" s="76"/>
      <c r="I148" s="76">
        <v>886</v>
      </c>
      <c r="J148" s="76">
        <v>917</v>
      </c>
      <c r="K148" s="76">
        <v>10</v>
      </c>
      <c r="L148" s="76">
        <v>23</v>
      </c>
      <c r="M148" s="76">
        <f t="shared" si="9"/>
        <v>896</v>
      </c>
      <c r="N148" s="76">
        <f t="shared" si="9"/>
        <v>940</v>
      </c>
      <c r="O148" s="76">
        <v>4</v>
      </c>
      <c r="P148" s="76">
        <v>13</v>
      </c>
      <c r="Q148" s="76">
        <v>13</v>
      </c>
      <c r="R148" s="76">
        <v>6</v>
      </c>
      <c r="S148" s="76">
        <v>913</v>
      </c>
      <c r="T148" s="76">
        <v>959</v>
      </c>
      <c r="U148" s="76">
        <v>1872</v>
      </c>
      <c r="V148" s="102" t="s">
        <v>1185</v>
      </c>
      <c r="W148" s="11" t="s">
        <v>1197</v>
      </c>
      <c r="X148" s="10">
        <v>264</v>
      </c>
      <c r="Y148" s="10">
        <v>265</v>
      </c>
      <c r="Z148" s="94" t="s">
        <v>382</v>
      </c>
      <c r="AA148" s="13" t="s">
        <v>435</v>
      </c>
    </row>
    <row r="149" spans="1:27" ht="12.75">
      <c r="A149" s="77" t="s">
        <v>479</v>
      </c>
      <c r="B149" s="68"/>
      <c r="C149" s="75">
        <v>1247</v>
      </c>
      <c r="D149" s="76">
        <v>99</v>
      </c>
      <c r="E149" s="76"/>
      <c r="F149" s="76">
        <v>7</v>
      </c>
      <c r="G149" s="76">
        <v>1240</v>
      </c>
      <c r="H149" s="76">
        <v>6</v>
      </c>
      <c r="I149" s="76">
        <v>2860</v>
      </c>
      <c r="J149" s="76">
        <v>2819</v>
      </c>
      <c r="K149" s="76">
        <v>110</v>
      </c>
      <c r="L149" s="76">
        <v>172</v>
      </c>
      <c r="M149" s="76">
        <f t="shared" si="9"/>
        <v>2970</v>
      </c>
      <c r="N149" s="76">
        <f t="shared" si="9"/>
        <v>2991</v>
      </c>
      <c r="O149" s="76">
        <v>10</v>
      </c>
      <c r="P149" s="76">
        <v>31</v>
      </c>
      <c r="Q149" s="76">
        <v>16</v>
      </c>
      <c r="R149" s="76">
        <v>6</v>
      </c>
      <c r="S149" s="76">
        <v>2996</v>
      </c>
      <c r="T149" s="76">
        <v>3028</v>
      </c>
      <c r="U149" s="76">
        <v>6024</v>
      </c>
      <c r="V149" s="102" t="s">
        <v>1185</v>
      </c>
      <c r="W149" s="11" t="s">
        <v>1197</v>
      </c>
      <c r="X149" s="10">
        <v>264</v>
      </c>
      <c r="Y149" s="10">
        <v>265</v>
      </c>
      <c r="Z149" s="94" t="s">
        <v>382</v>
      </c>
      <c r="AA149" s="13" t="s">
        <v>435</v>
      </c>
    </row>
    <row r="150" spans="1:27" ht="12.75">
      <c r="A150" s="77" t="s">
        <v>480</v>
      </c>
      <c r="B150" s="68"/>
      <c r="C150" s="75">
        <v>95</v>
      </c>
      <c r="D150" s="76">
        <v>10</v>
      </c>
      <c r="E150" s="76"/>
      <c r="F150" s="76">
        <v>2</v>
      </c>
      <c r="G150" s="76">
        <v>92</v>
      </c>
      <c r="H150" s="76">
        <v>2</v>
      </c>
      <c r="I150" s="76">
        <v>221</v>
      </c>
      <c r="J150" s="76">
        <v>219</v>
      </c>
      <c r="K150" s="76">
        <v>9</v>
      </c>
      <c r="L150" s="76">
        <v>26</v>
      </c>
      <c r="M150" s="76">
        <f t="shared" si="9"/>
        <v>230</v>
      </c>
      <c r="N150" s="76">
        <f t="shared" si="9"/>
        <v>245</v>
      </c>
      <c r="O150" s="76">
        <v>2</v>
      </c>
      <c r="P150" s="76">
        <v>3</v>
      </c>
      <c r="Q150" s="76"/>
      <c r="R150" s="76"/>
      <c r="S150" s="76">
        <v>232</v>
      </c>
      <c r="T150" s="76">
        <v>248</v>
      </c>
      <c r="U150" s="76">
        <v>480</v>
      </c>
      <c r="V150" s="102" t="s">
        <v>1185</v>
      </c>
      <c r="W150" s="11" t="s">
        <v>1197</v>
      </c>
      <c r="X150" s="10">
        <v>264</v>
      </c>
      <c r="Y150" s="10">
        <v>265</v>
      </c>
      <c r="Z150" s="94" t="s">
        <v>382</v>
      </c>
      <c r="AA150" s="13" t="s">
        <v>435</v>
      </c>
    </row>
    <row r="151" spans="1:27" ht="12.75">
      <c r="A151" s="77" t="s">
        <v>481</v>
      </c>
      <c r="B151" s="68"/>
      <c r="C151" s="75">
        <v>227</v>
      </c>
      <c r="D151" s="76">
        <v>16</v>
      </c>
      <c r="E151" s="76"/>
      <c r="F151" s="76"/>
      <c r="G151" s="76">
        <v>294</v>
      </c>
      <c r="H151" s="76"/>
      <c r="I151" s="76">
        <v>766</v>
      </c>
      <c r="J151" s="76">
        <v>667</v>
      </c>
      <c r="K151" s="76">
        <v>27</v>
      </c>
      <c r="L151" s="76">
        <v>43</v>
      </c>
      <c r="M151" s="76">
        <f t="shared" si="9"/>
        <v>793</v>
      </c>
      <c r="N151" s="76">
        <f t="shared" si="9"/>
        <v>710</v>
      </c>
      <c r="O151" s="76">
        <v>3</v>
      </c>
      <c r="P151" s="76">
        <v>1</v>
      </c>
      <c r="Q151" s="76"/>
      <c r="R151" s="76"/>
      <c r="S151" s="76">
        <v>796</v>
      </c>
      <c r="T151" s="76">
        <v>711</v>
      </c>
      <c r="U151" s="76">
        <v>1507</v>
      </c>
      <c r="V151" s="102" t="s">
        <v>1185</v>
      </c>
      <c r="W151" s="11" t="s">
        <v>1197</v>
      </c>
      <c r="X151" s="10">
        <v>264</v>
      </c>
      <c r="Y151" s="10">
        <v>265</v>
      </c>
      <c r="Z151" s="94" t="s">
        <v>382</v>
      </c>
      <c r="AA151" s="13" t="s">
        <v>435</v>
      </c>
    </row>
    <row r="152" spans="1:27" ht="12.75">
      <c r="A152" s="77" t="s">
        <v>482</v>
      </c>
      <c r="B152" s="68"/>
      <c r="C152" s="75">
        <v>251</v>
      </c>
      <c r="D152" s="76">
        <v>7</v>
      </c>
      <c r="E152" s="76"/>
      <c r="F152" s="76"/>
      <c r="G152" s="76">
        <v>257</v>
      </c>
      <c r="H152" s="76"/>
      <c r="I152" s="76">
        <v>630</v>
      </c>
      <c r="J152" s="76">
        <v>632</v>
      </c>
      <c r="K152" s="76">
        <v>72</v>
      </c>
      <c r="L152" s="76">
        <v>46</v>
      </c>
      <c r="M152" s="76">
        <f t="shared" si="9"/>
        <v>702</v>
      </c>
      <c r="N152" s="76">
        <f t="shared" si="9"/>
        <v>678</v>
      </c>
      <c r="O152" s="76"/>
      <c r="P152" s="76"/>
      <c r="Q152" s="76"/>
      <c r="R152" s="76"/>
      <c r="S152" s="76">
        <v>702</v>
      </c>
      <c r="T152" s="76">
        <v>678</v>
      </c>
      <c r="U152" s="76">
        <v>1380</v>
      </c>
      <c r="V152" s="102" t="s">
        <v>1185</v>
      </c>
      <c r="W152" s="11" t="s">
        <v>1197</v>
      </c>
      <c r="X152" s="10">
        <v>264</v>
      </c>
      <c r="Y152" s="10">
        <v>265</v>
      </c>
      <c r="Z152" s="94" t="s">
        <v>382</v>
      </c>
      <c r="AA152" s="13" t="s">
        <v>435</v>
      </c>
    </row>
    <row r="153" spans="1:27" ht="12.75">
      <c r="A153" s="77" t="s">
        <v>483</v>
      </c>
      <c r="B153" s="68"/>
      <c r="C153" s="75">
        <v>135</v>
      </c>
      <c r="D153" s="76">
        <v>3</v>
      </c>
      <c r="E153" s="76"/>
      <c r="F153" s="76"/>
      <c r="G153" s="76">
        <v>132</v>
      </c>
      <c r="H153" s="76"/>
      <c r="I153" s="76">
        <v>269</v>
      </c>
      <c r="J153" s="76">
        <v>266</v>
      </c>
      <c r="K153" s="76">
        <v>13</v>
      </c>
      <c r="L153" s="76">
        <v>22</v>
      </c>
      <c r="M153" s="76">
        <f t="shared" si="9"/>
        <v>282</v>
      </c>
      <c r="N153" s="76">
        <f t="shared" si="9"/>
        <v>288</v>
      </c>
      <c r="O153" s="76"/>
      <c r="P153" s="76">
        <v>1</v>
      </c>
      <c r="Q153" s="76"/>
      <c r="R153" s="76"/>
      <c r="S153" s="76">
        <v>282</v>
      </c>
      <c r="T153" s="76">
        <v>289</v>
      </c>
      <c r="U153" s="76">
        <v>571</v>
      </c>
      <c r="V153" s="102" t="s">
        <v>1185</v>
      </c>
      <c r="W153" s="11" t="s">
        <v>1197</v>
      </c>
      <c r="X153" s="10">
        <v>264</v>
      </c>
      <c r="Y153" s="10">
        <v>265</v>
      </c>
      <c r="Z153" s="94" t="s">
        <v>382</v>
      </c>
      <c r="AA153" s="13" t="s">
        <v>435</v>
      </c>
    </row>
    <row r="154" spans="1:27" ht="12.75">
      <c r="A154" s="77" t="s">
        <v>167</v>
      </c>
      <c r="B154" s="68"/>
      <c r="C154" s="75">
        <v>518</v>
      </c>
      <c r="D154" s="76">
        <v>34</v>
      </c>
      <c r="E154" s="76"/>
      <c r="F154" s="76"/>
      <c r="G154" s="76">
        <v>553</v>
      </c>
      <c r="H154" s="76"/>
      <c r="I154" s="76">
        <v>1225</v>
      </c>
      <c r="J154" s="76">
        <v>1274</v>
      </c>
      <c r="K154" s="76">
        <v>55</v>
      </c>
      <c r="L154" s="76">
        <v>130</v>
      </c>
      <c r="M154" s="76">
        <f t="shared" si="9"/>
        <v>1280</v>
      </c>
      <c r="N154" s="76">
        <f t="shared" si="9"/>
        <v>1404</v>
      </c>
      <c r="O154" s="76">
        <v>12</v>
      </c>
      <c r="P154" s="76">
        <v>16</v>
      </c>
      <c r="Q154" s="76">
        <v>30</v>
      </c>
      <c r="R154" s="76">
        <v>75</v>
      </c>
      <c r="S154" s="76">
        <v>1322</v>
      </c>
      <c r="T154" s="76">
        <v>1495</v>
      </c>
      <c r="U154" s="76">
        <v>2817</v>
      </c>
      <c r="V154" s="102" t="s">
        <v>1185</v>
      </c>
      <c r="W154" s="11" t="s">
        <v>1197</v>
      </c>
      <c r="X154" s="10">
        <v>264</v>
      </c>
      <c r="Y154" s="10">
        <v>265</v>
      </c>
      <c r="Z154" s="94" t="s">
        <v>382</v>
      </c>
      <c r="AA154" s="13" t="s">
        <v>435</v>
      </c>
    </row>
    <row r="155" spans="1:27" ht="12.75">
      <c r="A155" s="77" t="s">
        <v>484</v>
      </c>
      <c r="B155" s="68"/>
      <c r="C155" s="75">
        <v>253</v>
      </c>
      <c r="D155" s="76">
        <v>33</v>
      </c>
      <c r="E155" s="76"/>
      <c r="F155" s="76"/>
      <c r="G155" s="76">
        <v>242</v>
      </c>
      <c r="H155" s="76"/>
      <c r="I155" s="76">
        <v>518</v>
      </c>
      <c r="J155" s="76">
        <v>584</v>
      </c>
      <c r="K155" s="76">
        <v>34</v>
      </c>
      <c r="L155" s="76">
        <v>26</v>
      </c>
      <c r="M155" s="76">
        <f t="shared" si="9"/>
        <v>552</v>
      </c>
      <c r="N155" s="76">
        <f t="shared" si="9"/>
        <v>610</v>
      </c>
      <c r="O155" s="76">
        <v>9</v>
      </c>
      <c r="P155" s="76">
        <v>8</v>
      </c>
      <c r="Q155" s="76"/>
      <c r="R155" s="76"/>
      <c r="S155" s="76">
        <v>561</v>
      </c>
      <c r="T155" s="76">
        <v>618</v>
      </c>
      <c r="U155" s="76">
        <v>1179</v>
      </c>
      <c r="V155" s="102" t="s">
        <v>1185</v>
      </c>
      <c r="W155" s="11" t="s">
        <v>1197</v>
      </c>
      <c r="X155" s="10">
        <v>264</v>
      </c>
      <c r="Y155" s="10">
        <v>265</v>
      </c>
      <c r="Z155" s="94" t="s">
        <v>382</v>
      </c>
      <c r="AA155" s="13" t="s">
        <v>435</v>
      </c>
    </row>
    <row r="156" spans="1:27" ht="12.75">
      <c r="A156" s="77" t="s">
        <v>485</v>
      </c>
      <c r="B156" s="68"/>
      <c r="C156" s="75">
        <v>65</v>
      </c>
      <c r="D156" s="76">
        <v>3</v>
      </c>
      <c r="E156" s="76"/>
      <c r="F156" s="76"/>
      <c r="G156" s="76">
        <v>61</v>
      </c>
      <c r="H156" s="76"/>
      <c r="I156" s="76">
        <v>139</v>
      </c>
      <c r="J156" s="76">
        <v>150</v>
      </c>
      <c r="K156" s="76">
        <v>3</v>
      </c>
      <c r="L156" s="76">
        <v>6</v>
      </c>
      <c r="M156" s="76">
        <f t="shared" si="9"/>
        <v>142</v>
      </c>
      <c r="N156" s="76">
        <f t="shared" si="9"/>
        <v>156</v>
      </c>
      <c r="O156" s="76"/>
      <c r="P156" s="76">
        <v>4</v>
      </c>
      <c r="Q156" s="76"/>
      <c r="R156" s="76"/>
      <c r="S156" s="76">
        <v>142</v>
      </c>
      <c r="T156" s="76">
        <v>160</v>
      </c>
      <c r="U156" s="76">
        <v>302</v>
      </c>
      <c r="V156" s="102" t="s">
        <v>1185</v>
      </c>
      <c r="W156" s="11" t="s">
        <v>1197</v>
      </c>
      <c r="X156" s="10">
        <v>264</v>
      </c>
      <c r="Y156" s="10">
        <v>265</v>
      </c>
      <c r="Z156" s="94" t="s">
        <v>382</v>
      </c>
      <c r="AA156" s="13" t="s">
        <v>435</v>
      </c>
    </row>
    <row r="157" spans="1:27" ht="12.75">
      <c r="A157" s="77" t="s">
        <v>486</v>
      </c>
      <c r="B157" s="68"/>
      <c r="C157" s="75">
        <v>48</v>
      </c>
      <c r="D157" s="76">
        <v>1</v>
      </c>
      <c r="E157" s="76"/>
      <c r="F157" s="76"/>
      <c r="G157" s="76">
        <v>63</v>
      </c>
      <c r="H157" s="76"/>
      <c r="I157" s="76">
        <v>154</v>
      </c>
      <c r="J157" s="76">
        <v>173</v>
      </c>
      <c r="K157" s="76">
        <v>17</v>
      </c>
      <c r="L157" s="76">
        <v>12</v>
      </c>
      <c r="M157" s="76">
        <f t="shared" si="9"/>
        <v>171</v>
      </c>
      <c r="N157" s="76">
        <f t="shared" si="9"/>
        <v>185</v>
      </c>
      <c r="O157" s="76"/>
      <c r="P157" s="76">
        <v>1</v>
      </c>
      <c r="Q157" s="76"/>
      <c r="R157" s="76"/>
      <c r="S157" s="76">
        <v>171</v>
      </c>
      <c r="T157" s="76">
        <v>186</v>
      </c>
      <c r="U157" s="76">
        <v>357</v>
      </c>
      <c r="V157" s="102" t="s">
        <v>1185</v>
      </c>
      <c r="W157" s="11" t="s">
        <v>1197</v>
      </c>
      <c r="X157" s="10">
        <v>264</v>
      </c>
      <c r="Y157" s="10">
        <v>265</v>
      </c>
      <c r="Z157" s="94" t="s">
        <v>382</v>
      </c>
      <c r="AA157" s="13" t="s">
        <v>435</v>
      </c>
    </row>
    <row r="158" spans="1:27" ht="12.75">
      <c r="A158" s="77" t="s">
        <v>487</v>
      </c>
      <c r="B158" s="68"/>
      <c r="C158" s="75">
        <v>136</v>
      </c>
      <c r="D158" s="76">
        <v>10</v>
      </c>
      <c r="E158" s="76"/>
      <c r="F158" s="76"/>
      <c r="G158" s="76">
        <v>177</v>
      </c>
      <c r="H158" s="76"/>
      <c r="I158" s="76">
        <v>410</v>
      </c>
      <c r="J158" s="76">
        <v>409</v>
      </c>
      <c r="K158" s="76">
        <v>61</v>
      </c>
      <c r="L158" s="76">
        <v>71</v>
      </c>
      <c r="M158" s="76">
        <f t="shared" si="9"/>
        <v>471</v>
      </c>
      <c r="N158" s="76">
        <f t="shared" si="9"/>
        <v>480</v>
      </c>
      <c r="O158" s="76">
        <v>1</v>
      </c>
      <c r="P158" s="76">
        <v>5</v>
      </c>
      <c r="Q158" s="76"/>
      <c r="R158" s="76"/>
      <c r="S158" s="76">
        <v>472</v>
      </c>
      <c r="T158" s="76">
        <v>485</v>
      </c>
      <c r="U158" s="76">
        <v>957</v>
      </c>
      <c r="V158" s="102" t="s">
        <v>1185</v>
      </c>
      <c r="W158" s="11" t="s">
        <v>1197</v>
      </c>
      <c r="X158" s="10">
        <v>266</v>
      </c>
      <c r="Y158" s="10">
        <v>267</v>
      </c>
      <c r="Z158" s="94" t="s">
        <v>382</v>
      </c>
      <c r="AA158" s="13" t="s">
        <v>535</v>
      </c>
    </row>
    <row r="159" spans="1:27" ht="12.75">
      <c r="A159" s="77" t="s">
        <v>488</v>
      </c>
      <c r="B159" s="68"/>
      <c r="C159" s="75">
        <v>688</v>
      </c>
      <c r="D159" s="76">
        <v>103</v>
      </c>
      <c r="E159" s="76"/>
      <c r="F159" s="76"/>
      <c r="G159" s="76">
        <v>721</v>
      </c>
      <c r="H159" s="76"/>
      <c r="I159" s="76">
        <v>1420</v>
      </c>
      <c r="J159" s="76">
        <v>1495</v>
      </c>
      <c r="K159" s="76">
        <v>70</v>
      </c>
      <c r="L159" s="76">
        <v>136</v>
      </c>
      <c r="M159" s="76">
        <f t="shared" si="9"/>
        <v>1490</v>
      </c>
      <c r="N159" s="76">
        <f t="shared" si="9"/>
        <v>1631</v>
      </c>
      <c r="O159" s="76">
        <v>29</v>
      </c>
      <c r="P159" s="76">
        <v>35</v>
      </c>
      <c r="Q159" s="76">
        <v>236</v>
      </c>
      <c r="R159" s="76">
        <v>8</v>
      </c>
      <c r="S159" s="76">
        <v>1755</v>
      </c>
      <c r="T159" s="76">
        <v>1674</v>
      </c>
      <c r="U159" s="76">
        <v>3429</v>
      </c>
      <c r="V159" s="102" t="s">
        <v>1185</v>
      </c>
      <c r="W159" s="11" t="s">
        <v>1197</v>
      </c>
      <c r="X159" s="10">
        <v>266</v>
      </c>
      <c r="Y159" s="10">
        <v>267</v>
      </c>
      <c r="Z159" s="94" t="s">
        <v>382</v>
      </c>
      <c r="AA159" s="13" t="s">
        <v>535</v>
      </c>
    </row>
    <row r="160" spans="1:27" ht="12.75">
      <c r="A160" s="77" t="s">
        <v>489</v>
      </c>
      <c r="B160" s="68"/>
      <c r="C160" s="75">
        <v>169</v>
      </c>
      <c r="D160" s="76">
        <v>4</v>
      </c>
      <c r="E160" s="76">
        <v>1</v>
      </c>
      <c r="F160" s="76"/>
      <c r="G160" s="76">
        <v>166</v>
      </c>
      <c r="H160" s="76"/>
      <c r="I160" s="76">
        <v>400</v>
      </c>
      <c r="J160" s="76">
        <v>390</v>
      </c>
      <c r="K160" s="76">
        <v>27</v>
      </c>
      <c r="L160" s="76">
        <v>40</v>
      </c>
      <c r="M160" s="76">
        <f t="shared" si="9"/>
        <v>427</v>
      </c>
      <c r="N160" s="76">
        <f t="shared" si="9"/>
        <v>430</v>
      </c>
      <c r="O160" s="76">
        <v>6</v>
      </c>
      <c r="P160" s="76">
        <v>4</v>
      </c>
      <c r="Q160" s="76"/>
      <c r="R160" s="76"/>
      <c r="S160" s="76">
        <v>433</v>
      </c>
      <c r="T160" s="76">
        <v>434</v>
      </c>
      <c r="U160" s="76">
        <v>867</v>
      </c>
      <c r="V160" s="102" t="s">
        <v>1185</v>
      </c>
      <c r="W160" s="11" t="s">
        <v>1197</v>
      </c>
      <c r="X160" s="10">
        <v>266</v>
      </c>
      <c r="Y160" s="10">
        <v>267</v>
      </c>
      <c r="Z160" s="94" t="s">
        <v>382</v>
      </c>
      <c r="AA160" s="13" t="s">
        <v>535</v>
      </c>
    </row>
    <row r="161" spans="1:27" ht="12.75">
      <c r="A161" s="77" t="s">
        <v>490</v>
      </c>
      <c r="B161" s="68"/>
      <c r="C161" s="75">
        <v>1598</v>
      </c>
      <c r="D161" s="76">
        <v>114</v>
      </c>
      <c r="E161" s="76">
        <v>8</v>
      </c>
      <c r="F161" s="76">
        <v>10</v>
      </c>
      <c r="G161" s="76">
        <v>1528</v>
      </c>
      <c r="H161" s="76">
        <v>10</v>
      </c>
      <c r="I161" s="76">
        <v>3234</v>
      </c>
      <c r="J161" s="76">
        <v>3388</v>
      </c>
      <c r="K161" s="76">
        <v>90</v>
      </c>
      <c r="L161" s="76">
        <v>188</v>
      </c>
      <c r="M161" s="76">
        <f t="shared" si="9"/>
        <v>3324</v>
      </c>
      <c r="N161" s="76">
        <f t="shared" si="9"/>
        <v>3576</v>
      </c>
      <c r="O161" s="76">
        <v>26</v>
      </c>
      <c r="P161" s="76">
        <v>50</v>
      </c>
      <c r="Q161" s="76">
        <v>14</v>
      </c>
      <c r="R161" s="76">
        <v>8</v>
      </c>
      <c r="S161" s="76">
        <v>3364</v>
      </c>
      <c r="T161" s="76">
        <v>3634</v>
      </c>
      <c r="U161" s="76">
        <v>6998</v>
      </c>
      <c r="V161" s="102" t="s">
        <v>1185</v>
      </c>
      <c r="W161" s="11" t="s">
        <v>1197</v>
      </c>
      <c r="X161" s="10">
        <v>266</v>
      </c>
      <c r="Y161" s="10">
        <v>267</v>
      </c>
      <c r="Z161" s="94" t="s">
        <v>382</v>
      </c>
      <c r="AA161" s="13" t="s">
        <v>535</v>
      </c>
    </row>
    <row r="162" spans="1:27" ht="12.75">
      <c r="A162" s="77" t="s">
        <v>491</v>
      </c>
      <c r="B162" s="68"/>
      <c r="C162" s="75">
        <v>172</v>
      </c>
      <c r="D162" s="76">
        <v>4</v>
      </c>
      <c r="E162" s="76"/>
      <c r="F162" s="76">
        <v>1</v>
      </c>
      <c r="G162" s="76">
        <v>164</v>
      </c>
      <c r="H162" s="76">
        <v>1</v>
      </c>
      <c r="I162" s="76">
        <v>411</v>
      </c>
      <c r="J162" s="76">
        <v>396</v>
      </c>
      <c r="K162" s="76">
        <v>9</v>
      </c>
      <c r="L162" s="76">
        <v>19</v>
      </c>
      <c r="M162" s="76">
        <f t="shared" si="9"/>
        <v>420</v>
      </c>
      <c r="N162" s="76">
        <f t="shared" si="9"/>
        <v>415</v>
      </c>
      <c r="O162" s="76">
        <v>1</v>
      </c>
      <c r="P162" s="76">
        <v>4</v>
      </c>
      <c r="Q162" s="76"/>
      <c r="R162" s="76"/>
      <c r="S162" s="76">
        <v>421</v>
      </c>
      <c r="T162" s="76">
        <v>419</v>
      </c>
      <c r="U162" s="76">
        <v>840</v>
      </c>
      <c r="V162" s="102" t="s">
        <v>1185</v>
      </c>
      <c r="W162" s="11" t="s">
        <v>1197</v>
      </c>
      <c r="X162" s="10">
        <v>266</v>
      </c>
      <c r="Y162" s="10">
        <v>267</v>
      </c>
      <c r="Z162" s="94" t="s">
        <v>382</v>
      </c>
      <c r="AA162" s="13" t="s">
        <v>535</v>
      </c>
    </row>
    <row r="163" spans="1:27" ht="12.75">
      <c r="A163" s="77" t="s">
        <v>492</v>
      </c>
      <c r="B163" s="68"/>
      <c r="C163" s="75">
        <v>337</v>
      </c>
      <c r="D163" s="76">
        <v>19</v>
      </c>
      <c r="E163" s="76"/>
      <c r="F163" s="76">
        <v>6</v>
      </c>
      <c r="G163" s="76">
        <v>512</v>
      </c>
      <c r="H163" s="76">
        <v>6</v>
      </c>
      <c r="I163" s="76">
        <v>1179</v>
      </c>
      <c r="J163" s="76">
        <v>1111</v>
      </c>
      <c r="K163" s="76">
        <v>34</v>
      </c>
      <c r="L163" s="76">
        <v>67</v>
      </c>
      <c r="M163" s="76">
        <f t="shared" si="9"/>
        <v>1213</v>
      </c>
      <c r="N163" s="76">
        <f t="shared" si="9"/>
        <v>1178</v>
      </c>
      <c r="O163" s="76">
        <v>16</v>
      </c>
      <c r="P163" s="76">
        <v>27</v>
      </c>
      <c r="Q163" s="76">
        <v>18</v>
      </c>
      <c r="R163" s="76">
        <v>20</v>
      </c>
      <c r="S163" s="76">
        <v>1247</v>
      </c>
      <c r="T163" s="76">
        <v>1225</v>
      </c>
      <c r="U163" s="76">
        <v>2472</v>
      </c>
      <c r="V163" s="102" t="s">
        <v>1185</v>
      </c>
      <c r="W163" s="11" t="s">
        <v>1197</v>
      </c>
      <c r="X163" s="10">
        <v>266</v>
      </c>
      <c r="Y163" s="10">
        <v>267</v>
      </c>
      <c r="Z163" s="94" t="s">
        <v>382</v>
      </c>
      <c r="AA163" s="13" t="s">
        <v>535</v>
      </c>
    </row>
    <row r="164" spans="1:27" ht="12.75">
      <c r="A164" s="77" t="s">
        <v>493</v>
      </c>
      <c r="B164" s="68"/>
      <c r="C164" s="75">
        <v>238</v>
      </c>
      <c r="D164" s="76">
        <v>23</v>
      </c>
      <c r="E164" s="76"/>
      <c r="F164" s="76"/>
      <c r="G164" s="76">
        <v>342</v>
      </c>
      <c r="H164" s="76"/>
      <c r="I164" s="76">
        <v>806</v>
      </c>
      <c r="J164" s="76">
        <v>739</v>
      </c>
      <c r="K164" s="76">
        <v>17</v>
      </c>
      <c r="L164" s="76">
        <v>36</v>
      </c>
      <c r="M164" s="76">
        <f t="shared" si="9"/>
        <v>823</v>
      </c>
      <c r="N164" s="76">
        <f t="shared" si="9"/>
        <v>775</v>
      </c>
      <c r="O164" s="76">
        <v>10</v>
      </c>
      <c r="P164" s="76">
        <v>13</v>
      </c>
      <c r="Q164" s="76">
        <v>2</v>
      </c>
      <c r="R164" s="76"/>
      <c r="S164" s="76">
        <v>835</v>
      </c>
      <c r="T164" s="76">
        <v>788</v>
      </c>
      <c r="U164" s="76">
        <v>1623</v>
      </c>
      <c r="V164" s="102" t="s">
        <v>1185</v>
      </c>
      <c r="W164" s="11" t="s">
        <v>1197</v>
      </c>
      <c r="X164" s="10">
        <v>266</v>
      </c>
      <c r="Y164" s="10">
        <v>267</v>
      </c>
      <c r="Z164" s="94" t="s">
        <v>382</v>
      </c>
      <c r="AA164" s="13" t="s">
        <v>535</v>
      </c>
    </row>
    <row r="165" spans="1:27" ht="12.75">
      <c r="A165" s="77" t="s">
        <v>494</v>
      </c>
      <c r="B165" s="68"/>
      <c r="C165" s="75">
        <v>256</v>
      </c>
      <c r="D165" s="76">
        <v>21</v>
      </c>
      <c r="E165" s="76"/>
      <c r="F165" s="76">
        <v>2</v>
      </c>
      <c r="G165" s="76">
        <v>227</v>
      </c>
      <c r="H165" s="76">
        <v>2</v>
      </c>
      <c r="I165" s="76">
        <v>498</v>
      </c>
      <c r="J165" s="76">
        <v>518</v>
      </c>
      <c r="K165" s="76">
        <v>8</v>
      </c>
      <c r="L165" s="76">
        <v>11</v>
      </c>
      <c r="M165" s="76">
        <f t="shared" si="9"/>
        <v>506</v>
      </c>
      <c r="N165" s="76">
        <f t="shared" si="9"/>
        <v>529</v>
      </c>
      <c r="O165" s="76">
        <v>5</v>
      </c>
      <c r="P165" s="76">
        <v>10</v>
      </c>
      <c r="Q165" s="76"/>
      <c r="R165" s="76"/>
      <c r="S165" s="76">
        <v>511</v>
      </c>
      <c r="T165" s="76">
        <v>539</v>
      </c>
      <c r="U165" s="76">
        <v>1050</v>
      </c>
      <c r="V165" s="102" t="s">
        <v>1185</v>
      </c>
      <c r="W165" s="11" t="s">
        <v>1197</v>
      </c>
      <c r="X165" s="10">
        <v>266</v>
      </c>
      <c r="Y165" s="10">
        <v>267</v>
      </c>
      <c r="Z165" s="94" t="s">
        <v>382</v>
      </c>
      <c r="AA165" s="13" t="s">
        <v>535</v>
      </c>
    </row>
    <row r="166" spans="1:27" ht="12.75">
      <c r="A166" s="77" t="s">
        <v>495</v>
      </c>
      <c r="B166" s="68"/>
      <c r="C166" s="75">
        <v>77</v>
      </c>
      <c r="D166" s="76"/>
      <c r="E166" s="76"/>
      <c r="F166" s="76"/>
      <c r="G166" s="76">
        <v>76</v>
      </c>
      <c r="H166" s="76"/>
      <c r="I166" s="76">
        <v>194</v>
      </c>
      <c r="J166" s="76">
        <v>187</v>
      </c>
      <c r="K166" s="76">
        <v>26</v>
      </c>
      <c r="L166" s="76">
        <v>29</v>
      </c>
      <c r="M166" s="76">
        <f t="shared" si="9"/>
        <v>220</v>
      </c>
      <c r="N166" s="76">
        <f t="shared" si="9"/>
        <v>216</v>
      </c>
      <c r="O166" s="76">
        <v>2</v>
      </c>
      <c r="P166" s="76"/>
      <c r="Q166" s="76"/>
      <c r="R166" s="76"/>
      <c r="S166" s="76">
        <v>222</v>
      </c>
      <c r="T166" s="76">
        <v>216</v>
      </c>
      <c r="U166" s="76">
        <v>438</v>
      </c>
      <c r="V166" s="102" t="s">
        <v>1185</v>
      </c>
      <c r="W166" s="11" t="s">
        <v>1197</v>
      </c>
      <c r="X166" s="10">
        <v>266</v>
      </c>
      <c r="Y166" s="10">
        <v>267</v>
      </c>
      <c r="Z166" s="94" t="s">
        <v>382</v>
      </c>
      <c r="AA166" s="13" t="s">
        <v>535</v>
      </c>
    </row>
    <row r="167" spans="1:27" ht="12.75">
      <c r="A167" s="77" t="s">
        <v>496</v>
      </c>
      <c r="B167" s="68"/>
      <c r="C167" s="75">
        <v>192</v>
      </c>
      <c r="D167" s="76">
        <v>21</v>
      </c>
      <c r="E167" s="76"/>
      <c r="F167" s="76">
        <v>1</v>
      </c>
      <c r="G167" s="76">
        <v>179</v>
      </c>
      <c r="H167" s="76">
        <v>1</v>
      </c>
      <c r="I167" s="76">
        <v>439</v>
      </c>
      <c r="J167" s="76">
        <v>431</v>
      </c>
      <c r="K167" s="76">
        <v>5</v>
      </c>
      <c r="L167" s="76">
        <v>14</v>
      </c>
      <c r="M167" s="76">
        <f t="shared" si="9"/>
        <v>444</v>
      </c>
      <c r="N167" s="76">
        <f t="shared" si="9"/>
        <v>445</v>
      </c>
      <c r="O167" s="76">
        <v>7</v>
      </c>
      <c r="P167" s="76">
        <v>7</v>
      </c>
      <c r="Q167" s="76"/>
      <c r="R167" s="76"/>
      <c r="S167" s="76">
        <v>451</v>
      </c>
      <c r="T167" s="76">
        <v>452</v>
      </c>
      <c r="U167" s="76">
        <v>903</v>
      </c>
      <c r="V167" s="102" t="s">
        <v>1185</v>
      </c>
      <c r="W167" s="11" t="s">
        <v>1197</v>
      </c>
      <c r="X167" s="10">
        <v>266</v>
      </c>
      <c r="Y167" s="10">
        <v>267</v>
      </c>
      <c r="Z167" s="94" t="s">
        <v>382</v>
      </c>
      <c r="AA167" s="13" t="s">
        <v>535</v>
      </c>
    </row>
    <row r="168" spans="1:27" ht="12.75">
      <c r="A168" s="77" t="s">
        <v>497</v>
      </c>
      <c r="B168" s="68"/>
      <c r="C168" s="75">
        <v>381</v>
      </c>
      <c r="D168" s="76">
        <v>21</v>
      </c>
      <c r="E168" s="76">
        <v>1</v>
      </c>
      <c r="F168" s="76"/>
      <c r="G168" s="76">
        <v>365</v>
      </c>
      <c r="H168" s="76"/>
      <c r="I168" s="76">
        <v>906</v>
      </c>
      <c r="J168" s="76">
        <v>851</v>
      </c>
      <c r="K168" s="76">
        <v>58</v>
      </c>
      <c r="L168" s="76">
        <v>68</v>
      </c>
      <c r="M168" s="76">
        <f aca="true" t="shared" si="10" ref="M168:N205">I168+K168</f>
        <v>964</v>
      </c>
      <c r="N168" s="76">
        <f t="shared" si="10"/>
        <v>919</v>
      </c>
      <c r="O168" s="76">
        <v>4</v>
      </c>
      <c r="P168" s="76">
        <v>7</v>
      </c>
      <c r="Q168" s="76"/>
      <c r="R168" s="76"/>
      <c r="S168" s="76">
        <v>968</v>
      </c>
      <c r="T168" s="76">
        <v>926</v>
      </c>
      <c r="U168" s="76">
        <v>1894</v>
      </c>
      <c r="V168" s="102" t="s">
        <v>1185</v>
      </c>
      <c r="W168" s="11" t="s">
        <v>1197</v>
      </c>
      <c r="X168" s="10">
        <v>266</v>
      </c>
      <c r="Y168" s="10">
        <v>267</v>
      </c>
      <c r="Z168" s="94" t="s">
        <v>382</v>
      </c>
      <c r="AA168" s="13" t="s">
        <v>535</v>
      </c>
    </row>
    <row r="169" spans="1:27" ht="12.75">
      <c r="A169" s="77" t="s">
        <v>498</v>
      </c>
      <c r="B169" s="68"/>
      <c r="C169" s="75">
        <v>550</v>
      </c>
      <c r="D169" s="76">
        <v>20</v>
      </c>
      <c r="E169" s="76"/>
      <c r="F169" s="76">
        <v>2</v>
      </c>
      <c r="G169" s="76">
        <v>523</v>
      </c>
      <c r="H169" s="76">
        <v>2</v>
      </c>
      <c r="I169" s="76">
        <v>1213</v>
      </c>
      <c r="J169" s="76">
        <v>1150</v>
      </c>
      <c r="K169" s="76">
        <v>104</v>
      </c>
      <c r="L169" s="76">
        <v>128</v>
      </c>
      <c r="M169" s="76">
        <f t="shared" si="10"/>
        <v>1317</v>
      </c>
      <c r="N169" s="76">
        <f t="shared" si="10"/>
        <v>1278</v>
      </c>
      <c r="O169" s="76">
        <v>6</v>
      </c>
      <c r="P169" s="76">
        <v>21</v>
      </c>
      <c r="Q169" s="76"/>
      <c r="R169" s="76"/>
      <c r="S169" s="76">
        <v>1323</v>
      </c>
      <c r="T169" s="76">
        <v>1299</v>
      </c>
      <c r="U169" s="76">
        <v>2622</v>
      </c>
      <c r="V169" s="102" t="s">
        <v>1185</v>
      </c>
      <c r="W169" s="11" t="s">
        <v>1197</v>
      </c>
      <c r="X169" s="10">
        <v>266</v>
      </c>
      <c r="Y169" s="10">
        <v>267</v>
      </c>
      <c r="Z169" s="94" t="s">
        <v>382</v>
      </c>
      <c r="AA169" s="13" t="s">
        <v>535</v>
      </c>
    </row>
    <row r="170" spans="1:27" ht="12.75">
      <c r="A170" s="77" t="s">
        <v>499</v>
      </c>
      <c r="B170" s="68"/>
      <c r="C170" s="75">
        <v>250</v>
      </c>
      <c r="D170" s="76">
        <v>8</v>
      </c>
      <c r="E170" s="76"/>
      <c r="F170" s="76">
        <v>1</v>
      </c>
      <c r="G170" s="76">
        <v>325</v>
      </c>
      <c r="H170" s="76"/>
      <c r="I170" s="76">
        <v>735</v>
      </c>
      <c r="J170" s="76">
        <v>784</v>
      </c>
      <c r="K170" s="76">
        <v>33</v>
      </c>
      <c r="L170" s="76">
        <v>28</v>
      </c>
      <c r="M170" s="76">
        <f t="shared" si="10"/>
        <v>768</v>
      </c>
      <c r="N170" s="76">
        <f t="shared" si="10"/>
        <v>812</v>
      </c>
      <c r="O170" s="76">
        <v>21</v>
      </c>
      <c r="P170" s="76">
        <v>25</v>
      </c>
      <c r="Q170" s="76"/>
      <c r="R170" s="76"/>
      <c r="S170" s="76">
        <v>789</v>
      </c>
      <c r="T170" s="76">
        <v>837</v>
      </c>
      <c r="U170" s="76">
        <v>1626</v>
      </c>
      <c r="V170" s="102" t="s">
        <v>1185</v>
      </c>
      <c r="W170" s="11" t="s">
        <v>1197</v>
      </c>
      <c r="X170" s="10">
        <v>266</v>
      </c>
      <c r="Y170" s="10">
        <v>267</v>
      </c>
      <c r="Z170" s="94" t="s">
        <v>382</v>
      </c>
      <c r="AA170" s="13" t="s">
        <v>535</v>
      </c>
    </row>
    <row r="171" spans="1:27" ht="12.75">
      <c r="A171" s="77" t="s">
        <v>500</v>
      </c>
      <c r="B171" s="68"/>
      <c r="C171" s="75">
        <v>824</v>
      </c>
      <c r="D171" s="76">
        <v>33</v>
      </c>
      <c r="E171" s="76"/>
      <c r="F171" s="76"/>
      <c r="G171" s="76">
        <v>800</v>
      </c>
      <c r="H171" s="76"/>
      <c r="I171" s="76">
        <v>1797</v>
      </c>
      <c r="J171" s="76">
        <v>1813</v>
      </c>
      <c r="K171" s="76">
        <v>50</v>
      </c>
      <c r="L171" s="76">
        <v>109</v>
      </c>
      <c r="M171" s="76">
        <f t="shared" si="10"/>
        <v>1847</v>
      </c>
      <c r="N171" s="76">
        <f t="shared" si="10"/>
        <v>1922</v>
      </c>
      <c r="O171" s="76">
        <v>10</v>
      </c>
      <c r="P171" s="76">
        <v>31</v>
      </c>
      <c r="Q171" s="76">
        <v>6</v>
      </c>
      <c r="R171" s="76">
        <v>6</v>
      </c>
      <c r="S171" s="76">
        <v>1863</v>
      </c>
      <c r="T171" s="76">
        <v>1959</v>
      </c>
      <c r="U171" s="76">
        <v>3822</v>
      </c>
      <c r="V171" s="102" t="s">
        <v>1185</v>
      </c>
      <c r="W171" s="11" t="s">
        <v>1197</v>
      </c>
      <c r="X171" s="10">
        <v>266</v>
      </c>
      <c r="Y171" s="10">
        <v>267</v>
      </c>
      <c r="Z171" s="94" t="s">
        <v>382</v>
      </c>
      <c r="AA171" s="13" t="s">
        <v>535</v>
      </c>
    </row>
    <row r="172" spans="1:27" ht="12.75">
      <c r="A172" s="77" t="s">
        <v>501</v>
      </c>
      <c r="B172" s="68"/>
      <c r="C172" s="75">
        <v>51</v>
      </c>
      <c r="D172" s="76">
        <v>2</v>
      </c>
      <c r="E172" s="76"/>
      <c r="F172" s="76"/>
      <c r="G172" s="76">
        <v>50</v>
      </c>
      <c r="H172" s="76"/>
      <c r="I172" s="76">
        <v>122</v>
      </c>
      <c r="J172" s="76">
        <v>126</v>
      </c>
      <c r="K172" s="76">
        <v>13</v>
      </c>
      <c r="L172" s="76">
        <v>17</v>
      </c>
      <c r="M172" s="76">
        <f t="shared" si="10"/>
        <v>135</v>
      </c>
      <c r="N172" s="76">
        <f t="shared" si="10"/>
        <v>143</v>
      </c>
      <c r="O172" s="76">
        <v>1</v>
      </c>
      <c r="P172" s="76"/>
      <c r="Q172" s="76"/>
      <c r="R172" s="76"/>
      <c r="S172" s="76">
        <v>136</v>
      </c>
      <c r="T172" s="76">
        <v>143</v>
      </c>
      <c r="U172" s="76">
        <v>279</v>
      </c>
      <c r="V172" s="102" t="s">
        <v>1185</v>
      </c>
      <c r="W172" s="11" t="s">
        <v>1197</v>
      </c>
      <c r="X172" s="10">
        <v>266</v>
      </c>
      <c r="Y172" s="10">
        <v>267</v>
      </c>
      <c r="Z172" s="94" t="s">
        <v>382</v>
      </c>
      <c r="AA172" s="13" t="s">
        <v>535</v>
      </c>
    </row>
    <row r="173" spans="1:27" ht="12.75">
      <c r="A173" s="77" t="s">
        <v>502</v>
      </c>
      <c r="B173" s="68"/>
      <c r="C173" s="75">
        <v>302</v>
      </c>
      <c r="D173" s="76">
        <v>19</v>
      </c>
      <c r="E173" s="76"/>
      <c r="F173" s="76">
        <v>2</v>
      </c>
      <c r="G173" s="76">
        <v>308</v>
      </c>
      <c r="H173" s="76">
        <v>2</v>
      </c>
      <c r="I173" s="76">
        <v>661</v>
      </c>
      <c r="J173" s="76">
        <v>605</v>
      </c>
      <c r="K173" s="76">
        <v>18</v>
      </c>
      <c r="L173" s="76">
        <v>43</v>
      </c>
      <c r="M173" s="76">
        <f t="shared" si="10"/>
        <v>679</v>
      </c>
      <c r="N173" s="76">
        <f t="shared" si="10"/>
        <v>648</v>
      </c>
      <c r="O173" s="76">
        <v>3</v>
      </c>
      <c r="P173" s="76">
        <v>11</v>
      </c>
      <c r="Q173" s="76">
        <v>20</v>
      </c>
      <c r="R173" s="76">
        <v>21</v>
      </c>
      <c r="S173" s="76">
        <v>702</v>
      </c>
      <c r="T173" s="76">
        <v>680</v>
      </c>
      <c r="U173" s="76">
        <v>1382</v>
      </c>
      <c r="V173" s="102" t="s">
        <v>1185</v>
      </c>
      <c r="W173" s="11" t="s">
        <v>1197</v>
      </c>
      <c r="X173" s="10">
        <v>266</v>
      </c>
      <c r="Y173" s="10">
        <v>267</v>
      </c>
      <c r="Z173" s="94" t="s">
        <v>382</v>
      </c>
      <c r="AA173" s="13" t="s">
        <v>535</v>
      </c>
    </row>
    <row r="174" spans="1:27" ht="12.75">
      <c r="A174" s="77" t="s">
        <v>503</v>
      </c>
      <c r="B174" s="68"/>
      <c r="C174" s="75">
        <v>499</v>
      </c>
      <c r="D174" s="76">
        <v>50</v>
      </c>
      <c r="E174" s="76"/>
      <c r="F174" s="76">
        <v>10</v>
      </c>
      <c r="G174" s="76">
        <v>550</v>
      </c>
      <c r="H174" s="76">
        <v>10</v>
      </c>
      <c r="I174" s="76">
        <v>1194</v>
      </c>
      <c r="J174" s="76">
        <v>1236</v>
      </c>
      <c r="K174" s="76">
        <v>64</v>
      </c>
      <c r="L174" s="76">
        <v>58</v>
      </c>
      <c r="M174" s="76">
        <f t="shared" si="10"/>
        <v>1258</v>
      </c>
      <c r="N174" s="76">
        <f t="shared" si="10"/>
        <v>1294</v>
      </c>
      <c r="O174" s="76">
        <v>8</v>
      </c>
      <c r="P174" s="76">
        <v>27</v>
      </c>
      <c r="Q174" s="76"/>
      <c r="R174" s="76"/>
      <c r="S174" s="76">
        <v>1266</v>
      </c>
      <c r="T174" s="76">
        <v>1321</v>
      </c>
      <c r="U174" s="76">
        <v>2587</v>
      </c>
      <c r="V174" s="102" t="s">
        <v>1185</v>
      </c>
      <c r="W174" s="11" t="s">
        <v>1197</v>
      </c>
      <c r="X174" s="10">
        <v>266</v>
      </c>
      <c r="Y174" s="10">
        <v>267</v>
      </c>
      <c r="Z174" s="94" t="s">
        <v>382</v>
      </c>
      <c r="AA174" s="13" t="s">
        <v>535</v>
      </c>
    </row>
    <row r="175" spans="1:27" ht="12.75">
      <c r="A175" s="77" t="s">
        <v>504</v>
      </c>
      <c r="B175" s="68"/>
      <c r="C175" s="75">
        <v>100</v>
      </c>
      <c r="D175" s="76">
        <v>37</v>
      </c>
      <c r="E175" s="76"/>
      <c r="F175" s="76">
        <v>4</v>
      </c>
      <c r="G175" s="76">
        <v>91</v>
      </c>
      <c r="H175" s="76">
        <v>4</v>
      </c>
      <c r="I175" s="76">
        <v>223</v>
      </c>
      <c r="J175" s="76">
        <v>205</v>
      </c>
      <c r="K175" s="76">
        <v>8</v>
      </c>
      <c r="L175" s="76">
        <v>15</v>
      </c>
      <c r="M175" s="76">
        <f t="shared" si="10"/>
        <v>231</v>
      </c>
      <c r="N175" s="76">
        <f t="shared" si="10"/>
        <v>220</v>
      </c>
      <c r="O175" s="76">
        <v>3</v>
      </c>
      <c r="P175" s="76">
        <v>9</v>
      </c>
      <c r="Q175" s="76"/>
      <c r="R175" s="76"/>
      <c r="S175" s="76">
        <v>234</v>
      </c>
      <c r="T175" s="76">
        <v>229</v>
      </c>
      <c r="U175" s="76">
        <v>463</v>
      </c>
      <c r="V175" s="102" t="s">
        <v>1185</v>
      </c>
      <c r="W175" s="11" t="s">
        <v>1197</v>
      </c>
      <c r="X175" s="10">
        <v>266</v>
      </c>
      <c r="Y175" s="10">
        <v>267</v>
      </c>
      <c r="Z175" s="94" t="s">
        <v>382</v>
      </c>
      <c r="AA175" s="13" t="s">
        <v>535</v>
      </c>
    </row>
    <row r="176" spans="1:27" ht="12.75">
      <c r="A176" s="77" t="s">
        <v>505</v>
      </c>
      <c r="B176" s="68"/>
      <c r="C176" s="75">
        <v>198</v>
      </c>
      <c r="D176" s="76">
        <v>18</v>
      </c>
      <c r="E176" s="76"/>
      <c r="F176" s="76">
        <v>1</v>
      </c>
      <c r="G176" s="76">
        <v>199</v>
      </c>
      <c r="H176" s="76">
        <v>1</v>
      </c>
      <c r="I176" s="76">
        <v>416</v>
      </c>
      <c r="J176" s="76">
        <v>466</v>
      </c>
      <c r="K176" s="76">
        <v>31</v>
      </c>
      <c r="L176" s="76">
        <v>45</v>
      </c>
      <c r="M176" s="76">
        <f t="shared" si="10"/>
        <v>447</v>
      </c>
      <c r="N176" s="76">
        <f t="shared" si="10"/>
        <v>511</v>
      </c>
      <c r="O176" s="76">
        <v>2</v>
      </c>
      <c r="P176" s="76">
        <v>8</v>
      </c>
      <c r="Q176" s="76">
        <v>25</v>
      </c>
      <c r="R176" s="76"/>
      <c r="S176" s="76">
        <v>474</v>
      </c>
      <c r="T176" s="76">
        <v>519</v>
      </c>
      <c r="U176" s="76">
        <v>993</v>
      </c>
      <c r="V176" s="102" t="s">
        <v>1185</v>
      </c>
      <c r="W176" s="11" t="s">
        <v>1197</v>
      </c>
      <c r="X176" s="10">
        <v>266</v>
      </c>
      <c r="Y176" s="10">
        <v>267</v>
      </c>
      <c r="Z176" s="94" t="s">
        <v>382</v>
      </c>
      <c r="AA176" s="13" t="s">
        <v>535</v>
      </c>
    </row>
    <row r="177" spans="1:27" ht="12.75">
      <c r="A177" s="77" t="s">
        <v>506</v>
      </c>
      <c r="B177" s="68"/>
      <c r="C177" s="75">
        <v>591</v>
      </c>
      <c r="D177" s="76">
        <v>137</v>
      </c>
      <c r="E177" s="76"/>
      <c r="F177" s="76">
        <v>17</v>
      </c>
      <c r="G177" s="76">
        <v>632</v>
      </c>
      <c r="H177" s="76">
        <v>17</v>
      </c>
      <c r="I177" s="76">
        <v>1433</v>
      </c>
      <c r="J177" s="76">
        <v>1448</v>
      </c>
      <c r="K177" s="76">
        <v>62</v>
      </c>
      <c r="L177" s="76">
        <v>102</v>
      </c>
      <c r="M177" s="76">
        <f t="shared" si="10"/>
        <v>1495</v>
      </c>
      <c r="N177" s="76">
        <f t="shared" si="10"/>
        <v>1550</v>
      </c>
      <c r="O177" s="76">
        <v>16</v>
      </c>
      <c r="P177" s="76">
        <v>39</v>
      </c>
      <c r="Q177" s="76">
        <v>13</v>
      </c>
      <c r="R177" s="76">
        <v>14</v>
      </c>
      <c r="S177" s="76">
        <v>1524</v>
      </c>
      <c r="T177" s="76">
        <v>1603</v>
      </c>
      <c r="U177" s="76">
        <v>3127</v>
      </c>
      <c r="V177" s="102" t="s">
        <v>1185</v>
      </c>
      <c r="W177" s="11" t="s">
        <v>1197</v>
      </c>
      <c r="X177" s="10">
        <v>266</v>
      </c>
      <c r="Y177" s="10">
        <v>267</v>
      </c>
      <c r="Z177" s="94" t="s">
        <v>382</v>
      </c>
      <c r="AA177" s="13" t="s">
        <v>535</v>
      </c>
    </row>
    <row r="178" spans="1:27" ht="12.75">
      <c r="A178" s="77" t="s">
        <v>507</v>
      </c>
      <c r="B178" s="68"/>
      <c r="C178" s="75">
        <v>86</v>
      </c>
      <c r="D178" s="76">
        <v>1</v>
      </c>
      <c r="E178" s="76"/>
      <c r="F178" s="76"/>
      <c r="G178" s="76">
        <v>117</v>
      </c>
      <c r="H178" s="76"/>
      <c r="I178" s="76">
        <v>288</v>
      </c>
      <c r="J178" s="76">
        <v>255</v>
      </c>
      <c r="K178" s="76">
        <v>12</v>
      </c>
      <c r="L178" s="76">
        <v>17</v>
      </c>
      <c r="M178" s="76">
        <f t="shared" si="10"/>
        <v>300</v>
      </c>
      <c r="N178" s="76">
        <f t="shared" si="10"/>
        <v>272</v>
      </c>
      <c r="O178" s="76">
        <v>3</v>
      </c>
      <c r="P178" s="76">
        <v>1</v>
      </c>
      <c r="Q178" s="76"/>
      <c r="R178" s="76"/>
      <c r="S178" s="76">
        <v>303</v>
      </c>
      <c r="T178" s="76">
        <v>273</v>
      </c>
      <c r="U178" s="76">
        <v>576</v>
      </c>
      <c r="V178" s="102" t="s">
        <v>1185</v>
      </c>
      <c r="W178" s="11" t="s">
        <v>1197</v>
      </c>
      <c r="X178" s="10">
        <v>266</v>
      </c>
      <c r="Y178" s="10">
        <v>267</v>
      </c>
      <c r="Z178" s="94" t="s">
        <v>382</v>
      </c>
      <c r="AA178" s="13" t="s">
        <v>535</v>
      </c>
    </row>
    <row r="179" spans="1:27" ht="12.75">
      <c r="A179" s="77" t="s">
        <v>508</v>
      </c>
      <c r="B179" s="68"/>
      <c r="C179" s="75">
        <v>1639</v>
      </c>
      <c r="D179" s="76">
        <v>206</v>
      </c>
      <c r="E179" s="76">
        <v>3</v>
      </c>
      <c r="F179" s="76">
        <v>14</v>
      </c>
      <c r="G179" s="76">
        <v>1948</v>
      </c>
      <c r="H179" s="76">
        <v>13</v>
      </c>
      <c r="I179" s="76">
        <v>3626</v>
      </c>
      <c r="J179" s="76">
        <v>4256</v>
      </c>
      <c r="K179" s="76">
        <v>119</v>
      </c>
      <c r="L179" s="76">
        <v>154</v>
      </c>
      <c r="M179" s="76">
        <f t="shared" si="10"/>
        <v>3745</v>
      </c>
      <c r="N179" s="76">
        <f t="shared" si="10"/>
        <v>4410</v>
      </c>
      <c r="O179" s="76">
        <v>48</v>
      </c>
      <c r="P179" s="76">
        <v>132</v>
      </c>
      <c r="Q179" s="76">
        <v>2</v>
      </c>
      <c r="R179" s="76"/>
      <c r="S179" s="76">
        <v>3795</v>
      </c>
      <c r="T179" s="76">
        <v>4542</v>
      </c>
      <c r="U179" s="76">
        <v>8337</v>
      </c>
      <c r="V179" s="102" t="s">
        <v>1185</v>
      </c>
      <c r="W179" s="11" t="s">
        <v>1197</v>
      </c>
      <c r="X179" s="10">
        <v>266</v>
      </c>
      <c r="Y179" s="10">
        <v>267</v>
      </c>
      <c r="Z179" s="94" t="s">
        <v>382</v>
      </c>
      <c r="AA179" s="13" t="s">
        <v>535</v>
      </c>
    </row>
    <row r="180" spans="1:27" ht="12.75">
      <c r="A180" s="77" t="s">
        <v>509</v>
      </c>
      <c r="B180" s="68"/>
      <c r="C180" s="75">
        <v>141</v>
      </c>
      <c r="D180" s="76">
        <v>4</v>
      </c>
      <c r="E180" s="76"/>
      <c r="F180" s="76"/>
      <c r="G180" s="76">
        <v>138</v>
      </c>
      <c r="H180" s="76"/>
      <c r="I180" s="76">
        <v>394</v>
      </c>
      <c r="J180" s="76">
        <v>357</v>
      </c>
      <c r="K180" s="76">
        <v>71</v>
      </c>
      <c r="L180" s="76">
        <v>70</v>
      </c>
      <c r="M180" s="76">
        <f t="shared" si="10"/>
        <v>465</v>
      </c>
      <c r="N180" s="76">
        <f t="shared" si="10"/>
        <v>427</v>
      </c>
      <c r="O180" s="76"/>
      <c r="P180" s="76">
        <v>2</v>
      </c>
      <c r="Q180" s="76"/>
      <c r="R180" s="76"/>
      <c r="S180" s="76">
        <v>465</v>
      </c>
      <c r="T180" s="76">
        <v>429</v>
      </c>
      <c r="U180" s="76">
        <v>894</v>
      </c>
      <c r="V180" s="102" t="s">
        <v>1185</v>
      </c>
      <c r="W180" s="11" t="s">
        <v>1197</v>
      </c>
      <c r="X180" s="10">
        <v>266</v>
      </c>
      <c r="Y180" s="10">
        <v>267</v>
      </c>
      <c r="Z180" s="94" t="s">
        <v>382</v>
      </c>
      <c r="AA180" s="13" t="s">
        <v>535</v>
      </c>
    </row>
    <row r="181" spans="1:27" ht="12.75">
      <c r="A181" s="77" t="s">
        <v>510</v>
      </c>
      <c r="B181" s="68"/>
      <c r="C181" s="75">
        <v>63</v>
      </c>
      <c r="D181" s="76"/>
      <c r="E181" s="76"/>
      <c r="F181" s="76"/>
      <c r="G181" s="76">
        <v>74</v>
      </c>
      <c r="H181" s="76"/>
      <c r="I181" s="76">
        <v>184</v>
      </c>
      <c r="J181" s="76">
        <v>181</v>
      </c>
      <c r="K181" s="76">
        <v>14</v>
      </c>
      <c r="L181" s="76">
        <v>14</v>
      </c>
      <c r="M181" s="76">
        <f t="shared" si="10"/>
        <v>198</v>
      </c>
      <c r="N181" s="76">
        <f t="shared" si="10"/>
        <v>195</v>
      </c>
      <c r="O181" s="76">
        <v>1</v>
      </c>
      <c r="P181" s="76">
        <v>2</v>
      </c>
      <c r="Q181" s="76"/>
      <c r="R181" s="76"/>
      <c r="S181" s="76">
        <v>199</v>
      </c>
      <c r="T181" s="76">
        <v>197</v>
      </c>
      <c r="U181" s="76">
        <v>396</v>
      </c>
      <c r="V181" s="102" t="s">
        <v>1185</v>
      </c>
      <c r="W181" s="11" t="s">
        <v>1197</v>
      </c>
      <c r="X181" s="10">
        <v>266</v>
      </c>
      <c r="Y181" s="10">
        <v>267</v>
      </c>
      <c r="Z181" s="94" t="s">
        <v>382</v>
      </c>
      <c r="AA181" s="13" t="s">
        <v>535</v>
      </c>
    </row>
    <row r="182" spans="1:27" ht="12.75">
      <c r="A182" s="77" t="s">
        <v>511</v>
      </c>
      <c r="B182" s="68"/>
      <c r="C182" s="75">
        <v>575</v>
      </c>
      <c r="D182" s="76">
        <v>33</v>
      </c>
      <c r="E182" s="76"/>
      <c r="F182" s="76"/>
      <c r="G182" s="76">
        <v>534</v>
      </c>
      <c r="H182" s="76"/>
      <c r="I182" s="76">
        <v>1098</v>
      </c>
      <c r="J182" s="76">
        <v>1149</v>
      </c>
      <c r="K182" s="76">
        <v>93</v>
      </c>
      <c r="L182" s="76">
        <v>178</v>
      </c>
      <c r="M182" s="76">
        <f t="shared" si="10"/>
        <v>1191</v>
      </c>
      <c r="N182" s="76">
        <f t="shared" si="10"/>
        <v>1327</v>
      </c>
      <c r="O182" s="76">
        <v>25</v>
      </c>
      <c r="P182" s="76">
        <v>33</v>
      </c>
      <c r="Q182" s="76">
        <v>49</v>
      </c>
      <c r="R182" s="76">
        <v>24</v>
      </c>
      <c r="S182" s="76">
        <v>1265</v>
      </c>
      <c r="T182" s="76">
        <v>1384</v>
      </c>
      <c r="U182" s="76">
        <v>2649</v>
      </c>
      <c r="V182" s="102" t="s">
        <v>1185</v>
      </c>
      <c r="W182" s="11" t="s">
        <v>1197</v>
      </c>
      <c r="X182" s="10">
        <v>266</v>
      </c>
      <c r="Y182" s="10">
        <v>267</v>
      </c>
      <c r="Z182" s="94" t="s">
        <v>382</v>
      </c>
      <c r="AA182" s="13" t="s">
        <v>535</v>
      </c>
    </row>
    <row r="183" spans="1:27" ht="12.75">
      <c r="A183" s="77" t="s">
        <v>512</v>
      </c>
      <c r="B183" s="68"/>
      <c r="C183" s="75">
        <v>161</v>
      </c>
      <c r="D183" s="76">
        <v>8</v>
      </c>
      <c r="E183" s="76"/>
      <c r="F183" s="76"/>
      <c r="G183" s="76">
        <v>155</v>
      </c>
      <c r="H183" s="76"/>
      <c r="I183" s="76">
        <v>394</v>
      </c>
      <c r="J183" s="76">
        <v>353</v>
      </c>
      <c r="K183" s="76">
        <v>31</v>
      </c>
      <c r="L183" s="76">
        <v>35</v>
      </c>
      <c r="M183" s="76">
        <f t="shared" si="10"/>
        <v>425</v>
      </c>
      <c r="N183" s="76">
        <f t="shared" si="10"/>
        <v>388</v>
      </c>
      <c r="O183" s="76">
        <v>5</v>
      </c>
      <c r="P183" s="76">
        <v>1</v>
      </c>
      <c r="Q183" s="76">
        <v>174</v>
      </c>
      <c r="R183" s="76">
        <v>5</v>
      </c>
      <c r="S183" s="76">
        <v>604</v>
      </c>
      <c r="T183" s="76">
        <v>394</v>
      </c>
      <c r="U183" s="76">
        <v>998</v>
      </c>
      <c r="V183" s="102" t="s">
        <v>1185</v>
      </c>
      <c r="W183" s="11" t="s">
        <v>1197</v>
      </c>
      <c r="X183" s="10">
        <v>266</v>
      </c>
      <c r="Y183" s="10">
        <v>267</v>
      </c>
      <c r="Z183" s="94" t="s">
        <v>382</v>
      </c>
      <c r="AA183" s="13" t="s">
        <v>535</v>
      </c>
    </row>
    <row r="184" spans="1:27" ht="12.75">
      <c r="A184" s="77" t="s">
        <v>513</v>
      </c>
      <c r="B184" s="68"/>
      <c r="C184" s="75">
        <v>410</v>
      </c>
      <c r="D184" s="76">
        <v>44</v>
      </c>
      <c r="E184" s="76"/>
      <c r="F184" s="76"/>
      <c r="G184" s="76">
        <v>402</v>
      </c>
      <c r="H184" s="76"/>
      <c r="I184" s="76">
        <v>887</v>
      </c>
      <c r="J184" s="76">
        <v>904</v>
      </c>
      <c r="K184" s="76">
        <v>52</v>
      </c>
      <c r="L184" s="76">
        <v>101</v>
      </c>
      <c r="M184" s="76">
        <f t="shared" si="10"/>
        <v>939</v>
      </c>
      <c r="N184" s="76">
        <f t="shared" si="10"/>
        <v>1005</v>
      </c>
      <c r="O184" s="76">
        <v>10</v>
      </c>
      <c r="P184" s="76">
        <v>17</v>
      </c>
      <c r="Q184" s="76"/>
      <c r="R184" s="76">
        <v>14</v>
      </c>
      <c r="S184" s="76">
        <v>949</v>
      </c>
      <c r="T184" s="76">
        <v>1036</v>
      </c>
      <c r="U184" s="76">
        <v>1985</v>
      </c>
      <c r="V184" s="102" t="s">
        <v>1185</v>
      </c>
      <c r="W184" s="11" t="s">
        <v>1197</v>
      </c>
      <c r="X184" s="10">
        <v>266</v>
      </c>
      <c r="Y184" s="10">
        <v>267</v>
      </c>
      <c r="Z184" s="94" t="s">
        <v>382</v>
      </c>
      <c r="AA184" s="13" t="s">
        <v>535</v>
      </c>
    </row>
    <row r="185" spans="1:27" ht="12.75">
      <c r="A185" s="77" t="s">
        <v>514</v>
      </c>
      <c r="B185" s="68"/>
      <c r="C185" s="75">
        <v>274</v>
      </c>
      <c r="D185" s="76">
        <v>58</v>
      </c>
      <c r="E185" s="76">
        <v>2</v>
      </c>
      <c r="F185" s="76">
        <v>1</v>
      </c>
      <c r="G185" s="76">
        <v>269</v>
      </c>
      <c r="H185" s="76">
        <v>1</v>
      </c>
      <c r="I185" s="76">
        <v>652</v>
      </c>
      <c r="J185" s="76">
        <v>622</v>
      </c>
      <c r="K185" s="76">
        <v>45</v>
      </c>
      <c r="L185" s="76">
        <v>58</v>
      </c>
      <c r="M185" s="76">
        <f t="shared" si="10"/>
        <v>697</v>
      </c>
      <c r="N185" s="76">
        <f t="shared" si="10"/>
        <v>680</v>
      </c>
      <c r="O185" s="76">
        <v>4</v>
      </c>
      <c r="P185" s="76">
        <v>4</v>
      </c>
      <c r="Q185" s="76">
        <v>1</v>
      </c>
      <c r="R185" s="76"/>
      <c r="S185" s="76">
        <v>702</v>
      </c>
      <c r="T185" s="76">
        <v>684</v>
      </c>
      <c r="U185" s="76">
        <v>1386</v>
      </c>
      <c r="V185" s="102" t="s">
        <v>1185</v>
      </c>
      <c r="W185" s="11" t="s">
        <v>1197</v>
      </c>
      <c r="X185" s="10">
        <v>266</v>
      </c>
      <c r="Y185" s="10">
        <v>267</v>
      </c>
      <c r="Z185" s="94" t="s">
        <v>382</v>
      </c>
      <c r="AA185" s="13" t="s">
        <v>535</v>
      </c>
    </row>
    <row r="186" spans="1:27" ht="12.75">
      <c r="A186" s="77" t="s">
        <v>515</v>
      </c>
      <c r="B186" s="68"/>
      <c r="C186" s="75">
        <v>90</v>
      </c>
      <c r="D186" s="76">
        <v>5</v>
      </c>
      <c r="E186" s="76">
        <v>1</v>
      </c>
      <c r="F186" s="76"/>
      <c r="G186" s="76">
        <v>125</v>
      </c>
      <c r="H186" s="76"/>
      <c r="I186" s="76">
        <v>282</v>
      </c>
      <c r="J186" s="76">
        <v>327</v>
      </c>
      <c r="K186" s="76">
        <v>23</v>
      </c>
      <c r="L186" s="76">
        <v>24</v>
      </c>
      <c r="M186" s="76">
        <f t="shared" si="10"/>
        <v>305</v>
      </c>
      <c r="N186" s="76">
        <f t="shared" si="10"/>
        <v>351</v>
      </c>
      <c r="O186" s="76">
        <v>7</v>
      </c>
      <c r="P186" s="76">
        <v>2</v>
      </c>
      <c r="Q186" s="76"/>
      <c r="R186" s="76"/>
      <c r="S186" s="76">
        <v>312</v>
      </c>
      <c r="T186" s="76">
        <v>353</v>
      </c>
      <c r="U186" s="76">
        <v>665</v>
      </c>
      <c r="V186" s="102" t="s">
        <v>1185</v>
      </c>
      <c r="W186" s="11" t="s">
        <v>1197</v>
      </c>
      <c r="X186" s="10">
        <v>266</v>
      </c>
      <c r="Y186" s="10">
        <v>267</v>
      </c>
      <c r="Z186" s="94" t="s">
        <v>382</v>
      </c>
      <c r="AA186" s="13" t="s">
        <v>535</v>
      </c>
    </row>
    <row r="187" spans="1:27" ht="12.75">
      <c r="A187" s="77" t="s">
        <v>516</v>
      </c>
      <c r="B187" s="68"/>
      <c r="C187" s="75">
        <v>357</v>
      </c>
      <c r="D187" s="76">
        <v>51</v>
      </c>
      <c r="E187" s="76"/>
      <c r="F187" s="76">
        <v>2</v>
      </c>
      <c r="G187" s="76">
        <v>347</v>
      </c>
      <c r="H187" s="76">
        <v>2</v>
      </c>
      <c r="I187" s="76">
        <v>740</v>
      </c>
      <c r="J187" s="76">
        <v>709</v>
      </c>
      <c r="K187" s="76">
        <v>13</v>
      </c>
      <c r="L187" s="76">
        <v>22</v>
      </c>
      <c r="M187" s="76">
        <f t="shared" si="10"/>
        <v>753</v>
      </c>
      <c r="N187" s="76">
        <f t="shared" si="10"/>
        <v>731</v>
      </c>
      <c r="O187" s="76">
        <v>6</v>
      </c>
      <c r="P187" s="76">
        <v>5</v>
      </c>
      <c r="Q187" s="76"/>
      <c r="R187" s="76"/>
      <c r="S187" s="76">
        <v>759</v>
      </c>
      <c r="T187" s="76">
        <v>736</v>
      </c>
      <c r="U187" s="76">
        <v>1495</v>
      </c>
      <c r="V187" s="102" t="s">
        <v>1185</v>
      </c>
      <c r="W187" s="11" t="s">
        <v>1197</v>
      </c>
      <c r="X187" s="10">
        <v>266</v>
      </c>
      <c r="Y187" s="10">
        <v>267</v>
      </c>
      <c r="Z187" s="94" t="s">
        <v>382</v>
      </c>
      <c r="AA187" s="13" t="s">
        <v>535</v>
      </c>
    </row>
    <row r="188" spans="1:27" ht="12.75">
      <c r="A188" s="77" t="s">
        <v>517</v>
      </c>
      <c r="B188" s="68"/>
      <c r="C188" s="75">
        <v>178</v>
      </c>
      <c r="D188" s="76">
        <v>30</v>
      </c>
      <c r="E188" s="76"/>
      <c r="F188" s="76">
        <v>3</v>
      </c>
      <c r="G188" s="76">
        <v>173</v>
      </c>
      <c r="H188" s="76">
        <v>3</v>
      </c>
      <c r="I188" s="76">
        <v>368</v>
      </c>
      <c r="J188" s="76">
        <v>391</v>
      </c>
      <c r="K188" s="76">
        <v>29</v>
      </c>
      <c r="L188" s="76">
        <v>40</v>
      </c>
      <c r="M188" s="76">
        <f t="shared" si="10"/>
        <v>397</v>
      </c>
      <c r="N188" s="76">
        <f t="shared" si="10"/>
        <v>431</v>
      </c>
      <c r="O188" s="76">
        <v>1</v>
      </c>
      <c r="P188" s="76">
        <v>4</v>
      </c>
      <c r="Q188" s="76"/>
      <c r="R188" s="76"/>
      <c r="S188" s="76">
        <v>398</v>
      </c>
      <c r="T188" s="76">
        <v>435</v>
      </c>
      <c r="U188" s="76">
        <v>833</v>
      </c>
      <c r="V188" s="102" t="s">
        <v>1185</v>
      </c>
      <c r="W188" s="11" t="s">
        <v>1197</v>
      </c>
      <c r="X188" s="10">
        <v>266</v>
      </c>
      <c r="Y188" s="10">
        <v>267</v>
      </c>
      <c r="Z188" s="94" t="s">
        <v>382</v>
      </c>
      <c r="AA188" s="13" t="s">
        <v>535</v>
      </c>
    </row>
    <row r="189" spans="1:27" ht="12.75">
      <c r="A189" s="77" t="s">
        <v>518</v>
      </c>
      <c r="B189" s="68"/>
      <c r="C189" s="75">
        <v>198</v>
      </c>
      <c r="D189" s="76">
        <v>7</v>
      </c>
      <c r="E189" s="76"/>
      <c r="F189" s="76">
        <v>3</v>
      </c>
      <c r="G189" s="76">
        <v>252</v>
      </c>
      <c r="H189" s="76"/>
      <c r="I189" s="76">
        <v>631</v>
      </c>
      <c r="J189" s="76">
        <v>518</v>
      </c>
      <c r="K189" s="76">
        <v>57</v>
      </c>
      <c r="L189" s="76">
        <v>100</v>
      </c>
      <c r="M189" s="76">
        <f t="shared" si="10"/>
        <v>688</v>
      </c>
      <c r="N189" s="76">
        <f t="shared" si="10"/>
        <v>618</v>
      </c>
      <c r="O189" s="76">
        <v>6</v>
      </c>
      <c r="P189" s="76">
        <v>11</v>
      </c>
      <c r="Q189" s="76"/>
      <c r="R189" s="76"/>
      <c r="S189" s="76">
        <v>694</v>
      </c>
      <c r="T189" s="76">
        <v>629</v>
      </c>
      <c r="U189" s="76">
        <v>1323</v>
      </c>
      <c r="V189" s="102" t="s">
        <v>1185</v>
      </c>
      <c r="W189" s="11" t="s">
        <v>1197</v>
      </c>
      <c r="X189" s="10">
        <v>266</v>
      </c>
      <c r="Y189" s="10">
        <v>267</v>
      </c>
      <c r="Z189" s="94" t="s">
        <v>382</v>
      </c>
      <c r="AA189" s="13" t="s">
        <v>535</v>
      </c>
    </row>
    <row r="190" spans="1:27" ht="12.75">
      <c r="A190" s="77" t="s">
        <v>519</v>
      </c>
      <c r="B190" s="68"/>
      <c r="C190" s="75">
        <v>639</v>
      </c>
      <c r="D190" s="76">
        <v>35</v>
      </c>
      <c r="E190" s="76"/>
      <c r="F190" s="76"/>
      <c r="G190" s="76">
        <v>625</v>
      </c>
      <c r="H190" s="76"/>
      <c r="I190" s="76">
        <v>1431</v>
      </c>
      <c r="J190" s="76">
        <v>1424</v>
      </c>
      <c r="K190" s="76">
        <v>164</v>
      </c>
      <c r="L190" s="76">
        <v>145</v>
      </c>
      <c r="M190" s="76">
        <f t="shared" si="10"/>
        <v>1595</v>
      </c>
      <c r="N190" s="76">
        <f t="shared" si="10"/>
        <v>1569</v>
      </c>
      <c r="O190" s="76">
        <v>14</v>
      </c>
      <c r="P190" s="76">
        <v>18</v>
      </c>
      <c r="Q190" s="76"/>
      <c r="R190" s="76">
        <v>27</v>
      </c>
      <c r="S190" s="76">
        <v>1609</v>
      </c>
      <c r="T190" s="76">
        <v>1614</v>
      </c>
      <c r="U190" s="76">
        <v>3223</v>
      </c>
      <c r="V190" s="102" t="s">
        <v>1185</v>
      </c>
      <c r="W190" s="11" t="s">
        <v>1197</v>
      </c>
      <c r="X190" s="10">
        <v>266</v>
      </c>
      <c r="Y190" s="10">
        <v>267</v>
      </c>
      <c r="Z190" s="94" t="s">
        <v>382</v>
      </c>
      <c r="AA190" s="13" t="s">
        <v>535</v>
      </c>
    </row>
    <row r="191" spans="1:27" ht="12.75">
      <c r="A191" s="77" t="s">
        <v>520</v>
      </c>
      <c r="B191" s="68"/>
      <c r="C191" s="75">
        <v>418</v>
      </c>
      <c r="D191" s="76">
        <v>19</v>
      </c>
      <c r="E191" s="76"/>
      <c r="F191" s="76"/>
      <c r="G191" s="76">
        <v>395</v>
      </c>
      <c r="H191" s="76"/>
      <c r="I191" s="76">
        <v>798</v>
      </c>
      <c r="J191" s="76">
        <v>827</v>
      </c>
      <c r="K191" s="76">
        <v>23</v>
      </c>
      <c r="L191" s="76">
        <v>48</v>
      </c>
      <c r="M191" s="76">
        <f t="shared" si="10"/>
        <v>821</v>
      </c>
      <c r="N191" s="76">
        <f t="shared" si="10"/>
        <v>875</v>
      </c>
      <c r="O191" s="76">
        <v>13</v>
      </c>
      <c r="P191" s="76">
        <v>10</v>
      </c>
      <c r="Q191" s="76"/>
      <c r="R191" s="76"/>
      <c r="S191" s="76">
        <v>834</v>
      </c>
      <c r="T191" s="76">
        <v>885</v>
      </c>
      <c r="U191" s="76">
        <v>1719</v>
      </c>
      <c r="V191" s="102" t="s">
        <v>1185</v>
      </c>
      <c r="W191" s="11" t="s">
        <v>1197</v>
      </c>
      <c r="X191" s="10">
        <v>266</v>
      </c>
      <c r="Y191" s="10">
        <v>267</v>
      </c>
      <c r="Z191" s="94" t="s">
        <v>382</v>
      </c>
      <c r="AA191" s="13" t="s">
        <v>535</v>
      </c>
    </row>
    <row r="192" spans="1:27" ht="12.75">
      <c r="A192" s="77" t="s">
        <v>521</v>
      </c>
      <c r="B192" s="68"/>
      <c r="C192" s="75">
        <v>153</v>
      </c>
      <c r="D192" s="76">
        <v>4</v>
      </c>
      <c r="E192" s="76"/>
      <c r="F192" s="76"/>
      <c r="G192" s="76">
        <v>208</v>
      </c>
      <c r="H192" s="76"/>
      <c r="I192" s="76">
        <v>445</v>
      </c>
      <c r="J192" s="76">
        <v>413</v>
      </c>
      <c r="K192" s="76">
        <v>14</v>
      </c>
      <c r="L192" s="76">
        <v>28</v>
      </c>
      <c r="M192" s="76">
        <f t="shared" si="10"/>
        <v>459</v>
      </c>
      <c r="N192" s="76">
        <f t="shared" si="10"/>
        <v>441</v>
      </c>
      <c r="O192" s="76">
        <v>4</v>
      </c>
      <c r="P192" s="76">
        <v>4</v>
      </c>
      <c r="Q192" s="76"/>
      <c r="R192" s="76"/>
      <c r="S192" s="76">
        <v>463</v>
      </c>
      <c r="T192" s="76">
        <v>445</v>
      </c>
      <c r="U192" s="76">
        <v>908</v>
      </c>
      <c r="V192" s="102" t="s">
        <v>1185</v>
      </c>
      <c r="W192" s="11" t="s">
        <v>1197</v>
      </c>
      <c r="X192" s="10">
        <v>266</v>
      </c>
      <c r="Y192" s="10">
        <v>267</v>
      </c>
      <c r="Z192" s="94" t="s">
        <v>382</v>
      </c>
      <c r="AA192" s="13" t="s">
        <v>535</v>
      </c>
    </row>
    <row r="193" spans="1:27" ht="12.75">
      <c r="A193" s="77" t="s">
        <v>522</v>
      </c>
      <c r="B193" s="68"/>
      <c r="C193" s="75">
        <v>833</v>
      </c>
      <c r="D193" s="76">
        <v>228</v>
      </c>
      <c r="E193" s="76">
        <v>4</v>
      </c>
      <c r="F193" s="76"/>
      <c r="G193" s="76">
        <v>820</v>
      </c>
      <c r="H193" s="76"/>
      <c r="I193" s="76">
        <v>1583</v>
      </c>
      <c r="J193" s="76">
        <v>1719</v>
      </c>
      <c r="K193" s="76">
        <v>67</v>
      </c>
      <c r="L193" s="76">
        <v>143</v>
      </c>
      <c r="M193" s="76">
        <f t="shared" si="10"/>
        <v>1650</v>
      </c>
      <c r="N193" s="76">
        <f t="shared" si="10"/>
        <v>1862</v>
      </c>
      <c r="O193" s="76">
        <v>37</v>
      </c>
      <c r="P193" s="76">
        <v>46</v>
      </c>
      <c r="Q193" s="76">
        <v>208</v>
      </c>
      <c r="R193" s="76">
        <v>308</v>
      </c>
      <c r="S193" s="76">
        <v>1895</v>
      </c>
      <c r="T193" s="76">
        <v>2216</v>
      </c>
      <c r="U193" s="76">
        <v>4111</v>
      </c>
      <c r="V193" s="102" t="s">
        <v>1185</v>
      </c>
      <c r="W193" s="11" t="s">
        <v>1197</v>
      </c>
      <c r="X193" s="10">
        <v>266</v>
      </c>
      <c r="Y193" s="10">
        <v>267</v>
      </c>
      <c r="Z193" s="94" t="s">
        <v>382</v>
      </c>
      <c r="AA193" s="13" t="s">
        <v>535</v>
      </c>
    </row>
    <row r="194" spans="1:27" ht="12.75">
      <c r="A194" s="77" t="s">
        <v>523</v>
      </c>
      <c r="B194" s="68"/>
      <c r="C194" s="75">
        <v>402</v>
      </c>
      <c r="D194" s="76">
        <v>36</v>
      </c>
      <c r="E194" s="76"/>
      <c r="F194" s="76">
        <v>3</v>
      </c>
      <c r="G194" s="76">
        <v>387</v>
      </c>
      <c r="H194" s="76">
        <v>3</v>
      </c>
      <c r="I194" s="76">
        <v>862</v>
      </c>
      <c r="J194" s="76">
        <v>842</v>
      </c>
      <c r="K194" s="76">
        <v>44</v>
      </c>
      <c r="L194" s="76">
        <v>99</v>
      </c>
      <c r="M194" s="76">
        <f t="shared" si="10"/>
        <v>906</v>
      </c>
      <c r="N194" s="76">
        <f t="shared" si="10"/>
        <v>941</v>
      </c>
      <c r="O194" s="76">
        <v>5</v>
      </c>
      <c r="P194" s="76">
        <v>10</v>
      </c>
      <c r="Q194" s="76">
        <v>14</v>
      </c>
      <c r="R194" s="76">
        <v>6</v>
      </c>
      <c r="S194" s="76">
        <v>925</v>
      </c>
      <c r="T194" s="76">
        <v>957</v>
      </c>
      <c r="U194" s="76">
        <v>1882</v>
      </c>
      <c r="V194" s="102" t="s">
        <v>1185</v>
      </c>
      <c r="W194" s="11" t="s">
        <v>1197</v>
      </c>
      <c r="X194" s="10">
        <v>266</v>
      </c>
      <c r="Y194" s="10">
        <v>267</v>
      </c>
      <c r="Z194" s="94" t="s">
        <v>382</v>
      </c>
      <c r="AA194" s="13" t="s">
        <v>535</v>
      </c>
    </row>
    <row r="195" spans="1:27" ht="12.75">
      <c r="A195" s="77" t="s">
        <v>524</v>
      </c>
      <c r="B195" s="68"/>
      <c r="C195" s="75">
        <v>63</v>
      </c>
      <c r="D195" s="76">
        <v>3</v>
      </c>
      <c r="E195" s="76"/>
      <c r="F195" s="76"/>
      <c r="G195" s="76">
        <v>60</v>
      </c>
      <c r="H195" s="76"/>
      <c r="I195" s="76">
        <v>160</v>
      </c>
      <c r="J195" s="76">
        <v>142</v>
      </c>
      <c r="K195" s="76">
        <v>17</v>
      </c>
      <c r="L195" s="76">
        <v>23</v>
      </c>
      <c r="M195" s="76">
        <f t="shared" si="10"/>
        <v>177</v>
      </c>
      <c r="N195" s="76">
        <f t="shared" si="10"/>
        <v>165</v>
      </c>
      <c r="O195" s="76">
        <v>1</v>
      </c>
      <c r="P195" s="76">
        <v>1</v>
      </c>
      <c r="Q195" s="76"/>
      <c r="R195" s="76"/>
      <c r="S195" s="76">
        <v>178</v>
      </c>
      <c r="T195" s="76">
        <v>166</v>
      </c>
      <c r="U195" s="76">
        <v>344</v>
      </c>
      <c r="V195" s="102" t="s">
        <v>1185</v>
      </c>
      <c r="W195" s="11" t="s">
        <v>1197</v>
      </c>
      <c r="X195" s="10">
        <v>266</v>
      </c>
      <c r="Y195" s="10">
        <v>267</v>
      </c>
      <c r="Z195" s="94" t="s">
        <v>382</v>
      </c>
      <c r="AA195" s="13" t="s">
        <v>535</v>
      </c>
    </row>
    <row r="196" spans="1:27" ht="12.75">
      <c r="A196" s="77" t="s">
        <v>525</v>
      </c>
      <c r="B196" s="68"/>
      <c r="C196" s="75">
        <v>598</v>
      </c>
      <c r="D196" s="76">
        <v>75</v>
      </c>
      <c r="E196" s="76"/>
      <c r="F196" s="76">
        <v>15</v>
      </c>
      <c r="G196" s="76">
        <v>565</v>
      </c>
      <c r="H196" s="76">
        <v>13</v>
      </c>
      <c r="I196" s="76">
        <v>1275</v>
      </c>
      <c r="J196" s="76">
        <v>1277</v>
      </c>
      <c r="K196" s="76">
        <v>124</v>
      </c>
      <c r="L196" s="76">
        <v>107</v>
      </c>
      <c r="M196" s="76">
        <f t="shared" si="10"/>
        <v>1399</v>
      </c>
      <c r="N196" s="76">
        <f t="shared" si="10"/>
        <v>1384</v>
      </c>
      <c r="O196" s="76">
        <v>11</v>
      </c>
      <c r="P196" s="76">
        <v>23</v>
      </c>
      <c r="Q196" s="76">
        <v>15</v>
      </c>
      <c r="R196" s="76"/>
      <c r="S196" s="76">
        <v>1425</v>
      </c>
      <c r="T196" s="76">
        <v>1407</v>
      </c>
      <c r="U196" s="76">
        <v>2832</v>
      </c>
      <c r="V196" s="102" t="s">
        <v>1185</v>
      </c>
      <c r="W196" s="11" t="s">
        <v>1197</v>
      </c>
      <c r="X196" s="10">
        <v>266</v>
      </c>
      <c r="Y196" s="10">
        <v>267</v>
      </c>
      <c r="Z196" s="94" t="s">
        <v>382</v>
      </c>
      <c r="AA196" s="13" t="s">
        <v>535</v>
      </c>
    </row>
    <row r="197" spans="1:27" ht="12.75">
      <c r="A197" s="77" t="s">
        <v>526</v>
      </c>
      <c r="B197" s="68"/>
      <c r="C197" s="75">
        <v>333</v>
      </c>
      <c r="D197" s="76">
        <v>27</v>
      </c>
      <c r="E197" s="76"/>
      <c r="F197" s="76">
        <v>1</v>
      </c>
      <c r="G197" s="76">
        <v>313</v>
      </c>
      <c r="H197" s="76"/>
      <c r="I197" s="76">
        <v>681</v>
      </c>
      <c r="J197" s="76">
        <v>688</v>
      </c>
      <c r="K197" s="76">
        <v>37</v>
      </c>
      <c r="L197" s="76">
        <v>37</v>
      </c>
      <c r="M197" s="76">
        <f t="shared" si="10"/>
        <v>718</v>
      </c>
      <c r="N197" s="76">
        <f t="shared" si="10"/>
        <v>725</v>
      </c>
      <c r="O197" s="76">
        <v>7</v>
      </c>
      <c r="P197" s="76">
        <v>12</v>
      </c>
      <c r="Q197" s="76"/>
      <c r="R197" s="76"/>
      <c r="S197" s="76">
        <v>725</v>
      </c>
      <c r="T197" s="76">
        <v>737</v>
      </c>
      <c r="U197" s="76">
        <v>1462</v>
      </c>
      <c r="V197" s="102" t="s">
        <v>1185</v>
      </c>
      <c r="W197" s="11" t="s">
        <v>1197</v>
      </c>
      <c r="X197" s="10">
        <v>266</v>
      </c>
      <c r="Y197" s="10">
        <v>267</v>
      </c>
      <c r="Z197" s="94" t="s">
        <v>382</v>
      </c>
      <c r="AA197" s="13" t="s">
        <v>535</v>
      </c>
    </row>
    <row r="198" spans="1:27" ht="12.75">
      <c r="A198" s="77" t="s">
        <v>527</v>
      </c>
      <c r="B198" s="68"/>
      <c r="C198" s="75">
        <v>198</v>
      </c>
      <c r="D198" s="76">
        <v>27</v>
      </c>
      <c r="E198" s="76">
        <v>3</v>
      </c>
      <c r="F198" s="76"/>
      <c r="G198" s="76">
        <v>191</v>
      </c>
      <c r="H198" s="76"/>
      <c r="I198" s="76">
        <v>417</v>
      </c>
      <c r="J198" s="76">
        <v>431</v>
      </c>
      <c r="K198" s="76">
        <v>40</v>
      </c>
      <c r="L198" s="76">
        <v>47</v>
      </c>
      <c r="M198" s="76">
        <f t="shared" si="10"/>
        <v>457</v>
      </c>
      <c r="N198" s="76">
        <f t="shared" si="10"/>
        <v>478</v>
      </c>
      <c r="O198" s="76">
        <v>1</v>
      </c>
      <c r="P198" s="76">
        <v>8</v>
      </c>
      <c r="Q198" s="76"/>
      <c r="R198" s="76"/>
      <c r="S198" s="76">
        <v>458</v>
      </c>
      <c r="T198" s="76">
        <v>486</v>
      </c>
      <c r="U198" s="76">
        <v>944</v>
      </c>
      <c r="V198" s="102" t="s">
        <v>1185</v>
      </c>
      <c r="W198" s="11" t="s">
        <v>1197</v>
      </c>
      <c r="X198" s="10">
        <v>266</v>
      </c>
      <c r="Y198" s="10">
        <v>267</v>
      </c>
      <c r="Z198" s="94" t="s">
        <v>382</v>
      </c>
      <c r="AA198" s="13" t="s">
        <v>535</v>
      </c>
    </row>
    <row r="199" spans="1:27" ht="12.75">
      <c r="A199" s="77" t="s">
        <v>528</v>
      </c>
      <c r="B199" s="68"/>
      <c r="C199" s="75">
        <v>442</v>
      </c>
      <c r="D199" s="76">
        <v>33</v>
      </c>
      <c r="E199" s="76"/>
      <c r="F199" s="76">
        <v>1</v>
      </c>
      <c r="G199" s="76">
        <v>439</v>
      </c>
      <c r="H199" s="76">
        <v>1</v>
      </c>
      <c r="I199" s="76">
        <v>983</v>
      </c>
      <c r="J199" s="76">
        <v>983</v>
      </c>
      <c r="K199" s="76">
        <v>124</v>
      </c>
      <c r="L199" s="76">
        <v>55</v>
      </c>
      <c r="M199" s="76">
        <f t="shared" si="10"/>
        <v>1107</v>
      </c>
      <c r="N199" s="76">
        <f t="shared" si="10"/>
        <v>1038</v>
      </c>
      <c r="O199" s="76">
        <v>2</v>
      </c>
      <c r="P199" s="76">
        <v>5</v>
      </c>
      <c r="Q199" s="76"/>
      <c r="R199" s="76"/>
      <c r="S199" s="76">
        <v>1109</v>
      </c>
      <c r="T199" s="76">
        <v>1043</v>
      </c>
      <c r="U199" s="76">
        <v>2152</v>
      </c>
      <c r="V199" s="102" t="s">
        <v>1185</v>
      </c>
      <c r="W199" s="11" t="s">
        <v>1197</v>
      </c>
      <c r="X199" s="10">
        <v>266</v>
      </c>
      <c r="Y199" s="10">
        <v>267</v>
      </c>
      <c r="Z199" s="94" t="s">
        <v>382</v>
      </c>
      <c r="AA199" s="13" t="s">
        <v>535</v>
      </c>
    </row>
    <row r="200" spans="1:27" ht="12.75">
      <c r="A200" s="77" t="s">
        <v>529</v>
      </c>
      <c r="B200" s="68"/>
      <c r="C200" s="75">
        <v>235</v>
      </c>
      <c r="D200" s="76">
        <v>17</v>
      </c>
      <c r="E200" s="76"/>
      <c r="F200" s="76"/>
      <c r="G200" s="76">
        <v>223</v>
      </c>
      <c r="H200" s="76"/>
      <c r="I200" s="76">
        <v>472</v>
      </c>
      <c r="J200" s="76">
        <v>509</v>
      </c>
      <c r="K200" s="76">
        <v>31</v>
      </c>
      <c r="L200" s="76">
        <v>43</v>
      </c>
      <c r="M200" s="76">
        <f t="shared" si="10"/>
        <v>503</v>
      </c>
      <c r="N200" s="76">
        <f t="shared" si="10"/>
        <v>552</v>
      </c>
      <c r="O200" s="76">
        <v>4</v>
      </c>
      <c r="P200" s="76">
        <v>8</v>
      </c>
      <c r="Q200" s="76"/>
      <c r="R200" s="76"/>
      <c r="S200" s="76">
        <v>507</v>
      </c>
      <c r="T200" s="76">
        <v>560</v>
      </c>
      <c r="U200" s="76">
        <v>1067</v>
      </c>
      <c r="V200" s="102" t="s">
        <v>1185</v>
      </c>
      <c r="W200" s="11" t="s">
        <v>1197</v>
      </c>
      <c r="X200" s="10">
        <v>266</v>
      </c>
      <c r="Y200" s="10">
        <v>267</v>
      </c>
      <c r="Z200" s="94" t="s">
        <v>382</v>
      </c>
      <c r="AA200" s="13" t="s">
        <v>535</v>
      </c>
    </row>
    <row r="201" spans="1:27" ht="12.75">
      <c r="A201" s="77" t="s">
        <v>530</v>
      </c>
      <c r="B201" s="68"/>
      <c r="C201" s="75">
        <v>651</v>
      </c>
      <c r="D201" s="76">
        <v>58</v>
      </c>
      <c r="E201" s="76">
        <v>1</v>
      </c>
      <c r="F201" s="76">
        <v>3</v>
      </c>
      <c r="G201" s="76">
        <v>626</v>
      </c>
      <c r="H201" s="76">
        <v>3</v>
      </c>
      <c r="I201" s="76">
        <v>1362</v>
      </c>
      <c r="J201" s="76">
        <v>1321</v>
      </c>
      <c r="K201" s="76">
        <v>103</v>
      </c>
      <c r="L201" s="76">
        <v>188</v>
      </c>
      <c r="M201" s="76">
        <f t="shared" si="10"/>
        <v>1465</v>
      </c>
      <c r="N201" s="76">
        <f t="shared" si="10"/>
        <v>1509</v>
      </c>
      <c r="O201" s="76">
        <v>14</v>
      </c>
      <c r="P201" s="76">
        <v>24</v>
      </c>
      <c r="Q201" s="76"/>
      <c r="R201" s="76">
        <v>92</v>
      </c>
      <c r="S201" s="76">
        <v>1479</v>
      </c>
      <c r="T201" s="76">
        <v>1625</v>
      </c>
      <c r="U201" s="76">
        <v>3104</v>
      </c>
      <c r="V201" s="102" t="s">
        <v>1185</v>
      </c>
      <c r="W201" s="11" t="s">
        <v>1197</v>
      </c>
      <c r="X201" s="10">
        <v>266</v>
      </c>
      <c r="Y201" s="10">
        <v>267</v>
      </c>
      <c r="Z201" s="94" t="s">
        <v>382</v>
      </c>
      <c r="AA201" s="13" t="s">
        <v>535</v>
      </c>
    </row>
    <row r="202" spans="1:27" ht="12.75">
      <c r="A202" s="77" t="s">
        <v>531</v>
      </c>
      <c r="B202" s="68"/>
      <c r="C202" s="75">
        <v>226</v>
      </c>
      <c r="D202" s="76">
        <v>25</v>
      </c>
      <c r="E202" s="76"/>
      <c r="F202" s="76">
        <v>1</v>
      </c>
      <c r="G202" s="76">
        <v>346</v>
      </c>
      <c r="H202" s="76"/>
      <c r="I202" s="76">
        <v>754</v>
      </c>
      <c r="J202" s="76">
        <v>702</v>
      </c>
      <c r="K202" s="76">
        <v>25</v>
      </c>
      <c r="L202" s="76">
        <v>36</v>
      </c>
      <c r="M202" s="76">
        <f t="shared" si="10"/>
        <v>779</v>
      </c>
      <c r="N202" s="76">
        <f t="shared" si="10"/>
        <v>738</v>
      </c>
      <c r="O202" s="76">
        <v>6</v>
      </c>
      <c r="P202" s="76">
        <v>8</v>
      </c>
      <c r="Q202" s="76"/>
      <c r="R202" s="76"/>
      <c r="S202" s="76">
        <v>785</v>
      </c>
      <c r="T202" s="76">
        <v>746</v>
      </c>
      <c r="U202" s="76">
        <v>1531</v>
      </c>
      <c r="V202" s="102" t="s">
        <v>1185</v>
      </c>
      <c r="W202" s="11" t="s">
        <v>1197</v>
      </c>
      <c r="X202" s="10">
        <v>266</v>
      </c>
      <c r="Y202" s="10">
        <v>267</v>
      </c>
      <c r="Z202" s="94" t="s">
        <v>382</v>
      </c>
      <c r="AA202" s="13" t="s">
        <v>535</v>
      </c>
    </row>
    <row r="203" spans="1:27" ht="12.75">
      <c r="A203" s="77" t="s">
        <v>532</v>
      </c>
      <c r="B203" s="68"/>
      <c r="C203" s="75">
        <v>303</v>
      </c>
      <c r="D203" s="76">
        <v>20</v>
      </c>
      <c r="E203" s="76"/>
      <c r="F203" s="76"/>
      <c r="G203" s="76">
        <v>291</v>
      </c>
      <c r="H203" s="76"/>
      <c r="I203" s="76">
        <v>620</v>
      </c>
      <c r="J203" s="76">
        <v>620</v>
      </c>
      <c r="K203" s="76">
        <v>21</v>
      </c>
      <c r="L203" s="76">
        <v>60</v>
      </c>
      <c r="M203" s="76">
        <f t="shared" si="10"/>
        <v>641</v>
      </c>
      <c r="N203" s="76">
        <f t="shared" si="10"/>
        <v>680</v>
      </c>
      <c r="O203" s="76">
        <v>12</v>
      </c>
      <c r="P203" s="76">
        <v>17</v>
      </c>
      <c r="Q203" s="76"/>
      <c r="R203" s="76"/>
      <c r="S203" s="76">
        <v>653</v>
      </c>
      <c r="T203" s="76">
        <v>697</v>
      </c>
      <c r="U203" s="76">
        <v>1350</v>
      </c>
      <c r="V203" s="102" t="s">
        <v>1185</v>
      </c>
      <c r="W203" s="11" t="s">
        <v>1197</v>
      </c>
      <c r="X203" s="10">
        <v>266</v>
      </c>
      <c r="Y203" s="10">
        <v>267</v>
      </c>
      <c r="Z203" s="94" t="s">
        <v>382</v>
      </c>
      <c r="AA203" s="13" t="s">
        <v>535</v>
      </c>
    </row>
    <row r="204" spans="1:27" ht="12.75">
      <c r="A204" s="77" t="s">
        <v>533</v>
      </c>
      <c r="B204" s="68"/>
      <c r="C204" s="75">
        <v>243</v>
      </c>
      <c r="D204" s="76">
        <v>11</v>
      </c>
      <c r="E204" s="76"/>
      <c r="F204" s="76">
        <v>6</v>
      </c>
      <c r="G204" s="76">
        <v>199</v>
      </c>
      <c r="H204" s="76">
        <v>6</v>
      </c>
      <c r="I204" s="76">
        <v>368</v>
      </c>
      <c r="J204" s="76">
        <v>423</v>
      </c>
      <c r="K204" s="76">
        <v>22</v>
      </c>
      <c r="L204" s="76">
        <v>19</v>
      </c>
      <c r="M204" s="76">
        <f t="shared" si="10"/>
        <v>390</v>
      </c>
      <c r="N204" s="76">
        <f t="shared" si="10"/>
        <v>442</v>
      </c>
      <c r="O204" s="76">
        <v>5</v>
      </c>
      <c r="P204" s="76">
        <v>8</v>
      </c>
      <c r="Q204" s="76"/>
      <c r="R204" s="76"/>
      <c r="S204" s="76">
        <v>395</v>
      </c>
      <c r="T204" s="76">
        <v>450</v>
      </c>
      <c r="U204" s="76">
        <v>845</v>
      </c>
      <c r="V204" s="102" t="s">
        <v>1185</v>
      </c>
      <c r="W204" s="11" t="s">
        <v>1197</v>
      </c>
      <c r="X204" s="10">
        <v>266</v>
      </c>
      <c r="Y204" s="10">
        <v>267</v>
      </c>
      <c r="Z204" s="94" t="s">
        <v>382</v>
      </c>
      <c r="AA204" s="13" t="s">
        <v>535</v>
      </c>
    </row>
    <row r="205" spans="1:27" ht="12.75">
      <c r="A205" s="77" t="s">
        <v>534</v>
      </c>
      <c r="B205" s="68"/>
      <c r="C205" s="75">
        <v>668</v>
      </c>
      <c r="D205" s="76">
        <v>59</v>
      </c>
      <c r="E205" s="76"/>
      <c r="F205" s="76"/>
      <c r="G205" s="76">
        <v>636</v>
      </c>
      <c r="H205" s="76"/>
      <c r="I205" s="76">
        <v>1428</v>
      </c>
      <c r="J205" s="76">
        <v>1425</v>
      </c>
      <c r="K205" s="76">
        <v>23</v>
      </c>
      <c r="L205" s="76">
        <v>77</v>
      </c>
      <c r="M205" s="76">
        <f t="shared" si="10"/>
        <v>1451</v>
      </c>
      <c r="N205" s="76">
        <f t="shared" si="10"/>
        <v>1502</v>
      </c>
      <c r="O205" s="76">
        <v>10</v>
      </c>
      <c r="P205" s="76">
        <v>24</v>
      </c>
      <c r="Q205" s="76"/>
      <c r="R205" s="76"/>
      <c r="S205" s="76">
        <v>1461</v>
      </c>
      <c r="T205" s="76">
        <v>1526</v>
      </c>
      <c r="U205" s="76">
        <v>2987</v>
      </c>
      <c r="V205" s="102" t="s">
        <v>1185</v>
      </c>
      <c r="W205" s="11" t="s">
        <v>1197</v>
      </c>
      <c r="X205" s="10">
        <v>266</v>
      </c>
      <c r="Y205" s="10">
        <v>267</v>
      </c>
      <c r="Z205" s="94" t="s">
        <v>382</v>
      </c>
      <c r="AA205" s="13" t="s">
        <v>535</v>
      </c>
    </row>
    <row r="206" spans="1:27" ht="12.75">
      <c r="A206" s="77" t="s">
        <v>216</v>
      </c>
      <c r="B206" s="68"/>
      <c r="C206" s="75">
        <f aca="true" t="shared" si="11" ref="C206:R206">SUM(C16:C205)</f>
        <v>70292</v>
      </c>
      <c r="D206" s="76">
        <f t="shared" si="11"/>
        <v>6352</v>
      </c>
      <c r="E206" s="76">
        <f t="shared" si="11"/>
        <v>163</v>
      </c>
      <c r="F206" s="76">
        <f t="shared" si="11"/>
        <v>603</v>
      </c>
      <c r="G206" s="76">
        <f t="shared" si="11"/>
        <v>74126</v>
      </c>
      <c r="H206" s="76">
        <f t="shared" si="11"/>
        <v>530</v>
      </c>
      <c r="I206" s="76">
        <f t="shared" si="11"/>
        <v>164760</v>
      </c>
      <c r="J206" s="76">
        <f t="shared" si="11"/>
        <v>165595</v>
      </c>
      <c r="K206" s="76">
        <f t="shared" si="11"/>
        <v>8450</v>
      </c>
      <c r="L206" s="76">
        <f t="shared" si="11"/>
        <v>12031</v>
      </c>
      <c r="M206" s="76">
        <f t="shared" si="11"/>
        <v>173210</v>
      </c>
      <c r="N206" s="76">
        <f t="shared" si="11"/>
        <v>177626</v>
      </c>
      <c r="O206" s="76">
        <f t="shared" si="11"/>
        <v>1467</v>
      </c>
      <c r="P206" s="76">
        <f t="shared" si="11"/>
        <v>2729</v>
      </c>
      <c r="Q206" s="76">
        <f t="shared" si="11"/>
        <v>2845</v>
      </c>
      <c r="R206" s="76">
        <f t="shared" si="11"/>
        <v>1253</v>
      </c>
      <c r="S206" s="76">
        <v>177522</v>
      </c>
      <c r="T206" s="76">
        <v>181608</v>
      </c>
      <c r="U206" s="76">
        <v>359130</v>
      </c>
      <c r="V206" s="102" t="s">
        <v>1185</v>
      </c>
      <c r="W206" s="11" t="s">
        <v>1197</v>
      </c>
      <c r="X206" s="10">
        <v>266</v>
      </c>
      <c r="Y206" s="10">
        <v>267</v>
      </c>
      <c r="Z206" s="94" t="s">
        <v>382</v>
      </c>
      <c r="AA206" s="13" t="s">
        <v>535</v>
      </c>
    </row>
    <row r="207" spans="1:27" ht="13.5" thickBot="1">
      <c r="A207" s="84" t="s">
        <v>217</v>
      </c>
      <c r="B207" s="68"/>
      <c r="C207" s="85">
        <f aca="true" t="shared" si="12" ref="C207:R207">SUM(C15+C206)</f>
        <v>117822</v>
      </c>
      <c r="D207" s="86">
        <f t="shared" si="12"/>
        <v>12338</v>
      </c>
      <c r="E207" s="86">
        <f t="shared" si="12"/>
        <v>347</v>
      </c>
      <c r="F207" s="86">
        <f t="shared" si="12"/>
        <v>1753</v>
      </c>
      <c r="G207" s="86">
        <f t="shared" si="12"/>
        <v>142162</v>
      </c>
      <c r="H207" s="86">
        <f t="shared" si="12"/>
        <v>1437</v>
      </c>
      <c r="I207" s="86">
        <f t="shared" si="12"/>
        <v>299054</v>
      </c>
      <c r="J207" s="86">
        <f t="shared" si="12"/>
        <v>316785</v>
      </c>
      <c r="K207" s="86">
        <f t="shared" si="12"/>
        <v>13723</v>
      </c>
      <c r="L207" s="86">
        <f t="shared" si="12"/>
        <v>29791</v>
      </c>
      <c r="M207" s="86">
        <f t="shared" si="12"/>
        <v>312777</v>
      </c>
      <c r="N207" s="86">
        <f t="shared" si="12"/>
        <v>346576</v>
      </c>
      <c r="O207" s="86">
        <f t="shared" si="12"/>
        <v>4181</v>
      </c>
      <c r="P207" s="86">
        <f t="shared" si="12"/>
        <v>7665</v>
      </c>
      <c r="Q207" s="86">
        <f t="shared" si="12"/>
        <v>11941</v>
      </c>
      <c r="R207" s="86">
        <f t="shared" si="12"/>
        <v>5864</v>
      </c>
      <c r="S207" s="86">
        <v>328899</v>
      </c>
      <c r="T207" s="86">
        <v>360105</v>
      </c>
      <c r="U207" s="86">
        <v>689004</v>
      </c>
      <c r="V207" s="103" t="s">
        <v>1185</v>
      </c>
      <c r="W207" s="16" t="s">
        <v>1197</v>
      </c>
      <c r="X207" s="15">
        <v>266</v>
      </c>
      <c r="Y207" s="15">
        <v>267</v>
      </c>
      <c r="Z207" s="105" t="s">
        <v>382</v>
      </c>
      <c r="AA207" s="17" t="s">
        <v>535</v>
      </c>
    </row>
  </sheetData>
  <mergeCells count="23">
    <mergeCell ref="X3:X6"/>
    <mergeCell ref="Y3:Y6"/>
    <mergeCell ref="Z3:Z6"/>
    <mergeCell ref="AA3:AA6"/>
    <mergeCell ref="I3:R3"/>
    <mergeCell ref="S3:U5"/>
    <mergeCell ref="V3:V6"/>
    <mergeCell ref="W3:W6"/>
    <mergeCell ref="I4:N4"/>
    <mergeCell ref="O4:P5"/>
    <mergeCell ref="Q4:R5"/>
    <mergeCell ref="I5:J5"/>
    <mergeCell ref="K5:L5"/>
    <mergeCell ref="M5:N5"/>
    <mergeCell ref="A3:A6"/>
    <mergeCell ref="C3:E3"/>
    <mergeCell ref="F3:F6"/>
    <mergeCell ref="G3:H3"/>
    <mergeCell ref="C4:C6"/>
    <mergeCell ref="D4:D6"/>
    <mergeCell ref="E4:E6"/>
    <mergeCell ref="G4:G6"/>
    <mergeCell ref="H4:H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A195"/>
  <sheetViews>
    <sheetView workbookViewId="0" topLeftCell="A1">
      <selection activeCell="A1" sqref="A1"/>
    </sheetView>
  </sheetViews>
  <sheetFormatPr defaultColWidth="9.140625" defaultRowHeight="12.75"/>
  <cols>
    <col min="1" max="1" width="25.7109375" style="68" customWidth="1"/>
    <col min="2" max="2" width="3.8515625" style="76" customWidth="1"/>
    <col min="3" max="16" width="9.140625" style="68" customWidth="1"/>
    <col min="17" max="17" width="12.00390625" style="68" customWidth="1"/>
    <col min="18" max="18" width="10.57421875" style="68" customWidth="1"/>
    <col min="19" max="21" width="9.140625" style="68" customWidth="1"/>
    <col min="22" max="22" width="6.28125" style="106" customWidth="1"/>
    <col min="23" max="23" width="11.28125" style="9" bestFit="1" customWidth="1"/>
    <col min="24" max="25" width="4.57421875" style="9" customWidth="1"/>
    <col min="26" max="26" width="4.57421875" style="106" customWidth="1"/>
    <col min="27" max="27" width="9.140625" style="9" customWidth="1"/>
  </cols>
  <sheetData>
    <row r="1" spans="1:27" ht="13.5" thickBot="1">
      <c r="A1" s="41" t="s">
        <v>1187</v>
      </c>
      <c r="B1" s="67"/>
      <c r="C1" s="67"/>
      <c r="D1" s="67"/>
      <c r="E1" s="67"/>
      <c r="F1" s="86"/>
      <c r="G1" s="67"/>
      <c r="H1" s="67"/>
      <c r="I1" s="67"/>
      <c r="J1" s="67"/>
      <c r="K1" s="67"/>
      <c r="L1" s="67"/>
      <c r="M1" s="67"/>
      <c r="N1" s="67"/>
      <c r="O1" s="67"/>
      <c r="P1" s="67"/>
      <c r="Q1" s="67"/>
      <c r="R1" s="67"/>
      <c r="S1" s="67"/>
      <c r="T1" s="67"/>
      <c r="U1" s="67"/>
      <c r="V1" s="98"/>
      <c r="W1" s="21"/>
      <c r="X1" s="21"/>
      <c r="Y1" s="21"/>
      <c r="Z1" s="98"/>
      <c r="AA1" s="23"/>
    </row>
    <row r="2" spans="2:27" ht="13.5" thickBot="1">
      <c r="B2" s="68"/>
      <c r="V2" s="99"/>
      <c r="W2"/>
      <c r="X2"/>
      <c r="Y2"/>
      <c r="Z2" s="99"/>
      <c r="AA2"/>
    </row>
    <row r="3" spans="1:27"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row>
    <row r="4" spans="1:27" ht="31.5"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row>
    <row r="5" spans="1:27" ht="36.75"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row>
    <row r="6" spans="1:27"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row>
    <row r="7" spans="1:27" ht="13.5" thickBot="1">
      <c r="A7" s="24"/>
      <c r="B7" s="2"/>
      <c r="C7" s="20"/>
      <c r="D7" s="20"/>
      <c r="E7" s="20"/>
      <c r="F7" s="20"/>
      <c r="G7" s="20"/>
      <c r="H7" s="20"/>
      <c r="I7" s="4"/>
      <c r="J7" s="4"/>
      <c r="K7" s="4"/>
      <c r="L7" s="4"/>
      <c r="M7" s="4"/>
      <c r="N7" s="4"/>
      <c r="O7" s="4"/>
      <c r="P7" s="4"/>
      <c r="Q7" s="4"/>
      <c r="R7" s="4"/>
      <c r="S7" s="4"/>
      <c r="T7" s="4"/>
      <c r="U7" s="4"/>
      <c r="V7" s="25"/>
      <c r="W7" s="25"/>
      <c r="X7" s="25"/>
      <c r="Y7" s="19"/>
      <c r="Z7" s="25"/>
      <c r="AA7" s="25"/>
    </row>
    <row r="8" spans="1:27" ht="12.75">
      <c r="A8" s="77" t="s">
        <v>536</v>
      </c>
      <c r="B8" s="68"/>
      <c r="C8" s="75">
        <v>2416</v>
      </c>
      <c r="D8" s="76">
        <v>52</v>
      </c>
      <c r="E8" s="76">
        <v>11</v>
      </c>
      <c r="F8" s="76">
        <v>44</v>
      </c>
      <c r="G8" s="76">
        <v>2390</v>
      </c>
      <c r="H8" s="76">
        <v>43</v>
      </c>
      <c r="I8" s="76">
        <v>4691</v>
      </c>
      <c r="J8" s="76">
        <v>5039</v>
      </c>
      <c r="K8" s="76">
        <v>386</v>
      </c>
      <c r="L8" s="76">
        <v>708</v>
      </c>
      <c r="M8" s="76">
        <f aca="true" t="shared" si="0" ref="M8:N51">I8+K8</f>
        <v>5077</v>
      </c>
      <c r="N8" s="76">
        <f t="shared" si="0"/>
        <v>5747</v>
      </c>
      <c r="O8" s="76">
        <v>67</v>
      </c>
      <c r="P8" s="76">
        <v>112</v>
      </c>
      <c r="Q8" s="76">
        <v>318</v>
      </c>
      <c r="R8" s="76">
        <v>106</v>
      </c>
      <c r="S8" s="76">
        <v>5462</v>
      </c>
      <c r="T8" s="76">
        <v>5965</v>
      </c>
      <c r="U8" s="76">
        <v>11427</v>
      </c>
      <c r="V8" s="101" t="s">
        <v>1185</v>
      </c>
      <c r="W8" s="7" t="s">
        <v>1197</v>
      </c>
      <c r="X8" s="6">
        <v>266</v>
      </c>
      <c r="Y8" s="6">
        <v>267</v>
      </c>
      <c r="Z8" s="104" t="s">
        <v>579</v>
      </c>
      <c r="AA8" s="72" t="s">
        <v>535</v>
      </c>
    </row>
    <row r="9" spans="1:27" ht="12.75">
      <c r="A9" s="77" t="s">
        <v>537</v>
      </c>
      <c r="B9" s="68"/>
      <c r="C9" s="75">
        <v>24078</v>
      </c>
      <c r="D9" s="76">
        <v>333</v>
      </c>
      <c r="E9" s="76">
        <v>86</v>
      </c>
      <c r="F9" s="76">
        <v>587</v>
      </c>
      <c r="G9" s="76">
        <v>56070</v>
      </c>
      <c r="H9" s="76">
        <v>533</v>
      </c>
      <c r="I9" s="76">
        <v>109299</v>
      </c>
      <c r="J9" s="76">
        <v>119545</v>
      </c>
      <c r="K9" s="76">
        <v>3933</v>
      </c>
      <c r="L9" s="76">
        <v>14670</v>
      </c>
      <c r="M9" s="76">
        <f t="shared" si="0"/>
        <v>113232</v>
      </c>
      <c r="N9" s="76">
        <f t="shared" si="0"/>
        <v>134215</v>
      </c>
      <c r="O9" s="76">
        <v>3708</v>
      </c>
      <c r="P9" s="76">
        <v>4706</v>
      </c>
      <c r="Q9" s="76">
        <v>4288</v>
      </c>
      <c r="R9" s="76">
        <v>3957</v>
      </c>
      <c r="S9" s="76">
        <v>121228</v>
      </c>
      <c r="T9" s="76">
        <v>142878</v>
      </c>
      <c r="U9" s="76">
        <v>264106</v>
      </c>
      <c r="V9" s="102" t="s">
        <v>1185</v>
      </c>
      <c r="W9" s="11" t="s">
        <v>1197</v>
      </c>
      <c r="X9" s="10">
        <v>266</v>
      </c>
      <c r="Y9" s="10">
        <v>267</v>
      </c>
      <c r="Z9" s="94" t="s">
        <v>579</v>
      </c>
      <c r="AA9" s="13" t="s">
        <v>535</v>
      </c>
    </row>
    <row r="10" spans="1:27" ht="12.75">
      <c r="A10" s="77" t="s">
        <v>538</v>
      </c>
      <c r="B10" s="68"/>
      <c r="C10" s="75">
        <v>5331</v>
      </c>
      <c r="D10" s="76">
        <v>129</v>
      </c>
      <c r="E10" s="76">
        <v>43</v>
      </c>
      <c r="F10" s="76">
        <v>67</v>
      </c>
      <c r="G10" s="76">
        <v>6300</v>
      </c>
      <c r="H10" s="76">
        <v>61</v>
      </c>
      <c r="I10" s="76">
        <v>12699</v>
      </c>
      <c r="J10" s="76">
        <v>13635</v>
      </c>
      <c r="K10" s="76">
        <v>381</v>
      </c>
      <c r="L10" s="76">
        <v>1552</v>
      </c>
      <c r="M10" s="76">
        <f t="shared" si="0"/>
        <v>13080</v>
      </c>
      <c r="N10" s="76">
        <f t="shared" si="0"/>
        <v>15187</v>
      </c>
      <c r="O10" s="76">
        <v>453</v>
      </c>
      <c r="P10" s="76">
        <v>521</v>
      </c>
      <c r="Q10" s="76">
        <v>1247</v>
      </c>
      <c r="R10" s="76">
        <v>501</v>
      </c>
      <c r="S10" s="76">
        <v>14780</v>
      </c>
      <c r="T10" s="76">
        <v>16209</v>
      </c>
      <c r="U10" s="76">
        <v>30989</v>
      </c>
      <c r="V10" s="102" t="s">
        <v>1185</v>
      </c>
      <c r="W10" s="11" t="s">
        <v>1197</v>
      </c>
      <c r="X10" s="10">
        <v>266</v>
      </c>
      <c r="Y10" s="10">
        <v>267</v>
      </c>
      <c r="Z10" s="94" t="s">
        <v>579</v>
      </c>
      <c r="AA10" s="13" t="s">
        <v>535</v>
      </c>
    </row>
    <row r="11" spans="1:27" ht="12.75">
      <c r="A11" s="77" t="s">
        <v>539</v>
      </c>
      <c r="B11" s="68"/>
      <c r="C11" s="75">
        <v>3603</v>
      </c>
      <c r="D11" s="76">
        <v>68</v>
      </c>
      <c r="E11" s="76">
        <v>13</v>
      </c>
      <c r="F11" s="76">
        <v>104</v>
      </c>
      <c r="G11" s="76">
        <v>3702</v>
      </c>
      <c r="H11" s="76">
        <v>95</v>
      </c>
      <c r="I11" s="76">
        <v>7667</v>
      </c>
      <c r="J11" s="76">
        <v>8196</v>
      </c>
      <c r="K11" s="76">
        <v>593</v>
      </c>
      <c r="L11" s="76">
        <v>497</v>
      </c>
      <c r="M11" s="76">
        <f t="shared" si="0"/>
        <v>8260</v>
      </c>
      <c r="N11" s="76">
        <f t="shared" si="0"/>
        <v>8693</v>
      </c>
      <c r="O11" s="76">
        <v>194</v>
      </c>
      <c r="P11" s="76">
        <v>184</v>
      </c>
      <c r="Q11" s="76">
        <v>1347</v>
      </c>
      <c r="R11" s="76">
        <v>71</v>
      </c>
      <c r="S11" s="76">
        <v>9801</v>
      </c>
      <c r="T11" s="76">
        <v>8948</v>
      </c>
      <c r="U11" s="76">
        <v>18749</v>
      </c>
      <c r="V11" s="102" t="s">
        <v>1185</v>
      </c>
      <c r="W11" s="11" t="s">
        <v>1197</v>
      </c>
      <c r="X11" s="10">
        <v>266</v>
      </c>
      <c r="Y11" s="10">
        <v>267</v>
      </c>
      <c r="Z11" s="94" t="s">
        <v>579</v>
      </c>
      <c r="AA11" s="13" t="s">
        <v>535</v>
      </c>
    </row>
    <row r="12" spans="1:27" ht="12.75">
      <c r="A12" s="77" t="s">
        <v>540</v>
      </c>
      <c r="B12" s="68"/>
      <c r="C12" s="75">
        <v>1670</v>
      </c>
      <c r="D12" s="76">
        <v>34</v>
      </c>
      <c r="E12" s="76">
        <v>4</v>
      </c>
      <c r="F12" s="76">
        <v>45</v>
      </c>
      <c r="G12" s="76">
        <v>2536</v>
      </c>
      <c r="H12" s="76">
        <v>44</v>
      </c>
      <c r="I12" s="76">
        <v>5403</v>
      </c>
      <c r="J12" s="76">
        <v>5440</v>
      </c>
      <c r="K12" s="76">
        <v>226</v>
      </c>
      <c r="L12" s="76">
        <v>494</v>
      </c>
      <c r="M12" s="76">
        <f t="shared" si="0"/>
        <v>5629</v>
      </c>
      <c r="N12" s="76">
        <f t="shared" si="0"/>
        <v>5934</v>
      </c>
      <c r="O12" s="76">
        <v>50</v>
      </c>
      <c r="P12" s="76">
        <v>122</v>
      </c>
      <c r="Q12" s="76">
        <v>155</v>
      </c>
      <c r="R12" s="76">
        <v>155</v>
      </c>
      <c r="S12" s="76">
        <v>5834</v>
      </c>
      <c r="T12" s="76">
        <v>6211</v>
      </c>
      <c r="U12" s="76">
        <v>12045</v>
      </c>
      <c r="V12" s="102" t="s">
        <v>1185</v>
      </c>
      <c r="W12" s="11" t="s">
        <v>1197</v>
      </c>
      <c r="X12" s="10">
        <v>266</v>
      </c>
      <c r="Y12" s="10">
        <v>267</v>
      </c>
      <c r="Z12" s="94" t="s">
        <v>579</v>
      </c>
      <c r="AA12" s="13" t="s">
        <v>535</v>
      </c>
    </row>
    <row r="13" spans="1:27" ht="12.75">
      <c r="A13" s="77" t="s">
        <v>2</v>
      </c>
      <c r="B13" s="68"/>
      <c r="C13" s="75">
        <f aca="true" t="shared" si="1" ref="C13:R13">SUM(C8:C12)</f>
        <v>37098</v>
      </c>
      <c r="D13" s="76">
        <f t="shared" si="1"/>
        <v>616</v>
      </c>
      <c r="E13" s="76">
        <f t="shared" si="1"/>
        <v>157</v>
      </c>
      <c r="F13" s="76">
        <f t="shared" si="1"/>
        <v>847</v>
      </c>
      <c r="G13" s="76">
        <f t="shared" si="1"/>
        <v>70998</v>
      </c>
      <c r="H13" s="76">
        <f t="shared" si="1"/>
        <v>776</v>
      </c>
      <c r="I13" s="76">
        <f t="shared" si="1"/>
        <v>139759</v>
      </c>
      <c r="J13" s="76">
        <f t="shared" si="1"/>
        <v>151855</v>
      </c>
      <c r="K13" s="76">
        <f t="shared" si="1"/>
        <v>5519</v>
      </c>
      <c r="L13" s="76">
        <f t="shared" si="1"/>
        <v>17921</v>
      </c>
      <c r="M13" s="76">
        <f t="shared" si="1"/>
        <v>145278</v>
      </c>
      <c r="N13" s="76">
        <f t="shared" si="1"/>
        <v>169776</v>
      </c>
      <c r="O13" s="76">
        <f t="shared" si="1"/>
        <v>4472</v>
      </c>
      <c r="P13" s="76">
        <f t="shared" si="1"/>
        <v>5645</v>
      </c>
      <c r="Q13" s="76">
        <f t="shared" si="1"/>
        <v>7355</v>
      </c>
      <c r="R13" s="76">
        <f t="shared" si="1"/>
        <v>4790</v>
      </c>
      <c r="S13" s="76">
        <v>157105</v>
      </c>
      <c r="T13" s="76">
        <v>180211</v>
      </c>
      <c r="U13" s="76">
        <v>337316</v>
      </c>
      <c r="V13" s="102" t="s">
        <v>1185</v>
      </c>
      <c r="W13" s="11" t="s">
        <v>1197</v>
      </c>
      <c r="X13" s="10">
        <v>266</v>
      </c>
      <c r="Y13" s="10">
        <v>267</v>
      </c>
      <c r="Z13" s="94" t="s">
        <v>579</v>
      </c>
      <c r="AA13" s="13" t="s">
        <v>535</v>
      </c>
    </row>
    <row r="14" spans="1:27" ht="12.75">
      <c r="A14" s="77" t="s">
        <v>541</v>
      </c>
      <c r="B14" s="68"/>
      <c r="C14" s="75">
        <v>453</v>
      </c>
      <c r="D14" s="76">
        <v>5</v>
      </c>
      <c r="E14" s="76"/>
      <c r="F14" s="76">
        <v>6</v>
      </c>
      <c r="G14" s="76">
        <v>652</v>
      </c>
      <c r="H14" s="76">
        <v>6</v>
      </c>
      <c r="I14" s="76">
        <v>1449</v>
      </c>
      <c r="J14" s="76">
        <v>1384</v>
      </c>
      <c r="K14" s="76">
        <v>97</v>
      </c>
      <c r="L14" s="76">
        <v>68</v>
      </c>
      <c r="M14" s="76">
        <f t="shared" si="0"/>
        <v>1546</v>
      </c>
      <c r="N14" s="76">
        <f t="shared" si="0"/>
        <v>1452</v>
      </c>
      <c r="O14" s="76">
        <v>16</v>
      </c>
      <c r="P14" s="76">
        <v>23</v>
      </c>
      <c r="Q14" s="76">
        <v>28</v>
      </c>
      <c r="R14" s="76">
        <v>15</v>
      </c>
      <c r="S14" s="76">
        <v>1590</v>
      </c>
      <c r="T14" s="76">
        <v>1490</v>
      </c>
      <c r="U14" s="76">
        <v>3080</v>
      </c>
      <c r="V14" s="102" t="s">
        <v>1185</v>
      </c>
      <c r="W14" s="11" t="s">
        <v>1197</v>
      </c>
      <c r="X14" s="10">
        <v>266</v>
      </c>
      <c r="Y14" s="10">
        <v>267</v>
      </c>
      <c r="Z14" s="94" t="s">
        <v>579</v>
      </c>
      <c r="AA14" s="13" t="s">
        <v>535</v>
      </c>
    </row>
    <row r="15" spans="1:27" ht="12.75">
      <c r="A15" s="77" t="s">
        <v>542</v>
      </c>
      <c r="B15" s="68"/>
      <c r="C15" s="75">
        <v>144</v>
      </c>
      <c r="D15" s="76"/>
      <c r="E15" s="76"/>
      <c r="F15" s="76"/>
      <c r="G15" s="76">
        <v>183</v>
      </c>
      <c r="H15" s="76"/>
      <c r="I15" s="76">
        <v>362</v>
      </c>
      <c r="J15" s="76">
        <v>356</v>
      </c>
      <c r="K15" s="76">
        <v>27</v>
      </c>
      <c r="L15" s="76">
        <v>47</v>
      </c>
      <c r="M15" s="76">
        <f t="shared" si="0"/>
        <v>389</v>
      </c>
      <c r="N15" s="76">
        <f t="shared" si="0"/>
        <v>403</v>
      </c>
      <c r="O15" s="76">
        <v>4</v>
      </c>
      <c r="P15" s="76">
        <v>7</v>
      </c>
      <c r="Q15" s="76"/>
      <c r="R15" s="76"/>
      <c r="S15" s="76">
        <v>393</v>
      </c>
      <c r="T15" s="76">
        <v>410</v>
      </c>
      <c r="U15" s="76">
        <v>803</v>
      </c>
      <c r="V15" s="102" t="s">
        <v>1185</v>
      </c>
      <c r="W15" s="11" t="s">
        <v>1197</v>
      </c>
      <c r="X15" s="10">
        <v>266</v>
      </c>
      <c r="Y15" s="10">
        <v>267</v>
      </c>
      <c r="Z15" s="94" t="s">
        <v>579</v>
      </c>
      <c r="AA15" s="13" t="s">
        <v>535</v>
      </c>
    </row>
    <row r="16" spans="1:27" ht="12.75">
      <c r="A16" s="77" t="s">
        <v>543</v>
      </c>
      <c r="B16" s="68"/>
      <c r="C16" s="75">
        <v>229</v>
      </c>
      <c r="D16" s="76">
        <v>1</v>
      </c>
      <c r="E16" s="76"/>
      <c r="F16" s="76">
        <v>5</v>
      </c>
      <c r="G16" s="76">
        <v>248</v>
      </c>
      <c r="H16" s="76">
        <v>5</v>
      </c>
      <c r="I16" s="76">
        <v>603</v>
      </c>
      <c r="J16" s="76">
        <v>547</v>
      </c>
      <c r="K16" s="76">
        <v>79</v>
      </c>
      <c r="L16" s="76">
        <v>80</v>
      </c>
      <c r="M16" s="76">
        <f t="shared" si="0"/>
        <v>682</v>
      </c>
      <c r="N16" s="76">
        <f t="shared" si="0"/>
        <v>627</v>
      </c>
      <c r="O16" s="76">
        <v>8</v>
      </c>
      <c r="P16" s="76">
        <v>3</v>
      </c>
      <c r="Q16" s="76">
        <v>7</v>
      </c>
      <c r="R16" s="76">
        <v>3</v>
      </c>
      <c r="S16" s="76">
        <v>697</v>
      </c>
      <c r="T16" s="76">
        <v>633</v>
      </c>
      <c r="U16" s="76">
        <v>1330</v>
      </c>
      <c r="V16" s="102" t="s">
        <v>1185</v>
      </c>
      <c r="W16" s="11" t="s">
        <v>1197</v>
      </c>
      <c r="X16" s="10">
        <v>266</v>
      </c>
      <c r="Y16" s="10">
        <v>267</v>
      </c>
      <c r="Z16" s="94" t="s">
        <v>579</v>
      </c>
      <c r="AA16" s="13" t="s">
        <v>535</v>
      </c>
    </row>
    <row r="17" spans="1:27" ht="12.75">
      <c r="A17" s="77" t="s">
        <v>544</v>
      </c>
      <c r="B17" s="68"/>
      <c r="C17" s="75">
        <v>438</v>
      </c>
      <c r="D17" s="76">
        <v>3</v>
      </c>
      <c r="E17" s="76">
        <v>1</v>
      </c>
      <c r="F17" s="76"/>
      <c r="G17" s="76">
        <v>470</v>
      </c>
      <c r="H17" s="76"/>
      <c r="I17" s="76">
        <v>1104</v>
      </c>
      <c r="J17" s="76">
        <v>982</v>
      </c>
      <c r="K17" s="76">
        <v>61</v>
      </c>
      <c r="L17" s="76">
        <v>73</v>
      </c>
      <c r="M17" s="76">
        <f t="shared" si="0"/>
        <v>1165</v>
      </c>
      <c r="N17" s="76">
        <f t="shared" si="0"/>
        <v>1055</v>
      </c>
      <c r="O17" s="76">
        <v>14</v>
      </c>
      <c r="P17" s="76">
        <v>8</v>
      </c>
      <c r="Q17" s="76"/>
      <c r="R17" s="76"/>
      <c r="S17" s="76">
        <v>1179</v>
      </c>
      <c r="T17" s="76">
        <v>1063</v>
      </c>
      <c r="U17" s="76">
        <v>2242</v>
      </c>
      <c r="V17" s="102" t="s">
        <v>1185</v>
      </c>
      <c r="W17" s="11" t="s">
        <v>1197</v>
      </c>
      <c r="X17" s="10">
        <v>266</v>
      </c>
      <c r="Y17" s="10">
        <v>267</v>
      </c>
      <c r="Z17" s="94" t="s">
        <v>579</v>
      </c>
      <c r="AA17" s="13" t="s">
        <v>535</v>
      </c>
    </row>
    <row r="18" spans="1:27" ht="12.75">
      <c r="A18" s="77" t="s">
        <v>545</v>
      </c>
      <c r="B18" s="68"/>
      <c r="C18" s="75">
        <v>122</v>
      </c>
      <c r="D18" s="76">
        <v>5</v>
      </c>
      <c r="E18" s="76"/>
      <c r="F18" s="76"/>
      <c r="G18" s="76">
        <v>117</v>
      </c>
      <c r="H18" s="76"/>
      <c r="I18" s="76">
        <v>259</v>
      </c>
      <c r="J18" s="76">
        <v>264</v>
      </c>
      <c r="K18" s="76">
        <v>3</v>
      </c>
      <c r="L18" s="76">
        <v>13</v>
      </c>
      <c r="M18" s="76">
        <f t="shared" si="0"/>
        <v>262</v>
      </c>
      <c r="N18" s="76">
        <f t="shared" si="0"/>
        <v>277</v>
      </c>
      <c r="O18" s="76">
        <v>6</v>
      </c>
      <c r="P18" s="76">
        <v>15</v>
      </c>
      <c r="Q18" s="76"/>
      <c r="R18" s="76"/>
      <c r="S18" s="76">
        <v>268</v>
      </c>
      <c r="T18" s="76">
        <v>292</v>
      </c>
      <c r="U18" s="76">
        <v>560</v>
      </c>
      <c r="V18" s="102" t="s">
        <v>1185</v>
      </c>
      <c r="W18" s="11" t="s">
        <v>1197</v>
      </c>
      <c r="X18" s="10">
        <v>266</v>
      </c>
      <c r="Y18" s="10">
        <v>267</v>
      </c>
      <c r="Z18" s="94" t="s">
        <v>579</v>
      </c>
      <c r="AA18" s="13" t="s">
        <v>535</v>
      </c>
    </row>
    <row r="19" spans="1:27" ht="12.75">
      <c r="A19" s="77" t="s">
        <v>546</v>
      </c>
      <c r="B19" s="68"/>
      <c r="C19" s="75">
        <v>683</v>
      </c>
      <c r="D19" s="76">
        <v>9</v>
      </c>
      <c r="E19" s="76"/>
      <c r="F19" s="76">
        <v>5</v>
      </c>
      <c r="G19" s="76">
        <v>659</v>
      </c>
      <c r="H19" s="76">
        <v>5</v>
      </c>
      <c r="I19" s="76">
        <v>1495</v>
      </c>
      <c r="J19" s="76">
        <v>1422</v>
      </c>
      <c r="K19" s="76">
        <v>73</v>
      </c>
      <c r="L19" s="76">
        <v>107</v>
      </c>
      <c r="M19" s="76">
        <f t="shared" si="0"/>
        <v>1568</v>
      </c>
      <c r="N19" s="76">
        <f t="shared" si="0"/>
        <v>1529</v>
      </c>
      <c r="O19" s="76">
        <v>9</v>
      </c>
      <c r="P19" s="76">
        <v>19</v>
      </c>
      <c r="Q19" s="76">
        <v>8</v>
      </c>
      <c r="R19" s="76">
        <v>5</v>
      </c>
      <c r="S19" s="76">
        <v>1585</v>
      </c>
      <c r="T19" s="76">
        <v>1553</v>
      </c>
      <c r="U19" s="76">
        <v>3138</v>
      </c>
      <c r="V19" s="102" t="s">
        <v>1185</v>
      </c>
      <c r="W19" s="11" t="s">
        <v>1197</v>
      </c>
      <c r="X19" s="10">
        <v>266</v>
      </c>
      <c r="Y19" s="10">
        <v>267</v>
      </c>
      <c r="Z19" s="94" t="s">
        <v>579</v>
      </c>
      <c r="AA19" s="13" t="s">
        <v>535</v>
      </c>
    </row>
    <row r="20" spans="1:27" ht="12.75">
      <c r="A20" s="77" t="s">
        <v>547</v>
      </c>
      <c r="B20" s="68"/>
      <c r="C20" s="75">
        <v>205</v>
      </c>
      <c r="D20" s="76">
        <v>3</v>
      </c>
      <c r="E20" s="76"/>
      <c r="F20" s="76">
        <v>5</v>
      </c>
      <c r="G20" s="76">
        <v>252</v>
      </c>
      <c r="H20" s="76">
        <v>5</v>
      </c>
      <c r="I20" s="76">
        <v>560</v>
      </c>
      <c r="J20" s="76">
        <v>518</v>
      </c>
      <c r="K20" s="76">
        <v>31</v>
      </c>
      <c r="L20" s="76">
        <v>49</v>
      </c>
      <c r="M20" s="76">
        <f t="shared" si="0"/>
        <v>591</v>
      </c>
      <c r="N20" s="76">
        <f t="shared" si="0"/>
        <v>567</v>
      </c>
      <c r="O20" s="76">
        <v>10</v>
      </c>
      <c r="P20" s="76">
        <v>5</v>
      </c>
      <c r="Q20" s="76"/>
      <c r="R20" s="76"/>
      <c r="S20" s="76">
        <v>601</v>
      </c>
      <c r="T20" s="76">
        <v>572</v>
      </c>
      <c r="U20" s="76">
        <v>1173</v>
      </c>
      <c r="V20" s="102" t="s">
        <v>1185</v>
      </c>
      <c r="W20" s="11" t="s">
        <v>1197</v>
      </c>
      <c r="X20" s="10">
        <v>266</v>
      </c>
      <c r="Y20" s="10">
        <v>267</v>
      </c>
      <c r="Z20" s="94" t="s">
        <v>579</v>
      </c>
      <c r="AA20" s="13" t="s">
        <v>535</v>
      </c>
    </row>
    <row r="21" spans="1:27" ht="12.75">
      <c r="A21" s="77" t="s">
        <v>548</v>
      </c>
      <c r="B21" s="68"/>
      <c r="C21" s="75">
        <v>432</v>
      </c>
      <c r="D21" s="76">
        <v>4</v>
      </c>
      <c r="E21" s="76"/>
      <c r="F21" s="76">
        <v>1</v>
      </c>
      <c r="G21" s="76">
        <v>505</v>
      </c>
      <c r="H21" s="76">
        <v>1</v>
      </c>
      <c r="I21" s="76">
        <v>1085</v>
      </c>
      <c r="J21" s="76">
        <v>972</v>
      </c>
      <c r="K21" s="76">
        <v>58</v>
      </c>
      <c r="L21" s="76">
        <v>81</v>
      </c>
      <c r="M21" s="76">
        <f t="shared" si="0"/>
        <v>1143</v>
      </c>
      <c r="N21" s="76">
        <f t="shared" si="0"/>
        <v>1053</v>
      </c>
      <c r="O21" s="76">
        <v>26</v>
      </c>
      <c r="P21" s="76">
        <v>32</v>
      </c>
      <c r="Q21" s="76">
        <v>12</v>
      </c>
      <c r="R21" s="76">
        <v>12</v>
      </c>
      <c r="S21" s="76">
        <v>1181</v>
      </c>
      <c r="T21" s="76">
        <v>1097</v>
      </c>
      <c r="U21" s="76">
        <v>2278</v>
      </c>
      <c r="V21" s="102" t="s">
        <v>1185</v>
      </c>
      <c r="W21" s="11" t="s">
        <v>1197</v>
      </c>
      <c r="X21" s="10">
        <v>266</v>
      </c>
      <c r="Y21" s="10">
        <v>267</v>
      </c>
      <c r="Z21" s="94" t="s">
        <v>579</v>
      </c>
      <c r="AA21" s="13" t="s">
        <v>535</v>
      </c>
    </row>
    <row r="22" spans="1:27" ht="12.75">
      <c r="A22" s="77" t="s">
        <v>549</v>
      </c>
      <c r="B22" s="68"/>
      <c r="C22" s="75">
        <v>597</v>
      </c>
      <c r="D22" s="76">
        <v>4</v>
      </c>
      <c r="E22" s="76"/>
      <c r="F22" s="76">
        <v>2</v>
      </c>
      <c r="G22" s="76">
        <v>738</v>
      </c>
      <c r="H22" s="76">
        <v>2</v>
      </c>
      <c r="I22" s="76">
        <v>1583</v>
      </c>
      <c r="J22" s="76">
        <v>1530</v>
      </c>
      <c r="K22" s="76">
        <v>269</v>
      </c>
      <c r="L22" s="76">
        <v>337</v>
      </c>
      <c r="M22" s="76">
        <f t="shared" si="0"/>
        <v>1852</v>
      </c>
      <c r="N22" s="76">
        <f t="shared" si="0"/>
        <v>1867</v>
      </c>
      <c r="O22" s="76">
        <v>12</v>
      </c>
      <c r="P22" s="76">
        <v>14</v>
      </c>
      <c r="Q22" s="76">
        <v>11</v>
      </c>
      <c r="R22" s="76">
        <v>9</v>
      </c>
      <c r="S22" s="76">
        <v>1875</v>
      </c>
      <c r="T22" s="76">
        <v>1890</v>
      </c>
      <c r="U22" s="76">
        <v>3765</v>
      </c>
      <c r="V22" s="102" t="s">
        <v>1185</v>
      </c>
      <c r="W22" s="11" t="s">
        <v>1197</v>
      </c>
      <c r="X22" s="10">
        <v>266</v>
      </c>
      <c r="Y22" s="10">
        <v>267</v>
      </c>
      <c r="Z22" s="94" t="s">
        <v>579</v>
      </c>
      <c r="AA22" s="13" t="s">
        <v>535</v>
      </c>
    </row>
    <row r="23" spans="1:27" ht="12.75">
      <c r="A23" s="77" t="s">
        <v>550</v>
      </c>
      <c r="B23" s="68"/>
      <c r="C23" s="75">
        <v>104</v>
      </c>
      <c r="D23" s="76"/>
      <c r="E23" s="76"/>
      <c r="F23" s="76">
        <v>1</v>
      </c>
      <c r="G23" s="76">
        <v>136</v>
      </c>
      <c r="H23" s="76">
        <v>1</v>
      </c>
      <c r="I23" s="76">
        <v>297</v>
      </c>
      <c r="J23" s="76">
        <v>275</v>
      </c>
      <c r="K23" s="76">
        <v>24</v>
      </c>
      <c r="L23" s="76">
        <v>29</v>
      </c>
      <c r="M23" s="76">
        <f t="shared" si="0"/>
        <v>321</v>
      </c>
      <c r="N23" s="76">
        <f t="shared" si="0"/>
        <v>304</v>
      </c>
      <c r="O23" s="76">
        <v>4</v>
      </c>
      <c r="P23" s="76">
        <v>7</v>
      </c>
      <c r="Q23" s="76"/>
      <c r="R23" s="76"/>
      <c r="S23" s="76">
        <v>325</v>
      </c>
      <c r="T23" s="76">
        <v>311</v>
      </c>
      <c r="U23" s="76">
        <v>636</v>
      </c>
      <c r="V23" s="102" t="s">
        <v>1185</v>
      </c>
      <c r="W23" s="11" t="s">
        <v>1197</v>
      </c>
      <c r="X23" s="10">
        <v>266</v>
      </c>
      <c r="Y23" s="10">
        <v>267</v>
      </c>
      <c r="Z23" s="94" t="s">
        <v>579</v>
      </c>
      <c r="AA23" s="13" t="s">
        <v>535</v>
      </c>
    </row>
    <row r="24" spans="1:27" ht="12.75">
      <c r="A24" s="77" t="s">
        <v>551</v>
      </c>
      <c r="B24" s="68"/>
      <c r="C24" s="75">
        <v>143</v>
      </c>
      <c r="D24" s="76">
        <v>8</v>
      </c>
      <c r="E24" s="76"/>
      <c r="F24" s="76"/>
      <c r="G24" s="76">
        <v>146</v>
      </c>
      <c r="H24" s="76"/>
      <c r="I24" s="76">
        <v>315</v>
      </c>
      <c r="J24" s="76">
        <v>277</v>
      </c>
      <c r="K24" s="76">
        <v>21</v>
      </c>
      <c r="L24" s="76">
        <v>30</v>
      </c>
      <c r="M24" s="76">
        <f t="shared" si="0"/>
        <v>336</v>
      </c>
      <c r="N24" s="76">
        <f t="shared" si="0"/>
        <v>307</v>
      </c>
      <c r="O24" s="76">
        <v>1</v>
      </c>
      <c r="P24" s="76">
        <v>3</v>
      </c>
      <c r="Q24" s="76"/>
      <c r="R24" s="76"/>
      <c r="S24" s="76">
        <v>337</v>
      </c>
      <c r="T24" s="76">
        <v>310</v>
      </c>
      <c r="U24" s="76">
        <v>647</v>
      </c>
      <c r="V24" s="102" t="s">
        <v>1185</v>
      </c>
      <c r="W24" s="11" t="s">
        <v>1197</v>
      </c>
      <c r="X24" s="10">
        <v>266</v>
      </c>
      <c r="Y24" s="10">
        <v>267</v>
      </c>
      <c r="Z24" s="94" t="s">
        <v>579</v>
      </c>
      <c r="AA24" s="13" t="s">
        <v>535</v>
      </c>
    </row>
    <row r="25" spans="1:27" ht="12.75">
      <c r="A25" s="77" t="s">
        <v>552</v>
      </c>
      <c r="B25" s="68"/>
      <c r="C25" s="75">
        <v>263</v>
      </c>
      <c r="D25" s="76">
        <v>7</v>
      </c>
      <c r="E25" s="76"/>
      <c r="F25" s="76"/>
      <c r="G25" s="76">
        <v>257</v>
      </c>
      <c r="H25" s="76"/>
      <c r="I25" s="76">
        <v>577</v>
      </c>
      <c r="J25" s="76">
        <v>546</v>
      </c>
      <c r="K25" s="76">
        <v>44</v>
      </c>
      <c r="L25" s="76">
        <v>69</v>
      </c>
      <c r="M25" s="76">
        <f t="shared" si="0"/>
        <v>621</v>
      </c>
      <c r="N25" s="76">
        <f t="shared" si="0"/>
        <v>615</v>
      </c>
      <c r="O25" s="76">
        <v>3</v>
      </c>
      <c r="P25" s="76">
        <v>4</v>
      </c>
      <c r="Q25" s="76"/>
      <c r="R25" s="76"/>
      <c r="S25" s="76">
        <v>624</v>
      </c>
      <c r="T25" s="76">
        <v>619</v>
      </c>
      <c r="U25" s="76">
        <v>1243</v>
      </c>
      <c r="V25" s="102" t="s">
        <v>1185</v>
      </c>
      <c r="W25" s="11" t="s">
        <v>1197</v>
      </c>
      <c r="X25" s="10">
        <v>266</v>
      </c>
      <c r="Y25" s="10">
        <v>267</v>
      </c>
      <c r="Z25" s="94" t="s">
        <v>579</v>
      </c>
      <c r="AA25" s="13" t="s">
        <v>535</v>
      </c>
    </row>
    <row r="26" spans="1:27" ht="12.75">
      <c r="A26" s="77" t="s">
        <v>553</v>
      </c>
      <c r="B26" s="68"/>
      <c r="C26" s="75">
        <v>368</v>
      </c>
      <c r="D26" s="76">
        <v>1</v>
      </c>
      <c r="E26" s="76"/>
      <c r="F26" s="76"/>
      <c r="G26" s="76">
        <v>427</v>
      </c>
      <c r="H26" s="76"/>
      <c r="I26" s="76">
        <v>856</v>
      </c>
      <c r="J26" s="76">
        <v>886</v>
      </c>
      <c r="K26" s="76">
        <v>109</v>
      </c>
      <c r="L26" s="76">
        <v>150</v>
      </c>
      <c r="M26" s="76">
        <f t="shared" si="0"/>
        <v>965</v>
      </c>
      <c r="N26" s="76">
        <f t="shared" si="0"/>
        <v>1036</v>
      </c>
      <c r="O26" s="76">
        <v>17</v>
      </c>
      <c r="P26" s="76">
        <v>9</v>
      </c>
      <c r="Q26" s="76">
        <v>8</v>
      </c>
      <c r="R26" s="76">
        <v>2</v>
      </c>
      <c r="S26" s="76">
        <v>990</v>
      </c>
      <c r="T26" s="76">
        <v>1047</v>
      </c>
      <c r="U26" s="76">
        <v>2037</v>
      </c>
      <c r="V26" s="102" t="s">
        <v>1185</v>
      </c>
      <c r="W26" s="11" t="s">
        <v>1197</v>
      </c>
      <c r="X26" s="10">
        <v>266</v>
      </c>
      <c r="Y26" s="10">
        <v>267</v>
      </c>
      <c r="Z26" s="94" t="s">
        <v>579</v>
      </c>
      <c r="AA26" s="13" t="s">
        <v>535</v>
      </c>
    </row>
    <row r="27" spans="1:27" ht="12.75">
      <c r="A27" s="77" t="s">
        <v>554</v>
      </c>
      <c r="B27" s="68"/>
      <c r="C27" s="75">
        <v>578</v>
      </c>
      <c r="D27" s="76">
        <v>9</v>
      </c>
      <c r="E27" s="76"/>
      <c r="F27" s="76">
        <v>1</v>
      </c>
      <c r="G27" s="76">
        <v>646</v>
      </c>
      <c r="H27" s="76">
        <v>1</v>
      </c>
      <c r="I27" s="76">
        <v>1456</v>
      </c>
      <c r="J27" s="76">
        <v>1414</v>
      </c>
      <c r="K27" s="76">
        <v>78</v>
      </c>
      <c r="L27" s="76">
        <v>108</v>
      </c>
      <c r="M27" s="76">
        <f t="shared" si="0"/>
        <v>1534</v>
      </c>
      <c r="N27" s="76">
        <f t="shared" si="0"/>
        <v>1522</v>
      </c>
      <c r="O27" s="76">
        <v>24</v>
      </c>
      <c r="P27" s="76">
        <v>27</v>
      </c>
      <c r="Q27" s="76">
        <v>6</v>
      </c>
      <c r="R27" s="76"/>
      <c r="S27" s="76">
        <v>1564</v>
      </c>
      <c r="T27" s="76">
        <v>1549</v>
      </c>
      <c r="U27" s="76">
        <v>3113</v>
      </c>
      <c r="V27" s="102" t="s">
        <v>1185</v>
      </c>
      <c r="W27" s="11" t="s">
        <v>1197</v>
      </c>
      <c r="X27" s="10">
        <v>266</v>
      </c>
      <c r="Y27" s="10">
        <v>267</v>
      </c>
      <c r="Z27" s="94" t="s">
        <v>579</v>
      </c>
      <c r="AA27" s="13" t="s">
        <v>535</v>
      </c>
    </row>
    <row r="28" spans="1:27" ht="12.75">
      <c r="A28" s="77" t="s">
        <v>555</v>
      </c>
      <c r="B28" s="68"/>
      <c r="C28" s="75">
        <v>150</v>
      </c>
      <c r="D28" s="76"/>
      <c r="E28" s="76"/>
      <c r="F28" s="76"/>
      <c r="G28" s="76">
        <v>193</v>
      </c>
      <c r="H28" s="76"/>
      <c r="I28" s="76">
        <v>438</v>
      </c>
      <c r="J28" s="76">
        <v>446</v>
      </c>
      <c r="K28" s="76">
        <v>23</v>
      </c>
      <c r="L28" s="76">
        <v>26</v>
      </c>
      <c r="M28" s="76">
        <f t="shared" si="0"/>
        <v>461</v>
      </c>
      <c r="N28" s="76">
        <f t="shared" si="0"/>
        <v>472</v>
      </c>
      <c r="O28" s="76">
        <v>2</v>
      </c>
      <c r="P28" s="76">
        <v>6</v>
      </c>
      <c r="Q28" s="76"/>
      <c r="R28" s="76"/>
      <c r="S28" s="76">
        <v>463</v>
      </c>
      <c r="T28" s="76">
        <v>478</v>
      </c>
      <c r="U28" s="76">
        <v>941</v>
      </c>
      <c r="V28" s="102" t="s">
        <v>1185</v>
      </c>
      <c r="W28" s="11" t="s">
        <v>1197</v>
      </c>
      <c r="X28" s="10">
        <v>266</v>
      </c>
      <c r="Y28" s="10">
        <v>267</v>
      </c>
      <c r="Z28" s="94" t="s">
        <v>579</v>
      </c>
      <c r="AA28" s="13" t="s">
        <v>535</v>
      </c>
    </row>
    <row r="29" spans="1:27" ht="12.75">
      <c r="A29" s="77" t="s">
        <v>556</v>
      </c>
      <c r="B29" s="68"/>
      <c r="C29" s="75">
        <v>498</v>
      </c>
      <c r="D29" s="76">
        <v>52</v>
      </c>
      <c r="E29" s="76"/>
      <c r="F29" s="76"/>
      <c r="G29" s="76">
        <v>503</v>
      </c>
      <c r="H29" s="76"/>
      <c r="I29" s="76">
        <v>1105</v>
      </c>
      <c r="J29" s="76">
        <v>1160</v>
      </c>
      <c r="K29" s="76">
        <v>129</v>
      </c>
      <c r="L29" s="76">
        <v>257</v>
      </c>
      <c r="M29" s="76">
        <f t="shared" si="0"/>
        <v>1234</v>
      </c>
      <c r="N29" s="76">
        <f t="shared" si="0"/>
        <v>1417</v>
      </c>
      <c r="O29" s="76">
        <v>15</v>
      </c>
      <c r="P29" s="76">
        <v>3</v>
      </c>
      <c r="Q29" s="76">
        <v>417</v>
      </c>
      <c r="R29" s="76">
        <v>459</v>
      </c>
      <c r="S29" s="76">
        <v>1666</v>
      </c>
      <c r="T29" s="76">
        <v>1879</v>
      </c>
      <c r="U29" s="76">
        <v>3545</v>
      </c>
      <c r="V29" s="102" t="s">
        <v>1185</v>
      </c>
      <c r="W29" s="11" t="s">
        <v>1197</v>
      </c>
      <c r="X29" s="10">
        <v>266</v>
      </c>
      <c r="Y29" s="10">
        <v>267</v>
      </c>
      <c r="Z29" s="94" t="s">
        <v>579</v>
      </c>
      <c r="AA29" s="13" t="s">
        <v>535</v>
      </c>
    </row>
    <row r="30" spans="1:27" ht="12.75">
      <c r="A30" s="77" t="s">
        <v>557</v>
      </c>
      <c r="B30" s="68"/>
      <c r="C30" s="75">
        <v>289</v>
      </c>
      <c r="D30" s="76">
        <v>1</v>
      </c>
      <c r="E30" s="76"/>
      <c r="F30" s="76"/>
      <c r="G30" s="76">
        <v>367</v>
      </c>
      <c r="H30" s="76"/>
      <c r="I30" s="76">
        <v>766</v>
      </c>
      <c r="J30" s="76">
        <v>747</v>
      </c>
      <c r="K30" s="76">
        <v>53</v>
      </c>
      <c r="L30" s="76">
        <v>76</v>
      </c>
      <c r="M30" s="76">
        <f t="shared" si="0"/>
        <v>819</v>
      </c>
      <c r="N30" s="76">
        <f t="shared" si="0"/>
        <v>823</v>
      </c>
      <c r="O30" s="76">
        <v>4</v>
      </c>
      <c r="P30" s="76">
        <v>8</v>
      </c>
      <c r="Q30" s="76"/>
      <c r="R30" s="76"/>
      <c r="S30" s="76">
        <v>823</v>
      </c>
      <c r="T30" s="76">
        <v>831</v>
      </c>
      <c r="U30" s="76">
        <v>1654</v>
      </c>
      <c r="V30" s="102" t="s">
        <v>1185</v>
      </c>
      <c r="W30" s="11" t="s">
        <v>1197</v>
      </c>
      <c r="X30" s="10">
        <v>266</v>
      </c>
      <c r="Y30" s="10">
        <v>267</v>
      </c>
      <c r="Z30" s="94" t="s">
        <v>579</v>
      </c>
      <c r="AA30" s="13" t="s">
        <v>535</v>
      </c>
    </row>
    <row r="31" spans="1:27" ht="12.75">
      <c r="A31" s="77" t="s">
        <v>558</v>
      </c>
      <c r="B31" s="68"/>
      <c r="C31" s="75">
        <v>244</v>
      </c>
      <c r="D31" s="76">
        <v>1</v>
      </c>
      <c r="E31" s="76"/>
      <c r="F31" s="76">
        <v>9</v>
      </c>
      <c r="G31" s="76">
        <v>286</v>
      </c>
      <c r="H31" s="76">
        <v>9</v>
      </c>
      <c r="I31" s="76">
        <v>618</v>
      </c>
      <c r="J31" s="76">
        <v>607</v>
      </c>
      <c r="K31" s="76">
        <v>29</v>
      </c>
      <c r="L31" s="76">
        <v>63</v>
      </c>
      <c r="M31" s="76">
        <f t="shared" si="0"/>
        <v>647</v>
      </c>
      <c r="N31" s="76">
        <f t="shared" si="0"/>
        <v>670</v>
      </c>
      <c r="O31" s="76">
        <v>10</v>
      </c>
      <c r="P31" s="76">
        <v>16</v>
      </c>
      <c r="Q31" s="76">
        <v>3</v>
      </c>
      <c r="R31" s="76">
        <v>1</v>
      </c>
      <c r="S31" s="76">
        <v>660</v>
      </c>
      <c r="T31" s="76">
        <v>687</v>
      </c>
      <c r="U31" s="76">
        <v>1347</v>
      </c>
      <c r="V31" s="102" t="s">
        <v>1185</v>
      </c>
      <c r="W31" s="11" t="s">
        <v>1197</v>
      </c>
      <c r="X31" s="10">
        <v>266</v>
      </c>
      <c r="Y31" s="10">
        <v>267</v>
      </c>
      <c r="Z31" s="94" t="s">
        <v>579</v>
      </c>
      <c r="AA31" s="13" t="s">
        <v>535</v>
      </c>
    </row>
    <row r="32" spans="1:27" ht="12.75">
      <c r="A32" s="77" t="s">
        <v>559</v>
      </c>
      <c r="B32" s="68"/>
      <c r="C32" s="75">
        <v>251</v>
      </c>
      <c r="D32" s="76">
        <v>6</v>
      </c>
      <c r="E32" s="76"/>
      <c r="F32" s="76">
        <v>1</v>
      </c>
      <c r="G32" s="76">
        <v>316</v>
      </c>
      <c r="H32" s="76">
        <v>1</v>
      </c>
      <c r="I32" s="76">
        <v>724</v>
      </c>
      <c r="J32" s="76">
        <v>726</v>
      </c>
      <c r="K32" s="76">
        <v>26</v>
      </c>
      <c r="L32" s="76">
        <v>39</v>
      </c>
      <c r="M32" s="76">
        <f t="shared" si="0"/>
        <v>750</v>
      </c>
      <c r="N32" s="76">
        <f t="shared" si="0"/>
        <v>765</v>
      </c>
      <c r="O32" s="76">
        <v>7</v>
      </c>
      <c r="P32" s="76">
        <v>23</v>
      </c>
      <c r="Q32" s="76">
        <v>8</v>
      </c>
      <c r="R32" s="76">
        <v>9</v>
      </c>
      <c r="S32" s="76">
        <v>765</v>
      </c>
      <c r="T32" s="76">
        <v>797</v>
      </c>
      <c r="U32" s="76">
        <v>1562</v>
      </c>
      <c r="V32" s="102" t="s">
        <v>1185</v>
      </c>
      <c r="W32" s="11" t="s">
        <v>1197</v>
      </c>
      <c r="X32" s="10">
        <v>266</v>
      </c>
      <c r="Y32" s="10">
        <v>267</v>
      </c>
      <c r="Z32" s="94" t="s">
        <v>579</v>
      </c>
      <c r="AA32" s="13" t="s">
        <v>535</v>
      </c>
    </row>
    <row r="33" spans="1:27" ht="12.75">
      <c r="A33" s="77" t="s">
        <v>560</v>
      </c>
      <c r="B33" s="68"/>
      <c r="C33" s="75">
        <v>187</v>
      </c>
      <c r="D33" s="76">
        <v>1</v>
      </c>
      <c r="E33" s="76"/>
      <c r="F33" s="76"/>
      <c r="G33" s="76">
        <v>222</v>
      </c>
      <c r="H33" s="76"/>
      <c r="I33" s="76">
        <v>442</v>
      </c>
      <c r="J33" s="76">
        <v>450</v>
      </c>
      <c r="K33" s="76">
        <v>25</v>
      </c>
      <c r="L33" s="76">
        <v>39</v>
      </c>
      <c r="M33" s="76">
        <f t="shared" si="0"/>
        <v>467</v>
      </c>
      <c r="N33" s="76">
        <f t="shared" si="0"/>
        <v>489</v>
      </c>
      <c r="O33" s="76">
        <v>1</v>
      </c>
      <c r="P33" s="76">
        <v>11</v>
      </c>
      <c r="Q33" s="76"/>
      <c r="R33" s="76"/>
      <c r="S33" s="76">
        <v>468</v>
      </c>
      <c r="T33" s="76">
        <v>500</v>
      </c>
      <c r="U33" s="76">
        <v>968</v>
      </c>
      <c r="V33" s="102" t="s">
        <v>1185</v>
      </c>
      <c r="W33" s="11" t="s">
        <v>1197</v>
      </c>
      <c r="X33" s="10">
        <v>266</v>
      </c>
      <c r="Y33" s="10">
        <v>267</v>
      </c>
      <c r="Z33" s="94" t="s">
        <v>579</v>
      </c>
      <c r="AA33" s="13" t="s">
        <v>535</v>
      </c>
    </row>
    <row r="34" spans="1:27" ht="12.75">
      <c r="A34" s="77" t="s">
        <v>561</v>
      </c>
      <c r="B34" s="68"/>
      <c r="C34" s="75">
        <v>153</v>
      </c>
      <c r="D34" s="76">
        <v>2</v>
      </c>
      <c r="E34" s="76"/>
      <c r="F34" s="76">
        <v>19</v>
      </c>
      <c r="G34" s="76">
        <v>221</v>
      </c>
      <c r="H34" s="76">
        <v>18</v>
      </c>
      <c r="I34" s="76">
        <v>438</v>
      </c>
      <c r="J34" s="76">
        <v>453</v>
      </c>
      <c r="K34" s="76">
        <v>55</v>
      </c>
      <c r="L34" s="76">
        <v>41</v>
      </c>
      <c r="M34" s="76">
        <f t="shared" si="0"/>
        <v>493</v>
      </c>
      <c r="N34" s="76">
        <f t="shared" si="0"/>
        <v>494</v>
      </c>
      <c r="O34" s="76">
        <v>9</v>
      </c>
      <c r="P34" s="76">
        <v>13</v>
      </c>
      <c r="Q34" s="76">
        <v>1</v>
      </c>
      <c r="R34" s="76"/>
      <c r="S34" s="76">
        <v>503</v>
      </c>
      <c r="T34" s="76">
        <v>507</v>
      </c>
      <c r="U34" s="76">
        <v>1010</v>
      </c>
      <c r="V34" s="102" t="s">
        <v>1185</v>
      </c>
      <c r="W34" s="11" t="s">
        <v>1197</v>
      </c>
      <c r="X34" s="10">
        <v>266</v>
      </c>
      <c r="Y34" s="10">
        <v>267</v>
      </c>
      <c r="Z34" s="94" t="s">
        <v>579</v>
      </c>
      <c r="AA34" s="13" t="s">
        <v>535</v>
      </c>
    </row>
    <row r="35" spans="1:27" ht="12.75">
      <c r="A35" s="77" t="s">
        <v>562</v>
      </c>
      <c r="B35" s="68"/>
      <c r="C35" s="75">
        <v>165</v>
      </c>
      <c r="D35" s="76">
        <v>8</v>
      </c>
      <c r="E35" s="76"/>
      <c r="F35" s="76">
        <v>1</v>
      </c>
      <c r="G35" s="76">
        <v>227</v>
      </c>
      <c r="H35" s="76">
        <v>1</v>
      </c>
      <c r="I35" s="76">
        <v>544</v>
      </c>
      <c r="J35" s="76">
        <v>511</v>
      </c>
      <c r="K35" s="76">
        <v>27</v>
      </c>
      <c r="L35" s="76">
        <v>36</v>
      </c>
      <c r="M35" s="76">
        <f t="shared" si="0"/>
        <v>571</v>
      </c>
      <c r="N35" s="76">
        <f t="shared" si="0"/>
        <v>547</v>
      </c>
      <c r="O35" s="76">
        <v>4</v>
      </c>
      <c r="P35" s="76">
        <v>8</v>
      </c>
      <c r="Q35" s="76"/>
      <c r="R35" s="76"/>
      <c r="S35" s="76">
        <v>575</v>
      </c>
      <c r="T35" s="76">
        <v>555</v>
      </c>
      <c r="U35" s="76">
        <v>1130</v>
      </c>
      <c r="V35" s="102" t="s">
        <v>1185</v>
      </c>
      <c r="W35" s="11" t="s">
        <v>1197</v>
      </c>
      <c r="X35" s="10">
        <v>266</v>
      </c>
      <c r="Y35" s="10">
        <v>267</v>
      </c>
      <c r="Z35" s="94" t="s">
        <v>579</v>
      </c>
      <c r="AA35" s="13" t="s">
        <v>535</v>
      </c>
    </row>
    <row r="36" spans="1:27" ht="12.75">
      <c r="A36" s="77" t="s">
        <v>563</v>
      </c>
      <c r="B36" s="68"/>
      <c r="C36" s="75">
        <v>116</v>
      </c>
      <c r="D36" s="76">
        <v>6</v>
      </c>
      <c r="E36" s="76"/>
      <c r="F36" s="76"/>
      <c r="G36" s="76">
        <v>112</v>
      </c>
      <c r="H36" s="76"/>
      <c r="I36" s="76">
        <v>279</v>
      </c>
      <c r="J36" s="76">
        <v>247</v>
      </c>
      <c r="K36" s="76">
        <v>16</v>
      </c>
      <c r="L36" s="76">
        <v>33</v>
      </c>
      <c r="M36" s="76">
        <f t="shared" si="0"/>
        <v>295</v>
      </c>
      <c r="N36" s="76">
        <f t="shared" si="0"/>
        <v>280</v>
      </c>
      <c r="O36" s="76">
        <v>2</v>
      </c>
      <c r="P36" s="76">
        <v>2</v>
      </c>
      <c r="Q36" s="76"/>
      <c r="R36" s="76"/>
      <c r="S36" s="76">
        <v>297</v>
      </c>
      <c r="T36" s="76">
        <v>282</v>
      </c>
      <c r="U36" s="76">
        <v>579</v>
      </c>
      <c r="V36" s="102" t="s">
        <v>1185</v>
      </c>
      <c r="W36" s="11" t="s">
        <v>1197</v>
      </c>
      <c r="X36" s="10">
        <v>266</v>
      </c>
      <c r="Y36" s="10">
        <v>267</v>
      </c>
      <c r="Z36" s="94" t="s">
        <v>579</v>
      </c>
      <c r="AA36" s="13" t="s">
        <v>535</v>
      </c>
    </row>
    <row r="37" spans="1:27" ht="12.75">
      <c r="A37" s="77" t="s">
        <v>564</v>
      </c>
      <c r="B37" s="68"/>
      <c r="C37" s="75">
        <v>273</v>
      </c>
      <c r="D37" s="76">
        <v>20</v>
      </c>
      <c r="E37" s="76"/>
      <c r="F37" s="76"/>
      <c r="G37" s="76">
        <v>267</v>
      </c>
      <c r="H37" s="76"/>
      <c r="I37" s="76">
        <v>619</v>
      </c>
      <c r="J37" s="76">
        <v>606</v>
      </c>
      <c r="K37" s="76">
        <v>37</v>
      </c>
      <c r="L37" s="76">
        <v>49</v>
      </c>
      <c r="M37" s="76">
        <f t="shared" si="0"/>
        <v>656</v>
      </c>
      <c r="N37" s="76">
        <f t="shared" si="0"/>
        <v>655</v>
      </c>
      <c r="O37" s="76">
        <v>5</v>
      </c>
      <c r="P37" s="76">
        <v>2</v>
      </c>
      <c r="Q37" s="76">
        <v>8</v>
      </c>
      <c r="R37" s="76">
        <v>3</v>
      </c>
      <c r="S37" s="76">
        <v>669</v>
      </c>
      <c r="T37" s="76">
        <v>660</v>
      </c>
      <c r="U37" s="76">
        <v>1329</v>
      </c>
      <c r="V37" s="102" t="s">
        <v>1185</v>
      </c>
      <c r="W37" s="11" t="s">
        <v>1197</v>
      </c>
      <c r="X37" s="10">
        <v>266</v>
      </c>
      <c r="Y37" s="10">
        <v>267</v>
      </c>
      <c r="Z37" s="94" t="s">
        <v>579</v>
      </c>
      <c r="AA37" s="13" t="s">
        <v>535</v>
      </c>
    </row>
    <row r="38" spans="1:27" ht="12.75">
      <c r="A38" s="77" t="s">
        <v>565</v>
      </c>
      <c r="B38" s="68"/>
      <c r="C38" s="75">
        <v>133</v>
      </c>
      <c r="D38" s="76">
        <v>2</v>
      </c>
      <c r="E38" s="76"/>
      <c r="F38" s="76">
        <v>2</v>
      </c>
      <c r="G38" s="76">
        <v>181</v>
      </c>
      <c r="H38" s="76">
        <v>2</v>
      </c>
      <c r="I38" s="76">
        <v>401</v>
      </c>
      <c r="J38" s="76">
        <v>389</v>
      </c>
      <c r="K38" s="76">
        <v>67</v>
      </c>
      <c r="L38" s="76">
        <v>53</v>
      </c>
      <c r="M38" s="76">
        <f t="shared" si="0"/>
        <v>468</v>
      </c>
      <c r="N38" s="76">
        <f t="shared" si="0"/>
        <v>442</v>
      </c>
      <c r="O38" s="76">
        <v>3</v>
      </c>
      <c r="P38" s="76">
        <v>5</v>
      </c>
      <c r="Q38" s="76"/>
      <c r="R38" s="76"/>
      <c r="S38" s="76">
        <v>471</v>
      </c>
      <c r="T38" s="76">
        <v>447</v>
      </c>
      <c r="U38" s="76">
        <v>918</v>
      </c>
      <c r="V38" s="102" t="s">
        <v>1185</v>
      </c>
      <c r="W38" s="11" t="s">
        <v>1197</v>
      </c>
      <c r="X38" s="10">
        <v>266</v>
      </c>
      <c r="Y38" s="10">
        <v>267</v>
      </c>
      <c r="Z38" s="94" t="s">
        <v>579</v>
      </c>
      <c r="AA38" s="13" t="s">
        <v>535</v>
      </c>
    </row>
    <row r="39" spans="1:27" ht="12.75">
      <c r="A39" s="77" t="s">
        <v>566</v>
      </c>
      <c r="B39" s="68"/>
      <c r="C39" s="75">
        <v>1132</v>
      </c>
      <c r="D39" s="76">
        <v>29</v>
      </c>
      <c r="E39" s="76">
        <v>3</v>
      </c>
      <c r="F39" s="76">
        <v>15</v>
      </c>
      <c r="G39" s="76">
        <v>1134</v>
      </c>
      <c r="H39" s="76">
        <v>14</v>
      </c>
      <c r="I39" s="76">
        <v>2378</v>
      </c>
      <c r="J39" s="76">
        <v>2343</v>
      </c>
      <c r="K39" s="76">
        <v>102</v>
      </c>
      <c r="L39" s="76">
        <v>184</v>
      </c>
      <c r="M39" s="76">
        <f t="shared" si="0"/>
        <v>2480</v>
      </c>
      <c r="N39" s="76">
        <f t="shared" si="0"/>
        <v>2527</v>
      </c>
      <c r="O39" s="76">
        <v>21</v>
      </c>
      <c r="P39" s="76">
        <v>47</v>
      </c>
      <c r="Q39" s="76">
        <v>37</v>
      </c>
      <c r="R39" s="76">
        <v>40</v>
      </c>
      <c r="S39" s="76">
        <v>2538</v>
      </c>
      <c r="T39" s="76">
        <v>2614</v>
      </c>
      <c r="U39" s="76">
        <v>5152</v>
      </c>
      <c r="V39" s="102" t="s">
        <v>1185</v>
      </c>
      <c r="W39" s="11" t="s">
        <v>1197</v>
      </c>
      <c r="X39" s="10">
        <v>266</v>
      </c>
      <c r="Y39" s="10">
        <v>267</v>
      </c>
      <c r="Z39" s="94" t="s">
        <v>579</v>
      </c>
      <c r="AA39" s="13" t="s">
        <v>535</v>
      </c>
    </row>
    <row r="40" spans="1:27" ht="12.75">
      <c r="A40" s="77" t="s">
        <v>567</v>
      </c>
      <c r="B40" s="68"/>
      <c r="C40" s="75">
        <v>278</v>
      </c>
      <c r="D40" s="76">
        <v>2</v>
      </c>
      <c r="E40" s="76"/>
      <c r="F40" s="76"/>
      <c r="G40" s="76">
        <v>349</v>
      </c>
      <c r="H40" s="76"/>
      <c r="I40" s="76">
        <v>868</v>
      </c>
      <c r="J40" s="76">
        <v>853</v>
      </c>
      <c r="K40" s="76">
        <v>6</v>
      </c>
      <c r="L40" s="76">
        <v>16</v>
      </c>
      <c r="M40" s="76">
        <f t="shared" si="0"/>
        <v>874</v>
      </c>
      <c r="N40" s="76">
        <f t="shared" si="0"/>
        <v>869</v>
      </c>
      <c r="O40" s="76">
        <v>4</v>
      </c>
      <c r="P40" s="76">
        <v>12</v>
      </c>
      <c r="Q40" s="76"/>
      <c r="R40" s="76"/>
      <c r="S40" s="76">
        <v>878</v>
      </c>
      <c r="T40" s="76">
        <v>881</v>
      </c>
      <c r="U40" s="76">
        <v>1759</v>
      </c>
      <c r="V40" s="102" t="s">
        <v>1185</v>
      </c>
      <c r="W40" s="11" t="s">
        <v>1197</v>
      </c>
      <c r="X40" s="10">
        <v>266</v>
      </c>
      <c r="Y40" s="10">
        <v>267</v>
      </c>
      <c r="Z40" s="94" t="s">
        <v>579</v>
      </c>
      <c r="AA40" s="13" t="s">
        <v>535</v>
      </c>
    </row>
    <row r="41" spans="1:27" ht="12.75">
      <c r="A41" s="77" t="s">
        <v>568</v>
      </c>
      <c r="B41" s="68"/>
      <c r="C41" s="75">
        <v>252</v>
      </c>
      <c r="D41" s="76">
        <v>3</v>
      </c>
      <c r="E41" s="76"/>
      <c r="F41" s="76"/>
      <c r="G41" s="76">
        <v>244</v>
      </c>
      <c r="H41" s="76"/>
      <c r="I41" s="76">
        <v>550</v>
      </c>
      <c r="J41" s="76">
        <v>515</v>
      </c>
      <c r="K41" s="76">
        <v>61</v>
      </c>
      <c r="L41" s="76">
        <v>74</v>
      </c>
      <c r="M41" s="76">
        <f t="shared" si="0"/>
        <v>611</v>
      </c>
      <c r="N41" s="76">
        <f t="shared" si="0"/>
        <v>589</v>
      </c>
      <c r="O41" s="76">
        <v>9</v>
      </c>
      <c r="P41" s="76">
        <v>5</v>
      </c>
      <c r="Q41" s="76"/>
      <c r="R41" s="76"/>
      <c r="S41" s="76">
        <v>620</v>
      </c>
      <c r="T41" s="76">
        <v>594</v>
      </c>
      <c r="U41" s="76">
        <v>1214</v>
      </c>
      <c r="V41" s="102" t="s">
        <v>1185</v>
      </c>
      <c r="W41" s="11" t="s">
        <v>1197</v>
      </c>
      <c r="X41" s="10">
        <v>266</v>
      </c>
      <c r="Y41" s="10">
        <v>267</v>
      </c>
      <c r="Z41" s="94" t="s">
        <v>579</v>
      </c>
      <c r="AA41" s="13" t="s">
        <v>535</v>
      </c>
    </row>
    <row r="42" spans="1:27" ht="12.75">
      <c r="A42" s="77" t="s">
        <v>569</v>
      </c>
      <c r="B42" s="68"/>
      <c r="C42" s="75">
        <v>1156</v>
      </c>
      <c r="D42" s="76">
        <v>18</v>
      </c>
      <c r="E42" s="76">
        <v>1</v>
      </c>
      <c r="F42" s="76">
        <v>41</v>
      </c>
      <c r="G42" s="76">
        <v>1133</v>
      </c>
      <c r="H42" s="76">
        <v>38</v>
      </c>
      <c r="I42" s="76">
        <v>2402</v>
      </c>
      <c r="J42" s="76">
        <v>2552</v>
      </c>
      <c r="K42" s="76">
        <v>76</v>
      </c>
      <c r="L42" s="76">
        <v>156</v>
      </c>
      <c r="M42" s="76">
        <f t="shared" si="0"/>
        <v>2478</v>
      </c>
      <c r="N42" s="76">
        <f t="shared" si="0"/>
        <v>2708</v>
      </c>
      <c r="O42" s="76">
        <v>16</v>
      </c>
      <c r="P42" s="76">
        <v>46</v>
      </c>
      <c r="Q42" s="76">
        <v>43</v>
      </c>
      <c r="R42" s="76">
        <v>86</v>
      </c>
      <c r="S42" s="76">
        <v>2537</v>
      </c>
      <c r="T42" s="76">
        <v>2840</v>
      </c>
      <c r="U42" s="76">
        <v>5377</v>
      </c>
      <c r="V42" s="102" t="s">
        <v>1185</v>
      </c>
      <c r="W42" s="11" t="s">
        <v>1197</v>
      </c>
      <c r="X42" s="10">
        <v>266</v>
      </c>
      <c r="Y42" s="10">
        <v>267</v>
      </c>
      <c r="Z42" s="94" t="s">
        <v>579</v>
      </c>
      <c r="AA42" s="13" t="s">
        <v>535</v>
      </c>
    </row>
    <row r="43" spans="1:27" ht="12.75">
      <c r="A43" s="77" t="s">
        <v>570</v>
      </c>
      <c r="B43" s="68"/>
      <c r="C43" s="75">
        <v>304</v>
      </c>
      <c r="D43" s="76">
        <v>3</v>
      </c>
      <c r="E43" s="76"/>
      <c r="F43" s="76"/>
      <c r="G43" s="76">
        <v>372</v>
      </c>
      <c r="H43" s="76"/>
      <c r="I43" s="76">
        <v>737</v>
      </c>
      <c r="J43" s="76">
        <v>715</v>
      </c>
      <c r="K43" s="76">
        <v>43</v>
      </c>
      <c r="L43" s="76">
        <v>50</v>
      </c>
      <c r="M43" s="76">
        <f t="shared" si="0"/>
        <v>780</v>
      </c>
      <c r="N43" s="76">
        <f t="shared" si="0"/>
        <v>765</v>
      </c>
      <c r="O43" s="76">
        <v>7</v>
      </c>
      <c r="P43" s="76">
        <v>22</v>
      </c>
      <c r="Q43" s="76">
        <v>1</v>
      </c>
      <c r="R43" s="76">
        <v>2</v>
      </c>
      <c r="S43" s="76">
        <v>788</v>
      </c>
      <c r="T43" s="76">
        <v>789</v>
      </c>
      <c r="U43" s="76">
        <v>1577</v>
      </c>
      <c r="V43" s="102" t="s">
        <v>1185</v>
      </c>
      <c r="W43" s="11" t="s">
        <v>1197</v>
      </c>
      <c r="X43" s="10">
        <v>266</v>
      </c>
      <c r="Y43" s="10">
        <v>267</v>
      </c>
      <c r="Z43" s="94" t="s">
        <v>579</v>
      </c>
      <c r="AA43" s="13" t="s">
        <v>535</v>
      </c>
    </row>
    <row r="44" spans="1:27" ht="12.75">
      <c r="A44" s="77" t="s">
        <v>571</v>
      </c>
      <c r="B44" s="68"/>
      <c r="C44" s="75">
        <v>278</v>
      </c>
      <c r="D44" s="76">
        <v>15</v>
      </c>
      <c r="E44" s="76"/>
      <c r="F44" s="76"/>
      <c r="G44" s="76">
        <v>266</v>
      </c>
      <c r="H44" s="76"/>
      <c r="I44" s="76">
        <v>515</v>
      </c>
      <c r="J44" s="76">
        <v>548</v>
      </c>
      <c r="K44" s="76">
        <v>32</v>
      </c>
      <c r="L44" s="76">
        <v>95</v>
      </c>
      <c r="M44" s="76">
        <f t="shared" si="0"/>
        <v>547</v>
      </c>
      <c r="N44" s="76">
        <f t="shared" si="0"/>
        <v>643</v>
      </c>
      <c r="O44" s="76">
        <v>12</v>
      </c>
      <c r="P44" s="76">
        <v>23</v>
      </c>
      <c r="Q44" s="76"/>
      <c r="R44" s="76"/>
      <c r="S44" s="76">
        <v>559</v>
      </c>
      <c r="T44" s="76">
        <v>666</v>
      </c>
      <c r="U44" s="76">
        <v>1225</v>
      </c>
      <c r="V44" s="102" t="s">
        <v>1185</v>
      </c>
      <c r="W44" s="11" t="s">
        <v>1197</v>
      </c>
      <c r="X44" s="10">
        <v>266</v>
      </c>
      <c r="Y44" s="10">
        <v>267</v>
      </c>
      <c r="Z44" s="94" t="s">
        <v>579</v>
      </c>
      <c r="AA44" s="13" t="s">
        <v>535</v>
      </c>
    </row>
    <row r="45" spans="1:27" ht="12.75">
      <c r="A45" s="77" t="s">
        <v>572</v>
      </c>
      <c r="B45" s="68"/>
      <c r="C45" s="75">
        <v>354</v>
      </c>
      <c r="D45" s="76"/>
      <c r="E45" s="76"/>
      <c r="F45" s="76"/>
      <c r="G45" s="76">
        <v>405</v>
      </c>
      <c r="H45" s="76"/>
      <c r="I45" s="76">
        <v>877</v>
      </c>
      <c r="J45" s="76">
        <v>864</v>
      </c>
      <c r="K45" s="76">
        <v>53</v>
      </c>
      <c r="L45" s="76">
        <v>79</v>
      </c>
      <c r="M45" s="76">
        <f t="shared" si="0"/>
        <v>930</v>
      </c>
      <c r="N45" s="76">
        <f t="shared" si="0"/>
        <v>943</v>
      </c>
      <c r="O45" s="76">
        <v>6</v>
      </c>
      <c r="P45" s="76">
        <v>14</v>
      </c>
      <c r="Q45" s="76">
        <v>10</v>
      </c>
      <c r="R45" s="76">
        <v>10</v>
      </c>
      <c r="S45" s="76">
        <v>946</v>
      </c>
      <c r="T45" s="76">
        <v>967</v>
      </c>
      <c r="U45" s="76">
        <v>1913</v>
      </c>
      <c r="V45" s="102" t="s">
        <v>1185</v>
      </c>
      <c r="W45" s="11" t="s">
        <v>1197</v>
      </c>
      <c r="X45" s="10">
        <v>266</v>
      </c>
      <c r="Y45" s="10">
        <v>267</v>
      </c>
      <c r="Z45" s="94" t="s">
        <v>579</v>
      </c>
      <c r="AA45" s="13" t="s">
        <v>535</v>
      </c>
    </row>
    <row r="46" spans="1:27" ht="12.75">
      <c r="A46" s="77" t="s">
        <v>573</v>
      </c>
      <c r="B46" s="68"/>
      <c r="C46" s="75">
        <v>263</v>
      </c>
      <c r="D46" s="76">
        <v>9</v>
      </c>
      <c r="E46" s="76"/>
      <c r="F46" s="76">
        <v>22</v>
      </c>
      <c r="G46" s="76">
        <v>288</v>
      </c>
      <c r="H46" s="76">
        <v>22</v>
      </c>
      <c r="I46" s="76">
        <v>679</v>
      </c>
      <c r="J46" s="76">
        <v>660</v>
      </c>
      <c r="K46" s="76">
        <v>70</v>
      </c>
      <c r="L46" s="76">
        <v>67</v>
      </c>
      <c r="M46" s="76">
        <f t="shared" si="0"/>
        <v>749</v>
      </c>
      <c r="N46" s="76">
        <f t="shared" si="0"/>
        <v>727</v>
      </c>
      <c r="O46" s="76">
        <v>37</v>
      </c>
      <c r="P46" s="76">
        <v>14</v>
      </c>
      <c r="Q46" s="76"/>
      <c r="R46" s="76"/>
      <c r="S46" s="76">
        <v>786</v>
      </c>
      <c r="T46" s="76">
        <v>741</v>
      </c>
      <c r="U46" s="76">
        <v>1527</v>
      </c>
      <c r="V46" s="102" t="s">
        <v>1185</v>
      </c>
      <c r="W46" s="11" t="s">
        <v>1197</v>
      </c>
      <c r="X46" s="10">
        <v>266</v>
      </c>
      <c r="Y46" s="10">
        <v>267</v>
      </c>
      <c r="Z46" s="94" t="s">
        <v>579</v>
      </c>
      <c r="AA46" s="13" t="s">
        <v>535</v>
      </c>
    </row>
    <row r="47" spans="1:27" ht="12.75">
      <c r="A47" s="77" t="s">
        <v>574</v>
      </c>
      <c r="B47" s="68"/>
      <c r="C47" s="75">
        <v>2219</v>
      </c>
      <c r="D47" s="76">
        <v>77</v>
      </c>
      <c r="E47" s="76">
        <v>6</v>
      </c>
      <c r="F47" s="76">
        <v>17</v>
      </c>
      <c r="G47" s="76">
        <v>2270</v>
      </c>
      <c r="H47" s="76">
        <v>16</v>
      </c>
      <c r="I47" s="76">
        <v>5365</v>
      </c>
      <c r="J47" s="76">
        <v>5061</v>
      </c>
      <c r="K47" s="76">
        <v>470</v>
      </c>
      <c r="L47" s="76">
        <v>348</v>
      </c>
      <c r="M47" s="76">
        <f t="shared" si="0"/>
        <v>5835</v>
      </c>
      <c r="N47" s="76">
        <f t="shared" si="0"/>
        <v>5409</v>
      </c>
      <c r="O47" s="76">
        <v>20</v>
      </c>
      <c r="P47" s="76">
        <v>19</v>
      </c>
      <c r="Q47" s="76"/>
      <c r="R47" s="76"/>
      <c r="S47" s="76">
        <v>5855</v>
      </c>
      <c r="T47" s="76">
        <v>5428</v>
      </c>
      <c r="U47" s="76">
        <v>11283</v>
      </c>
      <c r="V47" s="102" t="s">
        <v>1185</v>
      </c>
      <c r="W47" s="11" t="s">
        <v>1197</v>
      </c>
      <c r="X47" s="10">
        <v>266</v>
      </c>
      <c r="Y47" s="10">
        <v>267</v>
      </c>
      <c r="Z47" s="94" t="s">
        <v>579</v>
      </c>
      <c r="AA47" s="13" t="s">
        <v>535</v>
      </c>
    </row>
    <row r="48" spans="1:27" ht="12.75">
      <c r="A48" s="77" t="s">
        <v>575</v>
      </c>
      <c r="B48" s="68"/>
      <c r="C48" s="75">
        <v>319</v>
      </c>
      <c r="D48" s="76">
        <v>7</v>
      </c>
      <c r="E48" s="76">
        <v>1</v>
      </c>
      <c r="F48" s="76"/>
      <c r="G48" s="76">
        <v>375</v>
      </c>
      <c r="H48" s="76"/>
      <c r="I48" s="76">
        <v>858</v>
      </c>
      <c r="J48" s="76">
        <v>822</v>
      </c>
      <c r="K48" s="76">
        <v>83</v>
      </c>
      <c r="L48" s="76">
        <v>82</v>
      </c>
      <c r="M48" s="76">
        <f t="shared" si="0"/>
        <v>941</v>
      </c>
      <c r="N48" s="76">
        <f t="shared" si="0"/>
        <v>904</v>
      </c>
      <c r="O48" s="76">
        <v>7</v>
      </c>
      <c r="P48" s="76">
        <v>7</v>
      </c>
      <c r="Q48" s="76"/>
      <c r="R48" s="76"/>
      <c r="S48" s="76">
        <v>948</v>
      </c>
      <c r="T48" s="76">
        <v>911</v>
      </c>
      <c r="U48" s="76">
        <v>1859</v>
      </c>
      <c r="V48" s="102" t="s">
        <v>1185</v>
      </c>
      <c r="W48" s="11" t="s">
        <v>1197</v>
      </c>
      <c r="X48" s="10">
        <v>266</v>
      </c>
      <c r="Y48" s="10">
        <v>267</v>
      </c>
      <c r="Z48" s="94" t="s">
        <v>579</v>
      </c>
      <c r="AA48" s="13" t="s">
        <v>535</v>
      </c>
    </row>
    <row r="49" spans="1:27" ht="12.75">
      <c r="A49" s="77" t="s">
        <v>576</v>
      </c>
      <c r="B49" s="68"/>
      <c r="C49" s="75">
        <v>212</v>
      </c>
      <c r="D49" s="76">
        <v>3</v>
      </c>
      <c r="E49" s="76"/>
      <c r="F49" s="76"/>
      <c r="G49" s="76">
        <v>262</v>
      </c>
      <c r="H49" s="76"/>
      <c r="I49" s="76">
        <v>609</v>
      </c>
      <c r="J49" s="76">
        <v>596</v>
      </c>
      <c r="K49" s="76">
        <v>40</v>
      </c>
      <c r="L49" s="76">
        <v>54</v>
      </c>
      <c r="M49" s="76">
        <f t="shared" si="0"/>
        <v>649</v>
      </c>
      <c r="N49" s="76">
        <f t="shared" si="0"/>
        <v>650</v>
      </c>
      <c r="O49" s="76">
        <v>8</v>
      </c>
      <c r="P49" s="76">
        <v>10</v>
      </c>
      <c r="Q49" s="76"/>
      <c r="R49" s="76"/>
      <c r="S49" s="76">
        <v>657</v>
      </c>
      <c r="T49" s="76">
        <v>660</v>
      </c>
      <c r="U49" s="76">
        <v>1317</v>
      </c>
      <c r="V49" s="102" t="s">
        <v>1185</v>
      </c>
      <c r="W49" s="11" t="s">
        <v>1197</v>
      </c>
      <c r="X49" s="10">
        <v>266</v>
      </c>
      <c r="Y49" s="10">
        <v>267</v>
      </c>
      <c r="Z49" s="94" t="s">
        <v>579</v>
      </c>
      <c r="AA49" s="13" t="s">
        <v>535</v>
      </c>
    </row>
    <row r="50" spans="1:27" ht="12.75">
      <c r="A50" s="77" t="s">
        <v>577</v>
      </c>
      <c r="B50" s="68"/>
      <c r="C50" s="75">
        <v>602</v>
      </c>
      <c r="D50" s="76">
        <v>39</v>
      </c>
      <c r="E50" s="76"/>
      <c r="F50" s="76">
        <v>1</v>
      </c>
      <c r="G50" s="76">
        <v>592</v>
      </c>
      <c r="H50" s="76">
        <v>1</v>
      </c>
      <c r="I50" s="76">
        <v>1227</v>
      </c>
      <c r="J50" s="76">
        <v>1219</v>
      </c>
      <c r="K50" s="76">
        <v>98</v>
      </c>
      <c r="L50" s="76">
        <v>255</v>
      </c>
      <c r="M50" s="76">
        <f t="shared" si="0"/>
        <v>1325</v>
      </c>
      <c r="N50" s="76">
        <f t="shared" si="0"/>
        <v>1474</v>
      </c>
      <c r="O50" s="76">
        <v>21</v>
      </c>
      <c r="P50" s="76">
        <v>24</v>
      </c>
      <c r="Q50" s="76"/>
      <c r="R50" s="76"/>
      <c r="S50" s="76">
        <v>1346</v>
      </c>
      <c r="T50" s="76">
        <v>1498</v>
      </c>
      <c r="U50" s="76">
        <v>2844</v>
      </c>
      <c r="V50" s="102" t="s">
        <v>1185</v>
      </c>
      <c r="W50" s="11" t="s">
        <v>1197</v>
      </c>
      <c r="X50" s="10">
        <v>266</v>
      </c>
      <c r="Y50" s="10">
        <v>267</v>
      </c>
      <c r="Z50" s="94" t="s">
        <v>579</v>
      </c>
      <c r="AA50" s="13" t="s">
        <v>535</v>
      </c>
    </row>
    <row r="51" spans="1:27" ht="12.75">
      <c r="A51" s="77" t="s">
        <v>578</v>
      </c>
      <c r="B51" s="68"/>
      <c r="C51" s="75">
        <v>399</v>
      </c>
      <c r="D51" s="76">
        <v>2</v>
      </c>
      <c r="E51" s="76">
        <v>2</v>
      </c>
      <c r="F51" s="76"/>
      <c r="G51" s="76">
        <v>466</v>
      </c>
      <c r="H51" s="76"/>
      <c r="I51" s="76">
        <v>1038</v>
      </c>
      <c r="J51" s="76">
        <v>954</v>
      </c>
      <c r="K51" s="76">
        <v>118</v>
      </c>
      <c r="L51" s="76">
        <v>107</v>
      </c>
      <c r="M51" s="76">
        <f t="shared" si="0"/>
        <v>1156</v>
      </c>
      <c r="N51" s="76">
        <f t="shared" si="0"/>
        <v>1061</v>
      </c>
      <c r="O51" s="76">
        <v>17</v>
      </c>
      <c r="P51" s="76">
        <v>12</v>
      </c>
      <c r="Q51" s="76">
        <v>10</v>
      </c>
      <c r="R51" s="76"/>
      <c r="S51" s="76">
        <v>1183</v>
      </c>
      <c r="T51" s="76">
        <v>1073</v>
      </c>
      <c r="U51" s="76">
        <v>2256</v>
      </c>
      <c r="V51" s="102" t="s">
        <v>1185</v>
      </c>
      <c r="W51" s="11" t="s">
        <v>1197</v>
      </c>
      <c r="X51" s="10">
        <v>266</v>
      </c>
      <c r="Y51" s="10">
        <v>267</v>
      </c>
      <c r="Z51" s="94" t="s">
        <v>579</v>
      </c>
      <c r="AA51" s="13" t="s">
        <v>535</v>
      </c>
    </row>
    <row r="52" spans="1:27" ht="12.75">
      <c r="A52" s="77" t="s">
        <v>580</v>
      </c>
      <c r="B52" s="68"/>
      <c r="C52" s="75">
        <v>212</v>
      </c>
      <c r="D52" s="76">
        <v>1</v>
      </c>
      <c r="E52" s="76"/>
      <c r="F52" s="76"/>
      <c r="G52" s="76">
        <v>231</v>
      </c>
      <c r="H52" s="76"/>
      <c r="I52" s="76">
        <v>477</v>
      </c>
      <c r="J52" s="76">
        <v>470</v>
      </c>
      <c r="K52" s="76">
        <v>71</v>
      </c>
      <c r="L52" s="76">
        <v>76</v>
      </c>
      <c r="M52" s="76">
        <f aca="true" t="shared" si="2" ref="M52:N99">I52+K52</f>
        <v>548</v>
      </c>
      <c r="N52" s="76">
        <f t="shared" si="2"/>
        <v>546</v>
      </c>
      <c r="O52" s="76">
        <v>4</v>
      </c>
      <c r="P52" s="76">
        <v>2</v>
      </c>
      <c r="Q52" s="76"/>
      <c r="R52" s="76"/>
      <c r="S52" s="76">
        <v>552</v>
      </c>
      <c r="T52" s="76">
        <v>548</v>
      </c>
      <c r="U52" s="76">
        <v>1100</v>
      </c>
      <c r="V52" s="102" t="s">
        <v>1185</v>
      </c>
      <c r="W52" s="11" t="s">
        <v>1197</v>
      </c>
      <c r="X52" s="10">
        <v>268</v>
      </c>
      <c r="Y52" s="10">
        <v>269</v>
      </c>
      <c r="Z52" s="94" t="s">
        <v>579</v>
      </c>
      <c r="AA52" s="13" t="s">
        <v>630</v>
      </c>
    </row>
    <row r="53" spans="1:27" ht="12.75">
      <c r="A53" s="77" t="s">
        <v>581</v>
      </c>
      <c r="B53" s="68"/>
      <c r="C53" s="75">
        <v>158</v>
      </c>
      <c r="D53" s="76"/>
      <c r="E53" s="76"/>
      <c r="F53" s="76"/>
      <c r="G53" s="76">
        <v>183</v>
      </c>
      <c r="H53" s="76"/>
      <c r="I53" s="76">
        <v>388</v>
      </c>
      <c r="J53" s="76">
        <v>367</v>
      </c>
      <c r="K53" s="76">
        <v>40</v>
      </c>
      <c r="L53" s="76">
        <v>29</v>
      </c>
      <c r="M53" s="76">
        <f t="shared" si="2"/>
        <v>428</v>
      </c>
      <c r="N53" s="76">
        <f t="shared" si="2"/>
        <v>396</v>
      </c>
      <c r="O53" s="76">
        <v>3</v>
      </c>
      <c r="P53" s="76">
        <v>3</v>
      </c>
      <c r="Q53" s="76"/>
      <c r="R53" s="76"/>
      <c r="S53" s="76">
        <v>431</v>
      </c>
      <c r="T53" s="76">
        <v>399</v>
      </c>
      <c r="U53" s="76">
        <v>830</v>
      </c>
      <c r="V53" s="102" t="s">
        <v>1185</v>
      </c>
      <c r="W53" s="11" t="s">
        <v>1197</v>
      </c>
      <c r="X53" s="10">
        <v>268</v>
      </c>
      <c r="Y53" s="10">
        <v>269</v>
      </c>
      <c r="Z53" s="94" t="s">
        <v>579</v>
      </c>
      <c r="AA53" s="13" t="s">
        <v>630</v>
      </c>
    </row>
    <row r="54" spans="1:27" ht="12.75">
      <c r="A54" s="77" t="s">
        <v>582</v>
      </c>
      <c r="B54" s="68"/>
      <c r="C54" s="75">
        <v>697</v>
      </c>
      <c r="D54" s="76">
        <v>21</v>
      </c>
      <c r="E54" s="76"/>
      <c r="F54" s="76"/>
      <c r="G54" s="76">
        <v>1388</v>
      </c>
      <c r="H54" s="76"/>
      <c r="I54" s="76">
        <v>2991</v>
      </c>
      <c r="J54" s="76">
        <v>3092</v>
      </c>
      <c r="K54" s="76">
        <v>145</v>
      </c>
      <c r="L54" s="76">
        <v>222</v>
      </c>
      <c r="M54" s="76">
        <f t="shared" si="2"/>
        <v>3136</v>
      </c>
      <c r="N54" s="76">
        <f t="shared" si="2"/>
        <v>3314</v>
      </c>
      <c r="O54" s="76">
        <v>18</v>
      </c>
      <c r="P54" s="76">
        <v>46</v>
      </c>
      <c r="Q54" s="76">
        <v>27</v>
      </c>
      <c r="R54" s="76">
        <v>45</v>
      </c>
      <c r="S54" s="76">
        <v>3181</v>
      </c>
      <c r="T54" s="76">
        <v>3405</v>
      </c>
      <c r="U54" s="76">
        <v>6586</v>
      </c>
      <c r="V54" s="102" t="s">
        <v>1185</v>
      </c>
      <c r="W54" s="11" t="s">
        <v>1197</v>
      </c>
      <c r="X54" s="10">
        <v>268</v>
      </c>
      <c r="Y54" s="10">
        <v>269</v>
      </c>
      <c r="Z54" s="94" t="s">
        <v>579</v>
      </c>
      <c r="AA54" s="13" t="s">
        <v>630</v>
      </c>
    </row>
    <row r="55" spans="1:27" ht="12.75">
      <c r="A55" s="77" t="s">
        <v>583</v>
      </c>
      <c r="B55" s="68"/>
      <c r="C55" s="75">
        <v>223</v>
      </c>
      <c r="D55" s="76"/>
      <c r="E55" s="76"/>
      <c r="F55" s="76"/>
      <c r="G55" s="76">
        <v>269</v>
      </c>
      <c r="H55" s="76"/>
      <c r="I55" s="76">
        <v>546</v>
      </c>
      <c r="J55" s="76">
        <v>537</v>
      </c>
      <c r="K55" s="76">
        <v>50</v>
      </c>
      <c r="L55" s="76">
        <v>67</v>
      </c>
      <c r="M55" s="76">
        <f t="shared" si="2"/>
        <v>596</v>
      </c>
      <c r="N55" s="76">
        <f t="shared" si="2"/>
        <v>604</v>
      </c>
      <c r="O55" s="76">
        <v>6</v>
      </c>
      <c r="P55" s="76">
        <v>8</v>
      </c>
      <c r="Q55" s="76"/>
      <c r="R55" s="76"/>
      <c r="S55" s="76">
        <v>602</v>
      </c>
      <c r="T55" s="76">
        <v>612</v>
      </c>
      <c r="U55" s="76">
        <v>1214</v>
      </c>
      <c r="V55" s="102" t="s">
        <v>1185</v>
      </c>
      <c r="W55" s="11" t="s">
        <v>1197</v>
      </c>
      <c r="X55" s="10">
        <v>268</v>
      </c>
      <c r="Y55" s="10">
        <v>269</v>
      </c>
      <c r="Z55" s="94" t="s">
        <v>579</v>
      </c>
      <c r="AA55" s="13" t="s">
        <v>630</v>
      </c>
    </row>
    <row r="56" spans="1:27" ht="12.75">
      <c r="A56" s="77" t="s">
        <v>584</v>
      </c>
      <c r="B56" s="68"/>
      <c r="C56" s="75">
        <v>481</v>
      </c>
      <c r="D56" s="76">
        <v>3</v>
      </c>
      <c r="E56" s="76">
        <v>1</v>
      </c>
      <c r="F56" s="76"/>
      <c r="G56" s="76">
        <v>460</v>
      </c>
      <c r="H56" s="76"/>
      <c r="I56" s="76">
        <v>961</v>
      </c>
      <c r="J56" s="76">
        <v>910</v>
      </c>
      <c r="K56" s="76">
        <v>83</v>
      </c>
      <c r="L56" s="76">
        <v>107</v>
      </c>
      <c r="M56" s="76">
        <f t="shared" si="2"/>
        <v>1044</v>
      </c>
      <c r="N56" s="76">
        <f t="shared" si="2"/>
        <v>1017</v>
      </c>
      <c r="O56" s="76">
        <v>6</v>
      </c>
      <c r="P56" s="76">
        <v>16</v>
      </c>
      <c r="Q56" s="76"/>
      <c r="R56" s="76"/>
      <c r="S56" s="76">
        <v>1050</v>
      </c>
      <c r="T56" s="76">
        <v>1033</v>
      </c>
      <c r="U56" s="76">
        <v>2083</v>
      </c>
      <c r="V56" s="102" t="s">
        <v>1185</v>
      </c>
      <c r="W56" s="11" t="s">
        <v>1197</v>
      </c>
      <c r="X56" s="10">
        <v>268</v>
      </c>
      <c r="Y56" s="10">
        <v>269</v>
      </c>
      <c r="Z56" s="94" t="s">
        <v>579</v>
      </c>
      <c r="AA56" s="13" t="s">
        <v>630</v>
      </c>
    </row>
    <row r="57" spans="1:27" ht="12.75">
      <c r="A57" s="77" t="s">
        <v>585</v>
      </c>
      <c r="B57" s="68"/>
      <c r="C57" s="75">
        <v>1926</v>
      </c>
      <c r="D57" s="76">
        <v>48</v>
      </c>
      <c r="E57" s="76">
        <v>5</v>
      </c>
      <c r="F57" s="76">
        <v>30</v>
      </c>
      <c r="G57" s="76">
        <v>1912</v>
      </c>
      <c r="H57" s="76">
        <v>29</v>
      </c>
      <c r="I57" s="76">
        <v>3828</v>
      </c>
      <c r="J57" s="76">
        <v>4025</v>
      </c>
      <c r="K57" s="76">
        <v>236</v>
      </c>
      <c r="L57" s="76">
        <v>433</v>
      </c>
      <c r="M57" s="76">
        <f t="shared" si="2"/>
        <v>4064</v>
      </c>
      <c r="N57" s="76">
        <f t="shared" si="2"/>
        <v>4458</v>
      </c>
      <c r="O57" s="76">
        <v>65</v>
      </c>
      <c r="P57" s="76">
        <v>115</v>
      </c>
      <c r="Q57" s="76">
        <v>736</v>
      </c>
      <c r="R57" s="76">
        <v>91</v>
      </c>
      <c r="S57" s="76">
        <v>4865</v>
      </c>
      <c r="T57" s="76">
        <v>4664</v>
      </c>
      <c r="U57" s="76">
        <v>9529</v>
      </c>
      <c r="V57" s="102" t="s">
        <v>1185</v>
      </c>
      <c r="W57" s="11" t="s">
        <v>1197</v>
      </c>
      <c r="X57" s="10">
        <v>268</v>
      </c>
      <c r="Y57" s="10">
        <v>269</v>
      </c>
      <c r="Z57" s="94" t="s">
        <v>579</v>
      </c>
      <c r="AA57" s="13" t="s">
        <v>630</v>
      </c>
    </row>
    <row r="58" spans="1:27" ht="12.75">
      <c r="A58" s="77" t="s">
        <v>5</v>
      </c>
      <c r="B58" s="68"/>
      <c r="C58" s="75">
        <v>293</v>
      </c>
      <c r="D58" s="76">
        <v>4</v>
      </c>
      <c r="E58" s="76">
        <v>1</v>
      </c>
      <c r="F58" s="76"/>
      <c r="G58" s="76">
        <v>627</v>
      </c>
      <c r="H58" s="76"/>
      <c r="I58" s="76">
        <v>1062</v>
      </c>
      <c r="J58" s="76">
        <v>1410</v>
      </c>
      <c r="K58" s="76">
        <v>26</v>
      </c>
      <c r="L58" s="76">
        <v>39</v>
      </c>
      <c r="M58" s="76">
        <f t="shared" si="2"/>
        <v>1088</v>
      </c>
      <c r="N58" s="76">
        <f t="shared" si="2"/>
        <v>1449</v>
      </c>
      <c r="O58" s="76">
        <v>21</v>
      </c>
      <c r="P58" s="76">
        <v>50</v>
      </c>
      <c r="Q58" s="76">
        <v>5</v>
      </c>
      <c r="R58" s="76">
        <v>6</v>
      </c>
      <c r="S58" s="76">
        <v>1114</v>
      </c>
      <c r="T58" s="76">
        <v>1505</v>
      </c>
      <c r="U58" s="76">
        <v>2619</v>
      </c>
      <c r="V58" s="102" t="s">
        <v>1185</v>
      </c>
      <c r="W58" s="11" t="s">
        <v>1197</v>
      </c>
      <c r="X58" s="10">
        <v>268</v>
      </c>
      <c r="Y58" s="10">
        <v>269</v>
      </c>
      <c r="Z58" s="94" t="s">
        <v>579</v>
      </c>
      <c r="AA58" s="13" t="s">
        <v>630</v>
      </c>
    </row>
    <row r="59" spans="1:27" ht="12.75">
      <c r="A59" s="77" t="s">
        <v>586</v>
      </c>
      <c r="B59" s="68"/>
      <c r="C59" s="75">
        <v>282</v>
      </c>
      <c r="D59" s="76">
        <v>4</v>
      </c>
      <c r="E59" s="76"/>
      <c r="F59" s="76">
        <v>1</v>
      </c>
      <c r="G59" s="76">
        <v>336</v>
      </c>
      <c r="H59" s="76">
        <v>1</v>
      </c>
      <c r="I59" s="76">
        <v>730</v>
      </c>
      <c r="J59" s="76">
        <v>710</v>
      </c>
      <c r="K59" s="76">
        <v>52</v>
      </c>
      <c r="L59" s="76">
        <v>73</v>
      </c>
      <c r="M59" s="76">
        <f t="shared" si="2"/>
        <v>782</v>
      </c>
      <c r="N59" s="76">
        <f t="shared" si="2"/>
        <v>783</v>
      </c>
      <c r="O59" s="76">
        <v>7</v>
      </c>
      <c r="P59" s="76">
        <v>18</v>
      </c>
      <c r="Q59" s="76">
        <v>2</v>
      </c>
      <c r="R59" s="76">
        <v>5</v>
      </c>
      <c r="S59" s="76">
        <v>791</v>
      </c>
      <c r="T59" s="76">
        <v>806</v>
      </c>
      <c r="U59" s="76">
        <v>1597</v>
      </c>
      <c r="V59" s="102" t="s">
        <v>1185</v>
      </c>
      <c r="W59" s="11" t="s">
        <v>1197</v>
      </c>
      <c r="X59" s="10">
        <v>268</v>
      </c>
      <c r="Y59" s="10">
        <v>269</v>
      </c>
      <c r="Z59" s="94" t="s">
        <v>579</v>
      </c>
      <c r="AA59" s="13" t="s">
        <v>630</v>
      </c>
    </row>
    <row r="60" spans="1:27" ht="12.75">
      <c r="A60" s="77" t="s">
        <v>587</v>
      </c>
      <c r="B60" s="68"/>
      <c r="C60" s="75">
        <v>137</v>
      </c>
      <c r="D60" s="76"/>
      <c r="E60" s="76"/>
      <c r="F60" s="76"/>
      <c r="G60" s="76">
        <v>155</v>
      </c>
      <c r="H60" s="76"/>
      <c r="I60" s="76">
        <v>334</v>
      </c>
      <c r="J60" s="76">
        <v>317</v>
      </c>
      <c r="K60" s="76">
        <v>21</v>
      </c>
      <c r="L60" s="76">
        <v>20</v>
      </c>
      <c r="M60" s="76">
        <f t="shared" si="2"/>
        <v>355</v>
      </c>
      <c r="N60" s="76">
        <f t="shared" si="2"/>
        <v>337</v>
      </c>
      <c r="O60" s="76">
        <v>4</v>
      </c>
      <c r="P60" s="76">
        <v>8</v>
      </c>
      <c r="Q60" s="76"/>
      <c r="R60" s="76"/>
      <c r="S60" s="76">
        <v>359</v>
      </c>
      <c r="T60" s="76">
        <v>345</v>
      </c>
      <c r="U60" s="76">
        <v>704</v>
      </c>
      <c r="V60" s="102" t="s">
        <v>1185</v>
      </c>
      <c r="W60" s="11" t="s">
        <v>1197</v>
      </c>
      <c r="X60" s="10">
        <v>268</v>
      </c>
      <c r="Y60" s="10">
        <v>269</v>
      </c>
      <c r="Z60" s="94" t="s">
        <v>579</v>
      </c>
      <c r="AA60" s="13" t="s">
        <v>630</v>
      </c>
    </row>
    <row r="61" spans="1:27" ht="12.75">
      <c r="A61" s="77" t="s">
        <v>588</v>
      </c>
      <c r="B61" s="68"/>
      <c r="C61" s="75">
        <v>39</v>
      </c>
      <c r="D61" s="76"/>
      <c r="E61" s="76"/>
      <c r="F61" s="76"/>
      <c r="G61" s="76">
        <v>38</v>
      </c>
      <c r="H61" s="76"/>
      <c r="I61" s="76">
        <v>102</v>
      </c>
      <c r="J61" s="76">
        <v>78</v>
      </c>
      <c r="K61" s="76">
        <v>12</v>
      </c>
      <c r="L61" s="76">
        <v>20</v>
      </c>
      <c r="M61" s="76">
        <f t="shared" si="2"/>
        <v>114</v>
      </c>
      <c r="N61" s="76">
        <f t="shared" si="2"/>
        <v>98</v>
      </c>
      <c r="O61" s="76">
        <v>1</v>
      </c>
      <c r="P61" s="76"/>
      <c r="Q61" s="76"/>
      <c r="R61" s="76"/>
      <c r="S61" s="76">
        <v>115</v>
      </c>
      <c r="T61" s="76">
        <v>98</v>
      </c>
      <c r="U61" s="76">
        <v>213</v>
      </c>
      <c r="V61" s="102" t="s">
        <v>1185</v>
      </c>
      <c r="W61" s="11" t="s">
        <v>1197</v>
      </c>
      <c r="X61" s="10">
        <v>268</v>
      </c>
      <c r="Y61" s="10">
        <v>269</v>
      </c>
      <c r="Z61" s="94" t="s">
        <v>579</v>
      </c>
      <c r="AA61" s="13" t="s">
        <v>630</v>
      </c>
    </row>
    <row r="62" spans="1:27" ht="12.75">
      <c r="A62" s="77" t="s">
        <v>589</v>
      </c>
      <c r="B62" s="68"/>
      <c r="C62" s="75">
        <v>171</v>
      </c>
      <c r="D62" s="76">
        <v>2</v>
      </c>
      <c r="E62" s="76"/>
      <c r="F62" s="76">
        <v>6</v>
      </c>
      <c r="G62" s="76">
        <v>202</v>
      </c>
      <c r="H62" s="76">
        <v>5</v>
      </c>
      <c r="I62" s="76">
        <v>436</v>
      </c>
      <c r="J62" s="76">
        <v>436</v>
      </c>
      <c r="K62" s="76">
        <v>51</v>
      </c>
      <c r="L62" s="76">
        <v>65</v>
      </c>
      <c r="M62" s="76">
        <f t="shared" si="2"/>
        <v>487</v>
      </c>
      <c r="N62" s="76">
        <f t="shared" si="2"/>
        <v>501</v>
      </c>
      <c r="O62" s="76">
        <v>7</v>
      </c>
      <c r="P62" s="76">
        <v>8</v>
      </c>
      <c r="Q62" s="76"/>
      <c r="R62" s="76"/>
      <c r="S62" s="76">
        <v>494</v>
      </c>
      <c r="T62" s="76">
        <v>509</v>
      </c>
      <c r="U62" s="76">
        <v>1003</v>
      </c>
      <c r="V62" s="102" t="s">
        <v>1185</v>
      </c>
      <c r="W62" s="11" t="s">
        <v>1197</v>
      </c>
      <c r="X62" s="10">
        <v>268</v>
      </c>
      <c r="Y62" s="10">
        <v>269</v>
      </c>
      <c r="Z62" s="94" t="s">
        <v>579</v>
      </c>
      <c r="AA62" s="13" t="s">
        <v>630</v>
      </c>
    </row>
    <row r="63" spans="1:27" ht="12.75">
      <c r="A63" s="77" t="s">
        <v>590</v>
      </c>
      <c r="B63" s="68"/>
      <c r="C63" s="75">
        <v>308</v>
      </c>
      <c r="D63" s="76">
        <v>3</v>
      </c>
      <c r="E63" s="76"/>
      <c r="F63" s="76">
        <v>3</v>
      </c>
      <c r="G63" s="76">
        <v>482</v>
      </c>
      <c r="H63" s="76">
        <v>3</v>
      </c>
      <c r="I63" s="76">
        <v>1056</v>
      </c>
      <c r="J63" s="76">
        <v>1057</v>
      </c>
      <c r="K63" s="76">
        <v>37</v>
      </c>
      <c r="L63" s="76">
        <v>106</v>
      </c>
      <c r="M63" s="76">
        <f t="shared" si="2"/>
        <v>1093</v>
      </c>
      <c r="N63" s="76">
        <f t="shared" si="2"/>
        <v>1163</v>
      </c>
      <c r="O63" s="76">
        <v>11</v>
      </c>
      <c r="P63" s="76">
        <v>26</v>
      </c>
      <c r="Q63" s="76">
        <v>22</v>
      </c>
      <c r="R63" s="76">
        <v>26</v>
      </c>
      <c r="S63" s="76">
        <v>1126</v>
      </c>
      <c r="T63" s="76">
        <v>1215</v>
      </c>
      <c r="U63" s="76">
        <v>2341</v>
      </c>
      <c r="V63" s="102" t="s">
        <v>1185</v>
      </c>
      <c r="W63" s="11" t="s">
        <v>1197</v>
      </c>
      <c r="X63" s="10">
        <v>268</v>
      </c>
      <c r="Y63" s="10">
        <v>269</v>
      </c>
      <c r="Z63" s="94" t="s">
        <v>579</v>
      </c>
      <c r="AA63" s="13" t="s">
        <v>630</v>
      </c>
    </row>
    <row r="64" spans="1:27" ht="12.75">
      <c r="A64" s="77" t="s">
        <v>591</v>
      </c>
      <c r="B64" s="68"/>
      <c r="C64" s="75">
        <v>175</v>
      </c>
      <c r="D64" s="76">
        <v>1</v>
      </c>
      <c r="E64" s="76"/>
      <c r="F64" s="76"/>
      <c r="G64" s="76">
        <v>172</v>
      </c>
      <c r="H64" s="76"/>
      <c r="I64" s="76">
        <v>372</v>
      </c>
      <c r="J64" s="76">
        <v>345</v>
      </c>
      <c r="K64" s="76">
        <v>11</v>
      </c>
      <c r="L64" s="76">
        <v>20</v>
      </c>
      <c r="M64" s="76">
        <f t="shared" si="2"/>
        <v>383</v>
      </c>
      <c r="N64" s="76">
        <f t="shared" si="2"/>
        <v>365</v>
      </c>
      <c r="O64" s="76">
        <v>11</v>
      </c>
      <c r="P64" s="76">
        <v>12</v>
      </c>
      <c r="Q64" s="76">
        <v>13</v>
      </c>
      <c r="R64" s="76">
        <v>2</v>
      </c>
      <c r="S64" s="76">
        <v>407</v>
      </c>
      <c r="T64" s="76">
        <v>379</v>
      </c>
      <c r="U64" s="76">
        <v>786</v>
      </c>
      <c r="V64" s="102" t="s">
        <v>1185</v>
      </c>
      <c r="W64" s="11" t="s">
        <v>1197</v>
      </c>
      <c r="X64" s="10">
        <v>268</v>
      </c>
      <c r="Y64" s="10">
        <v>269</v>
      </c>
      <c r="Z64" s="94" t="s">
        <v>579</v>
      </c>
      <c r="AA64" s="13" t="s">
        <v>630</v>
      </c>
    </row>
    <row r="65" spans="1:27" ht="12.75">
      <c r="A65" s="77" t="s">
        <v>592</v>
      </c>
      <c r="B65" s="68"/>
      <c r="C65" s="75">
        <v>411</v>
      </c>
      <c r="D65" s="76">
        <v>6</v>
      </c>
      <c r="E65" s="76"/>
      <c r="F65" s="76">
        <v>5</v>
      </c>
      <c r="G65" s="76">
        <v>595</v>
      </c>
      <c r="H65" s="76">
        <v>4</v>
      </c>
      <c r="I65" s="76">
        <v>1301</v>
      </c>
      <c r="J65" s="76">
        <v>1248</v>
      </c>
      <c r="K65" s="76">
        <v>54</v>
      </c>
      <c r="L65" s="76">
        <v>113</v>
      </c>
      <c r="M65" s="76">
        <f t="shared" si="2"/>
        <v>1355</v>
      </c>
      <c r="N65" s="76">
        <f t="shared" si="2"/>
        <v>1361</v>
      </c>
      <c r="O65" s="76">
        <v>12</v>
      </c>
      <c r="P65" s="76">
        <v>28</v>
      </c>
      <c r="Q65" s="76">
        <v>31</v>
      </c>
      <c r="R65" s="76">
        <v>30</v>
      </c>
      <c r="S65" s="76">
        <v>1398</v>
      </c>
      <c r="T65" s="76">
        <v>1419</v>
      </c>
      <c r="U65" s="76">
        <v>2817</v>
      </c>
      <c r="V65" s="102" t="s">
        <v>1185</v>
      </c>
      <c r="W65" s="11" t="s">
        <v>1197</v>
      </c>
      <c r="X65" s="10">
        <v>268</v>
      </c>
      <c r="Y65" s="10">
        <v>269</v>
      </c>
      <c r="Z65" s="94" t="s">
        <v>579</v>
      </c>
      <c r="AA65" s="13" t="s">
        <v>630</v>
      </c>
    </row>
    <row r="66" spans="1:27" ht="12.75">
      <c r="A66" s="77" t="s">
        <v>593</v>
      </c>
      <c r="B66" s="68"/>
      <c r="C66" s="75">
        <v>75</v>
      </c>
      <c r="D66" s="76">
        <v>2</v>
      </c>
      <c r="E66" s="76"/>
      <c r="F66" s="76"/>
      <c r="G66" s="76">
        <v>84</v>
      </c>
      <c r="H66" s="76"/>
      <c r="I66" s="76">
        <v>181</v>
      </c>
      <c r="J66" s="76">
        <v>174</v>
      </c>
      <c r="K66" s="76">
        <v>15</v>
      </c>
      <c r="L66" s="76">
        <v>25</v>
      </c>
      <c r="M66" s="76">
        <f t="shared" si="2"/>
        <v>196</v>
      </c>
      <c r="N66" s="76">
        <f t="shared" si="2"/>
        <v>199</v>
      </c>
      <c r="O66" s="76">
        <v>3</v>
      </c>
      <c r="P66" s="76">
        <v>1</v>
      </c>
      <c r="Q66" s="76"/>
      <c r="R66" s="76"/>
      <c r="S66" s="76">
        <v>199</v>
      </c>
      <c r="T66" s="76">
        <v>200</v>
      </c>
      <c r="U66" s="76">
        <v>399</v>
      </c>
      <c r="V66" s="102" t="s">
        <v>1185</v>
      </c>
      <c r="W66" s="11" t="s">
        <v>1197</v>
      </c>
      <c r="X66" s="10">
        <v>268</v>
      </c>
      <c r="Y66" s="10">
        <v>269</v>
      </c>
      <c r="Z66" s="94" t="s">
        <v>579</v>
      </c>
      <c r="AA66" s="13" t="s">
        <v>630</v>
      </c>
    </row>
    <row r="67" spans="1:27" ht="12.75">
      <c r="A67" s="77" t="s">
        <v>594</v>
      </c>
      <c r="B67" s="68"/>
      <c r="C67" s="75">
        <v>208</v>
      </c>
      <c r="D67" s="76">
        <v>6</v>
      </c>
      <c r="E67" s="76"/>
      <c r="F67" s="76">
        <v>1</v>
      </c>
      <c r="G67" s="76">
        <v>256</v>
      </c>
      <c r="H67" s="76">
        <v>1</v>
      </c>
      <c r="I67" s="76">
        <v>597</v>
      </c>
      <c r="J67" s="76">
        <v>529</v>
      </c>
      <c r="K67" s="76">
        <v>25</v>
      </c>
      <c r="L67" s="76">
        <v>28</v>
      </c>
      <c r="M67" s="76">
        <f t="shared" si="2"/>
        <v>622</v>
      </c>
      <c r="N67" s="76">
        <f t="shared" si="2"/>
        <v>557</v>
      </c>
      <c r="O67" s="76">
        <v>13</v>
      </c>
      <c r="P67" s="76">
        <v>14</v>
      </c>
      <c r="Q67" s="76">
        <v>6</v>
      </c>
      <c r="R67" s="76">
        <v>3</v>
      </c>
      <c r="S67" s="76">
        <v>641</v>
      </c>
      <c r="T67" s="76">
        <v>574</v>
      </c>
      <c r="U67" s="76">
        <v>1215</v>
      </c>
      <c r="V67" s="102" t="s">
        <v>1185</v>
      </c>
      <c r="W67" s="11" t="s">
        <v>1197</v>
      </c>
      <c r="X67" s="10">
        <v>268</v>
      </c>
      <c r="Y67" s="10">
        <v>269</v>
      </c>
      <c r="Z67" s="94" t="s">
        <v>579</v>
      </c>
      <c r="AA67" s="13" t="s">
        <v>630</v>
      </c>
    </row>
    <row r="68" spans="1:27" ht="12.75">
      <c r="A68" s="77" t="s">
        <v>292</v>
      </c>
      <c r="B68" s="68"/>
      <c r="C68" s="75">
        <v>267</v>
      </c>
      <c r="D68" s="76">
        <v>1</v>
      </c>
      <c r="E68" s="76"/>
      <c r="F68" s="76"/>
      <c r="G68" s="76">
        <v>446</v>
      </c>
      <c r="H68" s="76"/>
      <c r="I68" s="76">
        <v>887</v>
      </c>
      <c r="J68" s="76">
        <v>969</v>
      </c>
      <c r="K68" s="76">
        <v>84</v>
      </c>
      <c r="L68" s="76">
        <v>64</v>
      </c>
      <c r="M68" s="76">
        <f t="shared" si="2"/>
        <v>971</v>
      </c>
      <c r="N68" s="76">
        <f t="shared" si="2"/>
        <v>1033</v>
      </c>
      <c r="O68" s="76">
        <v>6</v>
      </c>
      <c r="P68" s="76">
        <v>11</v>
      </c>
      <c r="Q68" s="76"/>
      <c r="R68" s="76"/>
      <c r="S68" s="76">
        <v>977</v>
      </c>
      <c r="T68" s="76">
        <v>1044</v>
      </c>
      <c r="U68" s="76">
        <v>2021</v>
      </c>
      <c r="V68" s="102" t="s">
        <v>1185</v>
      </c>
      <c r="W68" s="11" t="s">
        <v>1197</v>
      </c>
      <c r="X68" s="10">
        <v>268</v>
      </c>
      <c r="Y68" s="10">
        <v>269</v>
      </c>
      <c r="Z68" s="94" t="s">
        <v>579</v>
      </c>
      <c r="AA68" s="13" t="s">
        <v>630</v>
      </c>
    </row>
    <row r="69" spans="1:27" ht="12.75">
      <c r="A69" s="77" t="s">
        <v>595</v>
      </c>
      <c r="B69" s="68"/>
      <c r="C69" s="75">
        <v>145</v>
      </c>
      <c r="D69" s="76"/>
      <c r="E69" s="76"/>
      <c r="F69" s="76"/>
      <c r="G69" s="76">
        <v>163</v>
      </c>
      <c r="H69" s="76"/>
      <c r="I69" s="76">
        <v>323</v>
      </c>
      <c r="J69" s="76">
        <v>283</v>
      </c>
      <c r="K69" s="76">
        <v>56</v>
      </c>
      <c r="L69" s="76">
        <v>55</v>
      </c>
      <c r="M69" s="76">
        <f t="shared" si="2"/>
        <v>379</v>
      </c>
      <c r="N69" s="76">
        <f t="shared" si="2"/>
        <v>338</v>
      </c>
      <c r="O69" s="76">
        <v>7</v>
      </c>
      <c r="P69" s="76">
        <v>5</v>
      </c>
      <c r="Q69" s="76"/>
      <c r="R69" s="76"/>
      <c r="S69" s="76">
        <v>386</v>
      </c>
      <c r="T69" s="76">
        <v>343</v>
      </c>
      <c r="U69" s="76">
        <v>729</v>
      </c>
      <c r="V69" s="102" t="s">
        <v>1185</v>
      </c>
      <c r="W69" s="11" t="s">
        <v>1197</v>
      </c>
      <c r="X69" s="10">
        <v>268</v>
      </c>
      <c r="Y69" s="10">
        <v>269</v>
      </c>
      <c r="Z69" s="94" t="s">
        <v>579</v>
      </c>
      <c r="AA69" s="13" t="s">
        <v>630</v>
      </c>
    </row>
    <row r="70" spans="1:27" ht="12.75">
      <c r="A70" s="77" t="s">
        <v>596</v>
      </c>
      <c r="B70" s="68"/>
      <c r="C70" s="75">
        <v>195</v>
      </c>
      <c r="D70" s="76">
        <v>1</v>
      </c>
      <c r="E70" s="76">
        <v>2</v>
      </c>
      <c r="F70" s="76"/>
      <c r="G70" s="76">
        <v>221</v>
      </c>
      <c r="H70" s="76"/>
      <c r="I70" s="76">
        <v>492</v>
      </c>
      <c r="J70" s="76">
        <v>495</v>
      </c>
      <c r="K70" s="76">
        <v>27</v>
      </c>
      <c r="L70" s="76">
        <v>60</v>
      </c>
      <c r="M70" s="76">
        <f t="shared" si="2"/>
        <v>519</v>
      </c>
      <c r="N70" s="76">
        <f t="shared" si="2"/>
        <v>555</v>
      </c>
      <c r="O70" s="76">
        <v>3</v>
      </c>
      <c r="P70" s="76">
        <v>6</v>
      </c>
      <c r="Q70" s="76">
        <v>1</v>
      </c>
      <c r="R70" s="76">
        <v>2</v>
      </c>
      <c r="S70" s="76">
        <v>523</v>
      </c>
      <c r="T70" s="76">
        <v>563</v>
      </c>
      <c r="U70" s="76">
        <v>1086</v>
      </c>
      <c r="V70" s="102" t="s">
        <v>1185</v>
      </c>
      <c r="W70" s="11" t="s">
        <v>1197</v>
      </c>
      <c r="X70" s="10">
        <v>268</v>
      </c>
      <c r="Y70" s="10">
        <v>269</v>
      </c>
      <c r="Z70" s="94" t="s">
        <v>579</v>
      </c>
      <c r="AA70" s="13" t="s">
        <v>630</v>
      </c>
    </row>
    <row r="71" spans="1:27" ht="12.75">
      <c r="A71" s="77" t="s">
        <v>597</v>
      </c>
      <c r="B71" s="68"/>
      <c r="C71" s="75">
        <v>236</v>
      </c>
      <c r="D71" s="76">
        <v>4</v>
      </c>
      <c r="E71" s="76"/>
      <c r="F71" s="76">
        <v>2</v>
      </c>
      <c r="G71" s="76">
        <v>226</v>
      </c>
      <c r="H71" s="76">
        <v>2</v>
      </c>
      <c r="I71" s="76">
        <v>534</v>
      </c>
      <c r="J71" s="76">
        <v>463</v>
      </c>
      <c r="K71" s="76">
        <v>10</v>
      </c>
      <c r="L71" s="76">
        <v>5</v>
      </c>
      <c r="M71" s="76">
        <f t="shared" si="2"/>
        <v>544</v>
      </c>
      <c r="N71" s="76">
        <f t="shared" si="2"/>
        <v>468</v>
      </c>
      <c r="O71" s="76">
        <v>10</v>
      </c>
      <c r="P71" s="76">
        <v>6</v>
      </c>
      <c r="Q71" s="76">
        <v>2</v>
      </c>
      <c r="R71" s="76">
        <v>6</v>
      </c>
      <c r="S71" s="76">
        <v>556</v>
      </c>
      <c r="T71" s="76">
        <v>480</v>
      </c>
      <c r="U71" s="76">
        <v>1036</v>
      </c>
      <c r="V71" s="102" t="s">
        <v>1185</v>
      </c>
      <c r="W71" s="11" t="s">
        <v>1197</v>
      </c>
      <c r="X71" s="10">
        <v>268</v>
      </c>
      <c r="Y71" s="10">
        <v>269</v>
      </c>
      <c r="Z71" s="94" t="s">
        <v>579</v>
      </c>
      <c r="AA71" s="13" t="s">
        <v>630</v>
      </c>
    </row>
    <row r="72" spans="1:27" ht="12.75">
      <c r="A72" s="77" t="s">
        <v>598</v>
      </c>
      <c r="B72" s="68"/>
      <c r="C72" s="75">
        <v>503</v>
      </c>
      <c r="D72" s="76">
        <v>7</v>
      </c>
      <c r="E72" s="76"/>
      <c r="F72" s="76">
        <v>5</v>
      </c>
      <c r="G72" s="76">
        <v>468</v>
      </c>
      <c r="H72" s="76">
        <v>5</v>
      </c>
      <c r="I72" s="76">
        <v>978</v>
      </c>
      <c r="J72" s="76">
        <v>1026</v>
      </c>
      <c r="K72" s="76">
        <v>33</v>
      </c>
      <c r="L72" s="76">
        <v>65</v>
      </c>
      <c r="M72" s="76">
        <f t="shared" si="2"/>
        <v>1011</v>
      </c>
      <c r="N72" s="76">
        <f t="shared" si="2"/>
        <v>1091</v>
      </c>
      <c r="O72" s="76">
        <v>21</v>
      </c>
      <c r="P72" s="76">
        <v>17</v>
      </c>
      <c r="Q72" s="76">
        <v>16</v>
      </c>
      <c r="R72" s="76">
        <v>10</v>
      </c>
      <c r="S72" s="76">
        <v>1048</v>
      </c>
      <c r="T72" s="76">
        <v>1118</v>
      </c>
      <c r="U72" s="76">
        <v>2166</v>
      </c>
      <c r="V72" s="102" t="s">
        <v>1185</v>
      </c>
      <c r="W72" s="11" t="s">
        <v>1197</v>
      </c>
      <c r="X72" s="10">
        <v>268</v>
      </c>
      <c r="Y72" s="10">
        <v>269</v>
      </c>
      <c r="Z72" s="94" t="s">
        <v>579</v>
      </c>
      <c r="AA72" s="13" t="s">
        <v>630</v>
      </c>
    </row>
    <row r="73" spans="1:27" ht="12.75">
      <c r="A73" s="77" t="s">
        <v>599</v>
      </c>
      <c r="B73" s="68"/>
      <c r="C73" s="75">
        <v>106</v>
      </c>
      <c r="D73" s="76"/>
      <c r="E73" s="76"/>
      <c r="F73" s="76"/>
      <c r="G73" s="76">
        <v>130</v>
      </c>
      <c r="H73" s="76"/>
      <c r="I73" s="76">
        <v>271</v>
      </c>
      <c r="J73" s="76">
        <v>291</v>
      </c>
      <c r="K73" s="76">
        <v>12</v>
      </c>
      <c r="L73" s="76">
        <v>28</v>
      </c>
      <c r="M73" s="76">
        <f t="shared" si="2"/>
        <v>283</v>
      </c>
      <c r="N73" s="76">
        <f t="shared" si="2"/>
        <v>319</v>
      </c>
      <c r="O73" s="76">
        <v>7</v>
      </c>
      <c r="P73" s="76">
        <v>8</v>
      </c>
      <c r="Q73" s="76"/>
      <c r="R73" s="76"/>
      <c r="S73" s="76">
        <v>290</v>
      </c>
      <c r="T73" s="76">
        <v>327</v>
      </c>
      <c r="U73" s="76">
        <v>617</v>
      </c>
      <c r="V73" s="102" t="s">
        <v>1185</v>
      </c>
      <c r="W73" s="11" t="s">
        <v>1197</v>
      </c>
      <c r="X73" s="10">
        <v>268</v>
      </c>
      <c r="Y73" s="10">
        <v>269</v>
      </c>
      <c r="Z73" s="94" t="s">
        <v>579</v>
      </c>
      <c r="AA73" s="13" t="s">
        <v>630</v>
      </c>
    </row>
    <row r="74" spans="1:27" ht="12.75">
      <c r="A74" s="77" t="s">
        <v>600</v>
      </c>
      <c r="B74" s="68"/>
      <c r="C74" s="75">
        <v>166</v>
      </c>
      <c r="D74" s="76"/>
      <c r="E74" s="76"/>
      <c r="F74" s="76"/>
      <c r="G74" s="76">
        <v>202</v>
      </c>
      <c r="H74" s="76"/>
      <c r="I74" s="76">
        <v>394</v>
      </c>
      <c r="J74" s="76">
        <v>384</v>
      </c>
      <c r="K74" s="76">
        <v>37</v>
      </c>
      <c r="L74" s="76">
        <v>62</v>
      </c>
      <c r="M74" s="76">
        <f t="shared" si="2"/>
        <v>431</v>
      </c>
      <c r="N74" s="76">
        <f t="shared" si="2"/>
        <v>446</v>
      </c>
      <c r="O74" s="76">
        <v>2</v>
      </c>
      <c r="P74" s="76">
        <v>3</v>
      </c>
      <c r="Q74" s="76"/>
      <c r="R74" s="76"/>
      <c r="S74" s="76">
        <v>433</v>
      </c>
      <c r="T74" s="76">
        <v>449</v>
      </c>
      <c r="U74" s="76">
        <v>882</v>
      </c>
      <c r="V74" s="102" t="s">
        <v>1185</v>
      </c>
      <c r="W74" s="11" t="s">
        <v>1197</v>
      </c>
      <c r="X74" s="10">
        <v>268</v>
      </c>
      <c r="Y74" s="10">
        <v>269</v>
      </c>
      <c r="Z74" s="94" t="s">
        <v>579</v>
      </c>
      <c r="AA74" s="13" t="s">
        <v>630</v>
      </c>
    </row>
    <row r="75" spans="1:27" ht="12.75">
      <c r="A75" s="77" t="s">
        <v>601</v>
      </c>
      <c r="B75" s="68"/>
      <c r="C75" s="75">
        <v>564</v>
      </c>
      <c r="D75" s="76">
        <v>12</v>
      </c>
      <c r="E75" s="76"/>
      <c r="F75" s="76">
        <v>5</v>
      </c>
      <c r="G75" s="76">
        <v>571</v>
      </c>
      <c r="H75" s="76">
        <v>5</v>
      </c>
      <c r="I75" s="76">
        <v>1230</v>
      </c>
      <c r="J75" s="76">
        <v>1249</v>
      </c>
      <c r="K75" s="76">
        <v>61</v>
      </c>
      <c r="L75" s="76">
        <v>125</v>
      </c>
      <c r="M75" s="76">
        <f t="shared" si="2"/>
        <v>1291</v>
      </c>
      <c r="N75" s="76">
        <f t="shared" si="2"/>
        <v>1374</v>
      </c>
      <c r="O75" s="76">
        <v>18</v>
      </c>
      <c r="P75" s="76">
        <v>20</v>
      </c>
      <c r="Q75" s="76">
        <v>14</v>
      </c>
      <c r="R75" s="76">
        <v>17</v>
      </c>
      <c r="S75" s="76">
        <v>1323</v>
      </c>
      <c r="T75" s="76">
        <v>1411</v>
      </c>
      <c r="U75" s="76">
        <v>2734</v>
      </c>
      <c r="V75" s="102" t="s">
        <v>1185</v>
      </c>
      <c r="W75" s="11" t="s">
        <v>1197</v>
      </c>
      <c r="X75" s="10">
        <v>268</v>
      </c>
      <c r="Y75" s="10">
        <v>269</v>
      </c>
      <c r="Z75" s="94" t="s">
        <v>579</v>
      </c>
      <c r="AA75" s="13" t="s">
        <v>630</v>
      </c>
    </row>
    <row r="76" spans="1:27" ht="12.75">
      <c r="A76" s="77" t="s">
        <v>602</v>
      </c>
      <c r="B76" s="68"/>
      <c r="C76" s="75">
        <v>344</v>
      </c>
      <c r="D76" s="76">
        <v>14</v>
      </c>
      <c r="E76" s="76"/>
      <c r="F76" s="76">
        <v>49</v>
      </c>
      <c r="G76" s="76">
        <v>346</v>
      </c>
      <c r="H76" s="76">
        <v>49</v>
      </c>
      <c r="I76" s="76">
        <v>784</v>
      </c>
      <c r="J76" s="76">
        <v>770</v>
      </c>
      <c r="K76" s="76">
        <v>160</v>
      </c>
      <c r="L76" s="76">
        <v>71</v>
      </c>
      <c r="M76" s="76">
        <f t="shared" si="2"/>
        <v>944</v>
      </c>
      <c r="N76" s="76">
        <f t="shared" si="2"/>
        <v>841</v>
      </c>
      <c r="O76" s="76">
        <v>6</v>
      </c>
      <c r="P76" s="76">
        <v>13</v>
      </c>
      <c r="Q76" s="76">
        <v>12</v>
      </c>
      <c r="R76" s="76">
        <v>7</v>
      </c>
      <c r="S76" s="76">
        <v>962</v>
      </c>
      <c r="T76" s="76">
        <v>861</v>
      </c>
      <c r="U76" s="76">
        <v>1823</v>
      </c>
      <c r="V76" s="102" t="s">
        <v>1185</v>
      </c>
      <c r="W76" s="11" t="s">
        <v>1197</v>
      </c>
      <c r="X76" s="10">
        <v>268</v>
      </c>
      <c r="Y76" s="10">
        <v>269</v>
      </c>
      <c r="Z76" s="94" t="s">
        <v>579</v>
      </c>
      <c r="AA76" s="13" t="s">
        <v>630</v>
      </c>
    </row>
    <row r="77" spans="1:27" ht="12.75">
      <c r="A77" s="77" t="s">
        <v>603</v>
      </c>
      <c r="B77" s="68"/>
      <c r="C77" s="75">
        <v>415</v>
      </c>
      <c r="D77" s="76">
        <v>6</v>
      </c>
      <c r="E77" s="76"/>
      <c r="F77" s="76">
        <v>5</v>
      </c>
      <c r="G77" s="76">
        <v>513</v>
      </c>
      <c r="H77" s="76">
        <v>3</v>
      </c>
      <c r="I77" s="76">
        <v>1055</v>
      </c>
      <c r="J77" s="76">
        <v>1106</v>
      </c>
      <c r="K77" s="76">
        <v>79</v>
      </c>
      <c r="L77" s="76">
        <v>97</v>
      </c>
      <c r="M77" s="76">
        <f t="shared" si="2"/>
        <v>1134</v>
      </c>
      <c r="N77" s="76">
        <f t="shared" si="2"/>
        <v>1203</v>
      </c>
      <c r="O77" s="76">
        <v>27</v>
      </c>
      <c r="P77" s="76">
        <v>34</v>
      </c>
      <c r="Q77" s="76">
        <v>302</v>
      </c>
      <c r="R77" s="76">
        <v>28</v>
      </c>
      <c r="S77" s="76">
        <v>1463</v>
      </c>
      <c r="T77" s="76">
        <v>1265</v>
      </c>
      <c r="U77" s="76">
        <v>2728</v>
      </c>
      <c r="V77" s="102" t="s">
        <v>1185</v>
      </c>
      <c r="W77" s="11" t="s">
        <v>1197</v>
      </c>
      <c r="X77" s="10">
        <v>268</v>
      </c>
      <c r="Y77" s="10">
        <v>269</v>
      </c>
      <c r="Z77" s="94" t="s">
        <v>579</v>
      </c>
      <c r="AA77" s="13" t="s">
        <v>630</v>
      </c>
    </row>
    <row r="78" spans="1:27" ht="12.75">
      <c r="A78" s="77" t="s">
        <v>604</v>
      </c>
      <c r="B78" s="68"/>
      <c r="C78" s="75">
        <v>212</v>
      </c>
      <c r="D78" s="76">
        <v>15</v>
      </c>
      <c r="E78" s="76"/>
      <c r="F78" s="76">
        <v>1</v>
      </c>
      <c r="G78" s="76">
        <v>194</v>
      </c>
      <c r="H78" s="76">
        <v>1</v>
      </c>
      <c r="I78" s="76">
        <v>461</v>
      </c>
      <c r="J78" s="76">
        <v>429</v>
      </c>
      <c r="K78" s="76">
        <v>22</v>
      </c>
      <c r="L78" s="76">
        <v>31</v>
      </c>
      <c r="M78" s="76">
        <f t="shared" si="2"/>
        <v>483</v>
      </c>
      <c r="N78" s="76">
        <f t="shared" si="2"/>
        <v>460</v>
      </c>
      <c r="O78" s="76">
        <v>8</v>
      </c>
      <c r="P78" s="76">
        <v>7</v>
      </c>
      <c r="Q78" s="76"/>
      <c r="R78" s="76"/>
      <c r="S78" s="76">
        <v>491</v>
      </c>
      <c r="T78" s="76">
        <v>467</v>
      </c>
      <c r="U78" s="76">
        <v>958</v>
      </c>
      <c r="V78" s="102" t="s">
        <v>1185</v>
      </c>
      <c r="W78" s="11" t="s">
        <v>1197</v>
      </c>
      <c r="X78" s="10">
        <v>268</v>
      </c>
      <c r="Y78" s="10">
        <v>269</v>
      </c>
      <c r="Z78" s="94" t="s">
        <v>579</v>
      </c>
      <c r="AA78" s="13" t="s">
        <v>630</v>
      </c>
    </row>
    <row r="79" spans="1:27" ht="12.75">
      <c r="A79" s="77" t="s">
        <v>605</v>
      </c>
      <c r="B79" s="68"/>
      <c r="C79" s="75">
        <v>208</v>
      </c>
      <c r="D79" s="76"/>
      <c r="E79" s="76"/>
      <c r="F79" s="76"/>
      <c r="G79" s="76">
        <v>225</v>
      </c>
      <c r="H79" s="76"/>
      <c r="I79" s="76">
        <v>474</v>
      </c>
      <c r="J79" s="76">
        <v>471</v>
      </c>
      <c r="K79" s="76">
        <v>50</v>
      </c>
      <c r="L79" s="76">
        <v>64</v>
      </c>
      <c r="M79" s="76">
        <f t="shared" si="2"/>
        <v>524</v>
      </c>
      <c r="N79" s="76">
        <f t="shared" si="2"/>
        <v>535</v>
      </c>
      <c r="O79" s="76">
        <v>1</v>
      </c>
      <c r="P79" s="76">
        <v>6</v>
      </c>
      <c r="Q79" s="76"/>
      <c r="R79" s="76"/>
      <c r="S79" s="76">
        <v>525</v>
      </c>
      <c r="T79" s="76">
        <v>541</v>
      </c>
      <c r="U79" s="76">
        <v>1066</v>
      </c>
      <c r="V79" s="102" t="s">
        <v>1185</v>
      </c>
      <c r="W79" s="11" t="s">
        <v>1197</v>
      </c>
      <c r="X79" s="10">
        <v>268</v>
      </c>
      <c r="Y79" s="10">
        <v>269</v>
      </c>
      <c r="Z79" s="94" t="s">
        <v>579</v>
      </c>
      <c r="AA79" s="13" t="s">
        <v>630</v>
      </c>
    </row>
    <row r="80" spans="1:27" ht="12.75">
      <c r="A80" s="77" t="s">
        <v>606</v>
      </c>
      <c r="B80" s="68"/>
      <c r="C80" s="75">
        <v>215</v>
      </c>
      <c r="D80" s="76"/>
      <c r="E80" s="76"/>
      <c r="F80" s="76">
        <v>4</v>
      </c>
      <c r="G80" s="76">
        <v>336</v>
      </c>
      <c r="H80" s="76">
        <v>2</v>
      </c>
      <c r="I80" s="76">
        <v>682</v>
      </c>
      <c r="J80" s="76">
        <v>734</v>
      </c>
      <c r="K80" s="76">
        <v>25</v>
      </c>
      <c r="L80" s="76">
        <v>53</v>
      </c>
      <c r="M80" s="76">
        <f t="shared" si="2"/>
        <v>707</v>
      </c>
      <c r="N80" s="76">
        <f t="shared" si="2"/>
        <v>787</v>
      </c>
      <c r="O80" s="76">
        <v>49</v>
      </c>
      <c r="P80" s="76">
        <v>28</v>
      </c>
      <c r="Q80" s="76">
        <v>7</v>
      </c>
      <c r="R80" s="76">
        <v>4</v>
      </c>
      <c r="S80" s="76">
        <v>763</v>
      </c>
      <c r="T80" s="76">
        <v>819</v>
      </c>
      <c r="U80" s="76">
        <v>1582</v>
      </c>
      <c r="V80" s="102" t="s">
        <v>1185</v>
      </c>
      <c r="W80" s="11" t="s">
        <v>1197</v>
      </c>
      <c r="X80" s="10">
        <v>268</v>
      </c>
      <c r="Y80" s="10">
        <v>269</v>
      </c>
      <c r="Z80" s="94" t="s">
        <v>579</v>
      </c>
      <c r="AA80" s="13" t="s">
        <v>630</v>
      </c>
    </row>
    <row r="81" spans="1:27" ht="12.75">
      <c r="A81" s="77" t="s">
        <v>607</v>
      </c>
      <c r="B81" s="68"/>
      <c r="C81" s="75">
        <v>268</v>
      </c>
      <c r="D81" s="76">
        <v>3</v>
      </c>
      <c r="E81" s="76"/>
      <c r="F81" s="76"/>
      <c r="G81" s="76">
        <v>300</v>
      </c>
      <c r="H81" s="76"/>
      <c r="I81" s="76">
        <v>637</v>
      </c>
      <c r="J81" s="76">
        <v>633</v>
      </c>
      <c r="K81" s="76">
        <v>52</v>
      </c>
      <c r="L81" s="76">
        <v>69</v>
      </c>
      <c r="M81" s="76">
        <f t="shared" si="2"/>
        <v>689</v>
      </c>
      <c r="N81" s="76">
        <f t="shared" si="2"/>
        <v>702</v>
      </c>
      <c r="O81" s="76">
        <v>5</v>
      </c>
      <c r="P81" s="76">
        <v>14</v>
      </c>
      <c r="Q81" s="76">
        <v>7</v>
      </c>
      <c r="R81" s="76">
        <v>7</v>
      </c>
      <c r="S81" s="76">
        <v>701</v>
      </c>
      <c r="T81" s="76">
        <v>723</v>
      </c>
      <c r="U81" s="76">
        <v>1424</v>
      </c>
      <c r="V81" s="102" t="s">
        <v>1185</v>
      </c>
      <c r="W81" s="11" t="s">
        <v>1197</v>
      </c>
      <c r="X81" s="10">
        <v>268</v>
      </c>
      <c r="Y81" s="10">
        <v>269</v>
      </c>
      <c r="Z81" s="94" t="s">
        <v>579</v>
      </c>
      <c r="AA81" s="13" t="s">
        <v>630</v>
      </c>
    </row>
    <row r="82" spans="1:27" ht="12.75">
      <c r="A82" s="77" t="s">
        <v>608</v>
      </c>
      <c r="B82" s="68"/>
      <c r="C82" s="75">
        <v>1524</v>
      </c>
      <c r="D82" s="76">
        <v>63</v>
      </c>
      <c r="E82" s="76">
        <v>13</v>
      </c>
      <c r="F82" s="76">
        <v>16</v>
      </c>
      <c r="G82" s="76">
        <v>1792</v>
      </c>
      <c r="H82" s="76">
        <v>14</v>
      </c>
      <c r="I82" s="76">
        <v>3599</v>
      </c>
      <c r="J82" s="76">
        <v>3629</v>
      </c>
      <c r="K82" s="76">
        <v>295</v>
      </c>
      <c r="L82" s="76">
        <v>346</v>
      </c>
      <c r="M82" s="76">
        <f t="shared" si="2"/>
        <v>3894</v>
      </c>
      <c r="N82" s="76">
        <f t="shared" si="2"/>
        <v>3975</v>
      </c>
      <c r="O82" s="76">
        <v>54</v>
      </c>
      <c r="P82" s="76">
        <v>66</v>
      </c>
      <c r="Q82" s="76">
        <v>28</v>
      </c>
      <c r="R82" s="76">
        <v>23</v>
      </c>
      <c r="S82" s="76">
        <v>3976</v>
      </c>
      <c r="T82" s="76">
        <v>4064</v>
      </c>
      <c r="U82" s="76">
        <v>8040</v>
      </c>
      <c r="V82" s="102" t="s">
        <v>1185</v>
      </c>
      <c r="W82" s="11" t="s">
        <v>1197</v>
      </c>
      <c r="X82" s="10">
        <v>268</v>
      </c>
      <c r="Y82" s="10">
        <v>269</v>
      </c>
      <c r="Z82" s="94" t="s">
        <v>579</v>
      </c>
      <c r="AA82" s="13" t="s">
        <v>630</v>
      </c>
    </row>
    <row r="83" spans="1:27" ht="12.75">
      <c r="A83" s="77" t="s">
        <v>609</v>
      </c>
      <c r="B83" s="68"/>
      <c r="C83" s="75">
        <v>141</v>
      </c>
      <c r="D83" s="76"/>
      <c r="E83" s="76"/>
      <c r="F83" s="76"/>
      <c r="G83" s="76">
        <v>174</v>
      </c>
      <c r="H83" s="76"/>
      <c r="I83" s="76">
        <v>390</v>
      </c>
      <c r="J83" s="76">
        <v>340</v>
      </c>
      <c r="K83" s="76">
        <v>24</v>
      </c>
      <c r="L83" s="76">
        <v>26</v>
      </c>
      <c r="M83" s="76">
        <f t="shared" si="2"/>
        <v>414</v>
      </c>
      <c r="N83" s="76">
        <f t="shared" si="2"/>
        <v>366</v>
      </c>
      <c r="O83" s="76">
        <v>2</v>
      </c>
      <c r="P83" s="76">
        <v>5</v>
      </c>
      <c r="Q83" s="76"/>
      <c r="R83" s="76"/>
      <c r="S83" s="76">
        <v>416</v>
      </c>
      <c r="T83" s="76">
        <v>371</v>
      </c>
      <c r="U83" s="76">
        <v>787</v>
      </c>
      <c r="V83" s="102" t="s">
        <v>1185</v>
      </c>
      <c r="W83" s="11" t="s">
        <v>1197</v>
      </c>
      <c r="X83" s="10">
        <v>268</v>
      </c>
      <c r="Y83" s="10">
        <v>269</v>
      </c>
      <c r="Z83" s="94" t="s">
        <v>579</v>
      </c>
      <c r="AA83" s="13" t="s">
        <v>630</v>
      </c>
    </row>
    <row r="84" spans="1:27" ht="12.75">
      <c r="A84" s="77" t="s">
        <v>610</v>
      </c>
      <c r="B84" s="68"/>
      <c r="C84" s="75">
        <v>159</v>
      </c>
      <c r="D84" s="76">
        <v>1</v>
      </c>
      <c r="E84" s="76"/>
      <c r="F84" s="76"/>
      <c r="G84" s="76">
        <v>194</v>
      </c>
      <c r="H84" s="76"/>
      <c r="I84" s="76">
        <v>396</v>
      </c>
      <c r="J84" s="76">
        <v>392</v>
      </c>
      <c r="K84" s="76">
        <v>54</v>
      </c>
      <c r="L84" s="76">
        <v>55</v>
      </c>
      <c r="M84" s="76">
        <f t="shared" si="2"/>
        <v>450</v>
      </c>
      <c r="N84" s="76">
        <f t="shared" si="2"/>
        <v>447</v>
      </c>
      <c r="O84" s="76">
        <v>6</v>
      </c>
      <c r="P84" s="76">
        <v>5</v>
      </c>
      <c r="Q84" s="76"/>
      <c r="R84" s="76"/>
      <c r="S84" s="76">
        <v>456</v>
      </c>
      <c r="T84" s="76">
        <v>452</v>
      </c>
      <c r="U84" s="76">
        <v>908</v>
      </c>
      <c r="V84" s="102" t="s">
        <v>1185</v>
      </c>
      <c r="W84" s="11" t="s">
        <v>1197</v>
      </c>
      <c r="X84" s="10">
        <v>268</v>
      </c>
      <c r="Y84" s="10">
        <v>269</v>
      </c>
      <c r="Z84" s="94" t="s">
        <v>579</v>
      </c>
      <c r="AA84" s="13" t="s">
        <v>630</v>
      </c>
    </row>
    <row r="85" spans="1:27" ht="12.75">
      <c r="A85" s="77" t="s">
        <v>611</v>
      </c>
      <c r="B85" s="68"/>
      <c r="C85" s="75">
        <v>203</v>
      </c>
      <c r="D85" s="76">
        <v>3</v>
      </c>
      <c r="E85" s="76"/>
      <c r="F85" s="76">
        <v>6</v>
      </c>
      <c r="G85" s="76">
        <v>252</v>
      </c>
      <c r="H85" s="76">
        <v>6</v>
      </c>
      <c r="I85" s="76">
        <v>466</v>
      </c>
      <c r="J85" s="76">
        <v>504</v>
      </c>
      <c r="K85" s="76">
        <v>42</v>
      </c>
      <c r="L85" s="76">
        <v>60</v>
      </c>
      <c r="M85" s="76">
        <f t="shared" si="2"/>
        <v>508</v>
      </c>
      <c r="N85" s="76">
        <f t="shared" si="2"/>
        <v>564</v>
      </c>
      <c r="O85" s="76">
        <v>8</v>
      </c>
      <c r="P85" s="76">
        <v>15</v>
      </c>
      <c r="Q85" s="76"/>
      <c r="R85" s="76"/>
      <c r="S85" s="76">
        <v>516</v>
      </c>
      <c r="T85" s="76">
        <v>579</v>
      </c>
      <c r="U85" s="76">
        <v>1095</v>
      </c>
      <c r="V85" s="102" t="s">
        <v>1185</v>
      </c>
      <c r="W85" s="11" t="s">
        <v>1197</v>
      </c>
      <c r="X85" s="10">
        <v>268</v>
      </c>
      <c r="Y85" s="10">
        <v>269</v>
      </c>
      <c r="Z85" s="94" t="s">
        <v>579</v>
      </c>
      <c r="AA85" s="13" t="s">
        <v>630</v>
      </c>
    </row>
    <row r="86" spans="1:27" ht="12.75">
      <c r="A86" s="77" t="s">
        <v>612</v>
      </c>
      <c r="B86" s="68"/>
      <c r="C86" s="75">
        <v>269</v>
      </c>
      <c r="D86" s="76">
        <v>3</v>
      </c>
      <c r="E86" s="76"/>
      <c r="F86" s="76">
        <v>2</v>
      </c>
      <c r="G86" s="76">
        <v>366</v>
      </c>
      <c r="H86" s="76">
        <v>2</v>
      </c>
      <c r="I86" s="76">
        <v>893</v>
      </c>
      <c r="J86" s="76">
        <v>805</v>
      </c>
      <c r="K86" s="76">
        <v>49</v>
      </c>
      <c r="L86" s="76">
        <v>43</v>
      </c>
      <c r="M86" s="76">
        <f t="shared" si="2"/>
        <v>942</v>
      </c>
      <c r="N86" s="76">
        <f t="shared" si="2"/>
        <v>848</v>
      </c>
      <c r="O86" s="76">
        <v>10</v>
      </c>
      <c r="P86" s="76">
        <v>10</v>
      </c>
      <c r="Q86" s="76">
        <v>14</v>
      </c>
      <c r="R86" s="76">
        <v>10</v>
      </c>
      <c r="S86" s="76">
        <v>966</v>
      </c>
      <c r="T86" s="76">
        <v>868</v>
      </c>
      <c r="U86" s="76">
        <v>1834</v>
      </c>
      <c r="V86" s="102" t="s">
        <v>1185</v>
      </c>
      <c r="W86" s="11" t="s">
        <v>1197</v>
      </c>
      <c r="X86" s="10">
        <v>268</v>
      </c>
      <c r="Y86" s="10">
        <v>269</v>
      </c>
      <c r="Z86" s="94" t="s">
        <v>579</v>
      </c>
      <c r="AA86" s="13" t="s">
        <v>630</v>
      </c>
    </row>
    <row r="87" spans="1:27" ht="12.75">
      <c r="A87" s="77" t="s">
        <v>613</v>
      </c>
      <c r="B87" s="68"/>
      <c r="C87" s="75">
        <v>84</v>
      </c>
      <c r="D87" s="76"/>
      <c r="E87" s="76"/>
      <c r="F87" s="76"/>
      <c r="G87" s="76">
        <v>100</v>
      </c>
      <c r="H87" s="76"/>
      <c r="I87" s="76">
        <v>199</v>
      </c>
      <c r="J87" s="76">
        <v>213</v>
      </c>
      <c r="K87" s="76">
        <v>19</v>
      </c>
      <c r="L87" s="76">
        <v>24</v>
      </c>
      <c r="M87" s="76">
        <f t="shared" si="2"/>
        <v>218</v>
      </c>
      <c r="N87" s="76">
        <f t="shared" si="2"/>
        <v>237</v>
      </c>
      <c r="O87" s="76">
        <v>1</v>
      </c>
      <c r="P87" s="76">
        <v>4</v>
      </c>
      <c r="Q87" s="76"/>
      <c r="R87" s="76"/>
      <c r="S87" s="76">
        <v>219</v>
      </c>
      <c r="T87" s="76">
        <v>241</v>
      </c>
      <c r="U87" s="76">
        <v>460</v>
      </c>
      <c r="V87" s="102" t="s">
        <v>1185</v>
      </c>
      <c r="W87" s="11" t="s">
        <v>1197</v>
      </c>
      <c r="X87" s="10">
        <v>268</v>
      </c>
      <c r="Y87" s="10">
        <v>269</v>
      </c>
      <c r="Z87" s="94" t="s">
        <v>579</v>
      </c>
      <c r="AA87" s="13" t="s">
        <v>630</v>
      </c>
    </row>
    <row r="88" spans="1:27" ht="12.75">
      <c r="A88" s="77" t="s">
        <v>614</v>
      </c>
      <c r="B88" s="68"/>
      <c r="C88" s="75">
        <v>188</v>
      </c>
      <c r="D88" s="76"/>
      <c r="E88" s="76"/>
      <c r="F88" s="76"/>
      <c r="G88" s="76">
        <v>177</v>
      </c>
      <c r="H88" s="76"/>
      <c r="I88" s="76">
        <v>395</v>
      </c>
      <c r="J88" s="76">
        <v>353</v>
      </c>
      <c r="K88" s="76">
        <v>13</v>
      </c>
      <c r="L88" s="76">
        <v>24</v>
      </c>
      <c r="M88" s="76">
        <f t="shared" si="2"/>
        <v>408</v>
      </c>
      <c r="N88" s="76">
        <f t="shared" si="2"/>
        <v>377</v>
      </c>
      <c r="O88" s="76">
        <v>7</v>
      </c>
      <c r="P88" s="76">
        <v>6</v>
      </c>
      <c r="Q88" s="76"/>
      <c r="R88" s="76"/>
      <c r="S88" s="76">
        <v>415</v>
      </c>
      <c r="T88" s="76">
        <v>383</v>
      </c>
      <c r="U88" s="76">
        <v>798</v>
      </c>
      <c r="V88" s="102" t="s">
        <v>1185</v>
      </c>
      <c r="W88" s="11" t="s">
        <v>1197</v>
      </c>
      <c r="X88" s="10">
        <v>268</v>
      </c>
      <c r="Y88" s="10">
        <v>269</v>
      </c>
      <c r="Z88" s="94" t="s">
        <v>579</v>
      </c>
      <c r="AA88" s="13" t="s">
        <v>630</v>
      </c>
    </row>
    <row r="89" spans="1:27" ht="12.75">
      <c r="A89" s="77" t="s">
        <v>615</v>
      </c>
      <c r="B89" s="68"/>
      <c r="C89" s="75">
        <v>115</v>
      </c>
      <c r="D89" s="76">
        <v>1</v>
      </c>
      <c r="E89" s="76"/>
      <c r="F89" s="76"/>
      <c r="G89" s="76">
        <v>143</v>
      </c>
      <c r="H89" s="76"/>
      <c r="I89" s="76">
        <v>303</v>
      </c>
      <c r="J89" s="76">
        <v>288</v>
      </c>
      <c r="K89" s="76">
        <v>48</v>
      </c>
      <c r="L89" s="76">
        <v>67</v>
      </c>
      <c r="M89" s="76">
        <f t="shared" si="2"/>
        <v>351</v>
      </c>
      <c r="N89" s="76">
        <f t="shared" si="2"/>
        <v>355</v>
      </c>
      <c r="O89" s="76">
        <v>1</v>
      </c>
      <c r="P89" s="76">
        <v>1</v>
      </c>
      <c r="Q89" s="76"/>
      <c r="R89" s="76"/>
      <c r="S89" s="76">
        <v>352</v>
      </c>
      <c r="T89" s="76">
        <v>356</v>
      </c>
      <c r="U89" s="76">
        <v>708</v>
      </c>
      <c r="V89" s="102" t="s">
        <v>1185</v>
      </c>
      <c r="W89" s="11" t="s">
        <v>1197</v>
      </c>
      <c r="X89" s="10">
        <v>268</v>
      </c>
      <c r="Y89" s="10">
        <v>269</v>
      </c>
      <c r="Z89" s="94" t="s">
        <v>579</v>
      </c>
      <c r="AA89" s="13" t="s">
        <v>630</v>
      </c>
    </row>
    <row r="90" spans="1:27" ht="12.75">
      <c r="A90" s="77" t="s">
        <v>616</v>
      </c>
      <c r="B90" s="68"/>
      <c r="C90" s="75">
        <v>111</v>
      </c>
      <c r="D90" s="76"/>
      <c r="E90" s="76"/>
      <c r="F90" s="76"/>
      <c r="G90" s="76">
        <v>138</v>
      </c>
      <c r="H90" s="76"/>
      <c r="I90" s="76">
        <v>274</v>
      </c>
      <c r="J90" s="76">
        <v>289</v>
      </c>
      <c r="K90" s="76">
        <v>27</v>
      </c>
      <c r="L90" s="76">
        <v>27</v>
      </c>
      <c r="M90" s="76">
        <f t="shared" si="2"/>
        <v>301</v>
      </c>
      <c r="N90" s="76">
        <f t="shared" si="2"/>
        <v>316</v>
      </c>
      <c r="O90" s="76">
        <v>4</v>
      </c>
      <c r="P90" s="76">
        <v>1</v>
      </c>
      <c r="Q90" s="76"/>
      <c r="R90" s="76"/>
      <c r="S90" s="76">
        <v>305</v>
      </c>
      <c r="T90" s="76">
        <v>317</v>
      </c>
      <c r="U90" s="76">
        <v>622</v>
      </c>
      <c r="V90" s="102" t="s">
        <v>1185</v>
      </c>
      <c r="W90" s="11" t="s">
        <v>1197</v>
      </c>
      <c r="X90" s="10">
        <v>268</v>
      </c>
      <c r="Y90" s="10">
        <v>269</v>
      </c>
      <c r="Z90" s="94" t="s">
        <v>579</v>
      </c>
      <c r="AA90" s="13" t="s">
        <v>630</v>
      </c>
    </row>
    <row r="91" spans="1:27" ht="12.75">
      <c r="A91" s="77" t="s">
        <v>617</v>
      </c>
      <c r="B91" s="68"/>
      <c r="C91" s="75">
        <v>198</v>
      </c>
      <c r="D91" s="76"/>
      <c r="E91" s="76"/>
      <c r="F91" s="76"/>
      <c r="G91" s="76">
        <v>235</v>
      </c>
      <c r="H91" s="76"/>
      <c r="I91" s="76">
        <v>539</v>
      </c>
      <c r="J91" s="76">
        <v>482</v>
      </c>
      <c r="K91" s="76">
        <v>25</v>
      </c>
      <c r="L91" s="76">
        <v>58</v>
      </c>
      <c r="M91" s="76">
        <f t="shared" si="2"/>
        <v>564</v>
      </c>
      <c r="N91" s="76">
        <f t="shared" si="2"/>
        <v>540</v>
      </c>
      <c r="O91" s="76">
        <v>4</v>
      </c>
      <c r="P91" s="76">
        <v>6</v>
      </c>
      <c r="Q91" s="76"/>
      <c r="R91" s="76"/>
      <c r="S91" s="76">
        <v>568</v>
      </c>
      <c r="T91" s="76">
        <v>546</v>
      </c>
      <c r="U91" s="76">
        <v>1114</v>
      </c>
      <c r="V91" s="102" t="s">
        <v>1185</v>
      </c>
      <c r="W91" s="11" t="s">
        <v>1197</v>
      </c>
      <c r="X91" s="10">
        <v>268</v>
      </c>
      <c r="Y91" s="10">
        <v>269</v>
      </c>
      <c r="Z91" s="94" t="s">
        <v>579</v>
      </c>
      <c r="AA91" s="13" t="s">
        <v>630</v>
      </c>
    </row>
    <row r="92" spans="1:27" ht="12.75">
      <c r="A92" s="77" t="s">
        <v>618</v>
      </c>
      <c r="B92" s="68"/>
      <c r="C92" s="75">
        <v>424</v>
      </c>
      <c r="D92" s="76">
        <v>4</v>
      </c>
      <c r="E92" s="76">
        <v>1</v>
      </c>
      <c r="F92" s="76">
        <v>2</v>
      </c>
      <c r="G92" s="76">
        <v>408</v>
      </c>
      <c r="H92" s="76">
        <v>2</v>
      </c>
      <c r="I92" s="76">
        <v>934</v>
      </c>
      <c r="J92" s="76">
        <v>932</v>
      </c>
      <c r="K92" s="76">
        <v>117</v>
      </c>
      <c r="L92" s="76">
        <v>95</v>
      </c>
      <c r="M92" s="76">
        <f t="shared" si="2"/>
        <v>1051</v>
      </c>
      <c r="N92" s="76">
        <f t="shared" si="2"/>
        <v>1027</v>
      </c>
      <c r="O92" s="76">
        <v>10</v>
      </c>
      <c r="P92" s="76">
        <v>13</v>
      </c>
      <c r="Q92" s="76"/>
      <c r="R92" s="76"/>
      <c r="S92" s="76">
        <v>1061</v>
      </c>
      <c r="T92" s="76">
        <v>1040</v>
      </c>
      <c r="U92" s="76">
        <v>2101</v>
      </c>
      <c r="V92" s="102" t="s">
        <v>1185</v>
      </c>
      <c r="W92" s="11" t="s">
        <v>1197</v>
      </c>
      <c r="X92" s="10">
        <v>268</v>
      </c>
      <c r="Y92" s="10">
        <v>269</v>
      </c>
      <c r="Z92" s="94" t="s">
        <v>579</v>
      </c>
      <c r="AA92" s="13" t="s">
        <v>630</v>
      </c>
    </row>
    <row r="93" spans="1:27" ht="12.75">
      <c r="A93" s="77" t="s">
        <v>619</v>
      </c>
      <c r="B93" s="68"/>
      <c r="C93" s="75">
        <v>186</v>
      </c>
      <c r="D93" s="76">
        <v>2</v>
      </c>
      <c r="E93" s="76"/>
      <c r="F93" s="76">
        <v>1</v>
      </c>
      <c r="G93" s="76">
        <v>227</v>
      </c>
      <c r="H93" s="76">
        <v>1</v>
      </c>
      <c r="I93" s="76">
        <v>478</v>
      </c>
      <c r="J93" s="76">
        <v>455</v>
      </c>
      <c r="K93" s="76">
        <v>62</v>
      </c>
      <c r="L93" s="76">
        <v>67</v>
      </c>
      <c r="M93" s="76">
        <f t="shared" si="2"/>
        <v>540</v>
      </c>
      <c r="N93" s="76">
        <f t="shared" si="2"/>
        <v>522</v>
      </c>
      <c r="O93" s="76">
        <v>3</v>
      </c>
      <c r="P93" s="76">
        <v>6</v>
      </c>
      <c r="Q93" s="76"/>
      <c r="R93" s="76"/>
      <c r="S93" s="76">
        <v>543</v>
      </c>
      <c r="T93" s="76">
        <v>528</v>
      </c>
      <c r="U93" s="76">
        <v>1071</v>
      </c>
      <c r="V93" s="102" t="s">
        <v>1185</v>
      </c>
      <c r="W93" s="11" t="s">
        <v>1197</v>
      </c>
      <c r="X93" s="10">
        <v>268</v>
      </c>
      <c r="Y93" s="10">
        <v>269</v>
      </c>
      <c r="Z93" s="94" t="s">
        <v>579</v>
      </c>
      <c r="AA93" s="13" t="s">
        <v>630</v>
      </c>
    </row>
    <row r="94" spans="1:27" ht="12.75">
      <c r="A94" s="77" t="s">
        <v>620</v>
      </c>
      <c r="B94" s="68"/>
      <c r="C94" s="75">
        <v>107</v>
      </c>
      <c r="D94" s="76">
        <v>2</v>
      </c>
      <c r="E94" s="76"/>
      <c r="F94" s="76">
        <v>1</v>
      </c>
      <c r="G94" s="76">
        <v>124</v>
      </c>
      <c r="H94" s="76">
        <v>1</v>
      </c>
      <c r="I94" s="76">
        <v>265</v>
      </c>
      <c r="J94" s="76">
        <v>245</v>
      </c>
      <c r="K94" s="76">
        <v>27</v>
      </c>
      <c r="L94" s="76">
        <v>41</v>
      </c>
      <c r="M94" s="76">
        <f t="shared" si="2"/>
        <v>292</v>
      </c>
      <c r="N94" s="76">
        <f t="shared" si="2"/>
        <v>286</v>
      </c>
      <c r="O94" s="76">
        <v>2</v>
      </c>
      <c r="P94" s="76">
        <v>4</v>
      </c>
      <c r="Q94" s="76"/>
      <c r="R94" s="76"/>
      <c r="S94" s="76">
        <v>294</v>
      </c>
      <c r="T94" s="76">
        <v>290</v>
      </c>
      <c r="U94" s="76">
        <v>584</v>
      </c>
      <c r="V94" s="102" t="s">
        <v>1185</v>
      </c>
      <c r="W94" s="11" t="s">
        <v>1197</v>
      </c>
      <c r="X94" s="10">
        <v>268</v>
      </c>
      <c r="Y94" s="10">
        <v>269</v>
      </c>
      <c r="Z94" s="94" t="s">
        <v>579</v>
      </c>
      <c r="AA94" s="13" t="s">
        <v>630</v>
      </c>
    </row>
    <row r="95" spans="1:27" ht="12.75">
      <c r="A95" s="77" t="s">
        <v>621</v>
      </c>
      <c r="B95" s="68"/>
      <c r="C95" s="75">
        <v>105</v>
      </c>
      <c r="D95" s="76"/>
      <c r="E95" s="76"/>
      <c r="F95" s="76"/>
      <c r="G95" s="76">
        <v>97</v>
      </c>
      <c r="H95" s="76"/>
      <c r="I95" s="76">
        <v>202</v>
      </c>
      <c r="J95" s="76">
        <v>190</v>
      </c>
      <c r="K95" s="76">
        <v>12</v>
      </c>
      <c r="L95" s="76">
        <v>15</v>
      </c>
      <c r="M95" s="76">
        <f t="shared" si="2"/>
        <v>214</v>
      </c>
      <c r="N95" s="76">
        <f t="shared" si="2"/>
        <v>205</v>
      </c>
      <c r="O95" s="76">
        <v>1</v>
      </c>
      <c r="P95" s="76">
        <v>6</v>
      </c>
      <c r="Q95" s="76"/>
      <c r="R95" s="76"/>
      <c r="S95" s="76">
        <v>215</v>
      </c>
      <c r="T95" s="76">
        <v>211</v>
      </c>
      <c r="U95" s="76">
        <v>426</v>
      </c>
      <c r="V95" s="102" t="s">
        <v>1185</v>
      </c>
      <c r="W95" s="11" t="s">
        <v>1197</v>
      </c>
      <c r="X95" s="10">
        <v>268</v>
      </c>
      <c r="Y95" s="10">
        <v>269</v>
      </c>
      <c r="Z95" s="94" t="s">
        <v>579</v>
      </c>
      <c r="AA95" s="13" t="s">
        <v>630</v>
      </c>
    </row>
    <row r="96" spans="1:27" ht="12.75">
      <c r="A96" s="77" t="s">
        <v>622</v>
      </c>
      <c r="B96" s="68"/>
      <c r="C96" s="75">
        <v>97</v>
      </c>
      <c r="D96" s="76">
        <v>3</v>
      </c>
      <c r="E96" s="76"/>
      <c r="F96" s="76"/>
      <c r="G96" s="76">
        <v>93</v>
      </c>
      <c r="H96" s="76"/>
      <c r="I96" s="76">
        <v>190</v>
      </c>
      <c r="J96" s="76">
        <v>198</v>
      </c>
      <c r="K96" s="76">
        <v>6</v>
      </c>
      <c r="L96" s="76">
        <v>12</v>
      </c>
      <c r="M96" s="76">
        <f t="shared" si="2"/>
        <v>196</v>
      </c>
      <c r="N96" s="76">
        <f t="shared" si="2"/>
        <v>210</v>
      </c>
      <c r="O96" s="76"/>
      <c r="P96" s="76">
        <v>5</v>
      </c>
      <c r="Q96" s="76"/>
      <c r="R96" s="76"/>
      <c r="S96" s="76">
        <v>196</v>
      </c>
      <c r="T96" s="76">
        <v>215</v>
      </c>
      <c r="U96" s="76">
        <v>411</v>
      </c>
      <c r="V96" s="102" t="s">
        <v>1185</v>
      </c>
      <c r="W96" s="11" t="s">
        <v>1197</v>
      </c>
      <c r="X96" s="10">
        <v>268</v>
      </c>
      <c r="Y96" s="10">
        <v>269</v>
      </c>
      <c r="Z96" s="94" t="s">
        <v>579</v>
      </c>
      <c r="AA96" s="13" t="s">
        <v>630</v>
      </c>
    </row>
    <row r="97" spans="1:27" ht="12.75">
      <c r="A97" s="77" t="s">
        <v>623</v>
      </c>
      <c r="B97" s="68"/>
      <c r="C97" s="75">
        <v>970</v>
      </c>
      <c r="D97" s="76">
        <v>25</v>
      </c>
      <c r="E97" s="76">
        <v>4</v>
      </c>
      <c r="F97" s="76">
        <v>19</v>
      </c>
      <c r="G97" s="76">
        <v>967</v>
      </c>
      <c r="H97" s="76">
        <v>19</v>
      </c>
      <c r="I97" s="76">
        <v>1954</v>
      </c>
      <c r="J97" s="76">
        <v>2066</v>
      </c>
      <c r="K97" s="76">
        <v>134</v>
      </c>
      <c r="L97" s="76">
        <v>243</v>
      </c>
      <c r="M97" s="76">
        <f t="shared" si="2"/>
        <v>2088</v>
      </c>
      <c r="N97" s="76">
        <f t="shared" si="2"/>
        <v>2309</v>
      </c>
      <c r="O97" s="76">
        <v>26</v>
      </c>
      <c r="P97" s="76">
        <v>42</v>
      </c>
      <c r="Q97" s="76">
        <v>39</v>
      </c>
      <c r="R97" s="76">
        <v>41</v>
      </c>
      <c r="S97" s="76">
        <v>2153</v>
      </c>
      <c r="T97" s="76">
        <v>2392</v>
      </c>
      <c r="U97" s="76">
        <v>4545</v>
      </c>
      <c r="V97" s="102" t="s">
        <v>1185</v>
      </c>
      <c r="W97" s="11" t="s">
        <v>1197</v>
      </c>
      <c r="X97" s="10">
        <v>268</v>
      </c>
      <c r="Y97" s="10">
        <v>269</v>
      </c>
      <c r="Z97" s="94" t="s">
        <v>579</v>
      </c>
      <c r="AA97" s="13" t="s">
        <v>630</v>
      </c>
    </row>
    <row r="98" spans="1:27" ht="12.75">
      <c r="A98" s="77" t="s">
        <v>624</v>
      </c>
      <c r="B98" s="68"/>
      <c r="C98" s="75">
        <v>219</v>
      </c>
      <c r="D98" s="76">
        <v>5</v>
      </c>
      <c r="E98" s="76"/>
      <c r="F98" s="76">
        <v>8</v>
      </c>
      <c r="G98" s="76">
        <v>273</v>
      </c>
      <c r="H98" s="76">
        <v>8</v>
      </c>
      <c r="I98" s="76">
        <v>589</v>
      </c>
      <c r="J98" s="76">
        <v>554</v>
      </c>
      <c r="K98" s="76">
        <v>67</v>
      </c>
      <c r="L98" s="76">
        <v>38</v>
      </c>
      <c r="M98" s="76">
        <f t="shared" si="2"/>
        <v>656</v>
      </c>
      <c r="N98" s="76">
        <f t="shared" si="2"/>
        <v>592</v>
      </c>
      <c r="O98" s="76">
        <v>4</v>
      </c>
      <c r="P98" s="76">
        <v>12</v>
      </c>
      <c r="Q98" s="76">
        <v>2</v>
      </c>
      <c r="R98" s="76">
        <v>3</v>
      </c>
      <c r="S98" s="76">
        <v>662</v>
      </c>
      <c r="T98" s="76">
        <v>607</v>
      </c>
      <c r="U98" s="76">
        <v>1269</v>
      </c>
      <c r="V98" s="102" t="s">
        <v>1185</v>
      </c>
      <c r="W98" s="11" t="s">
        <v>1197</v>
      </c>
      <c r="X98" s="10">
        <v>268</v>
      </c>
      <c r="Y98" s="10">
        <v>269</v>
      </c>
      <c r="Z98" s="94" t="s">
        <v>579</v>
      </c>
      <c r="AA98" s="13" t="s">
        <v>630</v>
      </c>
    </row>
    <row r="99" spans="1:27" ht="12.75">
      <c r="A99" s="77" t="s">
        <v>625</v>
      </c>
      <c r="B99" s="68"/>
      <c r="C99" s="75">
        <v>380</v>
      </c>
      <c r="D99" s="76">
        <v>5</v>
      </c>
      <c r="E99" s="76"/>
      <c r="F99" s="76">
        <v>4</v>
      </c>
      <c r="G99" s="76">
        <v>458</v>
      </c>
      <c r="H99" s="76">
        <v>3</v>
      </c>
      <c r="I99" s="76">
        <v>875</v>
      </c>
      <c r="J99" s="76">
        <v>893</v>
      </c>
      <c r="K99" s="76">
        <v>44</v>
      </c>
      <c r="L99" s="76">
        <v>89</v>
      </c>
      <c r="M99" s="76">
        <f t="shared" si="2"/>
        <v>919</v>
      </c>
      <c r="N99" s="76">
        <f t="shared" si="2"/>
        <v>982</v>
      </c>
      <c r="O99" s="76">
        <v>30</v>
      </c>
      <c r="P99" s="76">
        <v>42</v>
      </c>
      <c r="Q99" s="76">
        <v>12</v>
      </c>
      <c r="R99" s="76">
        <v>13</v>
      </c>
      <c r="S99" s="76">
        <v>961</v>
      </c>
      <c r="T99" s="76">
        <v>1037</v>
      </c>
      <c r="U99" s="76">
        <v>1998</v>
      </c>
      <c r="V99" s="102" t="s">
        <v>1185</v>
      </c>
      <c r="W99" s="11" t="s">
        <v>1197</v>
      </c>
      <c r="X99" s="10">
        <v>268</v>
      </c>
      <c r="Y99" s="10">
        <v>269</v>
      </c>
      <c r="Z99" s="94" t="s">
        <v>579</v>
      </c>
      <c r="AA99" s="13" t="s">
        <v>630</v>
      </c>
    </row>
    <row r="100" spans="1:27" ht="12.75">
      <c r="A100" s="77" t="s">
        <v>626</v>
      </c>
      <c r="B100" s="68"/>
      <c r="C100" s="75">
        <v>565</v>
      </c>
      <c r="D100" s="76">
        <v>13</v>
      </c>
      <c r="E100" s="76">
        <v>5</v>
      </c>
      <c r="F100" s="76"/>
      <c r="G100" s="76">
        <v>548</v>
      </c>
      <c r="H100" s="76"/>
      <c r="I100" s="76">
        <v>1166</v>
      </c>
      <c r="J100" s="76">
        <v>1190</v>
      </c>
      <c r="K100" s="76">
        <v>89</v>
      </c>
      <c r="L100" s="76">
        <v>153</v>
      </c>
      <c r="M100" s="76">
        <f aca="true" t="shared" si="3" ref="M100:N115">I100+K100</f>
        <v>1255</v>
      </c>
      <c r="N100" s="76">
        <f t="shared" si="3"/>
        <v>1343</v>
      </c>
      <c r="O100" s="76">
        <v>13</v>
      </c>
      <c r="P100" s="76">
        <v>12</v>
      </c>
      <c r="Q100" s="76">
        <v>4</v>
      </c>
      <c r="R100" s="76">
        <v>5</v>
      </c>
      <c r="S100" s="76">
        <v>1272</v>
      </c>
      <c r="T100" s="76">
        <v>1360</v>
      </c>
      <c r="U100" s="76">
        <v>2632</v>
      </c>
      <c r="V100" s="102" t="s">
        <v>1185</v>
      </c>
      <c r="W100" s="11" t="s">
        <v>1197</v>
      </c>
      <c r="X100" s="10">
        <v>268</v>
      </c>
      <c r="Y100" s="10">
        <v>269</v>
      </c>
      <c r="Z100" s="94" t="s">
        <v>579</v>
      </c>
      <c r="AA100" s="13" t="s">
        <v>630</v>
      </c>
    </row>
    <row r="101" spans="1:27" ht="12.75">
      <c r="A101" s="77" t="s">
        <v>627</v>
      </c>
      <c r="B101" s="68"/>
      <c r="C101" s="75">
        <v>113</v>
      </c>
      <c r="D101" s="76"/>
      <c r="E101" s="76"/>
      <c r="F101" s="76"/>
      <c r="G101" s="76">
        <v>137</v>
      </c>
      <c r="H101" s="76"/>
      <c r="I101" s="76">
        <v>265</v>
      </c>
      <c r="J101" s="76">
        <v>284</v>
      </c>
      <c r="K101" s="76">
        <v>39</v>
      </c>
      <c r="L101" s="76">
        <v>41</v>
      </c>
      <c r="M101" s="76">
        <f t="shared" si="3"/>
        <v>304</v>
      </c>
      <c r="N101" s="76">
        <f t="shared" si="3"/>
        <v>325</v>
      </c>
      <c r="O101" s="76">
        <v>1</v>
      </c>
      <c r="P101" s="76">
        <v>4</v>
      </c>
      <c r="Q101" s="76"/>
      <c r="R101" s="76"/>
      <c r="S101" s="76">
        <v>305</v>
      </c>
      <c r="T101" s="76">
        <v>329</v>
      </c>
      <c r="U101" s="76">
        <v>634</v>
      </c>
      <c r="V101" s="102" t="s">
        <v>1185</v>
      </c>
      <c r="W101" s="11" t="s">
        <v>1197</v>
      </c>
      <c r="X101" s="10">
        <v>268</v>
      </c>
      <c r="Y101" s="10">
        <v>269</v>
      </c>
      <c r="Z101" s="94" t="s">
        <v>579</v>
      </c>
      <c r="AA101" s="13" t="s">
        <v>630</v>
      </c>
    </row>
    <row r="102" spans="1:27" ht="12.75">
      <c r="A102" s="77" t="s">
        <v>628</v>
      </c>
      <c r="B102" s="68"/>
      <c r="C102" s="75">
        <v>216</v>
      </c>
      <c r="D102" s="76">
        <v>1</v>
      </c>
      <c r="E102" s="76"/>
      <c r="F102" s="76">
        <v>1</v>
      </c>
      <c r="G102" s="76">
        <v>275</v>
      </c>
      <c r="H102" s="76">
        <v>1</v>
      </c>
      <c r="I102" s="76">
        <v>535</v>
      </c>
      <c r="J102" s="76">
        <v>547</v>
      </c>
      <c r="K102" s="76">
        <v>45</v>
      </c>
      <c r="L102" s="76">
        <v>61</v>
      </c>
      <c r="M102" s="76">
        <f t="shared" si="3"/>
        <v>580</v>
      </c>
      <c r="N102" s="76">
        <f t="shared" si="3"/>
        <v>608</v>
      </c>
      <c r="O102" s="76">
        <v>10</v>
      </c>
      <c r="P102" s="76">
        <v>14</v>
      </c>
      <c r="Q102" s="76">
        <v>4</v>
      </c>
      <c r="R102" s="76">
        <v>3</v>
      </c>
      <c r="S102" s="76">
        <v>594</v>
      </c>
      <c r="T102" s="76">
        <v>625</v>
      </c>
      <c r="U102" s="76">
        <v>1219</v>
      </c>
      <c r="V102" s="102" t="s">
        <v>1185</v>
      </c>
      <c r="W102" s="11" t="s">
        <v>1197</v>
      </c>
      <c r="X102" s="10">
        <v>268</v>
      </c>
      <c r="Y102" s="10">
        <v>269</v>
      </c>
      <c r="Z102" s="94" t="s">
        <v>579</v>
      </c>
      <c r="AA102" s="13" t="s">
        <v>630</v>
      </c>
    </row>
    <row r="103" spans="1:27" ht="12.75">
      <c r="A103" s="77" t="s">
        <v>629</v>
      </c>
      <c r="B103" s="68"/>
      <c r="C103" s="75">
        <v>239</v>
      </c>
      <c r="D103" s="76">
        <v>10</v>
      </c>
      <c r="E103" s="76"/>
      <c r="F103" s="76">
        <v>3</v>
      </c>
      <c r="G103" s="76">
        <v>265</v>
      </c>
      <c r="H103" s="76">
        <v>3</v>
      </c>
      <c r="I103" s="76">
        <v>542</v>
      </c>
      <c r="J103" s="76">
        <v>498</v>
      </c>
      <c r="K103" s="76">
        <v>61</v>
      </c>
      <c r="L103" s="76">
        <v>69</v>
      </c>
      <c r="M103" s="76">
        <f t="shared" si="3"/>
        <v>603</v>
      </c>
      <c r="N103" s="76">
        <f t="shared" si="3"/>
        <v>567</v>
      </c>
      <c r="O103" s="76">
        <v>15</v>
      </c>
      <c r="P103" s="76">
        <v>10</v>
      </c>
      <c r="Q103" s="76"/>
      <c r="R103" s="76"/>
      <c r="S103" s="76">
        <v>618</v>
      </c>
      <c r="T103" s="76">
        <v>577</v>
      </c>
      <c r="U103" s="76">
        <v>1195</v>
      </c>
      <c r="V103" s="102" t="s">
        <v>1185</v>
      </c>
      <c r="W103" s="11" t="s">
        <v>1197</v>
      </c>
      <c r="X103" s="10">
        <v>268</v>
      </c>
      <c r="Y103" s="10">
        <v>269</v>
      </c>
      <c r="Z103" s="94" t="s">
        <v>579</v>
      </c>
      <c r="AA103" s="13" t="s">
        <v>630</v>
      </c>
    </row>
    <row r="104" spans="1:27" ht="12.75">
      <c r="A104" s="77" t="s">
        <v>631</v>
      </c>
      <c r="B104" s="68"/>
      <c r="C104" s="75">
        <v>129</v>
      </c>
      <c r="D104" s="76">
        <v>5</v>
      </c>
      <c r="E104" s="76"/>
      <c r="F104" s="76"/>
      <c r="G104" s="76">
        <v>117</v>
      </c>
      <c r="H104" s="76"/>
      <c r="I104" s="76">
        <v>248</v>
      </c>
      <c r="J104" s="76">
        <v>252</v>
      </c>
      <c r="K104" s="76">
        <v>26</v>
      </c>
      <c r="L104" s="76">
        <v>23</v>
      </c>
      <c r="M104" s="76">
        <f t="shared" si="3"/>
        <v>274</v>
      </c>
      <c r="N104" s="76">
        <f t="shared" si="3"/>
        <v>275</v>
      </c>
      <c r="O104" s="76">
        <v>7</v>
      </c>
      <c r="P104" s="76">
        <v>7</v>
      </c>
      <c r="Q104" s="76"/>
      <c r="R104" s="76"/>
      <c r="S104" s="76">
        <v>281</v>
      </c>
      <c r="T104" s="76">
        <v>282</v>
      </c>
      <c r="U104" s="76">
        <v>563</v>
      </c>
      <c r="V104" s="102" t="s">
        <v>1185</v>
      </c>
      <c r="W104" s="11" t="s">
        <v>1197</v>
      </c>
      <c r="X104" s="10">
        <v>268</v>
      </c>
      <c r="Y104" s="10">
        <v>269</v>
      </c>
      <c r="Z104" s="94" t="s">
        <v>579</v>
      </c>
      <c r="AA104" s="13" t="s">
        <v>630</v>
      </c>
    </row>
    <row r="105" spans="1:27" ht="12.75">
      <c r="A105" s="77" t="s">
        <v>632</v>
      </c>
      <c r="B105" s="68"/>
      <c r="C105" s="75">
        <v>606</v>
      </c>
      <c r="D105" s="76">
        <v>24</v>
      </c>
      <c r="E105" s="76"/>
      <c r="F105" s="76">
        <v>20</v>
      </c>
      <c r="G105" s="76">
        <v>604</v>
      </c>
      <c r="H105" s="76">
        <v>19</v>
      </c>
      <c r="I105" s="76">
        <v>1350</v>
      </c>
      <c r="J105" s="76">
        <v>1378</v>
      </c>
      <c r="K105" s="76">
        <v>195</v>
      </c>
      <c r="L105" s="76">
        <v>144</v>
      </c>
      <c r="M105" s="76">
        <f t="shared" si="3"/>
        <v>1545</v>
      </c>
      <c r="N105" s="76">
        <f t="shared" si="3"/>
        <v>1522</v>
      </c>
      <c r="O105" s="76">
        <v>4</v>
      </c>
      <c r="P105" s="76">
        <v>26</v>
      </c>
      <c r="Q105" s="76">
        <v>15</v>
      </c>
      <c r="R105" s="76">
        <v>8</v>
      </c>
      <c r="S105" s="76">
        <v>1564</v>
      </c>
      <c r="T105" s="76">
        <v>1556</v>
      </c>
      <c r="U105" s="76">
        <v>3120</v>
      </c>
      <c r="V105" s="102" t="s">
        <v>1185</v>
      </c>
      <c r="W105" s="11" t="s">
        <v>1197</v>
      </c>
      <c r="X105" s="10">
        <v>268</v>
      </c>
      <c r="Y105" s="10">
        <v>269</v>
      </c>
      <c r="Z105" s="94" t="s">
        <v>579</v>
      </c>
      <c r="AA105" s="13" t="s">
        <v>630</v>
      </c>
    </row>
    <row r="106" spans="1:27" ht="12.75">
      <c r="A106" s="77" t="s">
        <v>633</v>
      </c>
      <c r="B106" s="68"/>
      <c r="C106" s="75">
        <v>112</v>
      </c>
      <c r="D106" s="76">
        <v>6</v>
      </c>
      <c r="E106" s="76"/>
      <c r="F106" s="76">
        <v>8</v>
      </c>
      <c r="G106" s="76">
        <v>105</v>
      </c>
      <c r="H106" s="76">
        <v>7</v>
      </c>
      <c r="I106" s="76">
        <v>259</v>
      </c>
      <c r="J106" s="76">
        <v>233</v>
      </c>
      <c r="K106" s="76">
        <v>27</v>
      </c>
      <c r="L106" s="76">
        <v>11</v>
      </c>
      <c r="M106" s="76">
        <f t="shared" si="3"/>
        <v>286</v>
      </c>
      <c r="N106" s="76">
        <f t="shared" si="3"/>
        <v>244</v>
      </c>
      <c r="O106" s="76">
        <v>6</v>
      </c>
      <c r="P106" s="76">
        <v>3</v>
      </c>
      <c r="Q106" s="76"/>
      <c r="R106" s="76"/>
      <c r="S106" s="76">
        <v>292</v>
      </c>
      <c r="T106" s="76">
        <v>247</v>
      </c>
      <c r="U106" s="76">
        <v>539</v>
      </c>
      <c r="V106" s="102" t="s">
        <v>1185</v>
      </c>
      <c r="W106" s="11" t="s">
        <v>1197</v>
      </c>
      <c r="X106" s="10">
        <v>268</v>
      </c>
      <c r="Y106" s="10">
        <v>269</v>
      </c>
      <c r="Z106" s="94" t="s">
        <v>579</v>
      </c>
      <c r="AA106" s="13" t="s">
        <v>630</v>
      </c>
    </row>
    <row r="107" spans="1:27" ht="12.75">
      <c r="A107" s="77" t="s">
        <v>634</v>
      </c>
      <c r="B107" s="68"/>
      <c r="C107" s="75">
        <v>260</v>
      </c>
      <c r="D107" s="76">
        <v>2</v>
      </c>
      <c r="E107" s="76"/>
      <c r="F107" s="76"/>
      <c r="G107" s="76">
        <v>306</v>
      </c>
      <c r="H107" s="76"/>
      <c r="I107" s="76">
        <v>624</v>
      </c>
      <c r="J107" s="76">
        <v>645</v>
      </c>
      <c r="K107" s="76">
        <v>54</v>
      </c>
      <c r="L107" s="76">
        <v>67</v>
      </c>
      <c r="M107" s="76">
        <f t="shared" si="3"/>
        <v>678</v>
      </c>
      <c r="N107" s="76">
        <f t="shared" si="3"/>
        <v>712</v>
      </c>
      <c r="O107" s="76">
        <v>7</v>
      </c>
      <c r="P107" s="76">
        <v>12</v>
      </c>
      <c r="Q107" s="76"/>
      <c r="R107" s="76"/>
      <c r="S107" s="76">
        <v>685</v>
      </c>
      <c r="T107" s="76">
        <v>724</v>
      </c>
      <c r="U107" s="76">
        <v>1409</v>
      </c>
      <c r="V107" s="102" t="s">
        <v>1185</v>
      </c>
      <c r="W107" s="11" t="s">
        <v>1197</v>
      </c>
      <c r="X107" s="10">
        <v>268</v>
      </c>
      <c r="Y107" s="10">
        <v>269</v>
      </c>
      <c r="Z107" s="94" t="s">
        <v>579</v>
      </c>
      <c r="AA107" s="13" t="s">
        <v>630</v>
      </c>
    </row>
    <row r="108" spans="1:27" ht="12.75">
      <c r="A108" s="77" t="s">
        <v>635</v>
      </c>
      <c r="B108" s="68"/>
      <c r="C108" s="75">
        <v>213</v>
      </c>
      <c r="D108" s="76"/>
      <c r="E108" s="76"/>
      <c r="F108" s="76"/>
      <c r="G108" s="76">
        <v>251</v>
      </c>
      <c r="H108" s="76"/>
      <c r="I108" s="76">
        <v>522</v>
      </c>
      <c r="J108" s="76">
        <v>521</v>
      </c>
      <c r="K108" s="76">
        <v>57</v>
      </c>
      <c r="L108" s="76">
        <v>66</v>
      </c>
      <c r="M108" s="76">
        <f t="shared" si="3"/>
        <v>579</v>
      </c>
      <c r="N108" s="76">
        <f t="shared" si="3"/>
        <v>587</v>
      </c>
      <c r="O108" s="76">
        <v>4</v>
      </c>
      <c r="P108" s="76">
        <v>7</v>
      </c>
      <c r="Q108" s="76"/>
      <c r="R108" s="76"/>
      <c r="S108" s="76">
        <v>583</v>
      </c>
      <c r="T108" s="76">
        <v>594</v>
      </c>
      <c r="U108" s="76">
        <v>1177</v>
      </c>
      <c r="V108" s="102" t="s">
        <v>1185</v>
      </c>
      <c r="W108" s="11" t="s">
        <v>1197</v>
      </c>
      <c r="X108" s="10">
        <v>268</v>
      </c>
      <c r="Y108" s="10">
        <v>269</v>
      </c>
      <c r="Z108" s="94" t="s">
        <v>579</v>
      </c>
      <c r="AA108" s="13" t="s">
        <v>630</v>
      </c>
    </row>
    <row r="109" spans="1:27" ht="12.75">
      <c r="A109" s="77" t="s">
        <v>636</v>
      </c>
      <c r="B109" s="68"/>
      <c r="C109" s="75">
        <v>537</v>
      </c>
      <c r="D109" s="76">
        <v>30</v>
      </c>
      <c r="E109" s="76"/>
      <c r="F109" s="76">
        <v>5</v>
      </c>
      <c r="G109" s="76">
        <v>604</v>
      </c>
      <c r="H109" s="76">
        <v>5</v>
      </c>
      <c r="I109" s="76">
        <v>1200</v>
      </c>
      <c r="J109" s="76">
        <v>1401</v>
      </c>
      <c r="K109" s="76">
        <v>37</v>
      </c>
      <c r="L109" s="76">
        <v>17</v>
      </c>
      <c r="M109" s="76">
        <f t="shared" si="3"/>
        <v>1237</v>
      </c>
      <c r="N109" s="76">
        <f t="shared" si="3"/>
        <v>1418</v>
      </c>
      <c r="O109" s="76">
        <v>23</v>
      </c>
      <c r="P109" s="76">
        <v>70</v>
      </c>
      <c r="Q109" s="76">
        <v>12</v>
      </c>
      <c r="R109" s="76">
        <v>15</v>
      </c>
      <c r="S109" s="76">
        <v>1272</v>
      </c>
      <c r="T109" s="76">
        <v>1503</v>
      </c>
      <c r="U109" s="76">
        <v>2775</v>
      </c>
      <c r="V109" s="102" t="s">
        <v>1185</v>
      </c>
      <c r="W109" s="11" t="s">
        <v>1197</v>
      </c>
      <c r="X109" s="10">
        <v>268</v>
      </c>
      <c r="Y109" s="10">
        <v>269</v>
      </c>
      <c r="Z109" s="94" t="s">
        <v>579</v>
      </c>
      <c r="AA109" s="13" t="s">
        <v>630</v>
      </c>
    </row>
    <row r="110" spans="1:27" ht="12.75">
      <c r="A110" s="77" t="s">
        <v>637</v>
      </c>
      <c r="B110" s="68"/>
      <c r="C110" s="75">
        <v>1240</v>
      </c>
      <c r="D110" s="76">
        <v>72</v>
      </c>
      <c r="E110" s="76"/>
      <c r="F110" s="76">
        <v>8</v>
      </c>
      <c r="G110" s="76">
        <v>1323</v>
      </c>
      <c r="H110" s="76">
        <v>7</v>
      </c>
      <c r="I110" s="76">
        <v>2862</v>
      </c>
      <c r="J110" s="76">
        <v>2874</v>
      </c>
      <c r="K110" s="76">
        <v>57</v>
      </c>
      <c r="L110" s="76">
        <v>177</v>
      </c>
      <c r="M110" s="76">
        <f t="shared" si="3"/>
        <v>2919</v>
      </c>
      <c r="N110" s="76">
        <f t="shared" si="3"/>
        <v>3051</v>
      </c>
      <c r="O110" s="76">
        <v>40</v>
      </c>
      <c r="P110" s="76">
        <v>74</v>
      </c>
      <c r="Q110" s="76">
        <v>39</v>
      </c>
      <c r="R110" s="76">
        <v>22</v>
      </c>
      <c r="S110" s="76">
        <v>2998</v>
      </c>
      <c r="T110" s="76">
        <v>3147</v>
      </c>
      <c r="U110" s="76">
        <v>6145</v>
      </c>
      <c r="V110" s="102" t="s">
        <v>1185</v>
      </c>
      <c r="W110" s="11" t="s">
        <v>1197</v>
      </c>
      <c r="X110" s="10">
        <v>268</v>
      </c>
      <c r="Y110" s="10">
        <v>269</v>
      </c>
      <c r="Z110" s="94" t="s">
        <v>579</v>
      </c>
      <c r="AA110" s="13" t="s">
        <v>630</v>
      </c>
    </row>
    <row r="111" spans="1:27" ht="12.75">
      <c r="A111" s="77" t="s">
        <v>638</v>
      </c>
      <c r="B111" s="68"/>
      <c r="C111" s="75">
        <v>137</v>
      </c>
      <c r="D111" s="76"/>
      <c r="E111" s="76"/>
      <c r="F111" s="76"/>
      <c r="G111" s="76">
        <v>177</v>
      </c>
      <c r="H111" s="76"/>
      <c r="I111" s="76">
        <v>326</v>
      </c>
      <c r="J111" s="76">
        <v>336</v>
      </c>
      <c r="K111" s="76">
        <v>41</v>
      </c>
      <c r="L111" s="76">
        <v>58</v>
      </c>
      <c r="M111" s="76">
        <f t="shared" si="3"/>
        <v>367</v>
      </c>
      <c r="N111" s="76">
        <f t="shared" si="3"/>
        <v>394</v>
      </c>
      <c r="O111" s="76"/>
      <c r="P111" s="76">
        <v>2</v>
      </c>
      <c r="Q111" s="76"/>
      <c r="R111" s="76"/>
      <c r="S111" s="76">
        <v>367</v>
      </c>
      <c r="T111" s="76">
        <v>396</v>
      </c>
      <c r="U111" s="76">
        <v>763</v>
      </c>
      <c r="V111" s="102" t="s">
        <v>1185</v>
      </c>
      <c r="W111" s="11" t="s">
        <v>1197</v>
      </c>
      <c r="X111" s="10">
        <v>268</v>
      </c>
      <c r="Y111" s="10">
        <v>269</v>
      </c>
      <c r="Z111" s="94" t="s">
        <v>579</v>
      </c>
      <c r="AA111" s="13" t="s">
        <v>630</v>
      </c>
    </row>
    <row r="112" spans="1:27" ht="12.75">
      <c r="A112" s="77" t="s">
        <v>639</v>
      </c>
      <c r="B112" s="68"/>
      <c r="C112" s="75">
        <v>317</v>
      </c>
      <c r="D112" s="76">
        <v>3</v>
      </c>
      <c r="E112" s="76"/>
      <c r="F112" s="76">
        <v>2</v>
      </c>
      <c r="G112" s="76">
        <v>410</v>
      </c>
      <c r="H112" s="76">
        <v>2</v>
      </c>
      <c r="I112" s="76">
        <v>930</v>
      </c>
      <c r="J112" s="76">
        <v>850</v>
      </c>
      <c r="K112" s="76">
        <v>78</v>
      </c>
      <c r="L112" s="76">
        <v>122</v>
      </c>
      <c r="M112" s="76">
        <f t="shared" si="3"/>
        <v>1008</v>
      </c>
      <c r="N112" s="76">
        <f t="shared" si="3"/>
        <v>972</v>
      </c>
      <c r="O112" s="76">
        <v>2</v>
      </c>
      <c r="P112" s="76">
        <v>9</v>
      </c>
      <c r="Q112" s="76">
        <v>8</v>
      </c>
      <c r="R112" s="76">
        <v>9</v>
      </c>
      <c r="S112" s="76">
        <v>1018</v>
      </c>
      <c r="T112" s="76">
        <v>990</v>
      </c>
      <c r="U112" s="76">
        <v>2008</v>
      </c>
      <c r="V112" s="102" t="s">
        <v>1185</v>
      </c>
      <c r="W112" s="11" t="s">
        <v>1197</v>
      </c>
      <c r="X112" s="10">
        <v>268</v>
      </c>
      <c r="Y112" s="10">
        <v>269</v>
      </c>
      <c r="Z112" s="94" t="s">
        <v>579</v>
      </c>
      <c r="AA112" s="13" t="s">
        <v>630</v>
      </c>
    </row>
    <row r="113" spans="1:27" ht="12.75">
      <c r="A113" s="77" t="s">
        <v>640</v>
      </c>
      <c r="B113" s="68"/>
      <c r="C113" s="75">
        <v>330</v>
      </c>
      <c r="D113" s="76">
        <v>12</v>
      </c>
      <c r="E113" s="76"/>
      <c r="F113" s="76">
        <v>3</v>
      </c>
      <c r="G113" s="76">
        <v>348</v>
      </c>
      <c r="H113" s="76">
        <v>3</v>
      </c>
      <c r="I113" s="76">
        <v>723</v>
      </c>
      <c r="J113" s="76">
        <v>678</v>
      </c>
      <c r="K113" s="76">
        <v>80</v>
      </c>
      <c r="L113" s="76">
        <v>84</v>
      </c>
      <c r="M113" s="76">
        <f t="shared" si="3"/>
        <v>803</v>
      </c>
      <c r="N113" s="76">
        <f t="shared" si="3"/>
        <v>762</v>
      </c>
      <c r="O113" s="76">
        <v>2</v>
      </c>
      <c r="P113" s="76">
        <v>7</v>
      </c>
      <c r="Q113" s="76"/>
      <c r="R113" s="76"/>
      <c r="S113" s="76">
        <v>805</v>
      </c>
      <c r="T113" s="76">
        <v>769</v>
      </c>
      <c r="U113" s="76">
        <v>1574</v>
      </c>
      <c r="V113" s="102" t="s">
        <v>1185</v>
      </c>
      <c r="W113" s="11" t="s">
        <v>1197</v>
      </c>
      <c r="X113" s="10">
        <v>268</v>
      </c>
      <c r="Y113" s="10">
        <v>269</v>
      </c>
      <c r="Z113" s="94" t="s">
        <v>579</v>
      </c>
      <c r="AA113" s="13" t="s">
        <v>630</v>
      </c>
    </row>
    <row r="114" spans="1:27" ht="12.75">
      <c r="A114" s="77" t="s">
        <v>641</v>
      </c>
      <c r="B114" s="68"/>
      <c r="C114" s="75">
        <v>256</v>
      </c>
      <c r="D114" s="76">
        <v>5</v>
      </c>
      <c r="E114" s="76"/>
      <c r="F114" s="76">
        <v>3</v>
      </c>
      <c r="G114" s="76">
        <v>340</v>
      </c>
      <c r="H114" s="76">
        <v>3</v>
      </c>
      <c r="I114" s="76">
        <v>416</v>
      </c>
      <c r="J114" s="76">
        <v>784</v>
      </c>
      <c r="K114" s="76">
        <v>14</v>
      </c>
      <c r="L114" s="76">
        <v>8</v>
      </c>
      <c r="M114" s="76">
        <f t="shared" si="3"/>
        <v>430</v>
      </c>
      <c r="N114" s="76">
        <f t="shared" si="3"/>
        <v>792</v>
      </c>
      <c r="O114" s="76">
        <v>5</v>
      </c>
      <c r="P114" s="76">
        <v>17</v>
      </c>
      <c r="Q114" s="76"/>
      <c r="R114" s="76"/>
      <c r="S114" s="76">
        <v>435</v>
      </c>
      <c r="T114" s="76">
        <v>809</v>
      </c>
      <c r="U114" s="76">
        <v>1244</v>
      </c>
      <c r="V114" s="102" t="s">
        <v>1185</v>
      </c>
      <c r="W114" s="11" t="s">
        <v>1197</v>
      </c>
      <c r="X114" s="10">
        <v>268</v>
      </c>
      <c r="Y114" s="10">
        <v>269</v>
      </c>
      <c r="Z114" s="94" t="s">
        <v>579</v>
      </c>
      <c r="AA114" s="13" t="s">
        <v>630</v>
      </c>
    </row>
    <row r="115" spans="1:27" ht="12.75">
      <c r="A115" s="77" t="s">
        <v>642</v>
      </c>
      <c r="B115" s="68"/>
      <c r="C115" s="75">
        <v>218</v>
      </c>
      <c r="D115" s="76">
        <v>5</v>
      </c>
      <c r="E115" s="76"/>
      <c r="F115" s="76"/>
      <c r="G115" s="76">
        <v>249</v>
      </c>
      <c r="H115" s="76"/>
      <c r="I115" s="76">
        <v>511</v>
      </c>
      <c r="J115" s="76">
        <v>499</v>
      </c>
      <c r="K115" s="76">
        <v>37</v>
      </c>
      <c r="L115" s="76">
        <v>58</v>
      </c>
      <c r="M115" s="76">
        <f t="shared" si="3"/>
        <v>548</v>
      </c>
      <c r="N115" s="76">
        <f t="shared" si="3"/>
        <v>557</v>
      </c>
      <c r="O115" s="76">
        <v>6</v>
      </c>
      <c r="P115" s="76">
        <v>7</v>
      </c>
      <c r="Q115" s="76"/>
      <c r="R115" s="76"/>
      <c r="S115" s="76">
        <v>554</v>
      </c>
      <c r="T115" s="76">
        <v>564</v>
      </c>
      <c r="U115" s="76">
        <v>1118</v>
      </c>
      <c r="V115" s="102" t="s">
        <v>1185</v>
      </c>
      <c r="W115" s="11" t="s">
        <v>1197</v>
      </c>
      <c r="X115" s="10">
        <v>268</v>
      </c>
      <c r="Y115" s="10">
        <v>269</v>
      </c>
      <c r="Z115" s="94" t="s">
        <v>579</v>
      </c>
      <c r="AA115" s="13" t="s">
        <v>630</v>
      </c>
    </row>
    <row r="116" spans="1:27" ht="12.75">
      <c r="A116" s="77" t="s">
        <v>643</v>
      </c>
      <c r="B116" s="68"/>
      <c r="C116" s="75">
        <v>835</v>
      </c>
      <c r="D116" s="76">
        <v>78</v>
      </c>
      <c r="E116" s="76"/>
      <c r="F116" s="76">
        <v>2</v>
      </c>
      <c r="G116" s="76">
        <v>827</v>
      </c>
      <c r="H116" s="76">
        <v>2</v>
      </c>
      <c r="I116" s="76">
        <v>1788</v>
      </c>
      <c r="J116" s="76">
        <v>1740</v>
      </c>
      <c r="K116" s="76">
        <v>244</v>
      </c>
      <c r="L116" s="76">
        <v>167</v>
      </c>
      <c r="M116" s="76">
        <f aca="true" t="shared" si="4" ref="M116:N141">I116+K116</f>
        <v>2032</v>
      </c>
      <c r="N116" s="76">
        <f t="shared" si="4"/>
        <v>1907</v>
      </c>
      <c r="O116" s="76">
        <v>17</v>
      </c>
      <c r="P116" s="76">
        <v>25</v>
      </c>
      <c r="Q116" s="76">
        <v>1</v>
      </c>
      <c r="R116" s="76">
        <v>3</v>
      </c>
      <c r="S116" s="76">
        <v>2050</v>
      </c>
      <c r="T116" s="76">
        <v>1935</v>
      </c>
      <c r="U116" s="76">
        <v>3985</v>
      </c>
      <c r="V116" s="102" t="s">
        <v>1185</v>
      </c>
      <c r="W116" s="11" t="s">
        <v>1197</v>
      </c>
      <c r="X116" s="10">
        <v>268</v>
      </c>
      <c r="Y116" s="10">
        <v>269</v>
      </c>
      <c r="Z116" s="94" t="s">
        <v>579</v>
      </c>
      <c r="AA116" s="13" t="s">
        <v>630</v>
      </c>
    </row>
    <row r="117" spans="1:27" ht="12.75">
      <c r="A117" s="77" t="s">
        <v>644</v>
      </c>
      <c r="B117" s="68"/>
      <c r="C117" s="75">
        <v>371</v>
      </c>
      <c r="D117" s="76"/>
      <c r="E117" s="76"/>
      <c r="F117" s="76"/>
      <c r="G117" s="76">
        <v>423</v>
      </c>
      <c r="H117" s="76"/>
      <c r="I117" s="76">
        <v>864</v>
      </c>
      <c r="J117" s="76">
        <v>900</v>
      </c>
      <c r="K117" s="76">
        <v>72</v>
      </c>
      <c r="L117" s="76">
        <v>100</v>
      </c>
      <c r="M117" s="76">
        <f t="shared" si="4"/>
        <v>936</v>
      </c>
      <c r="N117" s="76">
        <f t="shared" si="4"/>
        <v>1000</v>
      </c>
      <c r="O117" s="76">
        <v>6</v>
      </c>
      <c r="P117" s="76">
        <v>10</v>
      </c>
      <c r="Q117" s="76">
        <v>5</v>
      </c>
      <c r="R117" s="76">
        <v>2</v>
      </c>
      <c r="S117" s="76">
        <v>947</v>
      </c>
      <c r="T117" s="76">
        <v>1012</v>
      </c>
      <c r="U117" s="76">
        <v>1959</v>
      </c>
      <c r="V117" s="102" t="s">
        <v>1185</v>
      </c>
      <c r="W117" s="11" t="s">
        <v>1197</v>
      </c>
      <c r="X117" s="10">
        <v>268</v>
      </c>
      <c r="Y117" s="10">
        <v>269</v>
      </c>
      <c r="Z117" s="94" t="s">
        <v>579</v>
      </c>
      <c r="AA117" s="13" t="s">
        <v>630</v>
      </c>
    </row>
    <row r="118" spans="1:27" ht="12.75">
      <c r="A118" s="77" t="s">
        <v>645</v>
      </c>
      <c r="B118" s="68"/>
      <c r="C118" s="75">
        <v>134</v>
      </c>
      <c r="D118" s="76">
        <v>1</v>
      </c>
      <c r="E118" s="76"/>
      <c r="F118" s="76">
        <v>13</v>
      </c>
      <c r="G118" s="76">
        <v>159</v>
      </c>
      <c r="H118" s="76">
        <v>13</v>
      </c>
      <c r="I118" s="76">
        <v>319</v>
      </c>
      <c r="J118" s="76">
        <v>368</v>
      </c>
      <c r="K118" s="76">
        <v>24</v>
      </c>
      <c r="L118" s="76">
        <v>5</v>
      </c>
      <c r="M118" s="76">
        <f t="shared" si="4"/>
        <v>343</v>
      </c>
      <c r="N118" s="76">
        <f t="shared" si="4"/>
        <v>373</v>
      </c>
      <c r="O118" s="76">
        <v>11</v>
      </c>
      <c r="P118" s="76">
        <v>5</v>
      </c>
      <c r="Q118" s="76">
        <v>2</v>
      </c>
      <c r="R118" s="76">
        <v>5</v>
      </c>
      <c r="S118" s="76">
        <v>356</v>
      </c>
      <c r="T118" s="76">
        <v>383</v>
      </c>
      <c r="U118" s="76">
        <v>739</v>
      </c>
      <c r="V118" s="102" t="s">
        <v>1185</v>
      </c>
      <c r="W118" s="11" t="s">
        <v>1197</v>
      </c>
      <c r="X118" s="10">
        <v>268</v>
      </c>
      <c r="Y118" s="10">
        <v>269</v>
      </c>
      <c r="Z118" s="94" t="s">
        <v>579</v>
      </c>
      <c r="AA118" s="13" t="s">
        <v>630</v>
      </c>
    </row>
    <row r="119" spans="1:27" ht="12.75">
      <c r="A119" s="77" t="s">
        <v>646</v>
      </c>
      <c r="B119" s="68"/>
      <c r="C119" s="75">
        <v>79</v>
      </c>
      <c r="D119" s="76">
        <v>1</v>
      </c>
      <c r="E119" s="76"/>
      <c r="F119" s="76"/>
      <c r="G119" s="76">
        <v>87</v>
      </c>
      <c r="H119" s="76"/>
      <c r="I119" s="76">
        <v>169</v>
      </c>
      <c r="J119" s="76">
        <v>159</v>
      </c>
      <c r="K119" s="76">
        <v>23</v>
      </c>
      <c r="L119" s="76">
        <v>17</v>
      </c>
      <c r="M119" s="76">
        <f t="shared" si="4"/>
        <v>192</v>
      </c>
      <c r="N119" s="76">
        <f t="shared" si="4"/>
        <v>176</v>
      </c>
      <c r="O119" s="76"/>
      <c r="P119" s="76">
        <v>6</v>
      </c>
      <c r="Q119" s="76"/>
      <c r="R119" s="76"/>
      <c r="S119" s="76">
        <v>192</v>
      </c>
      <c r="T119" s="76">
        <v>182</v>
      </c>
      <c r="U119" s="76">
        <v>374</v>
      </c>
      <c r="V119" s="102" t="s">
        <v>1185</v>
      </c>
      <c r="W119" s="11" t="s">
        <v>1197</v>
      </c>
      <c r="X119" s="10">
        <v>268</v>
      </c>
      <c r="Y119" s="10">
        <v>269</v>
      </c>
      <c r="Z119" s="94" t="s">
        <v>579</v>
      </c>
      <c r="AA119" s="13" t="s">
        <v>630</v>
      </c>
    </row>
    <row r="120" spans="1:27" ht="12.75">
      <c r="A120" s="77" t="s">
        <v>647</v>
      </c>
      <c r="B120" s="68"/>
      <c r="C120" s="75">
        <v>259</v>
      </c>
      <c r="D120" s="76">
        <v>2</v>
      </c>
      <c r="E120" s="76"/>
      <c r="F120" s="76">
        <v>1</v>
      </c>
      <c r="G120" s="76">
        <v>252</v>
      </c>
      <c r="H120" s="76">
        <v>1</v>
      </c>
      <c r="I120" s="76">
        <v>531</v>
      </c>
      <c r="J120" s="76">
        <v>487</v>
      </c>
      <c r="K120" s="76">
        <v>51</v>
      </c>
      <c r="L120" s="76">
        <v>65</v>
      </c>
      <c r="M120" s="76">
        <f t="shared" si="4"/>
        <v>582</v>
      </c>
      <c r="N120" s="76">
        <f t="shared" si="4"/>
        <v>552</v>
      </c>
      <c r="O120" s="76">
        <v>4</v>
      </c>
      <c r="P120" s="76">
        <v>9</v>
      </c>
      <c r="Q120" s="76"/>
      <c r="R120" s="76"/>
      <c r="S120" s="76">
        <v>586</v>
      </c>
      <c r="T120" s="76">
        <v>561</v>
      </c>
      <c r="U120" s="76">
        <v>1147</v>
      </c>
      <c r="V120" s="102" t="s">
        <v>1185</v>
      </c>
      <c r="W120" s="11" t="s">
        <v>1197</v>
      </c>
      <c r="X120" s="10">
        <v>268</v>
      </c>
      <c r="Y120" s="10">
        <v>269</v>
      </c>
      <c r="Z120" s="94" t="s">
        <v>579</v>
      </c>
      <c r="AA120" s="13" t="s">
        <v>630</v>
      </c>
    </row>
    <row r="121" spans="1:27" ht="12.75">
      <c r="A121" s="77" t="s">
        <v>648</v>
      </c>
      <c r="B121" s="68"/>
      <c r="C121" s="75">
        <v>130</v>
      </c>
      <c r="D121" s="76">
        <v>3</v>
      </c>
      <c r="E121" s="76"/>
      <c r="F121" s="76"/>
      <c r="G121" s="76">
        <v>175</v>
      </c>
      <c r="H121" s="76"/>
      <c r="I121" s="76">
        <v>379</v>
      </c>
      <c r="J121" s="76">
        <v>351</v>
      </c>
      <c r="K121" s="76">
        <v>51</v>
      </c>
      <c r="L121" s="76">
        <v>27</v>
      </c>
      <c r="M121" s="76">
        <f t="shared" si="4"/>
        <v>430</v>
      </c>
      <c r="N121" s="76">
        <f t="shared" si="4"/>
        <v>378</v>
      </c>
      <c r="O121" s="76"/>
      <c r="P121" s="76">
        <v>10</v>
      </c>
      <c r="Q121" s="76">
        <v>22</v>
      </c>
      <c r="R121" s="76"/>
      <c r="S121" s="76">
        <v>452</v>
      </c>
      <c r="T121" s="76">
        <v>388</v>
      </c>
      <c r="U121" s="76">
        <v>840</v>
      </c>
      <c r="V121" s="102" t="s">
        <v>1185</v>
      </c>
      <c r="W121" s="11" t="s">
        <v>1197</v>
      </c>
      <c r="X121" s="10">
        <v>268</v>
      </c>
      <c r="Y121" s="10">
        <v>269</v>
      </c>
      <c r="Z121" s="94" t="s">
        <v>579</v>
      </c>
      <c r="AA121" s="13" t="s">
        <v>630</v>
      </c>
    </row>
    <row r="122" spans="1:27" ht="12.75">
      <c r="A122" s="77" t="s">
        <v>649</v>
      </c>
      <c r="B122" s="68"/>
      <c r="C122" s="75">
        <v>694</v>
      </c>
      <c r="D122" s="76">
        <v>8</v>
      </c>
      <c r="E122" s="76">
        <v>1</v>
      </c>
      <c r="F122" s="76">
        <v>9</v>
      </c>
      <c r="G122" s="76">
        <v>646</v>
      </c>
      <c r="H122" s="76">
        <v>9</v>
      </c>
      <c r="I122" s="76">
        <v>1300</v>
      </c>
      <c r="J122" s="76">
        <v>1388</v>
      </c>
      <c r="K122" s="76">
        <v>74</v>
      </c>
      <c r="L122" s="76">
        <v>135</v>
      </c>
      <c r="M122" s="76">
        <f t="shared" si="4"/>
        <v>1374</v>
      </c>
      <c r="N122" s="76">
        <f t="shared" si="4"/>
        <v>1523</v>
      </c>
      <c r="O122" s="76">
        <v>19</v>
      </c>
      <c r="P122" s="76">
        <v>37</v>
      </c>
      <c r="Q122" s="76">
        <v>30</v>
      </c>
      <c r="R122" s="76">
        <v>85</v>
      </c>
      <c r="S122" s="76">
        <v>1423</v>
      </c>
      <c r="T122" s="76">
        <v>1645</v>
      </c>
      <c r="U122" s="76">
        <v>3068</v>
      </c>
      <c r="V122" s="102" t="s">
        <v>1185</v>
      </c>
      <c r="W122" s="11" t="s">
        <v>1197</v>
      </c>
      <c r="X122" s="10">
        <v>268</v>
      </c>
      <c r="Y122" s="10">
        <v>269</v>
      </c>
      <c r="Z122" s="94" t="s">
        <v>579</v>
      </c>
      <c r="AA122" s="13" t="s">
        <v>630</v>
      </c>
    </row>
    <row r="123" spans="1:27" ht="12.75">
      <c r="A123" s="77" t="s">
        <v>650</v>
      </c>
      <c r="B123" s="68"/>
      <c r="C123" s="75">
        <v>300</v>
      </c>
      <c r="D123" s="76">
        <v>11</v>
      </c>
      <c r="E123" s="76"/>
      <c r="F123" s="76">
        <v>1</v>
      </c>
      <c r="G123" s="76">
        <v>287</v>
      </c>
      <c r="H123" s="76">
        <v>1</v>
      </c>
      <c r="I123" s="76">
        <v>749</v>
      </c>
      <c r="J123" s="76">
        <v>704</v>
      </c>
      <c r="K123" s="76">
        <v>98</v>
      </c>
      <c r="L123" s="76">
        <v>102</v>
      </c>
      <c r="M123" s="76">
        <f t="shared" si="4"/>
        <v>847</v>
      </c>
      <c r="N123" s="76">
        <f t="shared" si="4"/>
        <v>806</v>
      </c>
      <c r="O123" s="76">
        <v>5</v>
      </c>
      <c r="P123" s="76">
        <v>6</v>
      </c>
      <c r="Q123" s="76"/>
      <c r="R123" s="76"/>
      <c r="S123" s="76">
        <v>852</v>
      </c>
      <c r="T123" s="76">
        <v>812</v>
      </c>
      <c r="U123" s="76">
        <v>1664</v>
      </c>
      <c r="V123" s="102" t="s">
        <v>1185</v>
      </c>
      <c r="W123" s="11" t="s">
        <v>1197</v>
      </c>
      <c r="X123" s="10">
        <v>268</v>
      </c>
      <c r="Y123" s="10">
        <v>269</v>
      </c>
      <c r="Z123" s="94" t="s">
        <v>579</v>
      </c>
      <c r="AA123" s="13" t="s">
        <v>630</v>
      </c>
    </row>
    <row r="124" spans="1:27" ht="12.75">
      <c r="A124" s="77" t="s">
        <v>651</v>
      </c>
      <c r="B124" s="68"/>
      <c r="C124" s="75">
        <v>323</v>
      </c>
      <c r="D124" s="76">
        <v>1</v>
      </c>
      <c r="E124" s="76"/>
      <c r="F124" s="76"/>
      <c r="G124" s="76">
        <v>348</v>
      </c>
      <c r="H124" s="76"/>
      <c r="I124" s="76">
        <v>778</v>
      </c>
      <c r="J124" s="76">
        <v>775</v>
      </c>
      <c r="K124" s="76">
        <v>49</v>
      </c>
      <c r="L124" s="76">
        <v>72</v>
      </c>
      <c r="M124" s="76">
        <f t="shared" si="4"/>
        <v>827</v>
      </c>
      <c r="N124" s="76">
        <f t="shared" si="4"/>
        <v>847</v>
      </c>
      <c r="O124" s="76">
        <v>4</v>
      </c>
      <c r="P124" s="76">
        <v>3</v>
      </c>
      <c r="Q124" s="76"/>
      <c r="R124" s="76"/>
      <c r="S124" s="76">
        <v>831</v>
      </c>
      <c r="T124" s="76">
        <v>850</v>
      </c>
      <c r="U124" s="76">
        <v>1681</v>
      </c>
      <c r="V124" s="102" t="s">
        <v>1185</v>
      </c>
      <c r="W124" s="11" t="s">
        <v>1197</v>
      </c>
      <c r="X124" s="10">
        <v>268</v>
      </c>
      <c r="Y124" s="10">
        <v>269</v>
      </c>
      <c r="Z124" s="94" t="s">
        <v>579</v>
      </c>
      <c r="AA124" s="13" t="s">
        <v>630</v>
      </c>
    </row>
    <row r="125" spans="1:27" ht="12.75">
      <c r="A125" s="77" t="s">
        <v>652</v>
      </c>
      <c r="B125" s="68"/>
      <c r="C125" s="75">
        <v>134</v>
      </c>
      <c r="D125" s="76"/>
      <c r="E125" s="76"/>
      <c r="F125" s="76"/>
      <c r="G125" s="76">
        <v>186</v>
      </c>
      <c r="H125" s="76"/>
      <c r="I125" s="76">
        <v>383</v>
      </c>
      <c r="J125" s="76">
        <v>386</v>
      </c>
      <c r="K125" s="76">
        <v>53</v>
      </c>
      <c r="L125" s="76">
        <v>66</v>
      </c>
      <c r="M125" s="76">
        <f t="shared" si="4"/>
        <v>436</v>
      </c>
      <c r="N125" s="76">
        <f t="shared" si="4"/>
        <v>452</v>
      </c>
      <c r="O125" s="76">
        <v>1</v>
      </c>
      <c r="P125" s="76">
        <v>9</v>
      </c>
      <c r="Q125" s="76"/>
      <c r="R125" s="76"/>
      <c r="S125" s="76">
        <v>437</v>
      </c>
      <c r="T125" s="76">
        <v>461</v>
      </c>
      <c r="U125" s="76">
        <v>898</v>
      </c>
      <c r="V125" s="102" t="s">
        <v>1185</v>
      </c>
      <c r="W125" s="11" t="s">
        <v>1197</v>
      </c>
      <c r="X125" s="10">
        <v>268</v>
      </c>
      <c r="Y125" s="10">
        <v>269</v>
      </c>
      <c r="Z125" s="94" t="s">
        <v>579</v>
      </c>
      <c r="AA125" s="13" t="s">
        <v>630</v>
      </c>
    </row>
    <row r="126" spans="1:27" ht="12.75">
      <c r="A126" s="77" t="s">
        <v>653</v>
      </c>
      <c r="B126" s="68"/>
      <c r="C126" s="75">
        <v>362</v>
      </c>
      <c r="D126" s="76">
        <v>11</v>
      </c>
      <c r="E126" s="76"/>
      <c r="F126" s="76">
        <v>4</v>
      </c>
      <c r="G126" s="76">
        <v>527</v>
      </c>
      <c r="H126" s="76">
        <v>4</v>
      </c>
      <c r="I126" s="76">
        <v>1143</v>
      </c>
      <c r="J126" s="76">
        <v>1096</v>
      </c>
      <c r="K126" s="76">
        <v>31</v>
      </c>
      <c r="L126" s="76">
        <v>76</v>
      </c>
      <c r="M126" s="76">
        <f t="shared" si="4"/>
        <v>1174</v>
      </c>
      <c r="N126" s="76">
        <f t="shared" si="4"/>
        <v>1172</v>
      </c>
      <c r="O126" s="76">
        <v>8</v>
      </c>
      <c r="P126" s="76">
        <v>22</v>
      </c>
      <c r="Q126" s="76">
        <v>23</v>
      </c>
      <c r="R126" s="76">
        <v>20</v>
      </c>
      <c r="S126" s="76">
        <v>1205</v>
      </c>
      <c r="T126" s="76">
        <v>1214</v>
      </c>
      <c r="U126" s="76">
        <v>2419</v>
      </c>
      <c r="V126" s="102" t="s">
        <v>1185</v>
      </c>
      <c r="W126" s="11" t="s">
        <v>1197</v>
      </c>
      <c r="X126" s="10">
        <v>268</v>
      </c>
      <c r="Y126" s="10">
        <v>269</v>
      </c>
      <c r="Z126" s="94" t="s">
        <v>579</v>
      </c>
      <c r="AA126" s="13" t="s">
        <v>630</v>
      </c>
    </row>
    <row r="127" spans="1:27" ht="12.75">
      <c r="A127" s="77" t="s">
        <v>654</v>
      </c>
      <c r="B127" s="68"/>
      <c r="C127" s="75">
        <v>412</v>
      </c>
      <c r="D127" s="76">
        <v>10</v>
      </c>
      <c r="E127" s="76"/>
      <c r="F127" s="76"/>
      <c r="G127" s="76">
        <v>448</v>
      </c>
      <c r="H127" s="76"/>
      <c r="I127" s="76">
        <v>1018</v>
      </c>
      <c r="J127" s="76">
        <v>938</v>
      </c>
      <c r="K127" s="76">
        <v>46</v>
      </c>
      <c r="L127" s="76">
        <v>65</v>
      </c>
      <c r="M127" s="76">
        <f t="shared" si="4"/>
        <v>1064</v>
      </c>
      <c r="N127" s="76">
        <f t="shared" si="4"/>
        <v>1003</v>
      </c>
      <c r="O127" s="76">
        <v>6</v>
      </c>
      <c r="P127" s="76">
        <v>21</v>
      </c>
      <c r="Q127" s="76"/>
      <c r="R127" s="76"/>
      <c r="S127" s="76">
        <v>1070</v>
      </c>
      <c r="T127" s="76">
        <v>1024</v>
      </c>
      <c r="U127" s="76">
        <v>2094</v>
      </c>
      <c r="V127" s="102" t="s">
        <v>1185</v>
      </c>
      <c r="W127" s="11" t="s">
        <v>1197</v>
      </c>
      <c r="X127" s="10">
        <v>268</v>
      </c>
      <c r="Y127" s="10">
        <v>269</v>
      </c>
      <c r="Z127" s="94" t="s">
        <v>579</v>
      </c>
      <c r="AA127" s="13" t="s">
        <v>630</v>
      </c>
    </row>
    <row r="128" spans="1:27" ht="12.75">
      <c r="A128" s="77" t="s">
        <v>655</v>
      </c>
      <c r="B128" s="68"/>
      <c r="C128" s="75">
        <v>272</v>
      </c>
      <c r="D128" s="76"/>
      <c r="E128" s="76"/>
      <c r="F128" s="76"/>
      <c r="G128" s="76">
        <v>257</v>
      </c>
      <c r="H128" s="76"/>
      <c r="I128" s="76">
        <v>571</v>
      </c>
      <c r="J128" s="76">
        <v>549</v>
      </c>
      <c r="K128" s="76">
        <v>48</v>
      </c>
      <c r="L128" s="76">
        <v>101</v>
      </c>
      <c r="M128" s="76">
        <f t="shared" si="4"/>
        <v>619</v>
      </c>
      <c r="N128" s="76">
        <f t="shared" si="4"/>
        <v>650</v>
      </c>
      <c r="O128" s="76">
        <v>11</v>
      </c>
      <c r="P128" s="76">
        <v>3</v>
      </c>
      <c r="Q128" s="76">
        <v>2</v>
      </c>
      <c r="R128" s="76"/>
      <c r="S128" s="76">
        <v>632</v>
      </c>
      <c r="T128" s="76">
        <v>653</v>
      </c>
      <c r="U128" s="76">
        <v>1285</v>
      </c>
      <c r="V128" s="102" t="s">
        <v>1185</v>
      </c>
      <c r="W128" s="11" t="s">
        <v>1197</v>
      </c>
      <c r="X128" s="10">
        <v>268</v>
      </c>
      <c r="Y128" s="10">
        <v>269</v>
      </c>
      <c r="Z128" s="94" t="s">
        <v>579</v>
      </c>
      <c r="AA128" s="13" t="s">
        <v>630</v>
      </c>
    </row>
    <row r="129" spans="1:27" ht="12.75">
      <c r="A129" s="77" t="s">
        <v>656</v>
      </c>
      <c r="B129" s="68"/>
      <c r="C129" s="75">
        <v>297</v>
      </c>
      <c r="D129" s="76">
        <v>5</v>
      </c>
      <c r="E129" s="76"/>
      <c r="F129" s="76"/>
      <c r="G129" s="76">
        <v>340</v>
      </c>
      <c r="H129" s="76"/>
      <c r="I129" s="76">
        <v>730</v>
      </c>
      <c r="J129" s="76">
        <v>715</v>
      </c>
      <c r="K129" s="76">
        <v>65</v>
      </c>
      <c r="L129" s="76">
        <v>66</v>
      </c>
      <c r="M129" s="76">
        <f t="shared" si="4"/>
        <v>795</v>
      </c>
      <c r="N129" s="76">
        <f t="shared" si="4"/>
        <v>781</v>
      </c>
      <c r="O129" s="76">
        <v>12</v>
      </c>
      <c r="P129" s="76">
        <v>7</v>
      </c>
      <c r="Q129" s="76">
        <v>2</v>
      </c>
      <c r="R129" s="76"/>
      <c r="S129" s="76">
        <v>809</v>
      </c>
      <c r="T129" s="76">
        <v>788</v>
      </c>
      <c r="U129" s="76">
        <v>1597</v>
      </c>
      <c r="V129" s="102" t="s">
        <v>1185</v>
      </c>
      <c r="W129" s="11" t="s">
        <v>1197</v>
      </c>
      <c r="X129" s="10">
        <v>268</v>
      </c>
      <c r="Y129" s="10">
        <v>269</v>
      </c>
      <c r="Z129" s="94" t="s">
        <v>579</v>
      </c>
      <c r="AA129" s="13" t="s">
        <v>630</v>
      </c>
    </row>
    <row r="130" spans="1:27" ht="12.75">
      <c r="A130" s="77" t="s">
        <v>657</v>
      </c>
      <c r="B130" s="68"/>
      <c r="C130" s="75">
        <v>268</v>
      </c>
      <c r="D130" s="76">
        <v>2</v>
      </c>
      <c r="E130" s="76">
        <v>2</v>
      </c>
      <c r="F130" s="76"/>
      <c r="G130" s="76">
        <v>309</v>
      </c>
      <c r="H130" s="76"/>
      <c r="I130" s="76">
        <v>704</v>
      </c>
      <c r="J130" s="76">
        <v>662</v>
      </c>
      <c r="K130" s="76">
        <v>51</v>
      </c>
      <c r="L130" s="76">
        <v>71</v>
      </c>
      <c r="M130" s="76">
        <f t="shared" si="4"/>
        <v>755</v>
      </c>
      <c r="N130" s="76">
        <f t="shared" si="4"/>
        <v>733</v>
      </c>
      <c r="O130" s="76">
        <v>6</v>
      </c>
      <c r="P130" s="76">
        <v>20</v>
      </c>
      <c r="Q130" s="76"/>
      <c r="R130" s="76"/>
      <c r="S130" s="76">
        <v>761</v>
      </c>
      <c r="T130" s="76">
        <v>753</v>
      </c>
      <c r="U130" s="76">
        <v>1514</v>
      </c>
      <c r="V130" s="102" t="s">
        <v>1185</v>
      </c>
      <c r="W130" s="11" t="s">
        <v>1197</v>
      </c>
      <c r="X130" s="10">
        <v>268</v>
      </c>
      <c r="Y130" s="10">
        <v>269</v>
      </c>
      <c r="Z130" s="94" t="s">
        <v>579</v>
      </c>
      <c r="AA130" s="13" t="s">
        <v>630</v>
      </c>
    </row>
    <row r="131" spans="1:27" ht="12.75">
      <c r="A131" s="77" t="s">
        <v>658</v>
      </c>
      <c r="B131" s="68"/>
      <c r="C131" s="75">
        <v>263</v>
      </c>
      <c r="D131" s="76"/>
      <c r="E131" s="76"/>
      <c r="F131" s="76">
        <v>4</v>
      </c>
      <c r="G131" s="76">
        <v>323</v>
      </c>
      <c r="H131" s="76">
        <v>4</v>
      </c>
      <c r="I131" s="76">
        <v>719</v>
      </c>
      <c r="J131" s="76">
        <v>732</v>
      </c>
      <c r="K131" s="76">
        <v>39</v>
      </c>
      <c r="L131" s="76">
        <v>46</v>
      </c>
      <c r="M131" s="76">
        <f t="shared" si="4"/>
        <v>758</v>
      </c>
      <c r="N131" s="76">
        <f t="shared" si="4"/>
        <v>778</v>
      </c>
      <c r="O131" s="76">
        <v>7</v>
      </c>
      <c r="P131" s="76">
        <v>11</v>
      </c>
      <c r="Q131" s="76"/>
      <c r="R131" s="76"/>
      <c r="S131" s="76">
        <v>765</v>
      </c>
      <c r="T131" s="76">
        <v>789</v>
      </c>
      <c r="U131" s="76">
        <v>1554</v>
      </c>
      <c r="V131" s="102" t="s">
        <v>1185</v>
      </c>
      <c r="W131" s="11" t="s">
        <v>1197</v>
      </c>
      <c r="X131" s="10">
        <v>268</v>
      </c>
      <c r="Y131" s="10">
        <v>269</v>
      </c>
      <c r="Z131" s="94" t="s">
        <v>579</v>
      </c>
      <c r="AA131" s="13" t="s">
        <v>630</v>
      </c>
    </row>
    <row r="132" spans="1:27" ht="12.75">
      <c r="A132" s="77" t="s">
        <v>659</v>
      </c>
      <c r="B132" s="68"/>
      <c r="C132" s="75">
        <v>404</v>
      </c>
      <c r="D132" s="76">
        <v>17</v>
      </c>
      <c r="E132" s="76"/>
      <c r="F132" s="76">
        <v>4</v>
      </c>
      <c r="G132" s="76">
        <v>712</v>
      </c>
      <c r="H132" s="76">
        <v>4</v>
      </c>
      <c r="I132" s="76">
        <v>1584</v>
      </c>
      <c r="J132" s="76">
        <v>1558</v>
      </c>
      <c r="K132" s="76">
        <v>37</v>
      </c>
      <c r="L132" s="76">
        <v>144</v>
      </c>
      <c r="M132" s="76">
        <f t="shared" si="4"/>
        <v>1621</v>
      </c>
      <c r="N132" s="76">
        <f t="shared" si="4"/>
        <v>1702</v>
      </c>
      <c r="O132" s="76">
        <v>32</v>
      </c>
      <c r="P132" s="76">
        <v>40</v>
      </c>
      <c r="Q132" s="76">
        <v>15</v>
      </c>
      <c r="R132" s="76">
        <v>22</v>
      </c>
      <c r="S132" s="76">
        <v>1668</v>
      </c>
      <c r="T132" s="76">
        <v>1764</v>
      </c>
      <c r="U132" s="76">
        <v>3432</v>
      </c>
      <c r="V132" s="102" t="s">
        <v>1185</v>
      </c>
      <c r="W132" s="11" t="s">
        <v>1197</v>
      </c>
      <c r="X132" s="10">
        <v>268</v>
      </c>
      <c r="Y132" s="10">
        <v>269</v>
      </c>
      <c r="Z132" s="94" t="s">
        <v>579</v>
      </c>
      <c r="AA132" s="13" t="s">
        <v>630</v>
      </c>
    </row>
    <row r="133" spans="1:27" ht="12.75">
      <c r="A133" s="77" t="s">
        <v>660</v>
      </c>
      <c r="B133" s="68"/>
      <c r="C133" s="75">
        <v>158</v>
      </c>
      <c r="D133" s="76"/>
      <c r="E133" s="76"/>
      <c r="F133" s="76"/>
      <c r="G133" s="76">
        <v>181</v>
      </c>
      <c r="H133" s="76"/>
      <c r="I133" s="76">
        <v>381</v>
      </c>
      <c r="J133" s="76">
        <v>373</v>
      </c>
      <c r="K133" s="76">
        <v>25</v>
      </c>
      <c r="L133" s="76">
        <v>26</v>
      </c>
      <c r="M133" s="76">
        <f t="shared" si="4"/>
        <v>406</v>
      </c>
      <c r="N133" s="76">
        <f t="shared" si="4"/>
        <v>399</v>
      </c>
      <c r="O133" s="76">
        <v>3</v>
      </c>
      <c r="P133" s="76">
        <v>5</v>
      </c>
      <c r="Q133" s="76"/>
      <c r="R133" s="76"/>
      <c r="S133" s="76">
        <v>409</v>
      </c>
      <c r="T133" s="76">
        <v>404</v>
      </c>
      <c r="U133" s="76">
        <v>813</v>
      </c>
      <c r="V133" s="102" t="s">
        <v>1185</v>
      </c>
      <c r="W133" s="11" t="s">
        <v>1197</v>
      </c>
      <c r="X133" s="10">
        <v>268</v>
      </c>
      <c r="Y133" s="10">
        <v>269</v>
      </c>
      <c r="Z133" s="94" t="s">
        <v>579</v>
      </c>
      <c r="AA133" s="13" t="s">
        <v>630</v>
      </c>
    </row>
    <row r="134" spans="1:27" ht="12.75">
      <c r="A134" s="77" t="s">
        <v>661</v>
      </c>
      <c r="B134" s="68"/>
      <c r="C134" s="75">
        <v>109</v>
      </c>
      <c r="D134" s="76"/>
      <c r="E134" s="76"/>
      <c r="F134" s="76"/>
      <c r="G134" s="76">
        <v>122</v>
      </c>
      <c r="H134" s="76"/>
      <c r="I134" s="76">
        <v>300</v>
      </c>
      <c r="J134" s="76">
        <v>292</v>
      </c>
      <c r="K134" s="76">
        <v>49</v>
      </c>
      <c r="L134" s="76">
        <v>58</v>
      </c>
      <c r="M134" s="76">
        <f t="shared" si="4"/>
        <v>349</v>
      </c>
      <c r="N134" s="76">
        <f t="shared" si="4"/>
        <v>350</v>
      </c>
      <c r="O134" s="76">
        <v>4</v>
      </c>
      <c r="P134" s="76">
        <v>2</v>
      </c>
      <c r="Q134" s="76"/>
      <c r="R134" s="76"/>
      <c r="S134" s="76">
        <v>353</v>
      </c>
      <c r="T134" s="76">
        <v>352</v>
      </c>
      <c r="U134" s="76">
        <v>705</v>
      </c>
      <c r="V134" s="102" t="s">
        <v>1185</v>
      </c>
      <c r="W134" s="11" t="s">
        <v>1197</v>
      </c>
      <c r="X134" s="10">
        <v>268</v>
      </c>
      <c r="Y134" s="10">
        <v>269</v>
      </c>
      <c r="Z134" s="94" t="s">
        <v>579</v>
      </c>
      <c r="AA134" s="13" t="s">
        <v>630</v>
      </c>
    </row>
    <row r="135" spans="1:27" ht="12.75">
      <c r="A135" s="77" t="s">
        <v>662</v>
      </c>
      <c r="B135" s="68"/>
      <c r="C135" s="75">
        <v>215</v>
      </c>
      <c r="D135" s="76">
        <v>5</v>
      </c>
      <c r="E135" s="76"/>
      <c r="F135" s="76"/>
      <c r="G135" s="76">
        <v>228</v>
      </c>
      <c r="H135" s="76"/>
      <c r="I135" s="76">
        <v>545</v>
      </c>
      <c r="J135" s="76">
        <v>531</v>
      </c>
      <c r="K135" s="76">
        <v>31</v>
      </c>
      <c r="L135" s="76">
        <v>27</v>
      </c>
      <c r="M135" s="76">
        <f t="shared" si="4"/>
        <v>576</v>
      </c>
      <c r="N135" s="76">
        <f t="shared" si="4"/>
        <v>558</v>
      </c>
      <c r="O135" s="76"/>
      <c r="P135" s="76">
        <v>8</v>
      </c>
      <c r="Q135" s="76">
        <v>2</v>
      </c>
      <c r="R135" s="76">
        <v>4</v>
      </c>
      <c r="S135" s="76">
        <v>578</v>
      </c>
      <c r="T135" s="76">
        <v>570</v>
      </c>
      <c r="U135" s="76">
        <v>1148</v>
      </c>
      <c r="V135" s="102" t="s">
        <v>1185</v>
      </c>
      <c r="W135" s="11" t="s">
        <v>1197</v>
      </c>
      <c r="X135" s="10">
        <v>268</v>
      </c>
      <c r="Y135" s="10">
        <v>269</v>
      </c>
      <c r="Z135" s="94" t="s">
        <v>579</v>
      </c>
      <c r="AA135" s="13" t="s">
        <v>630</v>
      </c>
    </row>
    <row r="136" spans="1:27" ht="12.75">
      <c r="A136" s="77" t="s">
        <v>663</v>
      </c>
      <c r="B136" s="68"/>
      <c r="C136" s="75">
        <v>305</v>
      </c>
      <c r="D136" s="76">
        <v>9</v>
      </c>
      <c r="E136" s="76"/>
      <c r="F136" s="76">
        <v>2</v>
      </c>
      <c r="G136" s="76">
        <v>478</v>
      </c>
      <c r="H136" s="76">
        <v>2</v>
      </c>
      <c r="I136" s="76">
        <v>993</v>
      </c>
      <c r="J136" s="76">
        <v>1006</v>
      </c>
      <c r="K136" s="76">
        <v>38</v>
      </c>
      <c r="L136" s="76">
        <v>91</v>
      </c>
      <c r="M136" s="76">
        <f t="shared" si="4"/>
        <v>1031</v>
      </c>
      <c r="N136" s="76">
        <f t="shared" si="4"/>
        <v>1097</v>
      </c>
      <c r="O136" s="76">
        <v>6</v>
      </c>
      <c r="P136" s="76">
        <v>37</v>
      </c>
      <c r="Q136" s="76">
        <v>26</v>
      </c>
      <c r="R136" s="76">
        <v>20</v>
      </c>
      <c r="S136" s="76">
        <v>1063</v>
      </c>
      <c r="T136" s="76">
        <v>1154</v>
      </c>
      <c r="U136" s="76">
        <v>2217</v>
      </c>
      <c r="V136" s="102" t="s">
        <v>1185</v>
      </c>
      <c r="W136" s="11" t="s">
        <v>1197</v>
      </c>
      <c r="X136" s="10">
        <v>268</v>
      </c>
      <c r="Y136" s="10">
        <v>269</v>
      </c>
      <c r="Z136" s="94" t="s">
        <v>579</v>
      </c>
      <c r="AA136" s="13" t="s">
        <v>630</v>
      </c>
    </row>
    <row r="137" spans="1:27" ht="12.75">
      <c r="A137" s="77" t="s">
        <v>664</v>
      </c>
      <c r="B137" s="68"/>
      <c r="C137" s="75">
        <v>342</v>
      </c>
      <c r="D137" s="76">
        <v>26</v>
      </c>
      <c r="E137" s="76"/>
      <c r="F137" s="76"/>
      <c r="G137" s="76">
        <v>326</v>
      </c>
      <c r="H137" s="76"/>
      <c r="I137" s="76">
        <v>804</v>
      </c>
      <c r="J137" s="76">
        <v>776</v>
      </c>
      <c r="K137" s="76">
        <v>10</v>
      </c>
      <c r="L137" s="76">
        <v>15</v>
      </c>
      <c r="M137" s="76">
        <f t="shared" si="4"/>
        <v>814</v>
      </c>
      <c r="N137" s="76">
        <f t="shared" si="4"/>
        <v>791</v>
      </c>
      <c r="O137" s="76">
        <v>10</v>
      </c>
      <c r="P137" s="76">
        <v>6</v>
      </c>
      <c r="Q137" s="76"/>
      <c r="R137" s="76"/>
      <c r="S137" s="76">
        <v>824</v>
      </c>
      <c r="T137" s="76">
        <v>797</v>
      </c>
      <c r="U137" s="76">
        <v>1621</v>
      </c>
      <c r="V137" s="102" t="s">
        <v>1185</v>
      </c>
      <c r="W137" s="11" t="s">
        <v>1197</v>
      </c>
      <c r="X137" s="10">
        <v>268</v>
      </c>
      <c r="Y137" s="10">
        <v>269</v>
      </c>
      <c r="Z137" s="94" t="s">
        <v>579</v>
      </c>
      <c r="AA137" s="13" t="s">
        <v>630</v>
      </c>
    </row>
    <row r="138" spans="1:27" ht="12.75">
      <c r="A138" s="77" t="s">
        <v>665</v>
      </c>
      <c r="B138" s="68"/>
      <c r="C138" s="75">
        <v>203</v>
      </c>
      <c r="D138" s="76">
        <v>1</v>
      </c>
      <c r="E138" s="76"/>
      <c r="F138" s="76">
        <v>2</v>
      </c>
      <c r="G138" s="76">
        <v>231</v>
      </c>
      <c r="H138" s="76">
        <v>2</v>
      </c>
      <c r="I138" s="76">
        <v>492</v>
      </c>
      <c r="J138" s="76">
        <v>446</v>
      </c>
      <c r="K138" s="76">
        <v>72</v>
      </c>
      <c r="L138" s="76">
        <v>81</v>
      </c>
      <c r="M138" s="76">
        <f t="shared" si="4"/>
        <v>564</v>
      </c>
      <c r="N138" s="76">
        <f t="shared" si="4"/>
        <v>527</v>
      </c>
      <c r="O138" s="76">
        <v>5</v>
      </c>
      <c r="P138" s="76">
        <v>6</v>
      </c>
      <c r="Q138" s="76"/>
      <c r="R138" s="76"/>
      <c r="S138" s="76">
        <v>569</v>
      </c>
      <c r="T138" s="76">
        <v>533</v>
      </c>
      <c r="U138" s="76">
        <v>1102</v>
      </c>
      <c r="V138" s="102" t="s">
        <v>1185</v>
      </c>
      <c r="W138" s="11" t="s">
        <v>1197</v>
      </c>
      <c r="X138" s="10">
        <v>268</v>
      </c>
      <c r="Y138" s="10">
        <v>269</v>
      </c>
      <c r="Z138" s="94" t="s">
        <v>579</v>
      </c>
      <c r="AA138" s="13" t="s">
        <v>630</v>
      </c>
    </row>
    <row r="139" spans="1:27" ht="12.75">
      <c r="A139" s="77" t="s">
        <v>666</v>
      </c>
      <c r="B139" s="68"/>
      <c r="C139" s="75">
        <v>167</v>
      </c>
      <c r="D139" s="76"/>
      <c r="E139" s="76"/>
      <c r="F139" s="76"/>
      <c r="G139" s="76">
        <v>205</v>
      </c>
      <c r="H139" s="76"/>
      <c r="I139" s="76">
        <v>384</v>
      </c>
      <c r="J139" s="76">
        <v>439</v>
      </c>
      <c r="K139" s="76">
        <v>32</v>
      </c>
      <c r="L139" s="76">
        <v>36</v>
      </c>
      <c r="M139" s="76">
        <f t="shared" si="4"/>
        <v>416</v>
      </c>
      <c r="N139" s="76">
        <f t="shared" si="4"/>
        <v>475</v>
      </c>
      <c r="O139" s="76">
        <v>6</v>
      </c>
      <c r="P139" s="76">
        <v>5</v>
      </c>
      <c r="Q139" s="76">
        <v>7</v>
      </c>
      <c r="R139" s="76">
        <v>4</v>
      </c>
      <c r="S139" s="76">
        <v>429</v>
      </c>
      <c r="T139" s="76">
        <v>484</v>
      </c>
      <c r="U139" s="76">
        <v>913</v>
      </c>
      <c r="V139" s="102" t="s">
        <v>1185</v>
      </c>
      <c r="W139" s="11" t="s">
        <v>1197</v>
      </c>
      <c r="X139" s="10">
        <v>268</v>
      </c>
      <c r="Y139" s="10">
        <v>269</v>
      </c>
      <c r="Z139" s="94" t="s">
        <v>579</v>
      </c>
      <c r="AA139" s="13" t="s">
        <v>630</v>
      </c>
    </row>
    <row r="140" spans="1:27" ht="12.75">
      <c r="A140" s="77" t="s">
        <v>667</v>
      </c>
      <c r="B140" s="68"/>
      <c r="C140" s="75">
        <v>198</v>
      </c>
      <c r="D140" s="76">
        <v>3</v>
      </c>
      <c r="E140" s="76"/>
      <c r="F140" s="76"/>
      <c r="G140" s="76">
        <v>220</v>
      </c>
      <c r="H140" s="76"/>
      <c r="I140" s="76">
        <v>439</v>
      </c>
      <c r="J140" s="76">
        <v>453</v>
      </c>
      <c r="K140" s="76">
        <v>49</v>
      </c>
      <c r="L140" s="76">
        <v>56</v>
      </c>
      <c r="M140" s="76">
        <f t="shared" si="4"/>
        <v>488</v>
      </c>
      <c r="N140" s="76">
        <f t="shared" si="4"/>
        <v>509</v>
      </c>
      <c r="O140" s="76"/>
      <c r="P140" s="76">
        <v>11</v>
      </c>
      <c r="Q140" s="76">
        <v>8</v>
      </c>
      <c r="R140" s="76">
        <v>5</v>
      </c>
      <c r="S140" s="76">
        <v>496</v>
      </c>
      <c r="T140" s="76">
        <v>525</v>
      </c>
      <c r="U140" s="76">
        <v>1021</v>
      </c>
      <c r="V140" s="102" t="s">
        <v>1185</v>
      </c>
      <c r="W140" s="11" t="s">
        <v>1197</v>
      </c>
      <c r="X140" s="10">
        <v>268</v>
      </c>
      <c r="Y140" s="10">
        <v>269</v>
      </c>
      <c r="Z140" s="94" t="s">
        <v>579</v>
      </c>
      <c r="AA140" s="13" t="s">
        <v>630</v>
      </c>
    </row>
    <row r="141" spans="1:27" ht="12.75">
      <c r="A141" s="77" t="s">
        <v>668</v>
      </c>
      <c r="B141" s="68"/>
      <c r="C141" s="75">
        <v>1391</v>
      </c>
      <c r="D141" s="76">
        <v>52</v>
      </c>
      <c r="E141" s="76">
        <v>3</v>
      </c>
      <c r="F141" s="76">
        <v>13</v>
      </c>
      <c r="G141" s="76">
        <v>1371</v>
      </c>
      <c r="H141" s="76">
        <v>13</v>
      </c>
      <c r="I141" s="76">
        <v>3073</v>
      </c>
      <c r="J141" s="76">
        <v>2975</v>
      </c>
      <c r="K141" s="76">
        <v>212</v>
      </c>
      <c r="L141" s="76">
        <v>327</v>
      </c>
      <c r="M141" s="76">
        <f t="shared" si="4"/>
        <v>3285</v>
      </c>
      <c r="N141" s="76">
        <f t="shared" si="4"/>
        <v>3302</v>
      </c>
      <c r="O141" s="76">
        <v>82</v>
      </c>
      <c r="P141" s="76">
        <v>26</v>
      </c>
      <c r="Q141" s="76">
        <v>29</v>
      </c>
      <c r="R141" s="76">
        <v>23</v>
      </c>
      <c r="S141" s="76">
        <v>3396</v>
      </c>
      <c r="T141" s="76">
        <v>3351</v>
      </c>
      <c r="U141" s="76">
        <v>6747</v>
      </c>
      <c r="V141" s="102" t="s">
        <v>1185</v>
      </c>
      <c r="W141" s="11" t="s">
        <v>1197</v>
      </c>
      <c r="X141" s="10">
        <v>268</v>
      </c>
      <c r="Y141" s="10">
        <v>269</v>
      </c>
      <c r="Z141" s="94" t="s">
        <v>579</v>
      </c>
      <c r="AA141" s="13" t="s">
        <v>630</v>
      </c>
    </row>
    <row r="142" spans="1:27" ht="12.75">
      <c r="A142" s="77" t="s">
        <v>216</v>
      </c>
      <c r="B142" s="68"/>
      <c r="C142" s="75">
        <f aca="true" t="shared" si="5" ref="C142:R142">SUM(C14:C141)</f>
        <v>44219</v>
      </c>
      <c r="D142" s="76">
        <f t="shared" si="5"/>
        <v>1080</v>
      </c>
      <c r="E142" s="76">
        <f t="shared" si="5"/>
        <v>52</v>
      </c>
      <c r="F142" s="76">
        <f t="shared" si="5"/>
        <v>438</v>
      </c>
      <c r="G142" s="76">
        <f t="shared" si="5"/>
        <v>50163</v>
      </c>
      <c r="H142" s="76">
        <f t="shared" si="5"/>
        <v>419</v>
      </c>
      <c r="I142" s="76">
        <f t="shared" si="5"/>
        <v>107602</v>
      </c>
      <c r="J142" s="76">
        <f t="shared" si="5"/>
        <v>107022</v>
      </c>
      <c r="K142" s="76">
        <f t="shared" si="5"/>
        <v>7926</v>
      </c>
      <c r="L142" s="76">
        <f t="shared" si="5"/>
        <v>10343</v>
      </c>
      <c r="M142" s="76">
        <f t="shared" si="5"/>
        <v>115528</v>
      </c>
      <c r="N142" s="76">
        <f t="shared" si="5"/>
        <v>117365</v>
      </c>
      <c r="O142" s="76">
        <f t="shared" si="5"/>
        <v>1346</v>
      </c>
      <c r="P142" s="76">
        <f t="shared" si="5"/>
        <v>1941</v>
      </c>
      <c r="Q142" s="76">
        <f t="shared" si="5"/>
        <v>2172</v>
      </c>
      <c r="R142" s="76">
        <f t="shared" si="5"/>
        <v>1290</v>
      </c>
      <c r="S142" s="76">
        <v>119046</v>
      </c>
      <c r="T142" s="76">
        <v>120596</v>
      </c>
      <c r="U142" s="76">
        <v>239642</v>
      </c>
      <c r="V142" s="102" t="s">
        <v>1185</v>
      </c>
      <c r="W142" s="11" t="s">
        <v>1197</v>
      </c>
      <c r="X142" s="10">
        <v>268</v>
      </c>
      <c r="Y142" s="10">
        <v>269</v>
      </c>
      <c r="Z142" s="94" t="s">
        <v>579</v>
      </c>
      <c r="AA142" s="13" t="s">
        <v>630</v>
      </c>
    </row>
    <row r="143" spans="1:27" ht="13.5" thickBot="1">
      <c r="A143" s="84" t="s">
        <v>217</v>
      </c>
      <c r="B143" s="68"/>
      <c r="C143" s="85">
        <f aca="true" t="shared" si="6" ref="C143:R143">SUM(C13+C142)</f>
        <v>81317</v>
      </c>
      <c r="D143" s="86">
        <f t="shared" si="6"/>
        <v>1696</v>
      </c>
      <c r="E143" s="86">
        <f t="shared" si="6"/>
        <v>209</v>
      </c>
      <c r="F143" s="86">
        <f t="shared" si="6"/>
        <v>1285</v>
      </c>
      <c r="G143" s="86">
        <f t="shared" si="6"/>
        <v>121161</v>
      </c>
      <c r="H143" s="86">
        <f t="shared" si="6"/>
        <v>1195</v>
      </c>
      <c r="I143" s="86">
        <f t="shared" si="6"/>
        <v>247361</v>
      </c>
      <c r="J143" s="86">
        <f t="shared" si="6"/>
        <v>258877</v>
      </c>
      <c r="K143" s="86">
        <f t="shared" si="6"/>
        <v>13445</v>
      </c>
      <c r="L143" s="86">
        <f t="shared" si="6"/>
        <v>28264</v>
      </c>
      <c r="M143" s="86">
        <f t="shared" si="6"/>
        <v>260806</v>
      </c>
      <c r="N143" s="86">
        <f t="shared" si="6"/>
        <v>287141</v>
      </c>
      <c r="O143" s="86">
        <f t="shared" si="6"/>
        <v>5818</v>
      </c>
      <c r="P143" s="86">
        <f t="shared" si="6"/>
        <v>7586</v>
      </c>
      <c r="Q143" s="86">
        <f t="shared" si="6"/>
        <v>9527</v>
      </c>
      <c r="R143" s="86">
        <f t="shared" si="6"/>
        <v>6080</v>
      </c>
      <c r="S143" s="86">
        <v>276151</v>
      </c>
      <c r="T143" s="86">
        <v>300807</v>
      </c>
      <c r="U143" s="86">
        <v>576958</v>
      </c>
      <c r="V143" s="103" t="s">
        <v>1185</v>
      </c>
      <c r="W143" s="16" t="s">
        <v>1197</v>
      </c>
      <c r="X143" s="15">
        <v>268</v>
      </c>
      <c r="Y143" s="15">
        <v>269</v>
      </c>
      <c r="Z143" s="105" t="s">
        <v>579</v>
      </c>
      <c r="AA143" s="17" t="s">
        <v>630</v>
      </c>
    </row>
    <row r="144" spans="1:27" ht="12.75">
      <c r="A144" s="75"/>
      <c r="C144" s="76"/>
      <c r="D144" s="76"/>
      <c r="E144" s="76"/>
      <c r="F144" s="76"/>
      <c r="G144" s="76"/>
      <c r="H144" s="76"/>
      <c r="I144" s="76"/>
      <c r="J144" s="76"/>
      <c r="K144" s="76"/>
      <c r="L144" s="76"/>
      <c r="M144" s="76"/>
      <c r="N144" s="76"/>
      <c r="O144" s="76"/>
      <c r="P144" s="76"/>
      <c r="Q144" s="76"/>
      <c r="R144" s="76"/>
      <c r="S144" s="76"/>
      <c r="T144" s="76"/>
      <c r="U144" s="76"/>
      <c r="V144" s="100"/>
      <c r="W144" s="11"/>
      <c r="X144" s="11"/>
      <c r="Y144" s="11"/>
      <c r="Z144" s="100"/>
      <c r="AA144" s="10"/>
    </row>
    <row r="145" spans="1:27" ht="12.75">
      <c r="A145" s="75"/>
      <c r="C145" s="76"/>
      <c r="D145" s="76"/>
      <c r="E145" s="76"/>
      <c r="F145" s="76"/>
      <c r="G145" s="76"/>
      <c r="H145" s="76"/>
      <c r="I145" s="76"/>
      <c r="J145" s="76"/>
      <c r="K145" s="76"/>
      <c r="L145" s="76"/>
      <c r="M145" s="76"/>
      <c r="N145" s="76"/>
      <c r="O145" s="76"/>
      <c r="P145" s="76"/>
      <c r="Q145" s="76"/>
      <c r="R145" s="76"/>
      <c r="S145" s="76"/>
      <c r="T145" s="76"/>
      <c r="U145" s="76"/>
      <c r="V145" s="100"/>
      <c r="W145" s="11"/>
      <c r="X145" s="11"/>
      <c r="Y145" s="11"/>
      <c r="Z145" s="100"/>
      <c r="AA145" s="10"/>
    </row>
    <row r="146" spans="1:27" ht="12.75">
      <c r="A146" s="75"/>
      <c r="C146" s="76"/>
      <c r="D146" s="76"/>
      <c r="E146" s="76"/>
      <c r="F146" s="76"/>
      <c r="G146" s="76"/>
      <c r="H146" s="76"/>
      <c r="I146" s="76"/>
      <c r="J146" s="76"/>
      <c r="K146" s="76"/>
      <c r="L146" s="76"/>
      <c r="M146" s="76"/>
      <c r="N146" s="76"/>
      <c r="O146" s="76"/>
      <c r="P146" s="76"/>
      <c r="Q146" s="76"/>
      <c r="R146" s="76"/>
      <c r="S146" s="76"/>
      <c r="T146" s="76"/>
      <c r="U146" s="76"/>
      <c r="V146" s="100"/>
      <c r="W146" s="11"/>
      <c r="X146" s="11"/>
      <c r="Y146" s="11"/>
      <c r="Z146" s="100"/>
      <c r="AA146" s="10"/>
    </row>
    <row r="147" spans="1:27" ht="12.75">
      <c r="A147" s="75"/>
      <c r="C147" s="76"/>
      <c r="D147" s="76"/>
      <c r="E147" s="76"/>
      <c r="F147" s="76"/>
      <c r="G147" s="76"/>
      <c r="H147" s="76"/>
      <c r="I147" s="76"/>
      <c r="J147" s="76"/>
      <c r="K147" s="76"/>
      <c r="L147" s="76"/>
      <c r="M147" s="76"/>
      <c r="N147" s="76"/>
      <c r="O147" s="76"/>
      <c r="P147" s="76"/>
      <c r="Q147" s="76"/>
      <c r="R147" s="76"/>
      <c r="S147" s="76"/>
      <c r="T147" s="76"/>
      <c r="U147" s="76"/>
      <c r="V147" s="100"/>
      <c r="W147" s="11"/>
      <c r="X147" s="11"/>
      <c r="Y147" s="11"/>
      <c r="Z147" s="100"/>
      <c r="AA147" s="10"/>
    </row>
    <row r="148" spans="1:27" ht="12.75">
      <c r="A148" s="75"/>
      <c r="C148" s="76"/>
      <c r="D148" s="76"/>
      <c r="E148" s="76"/>
      <c r="F148" s="76"/>
      <c r="G148" s="76"/>
      <c r="H148" s="76"/>
      <c r="I148" s="76"/>
      <c r="J148" s="76"/>
      <c r="K148" s="76"/>
      <c r="L148" s="76"/>
      <c r="M148" s="76"/>
      <c r="N148" s="76"/>
      <c r="O148" s="76"/>
      <c r="P148" s="76"/>
      <c r="Q148" s="76"/>
      <c r="R148" s="76"/>
      <c r="S148" s="76"/>
      <c r="T148" s="76"/>
      <c r="U148" s="76"/>
      <c r="V148" s="100"/>
      <c r="W148" s="11"/>
      <c r="X148" s="11"/>
      <c r="Y148" s="11"/>
      <c r="Z148" s="100"/>
      <c r="AA148" s="10"/>
    </row>
    <row r="149" spans="1:27" ht="12.75">
      <c r="A149" s="75"/>
      <c r="C149" s="76"/>
      <c r="D149" s="76"/>
      <c r="E149" s="76"/>
      <c r="F149" s="76"/>
      <c r="G149" s="76"/>
      <c r="H149" s="76"/>
      <c r="I149" s="76"/>
      <c r="J149" s="76"/>
      <c r="K149" s="76"/>
      <c r="L149" s="76"/>
      <c r="M149" s="76"/>
      <c r="N149" s="76"/>
      <c r="O149" s="76"/>
      <c r="P149" s="76"/>
      <c r="Q149" s="76"/>
      <c r="R149" s="76"/>
      <c r="S149" s="76"/>
      <c r="T149" s="76"/>
      <c r="U149" s="76"/>
      <c r="V149" s="100"/>
      <c r="W149" s="11"/>
      <c r="X149" s="11"/>
      <c r="Y149" s="11"/>
      <c r="Z149" s="100"/>
      <c r="AA149" s="10"/>
    </row>
    <row r="150" spans="1:27" ht="12.75">
      <c r="A150" s="75"/>
      <c r="C150" s="76"/>
      <c r="D150" s="76"/>
      <c r="E150" s="76"/>
      <c r="F150" s="76"/>
      <c r="G150" s="76"/>
      <c r="H150" s="76"/>
      <c r="I150" s="76"/>
      <c r="J150" s="76"/>
      <c r="K150" s="76"/>
      <c r="L150" s="76"/>
      <c r="M150" s="76"/>
      <c r="N150" s="76"/>
      <c r="O150" s="76"/>
      <c r="P150" s="76"/>
      <c r="Q150" s="76"/>
      <c r="R150" s="76"/>
      <c r="S150" s="76"/>
      <c r="T150" s="76"/>
      <c r="U150" s="76"/>
      <c r="V150" s="100"/>
      <c r="W150" s="11"/>
      <c r="X150" s="11"/>
      <c r="Y150" s="11"/>
      <c r="Z150" s="100"/>
      <c r="AA150" s="10"/>
    </row>
    <row r="151" spans="1:27" ht="12.75">
      <c r="A151" s="75"/>
      <c r="C151" s="76"/>
      <c r="D151" s="76"/>
      <c r="E151" s="76"/>
      <c r="F151" s="76"/>
      <c r="G151" s="76"/>
      <c r="H151" s="76"/>
      <c r="I151" s="76"/>
      <c r="J151" s="76"/>
      <c r="K151" s="76"/>
      <c r="L151" s="76"/>
      <c r="M151" s="76"/>
      <c r="N151" s="76"/>
      <c r="O151" s="76"/>
      <c r="P151" s="76"/>
      <c r="Q151" s="76"/>
      <c r="R151" s="76"/>
      <c r="S151" s="76"/>
      <c r="T151" s="76"/>
      <c r="U151" s="76"/>
      <c r="V151" s="100"/>
      <c r="W151" s="11"/>
      <c r="X151" s="11"/>
      <c r="Y151" s="11"/>
      <c r="Z151" s="100"/>
      <c r="AA151" s="10"/>
    </row>
    <row r="152" spans="1:27" ht="12.75">
      <c r="A152" s="75"/>
      <c r="C152" s="76"/>
      <c r="D152" s="76"/>
      <c r="E152" s="76"/>
      <c r="F152" s="76"/>
      <c r="G152" s="76"/>
      <c r="H152" s="76"/>
      <c r="I152" s="76"/>
      <c r="J152" s="76"/>
      <c r="K152" s="76"/>
      <c r="L152" s="76"/>
      <c r="M152" s="76"/>
      <c r="N152" s="76"/>
      <c r="O152" s="76"/>
      <c r="P152" s="76"/>
      <c r="Q152" s="76"/>
      <c r="R152" s="76"/>
      <c r="S152" s="76"/>
      <c r="T152" s="76"/>
      <c r="U152" s="76"/>
      <c r="V152" s="100"/>
      <c r="W152" s="11"/>
      <c r="X152" s="11"/>
      <c r="Y152" s="11"/>
      <c r="Z152" s="100"/>
      <c r="AA152" s="10"/>
    </row>
    <row r="153" spans="1:27" ht="12.75">
      <c r="A153" s="75"/>
      <c r="C153" s="76"/>
      <c r="D153" s="76"/>
      <c r="E153" s="76"/>
      <c r="F153" s="76"/>
      <c r="G153" s="76"/>
      <c r="H153" s="76"/>
      <c r="I153" s="76"/>
      <c r="J153" s="76"/>
      <c r="K153" s="76"/>
      <c r="L153" s="76"/>
      <c r="M153" s="76"/>
      <c r="N153" s="76"/>
      <c r="O153" s="76"/>
      <c r="P153" s="76"/>
      <c r="Q153" s="76"/>
      <c r="R153" s="76"/>
      <c r="S153" s="76"/>
      <c r="T153" s="76"/>
      <c r="U153" s="76"/>
      <c r="V153" s="100"/>
      <c r="W153" s="11"/>
      <c r="X153" s="11"/>
      <c r="Y153" s="11"/>
      <c r="Z153" s="100"/>
      <c r="AA153" s="10"/>
    </row>
    <row r="154" spans="1:27" ht="12.75">
      <c r="A154" s="75"/>
      <c r="C154" s="76"/>
      <c r="D154" s="76"/>
      <c r="E154" s="76"/>
      <c r="F154" s="76"/>
      <c r="G154" s="76"/>
      <c r="H154" s="76"/>
      <c r="I154" s="76"/>
      <c r="J154" s="76"/>
      <c r="K154" s="76"/>
      <c r="L154" s="76"/>
      <c r="M154" s="76"/>
      <c r="N154" s="76"/>
      <c r="O154" s="76"/>
      <c r="P154" s="76"/>
      <c r="Q154" s="76"/>
      <c r="R154" s="76"/>
      <c r="S154" s="76"/>
      <c r="T154" s="76"/>
      <c r="U154" s="76"/>
      <c r="V154" s="100"/>
      <c r="W154" s="11"/>
      <c r="X154" s="11"/>
      <c r="Y154" s="11"/>
      <c r="Z154" s="100"/>
      <c r="AA154" s="10"/>
    </row>
    <row r="155" spans="1:27" ht="12.75">
      <c r="A155" s="75"/>
      <c r="C155" s="76"/>
      <c r="D155" s="76"/>
      <c r="E155" s="76"/>
      <c r="F155" s="76"/>
      <c r="G155" s="76"/>
      <c r="H155" s="76"/>
      <c r="I155" s="76"/>
      <c r="J155" s="76"/>
      <c r="K155" s="76"/>
      <c r="L155" s="76"/>
      <c r="M155" s="76"/>
      <c r="N155" s="76"/>
      <c r="O155" s="76"/>
      <c r="P155" s="76"/>
      <c r="Q155" s="76"/>
      <c r="R155" s="76"/>
      <c r="S155" s="76"/>
      <c r="T155" s="76"/>
      <c r="U155" s="76"/>
      <c r="V155" s="100"/>
      <c r="W155" s="11"/>
      <c r="X155" s="11"/>
      <c r="Y155" s="11"/>
      <c r="Z155" s="100"/>
      <c r="AA155" s="10"/>
    </row>
    <row r="156" spans="1:27" ht="12.75">
      <c r="A156" s="75"/>
      <c r="C156" s="76"/>
      <c r="D156" s="76"/>
      <c r="E156" s="76"/>
      <c r="F156" s="76"/>
      <c r="G156" s="76"/>
      <c r="H156" s="76"/>
      <c r="I156" s="76"/>
      <c r="J156" s="76"/>
      <c r="K156" s="76"/>
      <c r="L156" s="76"/>
      <c r="M156" s="76"/>
      <c r="N156" s="76"/>
      <c r="O156" s="76"/>
      <c r="P156" s="76"/>
      <c r="Q156" s="76"/>
      <c r="R156" s="76"/>
      <c r="S156" s="76"/>
      <c r="T156" s="76"/>
      <c r="U156" s="76"/>
      <c r="V156" s="100"/>
      <c r="W156" s="11"/>
      <c r="X156" s="11"/>
      <c r="Y156" s="11"/>
      <c r="Z156" s="100"/>
      <c r="AA156" s="10"/>
    </row>
    <row r="157" spans="1:27" ht="12.75">
      <c r="A157" s="75"/>
      <c r="C157" s="76"/>
      <c r="D157" s="76"/>
      <c r="E157" s="76"/>
      <c r="F157" s="76"/>
      <c r="G157" s="76"/>
      <c r="H157" s="76"/>
      <c r="I157" s="76"/>
      <c r="J157" s="76"/>
      <c r="K157" s="76"/>
      <c r="L157" s="76"/>
      <c r="M157" s="76"/>
      <c r="N157" s="76"/>
      <c r="O157" s="76"/>
      <c r="P157" s="76"/>
      <c r="Q157" s="76"/>
      <c r="R157" s="76"/>
      <c r="S157" s="76"/>
      <c r="T157" s="76"/>
      <c r="U157" s="76"/>
      <c r="V157" s="100"/>
      <c r="W157" s="11"/>
      <c r="X157" s="11"/>
      <c r="Y157" s="11"/>
      <c r="Z157" s="100"/>
      <c r="AA157" s="10"/>
    </row>
    <row r="158" spans="1:27" ht="12.75">
      <c r="A158" s="75"/>
      <c r="C158" s="76"/>
      <c r="D158" s="76"/>
      <c r="E158" s="76"/>
      <c r="F158" s="76"/>
      <c r="G158" s="76"/>
      <c r="H158" s="76"/>
      <c r="I158" s="76"/>
      <c r="J158" s="76"/>
      <c r="K158" s="76"/>
      <c r="L158" s="76"/>
      <c r="M158" s="76"/>
      <c r="N158" s="76"/>
      <c r="O158" s="76"/>
      <c r="P158" s="76"/>
      <c r="Q158" s="76"/>
      <c r="R158" s="76"/>
      <c r="S158" s="76"/>
      <c r="T158" s="76"/>
      <c r="U158" s="76"/>
      <c r="V158" s="100"/>
      <c r="W158" s="11"/>
      <c r="X158" s="11"/>
      <c r="Y158" s="11"/>
      <c r="Z158" s="100"/>
      <c r="AA158" s="10"/>
    </row>
    <row r="159" spans="1:27" ht="12.75">
      <c r="A159" s="75"/>
      <c r="C159" s="76"/>
      <c r="D159" s="76"/>
      <c r="E159" s="76"/>
      <c r="F159" s="76"/>
      <c r="G159" s="76"/>
      <c r="H159" s="76"/>
      <c r="I159" s="76"/>
      <c r="J159" s="76"/>
      <c r="K159" s="76"/>
      <c r="L159" s="76"/>
      <c r="M159" s="76"/>
      <c r="N159" s="76"/>
      <c r="O159" s="76"/>
      <c r="P159" s="76"/>
      <c r="Q159" s="76"/>
      <c r="R159" s="76"/>
      <c r="S159" s="76"/>
      <c r="T159" s="76"/>
      <c r="U159" s="76"/>
      <c r="V159" s="100"/>
      <c r="W159" s="11"/>
      <c r="X159" s="11"/>
      <c r="Y159" s="11"/>
      <c r="Z159" s="100"/>
      <c r="AA159" s="10"/>
    </row>
    <row r="160" spans="1:27" ht="12.75">
      <c r="A160" s="75"/>
      <c r="C160" s="76"/>
      <c r="D160" s="76"/>
      <c r="E160" s="76"/>
      <c r="F160" s="76"/>
      <c r="G160" s="76"/>
      <c r="H160" s="76"/>
      <c r="I160" s="76"/>
      <c r="J160" s="76"/>
      <c r="K160" s="76"/>
      <c r="L160" s="76"/>
      <c r="M160" s="76"/>
      <c r="N160" s="76"/>
      <c r="O160" s="76"/>
      <c r="P160" s="76"/>
      <c r="Q160" s="76"/>
      <c r="R160" s="76"/>
      <c r="S160" s="76"/>
      <c r="T160" s="76"/>
      <c r="U160" s="76"/>
      <c r="V160" s="100"/>
      <c r="W160" s="11"/>
      <c r="X160" s="11"/>
      <c r="Y160" s="11"/>
      <c r="Z160" s="100"/>
      <c r="AA160" s="10"/>
    </row>
    <row r="161" spans="1:27" ht="12.75">
      <c r="A161" s="75"/>
      <c r="C161" s="76"/>
      <c r="D161" s="76"/>
      <c r="E161" s="76"/>
      <c r="F161" s="76"/>
      <c r="G161" s="76"/>
      <c r="H161" s="76"/>
      <c r="I161" s="76"/>
      <c r="J161" s="76"/>
      <c r="K161" s="76"/>
      <c r="L161" s="76"/>
      <c r="M161" s="76"/>
      <c r="N161" s="76"/>
      <c r="O161" s="76"/>
      <c r="P161" s="76"/>
      <c r="Q161" s="76"/>
      <c r="R161" s="76"/>
      <c r="S161" s="76"/>
      <c r="T161" s="76"/>
      <c r="U161" s="76"/>
      <c r="V161" s="100"/>
      <c r="W161" s="11"/>
      <c r="X161" s="11"/>
      <c r="Y161" s="11"/>
      <c r="Z161" s="100"/>
      <c r="AA161" s="10"/>
    </row>
    <row r="162" spans="1:27" ht="12.75">
      <c r="A162" s="75"/>
      <c r="C162" s="76"/>
      <c r="D162" s="76"/>
      <c r="E162" s="76"/>
      <c r="F162" s="76"/>
      <c r="G162" s="76"/>
      <c r="H162" s="76"/>
      <c r="I162" s="76"/>
      <c r="J162" s="76"/>
      <c r="K162" s="76"/>
      <c r="L162" s="76"/>
      <c r="M162" s="76"/>
      <c r="N162" s="76"/>
      <c r="O162" s="76"/>
      <c r="P162" s="76"/>
      <c r="Q162" s="76"/>
      <c r="R162" s="76"/>
      <c r="S162" s="76"/>
      <c r="T162" s="76"/>
      <c r="U162" s="76"/>
      <c r="V162" s="100"/>
      <c r="W162" s="11"/>
      <c r="X162" s="11"/>
      <c r="Y162" s="11"/>
      <c r="Z162" s="100"/>
      <c r="AA162" s="10"/>
    </row>
    <row r="163" spans="1:27" ht="12.75">
      <c r="A163" s="75"/>
      <c r="C163" s="76"/>
      <c r="D163" s="76"/>
      <c r="E163" s="76"/>
      <c r="F163" s="76"/>
      <c r="G163" s="76"/>
      <c r="H163" s="76"/>
      <c r="I163" s="76"/>
      <c r="J163" s="76"/>
      <c r="K163" s="76"/>
      <c r="L163" s="76"/>
      <c r="M163" s="76"/>
      <c r="N163" s="76"/>
      <c r="O163" s="76"/>
      <c r="P163" s="76"/>
      <c r="Q163" s="76"/>
      <c r="R163" s="76"/>
      <c r="S163" s="76"/>
      <c r="T163" s="76"/>
      <c r="U163" s="76"/>
      <c r="V163" s="100"/>
      <c r="W163" s="11"/>
      <c r="X163" s="11"/>
      <c r="Y163" s="11"/>
      <c r="Z163" s="100"/>
      <c r="AA163" s="10"/>
    </row>
    <row r="164" spans="1:27" ht="12.75">
      <c r="A164" s="75"/>
      <c r="C164" s="76"/>
      <c r="D164" s="76"/>
      <c r="E164" s="76"/>
      <c r="F164" s="76"/>
      <c r="G164" s="76"/>
      <c r="H164" s="76"/>
      <c r="I164" s="76"/>
      <c r="J164" s="76"/>
      <c r="K164" s="76"/>
      <c r="L164" s="76"/>
      <c r="M164" s="76"/>
      <c r="N164" s="76"/>
      <c r="O164" s="76"/>
      <c r="P164" s="76"/>
      <c r="Q164" s="76"/>
      <c r="R164" s="76"/>
      <c r="S164" s="76"/>
      <c r="T164" s="76"/>
      <c r="U164" s="76"/>
      <c r="V164" s="100"/>
      <c r="W164" s="11"/>
      <c r="X164" s="11"/>
      <c r="Y164" s="11"/>
      <c r="Z164" s="100"/>
      <c r="AA164" s="10"/>
    </row>
    <row r="165" spans="1:27" ht="12.75">
      <c r="A165" s="75"/>
      <c r="C165" s="76"/>
      <c r="D165" s="76"/>
      <c r="E165" s="76"/>
      <c r="F165" s="76"/>
      <c r="G165" s="76"/>
      <c r="H165" s="76"/>
      <c r="I165" s="76"/>
      <c r="J165" s="76"/>
      <c r="K165" s="76"/>
      <c r="L165" s="76"/>
      <c r="M165" s="76"/>
      <c r="N165" s="76"/>
      <c r="O165" s="76"/>
      <c r="P165" s="76"/>
      <c r="Q165" s="76"/>
      <c r="R165" s="76"/>
      <c r="S165" s="76"/>
      <c r="T165" s="76"/>
      <c r="U165" s="76"/>
      <c r="V165" s="100"/>
      <c r="W165" s="11"/>
      <c r="X165" s="11"/>
      <c r="Y165" s="11"/>
      <c r="Z165" s="100"/>
      <c r="AA165" s="10"/>
    </row>
    <row r="166" spans="1:27" ht="12.75">
      <c r="A166" s="75"/>
      <c r="C166" s="76"/>
      <c r="D166" s="76"/>
      <c r="E166" s="76"/>
      <c r="F166" s="76"/>
      <c r="G166" s="76"/>
      <c r="H166" s="76"/>
      <c r="I166" s="76"/>
      <c r="J166" s="76"/>
      <c r="K166" s="76"/>
      <c r="L166" s="76"/>
      <c r="M166" s="76"/>
      <c r="N166" s="76"/>
      <c r="O166" s="76"/>
      <c r="P166" s="76"/>
      <c r="Q166" s="76"/>
      <c r="R166" s="76"/>
      <c r="S166" s="76"/>
      <c r="T166" s="76"/>
      <c r="U166" s="76"/>
      <c r="V166" s="100"/>
      <c r="W166" s="11"/>
      <c r="X166" s="11"/>
      <c r="Y166" s="11"/>
      <c r="Z166" s="100"/>
      <c r="AA166" s="10"/>
    </row>
    <row r="167" spans="1:27" ht="12.75">
      <c r="A167" s="75"/>
      <c r="C167" s="76"/>
      <c r="D167" s="76"/>
      <c r="E167" s="76"/>
      <c r="F167" s="76"/>
      <c r="G167" s="76"/>
      <c r="H167" s="76"/>
      <c r="I167" s="76"/>
      <c r="J167" s="76"/>
      <c r="K167" s="76"/>
      <c r="L167" s="76"/>
      <c r="M167" s="76"/>
      <c r="N167" s="76"/>
      <c r="O167" s="76"/>
      <c r="P167" s="76"/>
      <c r="Q167" s="76"/>
      <c r="R167" s="76"/>
      <c r="S167" s="76"/>
      <c r="T167" s="76"/>
      <c r="U167" s="76"/>
      <c r="V167" s="100"/>
      <c r="W167" s="11"/>
      <c r="X167" s="11"/>
      <c r="Y167" s="11"/>
      <c r="Z167" s="100"/>
      <c r="AA167" s="10"/>
    </row>
    <row r="168" spans="1:27" ht="12.75">
      <c r="A168" s="75"/>
      <c r="C168" s="76"/>
      <c r="D168" s="76"/>
      <c r="E168" s="76"/>
      <c r="F168" s="76"/>
      <c r="G168" s="76"/>
      <c r="H168" s="76"/>
      <c r="I168" s="76"/>
      <c r="J168" s="76"/>
      <c r="K168" s="76"/>
      <c r="L168" s="76"/>
      <c r="M168" s="76"/>
      <c r="N168" s="76"/>
      <c r="O168" s="76"/>
      <c r="P168" s="76"/>
      <c r="Q168" s="76"/>
      <c r="R168" s="76"/>
      <c r="S168" s="76"/>
      <c r="T168" s="76"/>
      <c r="U168" s="76"/>
      <c r="V168" s="100"/>
      <c r="W168" s="11"/>
      <c r="X168" s="11"/>
      <c r="Y168" s="11"/>
      <c r="Z168" s="100"/>
      <c r="AA168" s="10"/>
    </row>
    <row r="169" spans="1:27" ht="12.75">
      <c r="A169" s="75"/>
      <c r="C169" s="76"/>
      <c r="D169" s="76"/>
      <c r="E169" s="76"/>
      <c r="F169" s="76"/>
      <c r="G169" s="76"/>
      <c r="H169" s="76"/>
      <c r="I169" s="76"/>
      <c r="J169" s="76"/>
      <c r="K169" s="76"/>
      <c r="L169" s="76"/>
      <c r="M169" s="76"/>
      <c r="N169" s="76"/>
      <c r="O169" s="76"/>
      <c r="P169" s="76"/>
      <c r="Q169" s="76"/>
      <c r="R169" s="76"/>
      <c r="S169" s="76"/>
      <c r="T169" s="76"/>
      <c r="U169" s="76"/>
      <c r="V169" s="100"/>
      <c r="W169" s="11"/>
      <c r="X169" s="11"/>
      <c r="Y169" s="11"/>
      <c r="Z169" s="100"/>
      <c r="AA169" s="10"/>
    </row>
    <row r="170" spans="1:27" ht="12.75">
      <c r="A170" s="75"/>
      <c r="C170" s="76"/>
      <c r="D170" s="76"/>
      <c r="E170" s="76"/>
      <c r="F170" s="76"/>
      <c r="G170" s="76"/>
      <c r="H170" s="76"/>
      <c r="I170" s="76"/>
      <c r="J170" s="76"/>
      <c r="K170" s="76"/>
      <c r="L170" s="76"/>
      <c r="M170" s="76"/>
      <c r="N170" s="76"/>
      <c r="O170" s="76"/>
      <c r="P170" s="76"/>
      <c r="Q170" s="76"/>
      <c r="R170" s="76"/>
      <c r="S170" s="76"/>
      <c r="T170" s="76"/>
      <c r="U170" s="76"/>
      <c r="V170" s="100"/>
      <c r="W170" s="11"/>
      <c r="X170" s="11"/>
      <c r="Y170" s="11"/>
      <c r="Z170" s="100"/>
      <c r="AA170" s="10"/>
    </row>
    <row r="171" spans="1:27" ht="12.75">
      <c r="A171" s="75"/>
      <c r="C171" s="76"/>
      <c r="D171" s="76"/>
      <c r="E171" s="76"/>
      <c r="F171" s="76"/>
      <c r="G171" s="76"/>
      <c r="H171" s="76"/>
      <c r="I171" s="76"/>
      <c r="J171" s="76"/>
      <c r="K171" s="76"/>
      <c r="L171" s="76"/>
      <c r="M171" s="76"/>
      <c r="N171" s="76"/>
      <c r="O171" s="76"/>
      <c r="P171" s="76"/>
      <c r="Q171" s="76"/>
      <c r="R171" s="76"/>
      <c r="S171" s="76"/>
      <c r="T171" s="76"/>
      <c r="U171" s="76"/>
      <c r="V171" s="100"/>
      <c r="W171" s="11"/>
      <c r="X171" s="11"/>
      <c r="Y171" s="11"/>
      <c r="Z171" s="100"/>
      <c r="AA171" s="10"/>
    </row>
    <row r="172" spans="1:27" ht="12.75">
      <c r="A172" s="75"/>
      <c r="C172" s="76"/>
      <c r="D172" s="76"/>
      <c r="E172" s="76"/>
      <c r="F172" s="76"/>
      <c r="G172" s="76"/>
      <c r="H172" s="76"/>
      <c r="I172" s="76"/>
      <c r="J172" s="76"/>
      <c r="K172" s="76"/>
      <c r="L172" s="76"/>
      <c r="M172" s="76"/>
      <c r="N172" s="76"/>
      <c r="O172" s="76"/>
      <c r="P172" s="76"/>
      <c r="Q172" s="76"/>
      <c r="R172" s="76"/>
      <c r="S172" s="76"/>
      <c r="T172" s="76"/>
      <c r="U172" s="76"/>
      <c r="V172" s="100"/>
      <c r="W172" s="11"/>
      <c r="X172" s="11"/>
      <c r="Y172" s="11"/>
      <c r="Z172" s="100"/>
      <c r="AA172" s="10"/>
    </row>
    <row r="173" spans="1:27" ht="12.75">
      <c r="A173" s="75"/>
      <c r="C173" s="76"/>
      <c r="D173" s="76"/>
      <c r="E173" s="76"/>
      <c r="F173" s="76"/>
      <c r="G173" s="76"/>
      <c r="H173" s="76"/>
      <c r="I173" s="76"/>
      <c r="J173" s="76"/>
      <c r="K173" s="76"/>
      <c r="L173" s="76"/>
      <c r="M173" s="76"/>
      <c r="N173" s="76"/>
      <c r="O173" s="76"/>
      <c r="P173" s="76"/>
      <c r="Q173" s="76"/>
      <c r="R173" s="76"/>
      <c r="S173" s="76"/>
      <c r="T173" s="76"/>
      <c r="U173" s="76"/>
      <c r="V173" s="100"/>
      <c r="W173" s="11"/>
      <c r="X173" s="11"/>
      <c r="Y173" s="11"/>
      <c r="Z173" s="100"/>
      <c r="AA173" s="10"/>
    </row>
    <row r="174" spans="1:27" ht="12.75">
      <c r="A174" s="75"/>
      <c r="C174" s="76"/>
      <c r="D174" s="76"/>
      <c r="E174" s="76"/>
      <c r="F174" s="76"/>
      <c r="G174" s="76"/>
      <c r="H174" s="76"/>
      <c r="I174" s="76"/>
      <c r="J174" s="76"/>
      <c r="K174" s="76"/>
      <c r="L174" s="76"/>
      <c r="M174" s="76"/>
      <c r="N174" s="76"/>
      <c r="O174" s="76"/>
      <c r="P174" s="76"/>
      <c r="Q174" s="76"/>
      <c r="R174" s="76"/>
      <c r="S174" s="76"/>
      <c r="T174" s="76"/>
      <c r="U174" s="76"/>
      <c r="V174" s="100"/>
      <c r="W174" s="11"/>
      <c r="X174" s="11"/>
      <c r="Y174" s="11"/>
      <c r="Z174" s="100"/>
      <c r="AA174" s="10"/>
    </row>
    <row r="175" spans="1:27" ht="12.75">
      <c r="A175" s="75"/>
      <c r="C175" s="76"/>
      <c r="D175" s="76"/>
      <c r="E175" s="76"/>
      <c r="F175" s="76"/>
      <c r="G175" s="76"/>
      <c r="H175" s="76"/>
      <c r="I175" s="76"/>
      <c r="J175" s="76"/>
      <c r="K175" s="76"/>
      <c r="L175" s="76"/>
      <c r="M175" s="76"/>
      <c r="N175" s="76"/>
      <c r="O175" s="76"/>
      <c r="P175" s="76"/>
      <c r="Q175" s="76"/>
      <c r="R175" s="76"/>
      <c r="S175" s="76"/>
      <c r="T175" s="76"/>
      <c r="U175" s="76"/>
      <c r="V175" s="100"/>
      <c r="W175" s="11"/>
      <c r="X175" s="11"/>
      <c r="Y175" s="11"/>
      <c r="Z175" s="100"/>
      <c r="AA175" s="10"/>
    </row>
    <row r="176" spans="1:27" ht="12.75">
      <c r="A176" s="75"/>
      <c r="C176" s="76"/>
      <c r="D176" s="76"/>
      <c r="E176" s="76"/>
      <c r="F176" s="76"/>
      <c r="G176" s="76"/>
      <c r="H176" s="76"/>
      <c r="I176" s="76"/>
      <c r="J176" s="76"/>
      <c r="K176" s="76"/>
      <c r="L176" s="76"/>
      <c r="M176" s="76"/>
      <c r="N176" s="76"/>
      <c r="O176" s="76"/>
      <c r="P176" s="76"/>
      <c r="Q176" s="76"/>
      <c r="R176" s="76"/>
      <c r="S176" s="76"/>
      <c r="T176" s="76"/>
      <c r="U176" s="76"/>
      <c r="V176" s="100"/>
      <c r="W176" s="11"/>
      <c r="X176" s="11"/>
      <c r="Y176" s="11"/>
      <c r="Z176" s="100"/>
      <c r="AA176" s="10"/>
    </row>
    <row r="177" spans="1:27" ht="12.75">
      <c r="A177" s="75"/>
      <c r="C177" s="76"/>
      <c r="D177" s="76"/>
      <c r="E177" s="76"/>
      <c r="F177" s="76"/>
      <c r="G177" s="76"/>
      <c r="H177" s="76"/>
      <c r="I177" s="76"/>
      <c r="J177" s="76"/>
      <c r="K177" s="76"/>
      <c r="L177" s="76"/>
      <c r="M177" s="76"/>
      <c r="N177" s="76"/>
      <c r="O177" s="76"/>
      <c r="P177" s="76"/>
      <c r="Q177" s="76"/>
      <c r="R177" s="76"/>
      <c r="S177" s="76"/>
      <c r="T177" s="76"/>
      <c r="U177" s="76"/>
      <c r="V177" s="100"/>
      <c r="W177" s="11"/>
      <c r="X177" s="11"/>
      <c r="Y177" s="11"/>
      <c r="Z177" s="100"/>
      <c r="AA177" s="10"/>
    </row>
    <row r="178" spans="1:27" ht="12.75">
      <c r="A178" s="75"/>
      <c r="C178" s="76"/>
      <c r="D178" s="76"/>
      <c r="E178" s="76"/>
      <c r="F178" s="76"/>
      <c r="G178" s="76"/>
      <c r="H178" s="76"/>
      <c r="I178" s="76"/>
      <c r="J178" s="76"/>
      <c r="K178" s="76"/>
      <c r="L178" s="76"/>
      <c r="M178" s="76"/>
      <c r="N178" s="76"/>
      <c r="O178" s="76"/>
      <c r="P178" s="76"/>
      <c r="Q178" s="76"/>
      <c r="R178" s="76"/>
      <c r="S178" s="76"/>
      <c r="T178" s="76"/>
      <c r="U178" s="76"/>
      <c r="V178" s="100"/>
      <c r="W178" s="11"/>
      <c r="X178" s="11"/>
      <c r="Y178" s="11"/>
      <c r="Z178" s="100"/>
      <c r="AA178" s="10"/>
    </row>
    <row r="179" spans="1:27" ht="12.75">
      <c r="A179" s="75"/>
      <c r="C179" s="76"/>
      <c r="D179" s="76"/>
      <c r="E179" s="76"/>
      <c r="F179" s="76"/>
      <c r="G179" s="76"/>
      <c r="H179" s="76"/>
      <c r="I179" s="76"/>
      <c r="J179" s="76"/>
      <c r="K179" s="76"/>
      <c r="L179" s="76"/>
      <c r="M179" s="76"/>
      <c r="N179" s="76"/>
      <c r="O179" s="76"/>
      <c r="P179" s="76"/>
      <c r="Q179" s="76"/>
      <c r="R179" s="76"/>
      <c r="S179" s="76"/>
      <c r="T179" s="76"/>
      <c r="U179" s="76"/>
      <c r="V179" s="100"/>
      <c r="W179" s="11"/>
      <c r="X179" s="11"/>
      <c r="Y179" s="11"/>
      <c r="Z179" s="100"/>
      <c r="AA179" s="10"/>
    </row>
    <row r="180" spans="1:27" ht="12.75">
      <c r="A180" s="75"/>
      <c r="C180" s="76"/>
      <c r="D180" s="76"/>
      <c r="E180" s="76"/>
      <c r="F180" s="76"/>
      <c r="G180" s="76"/>
      <c r="H180" s="76"/>
      <c r="I180" s="76"/>
      <c r="J180" s="76"/>
      <c r="K180" s="76"/>
      <c r="L180" s="76"/>
      <c r="M180" s="76"/>
      <c r="N180" s="76"/>
      <c r="O180" s="76"/>
      <c r="P180" s="76"/>
      <c r="Q180" s="76"/>
      <c r="R180" s="76"/>
      <c r="S180" s="76"/>
      <c r="T180" s="76"/>
      <c r="U180" s="76"/>
      <c r="V180" s="100"/>
      <c r="W180" s="11"/>
      <c r="X180" s="11"/>
      <c r="Y180" s="11"/>
      <c r="Z180" s="100"/>
      <c r="AA180" s="10"/>
    </row>
    <row r="181" spans="1:27" ht="12.75">
      <c r="A181" s="75"/>
      <c r="C181" s="76"/>
      <c r="D181" s="76"/>
      <c r="E181" s="76"/>
      <c r="F181" s="76"/>
      <c r="G181" s="76"/>
      <c r="H181" s="76"/>
      <c r="I181" s="76"/>
      <c r="J181" s="76"/>
      <c r="K181" s="76"/>
      <c r="L181" s="76"/>
      <c r="M181" s="76"/>
      <c r="N181" s="76"/>
      <c r="O181" s="76"/>
      <c r="P181" s="76"/>
      <c r="Q181" s="76"/>
      <c r="R181" s="76"/>
      <c r="S181" s="76"/>
      <c r="T181" s="76"/>
      <c r="U181" s="76"/>
      <c r="V181" s="100"/>
      <c r="W181" s="11"/>
      <c r="X181" s="11"/>
      <c r="Y181" s="11"/>
      <c r="Z181" s="100"/>
      <c r="AA181" s="10"/>
    </row>
    <row r="182" spans="1:27" ht="12.75">
      <c r="A182" s="75"/>
      <c r="C182" s="76"/>
      <c r="D182" s="76"/>
      <c r="E182" s="76"/>
      <c r="F182" s="76"/>
      <c r="G182" s="76"/>
      <c r="H182" s="76"/>
      <c r="I182" s="76"/>
      <c r="J182" s="76"/>
      <c r="K182" s="76"/>
      <c r="L182" s="76"/>
      <c r="M182" s="76"/>
      <c r="N182" s="76"/>
      <c r="O182" s="76"/>
      <c r="P182" s="76"/>
      <c r="Q182" s="76"/>
      <c r="R182" s="76"/>
      <c r="S182" s="76"/>
      <c r="T182" s="76"/>
      <c r="U182" s="76"/>
      <c r="V182" s="100"/>
      <c r="W182" s="11"/>
      <c r="X182" s="11"/>
      <c r="Y182" s="11"/>
      <c r="Z182" s="100"/>
      <c r="AA182" s="10"/>
    </row>
    <row r="183" spans="1:27" ht="12.75">
      <c r="A183" s="75"/>
      <c r="C183" s="76"/>
      <c r="D183" s="76"/>
      <c r="E183" s="76"/>
      <c r="F183" s="76"/>
      <c r="G183" s="76"/>
      <c r="H183" s="76"/>
      <c r="I183" s="76"/>
      <c r="J183" s="76"/>
      <c r="K183" s="76"/>
      <c r="L183" s="76"/>
      <c r="M183" s="76"/>
      <c r="N183" s="76"/>
      <c r="O183" s="76"/>
      <c r="P183" s="76"/>
      <c r="Q183" s="76"/>
      <c r="R183" s="76"/>
      <c r="S183" s="76"/>
      <c r="T183" s="76"/>
      <c r="U183" s="76"/>
      <c r="V183" s="100"/>
      <c r="W183" s="11"/>
      <c r="X183" s="11"/>
      <c r="Y183" s="11"/>
      <c r="Z183" s="100"/>
      <c r="AA183" s="10"/>
    </row>
    <row r="184" spans="1:27" ht="12.75">
      <c r="A184" s="75"/>
      <c r="C184" s="76"/>
      <c r="D184" s="76"/>
      <c r="E184" s="76"/>
      <c r="F184" s="76"/>
      <c r="G184" s="76"/>
      <c r="H184" s="76"/>
      <c r="I184" s="76"/>
      <c r="J184" s="76"/>
      <c r="K184" s="76"/>
      <c r="L184" s="76"/>
      <c r="M184" s="76"/>
      <c r="N184" s="76"/>
      <c r="O184" s="76"/>
      <c r="P184" s="76"/>
      <c r="Q184" s="76"/>
      <c r="R184" s="76"/>
      <c r="S184" s="76"/>
      <c r="T184" s="76"/>
      <c r="U184" s="76"/>
      <c r="V184" s="100"/>
      <c r="W184" s="11"/>
      <c r="X184" s="11"/>
      <c r="Y184" s="11"/>
      <c r="Z184" s="100"/>
      <c r="AA184" s="10"/>
    </row>
    <row r="185" spans="1:27" ht="12.75">
      <c r="A185" s="75"/>
      <c r="C185" s="76"/>
      <c r="D185" s="76"/>
      <c r="E185" s="76"/>
      <c r="F185" s="76"/>
      <c r="G185" s="76"/>
      <c r="H185" s="76"/>
      <c r="I185" s="76"/>
      <c r="J185" s="76"/>
      <c r="K185" s="76"/>
      <c r="L185" s="76"/>
      <c r="M185" s="76"/>
      <c r="N185" s="76"/>
      <c r="O185" s="76"/>
      <c r="P185" s="76"/>
      <c r="Q185" s="76"/>
      <c r="R185" s="76"/>
      <c r="S185" s="76"/>
      <c r="T185" s="76"/>
      <c r="U185" s="76"/>
      <c r="V185" s="100"/>
      <c r="W185" s="11"/>
      <c r="X185" s="11"/>
      <c r="Y185" s="11"/>
      <c r="Z185" s="100"/>
      <c r="AA185" s="10"/>
    </row>
    <row r="186" spans="1:27" ht="12.75">
      <c r="A186" s="75"/>
      <c r="C186" s="76"/>
      <c r="D186" s="76"/>
      <c r="E186" s="76"/>
      <c r="F186" s="76"/>
      <c r="G186" s="76"/>
      <c r="H186" s="76"/>
      <c r="I186" s="76"/>
      <c r="J186" s="76"/>
      <c r="K186" s="76"/>
      <c r="L186" s="76"/>
      <c r="M186" s="76"/>
      <c r="N186" s="76"/>
      <c r="O186" s="76"/>
      <c r="P186" s="76"/>
      <c r="Q186" s="76"/>
      <c r="R186" s="76"/>
      <c r="S186" s="76"/>
      <c r="T186" s="76"/>
      <c r="U186" s="76"/>
      <c r="V186" s="100"/>
      <c r="W186" s="11"/>
      <c r="X186" s="11"/>
      <c r="Y186" s="11"/>
      <c r="Z186" s="100"/>
      <c r="AA186" s="10"/>
    </row>
    <row r="187" spans="1:27" ht="12.75">
      <c r="A187" s="75"/>
      <c r="C187" s="76"/>
      <c r="D187" s="76"/>
      <c r="E187" s="76"/>
      <c r="F187" s="76"/>
      <c r="G187" s="76"/>
      <c r="H187" s="76"/>
      <c r="I187" s="76"/>
      <c r="J187" s="76"/>
      <c r="K187" s="76"/>
      <c r="L187" s="76"/>
      <c r="M187" s="76"/>
      <c r="N187" s="76"/>
      <c r="O187" s="76"/>
      <c r="P187" s="76"/>
      <c r="Q187" s="76"/>
      <c r="R187" s="76"/>
      <c r="S187" s="76"/>
      <c r="T187" s="76"/>
      <c r="U187" s="76"/>
      <c r="V187" s="100"/>
      <c r="W187" s="11"/>
      <c r="X187" s="11"/>
      <c r="Y187" s="11"/>
      <c r="Z187" s="100"/>
      <c r="AA187" s="10"/>
    </row>
    <row r="188" spans="1:27" ht="12.75">
      <c r="A188" s="75"/>
      <c r="C188" s="76"/>
      <c r="D188" s="76"/>
      <c r="E188" s="76"/>
      <c r="F188" s="76"/>
      <c r="G188" s="76"/>
      <c r="H188" s="76"/>
      <c r="I188" s="76"/>
      <c r="J188" s="76"/>
      <c r="K188" s="76"/>
      <c r="L188" s="76"/>
      <c r="M188" s="76"/>
      <c r="N188" s="76"/>
      <c r="O188" s="76"/>
      <c r="P188" s="76"/>
      <c r="Q188" s="76"/>
      <c r="R188" s="76"/>
      <c r="S188" s="76"/>
      <c r="T188" s="76"/>
      <c r="U188" s="76"/>
      <c r="V188" s="100"/>
      <c r="W188" s="11"/>
      <c r="X188" s="11"/>
      <c r="Y188" s="11"/>
      <c r="Z188" s="100"/>
      <c r="AA188" s="10"/>
    </row>
    <row r="189" spans="1:27" ht="12.75">
      <c r="A189" s="75"/>
      <c r="C189" s="76"/>
      <c r="D189" s="76"/>
      <c r="E189" s="76"/>
      <c r="F189" s="76"/>
      <c r="G189" s="76"/>
      <c r="H189" s="76"/>
      <c r="I189" s="76"/>
      <c r="J189" s="76"/>
      <c r="K189" s="76"/>
      <c r="L189" s="76"/>
      <c r="M189" s="76"/>
      <c r="N189" s="76"/>
      <c r="O189" s="76"/>
      <c r="P189" s="76"/>
      <c r="Q189" s="76"/>
      <c r="R189" s="76"/>
      <c r="S189" s="76"/>
      <c r="T189" s="76"/>
      <c r="U189" s="76"/>
      <c r="V189" s="100"/>
      <c r="W189" s="11"/>
      <c r="X189" s="11"/>
      <c r="Y189" s="11"/>
      <c r="Z189" s="100"/>
      <c r="AA189" s="10"/>
    </row>
    <row r="190" spans="1:27" ht="12.75">
      <c r="A190" s="75"/>
      <c r="C190" s="76"/>
      <c r="D190" s="76"/>
      <c r="E190" s="76"/>
      <c r="F190" s="76"/>
      <c r="G190" s="76"/>
      <c r="H190" s="76"/>
      <c r="I190" s="76"/>
      <c r="J190" s="76"/>
      <c r="K190" s="76"/>
      <c r="L190" s="76"/>
      <c r="M190" s="76"/>
      <c r="N190" s="76"/>
      <c r="O190" s="76"/>
      <c r="P190" s="76"/>
      <c r="Q190" s="76"/>
      <c r="R190" s="76"/>
      <c r="S190" s="76"/>
      <c r="T190" s="76"/>
      <c r="U190" s="76"/>
      <c r="V190" s="100"/>
      <c r="W190" s="11"/>
      <c r="X190" s="11"/>
      <c r="Y190" s="11"/>
      <c r="Z190" s="100"/>
      <c r="AA190" s="10"/>
    </row>
    <row r="191" spans="1:27" ht="12.75">
      <c r="A191" s="75"/>
      <c r="C191" s="76"/>
      <c r="D191" s="76"/>
      <c r="E191" s="76"/>
      <c r="F191" s="76"/>
      <c r="G191" s="76"/>
      <c r="H191" s="76"/>
      <c r="I191" s="76"/>
      <c r="J191" s="76"/>
      <c r="K191" s="76"/>
      <c r="L191" s="76"/>
      <c r="M191" s="76"/>
      <c r="N191" s="76"/>
      <c r="O191" s="76"/>
      <c r="P191" s="76"/>
      <c r="Q191" s="76"/>
      <c r="R191" s="76"/>
      <c r="S191" s="76"/>
      <c r="T191" s="76"/>
      <c r="U191" s="76"/>
      <c r="V191" s="100"/>
      <c r="W191" s="11"/>
      <c r="X191" s="11"/>
      <c r="Y191" s="11"/>
      <c r="Z191" s="100"/>
      <c r="AA191" s="10"/>
    </row>
    <row r="192" spans="1:27" ht="12.75">
      <c r="A192" s="75"/>
      <c r="C192" s="76"/>
      <c r="D192" s="76"/>
      <c r="E192" s="76"/>
      <c r="F192" s="76"/>
      <c r="G192" s="76"/>
      <c r="H192" s="76"/>
      <c r="I192" s="76"/>
      <c r="J192" s="76"/>
      <c r="K192" s="76"/>
      <c r="L192" s="76"/>
      <c r="M192" s="76"/>
      <c r="N192" s="76"/>
      <c r="O192" s="76"/>
      <c r="P192" s="76"/>
      <c r="Q192" s="76"/>
      <c r="R192" s="76"/>
      <c r="S192" s="76"/>
      <c r="T192" s="76"/>
      <c r="U192" s="76"/>
      <c r="V192" s="100"/>
      <c r="W192" s="11"/>
      <c r="X192" s="11"/>
      <c r="Y192" s="11"/>
      <c r="Z192" s="100"/>
      <c r="AA192" s="10"/>
    </row>
    <row r="193" spans="1:27" ht="12.75">
      <c r="A193" s="75"/>
      <c r="C193" s="76"/>
      <c r="D193" s="76"/>
      <c r="E193" s="76"/>
      <c r="F193" s="76"/>
      <c r="G193" s="76"/>
      <c r="H193" s="76"/>
      <c r="I193" s="76"/>
      <c r="J193" s="76"/>
      <c r="K193" s="76"/>
      <c r="L193" s="76"/>
      <c r="M193" s="76"/>
      <c r="N193" s="76"/>
      <c r="O193" s="76"/>
      <c r="P193" s="76"/>
      <c r="Q193" s="76"/>
      <c r="R193" s="76"/>
      <c r="S193" s="76"/>
      <c r="T193" s="76"/>
      <c r="U193" s="76"/>
      <c r="V193" s="100"/>
      <c r="W193" s="11"/>
      <c r="X193" s="11"/>
      <c r="Y193" s="11"/>
      <c r="Z193" s="100"/>
      <c r="AA193" s="10"/>
    </row>
    <row r="194" spans="1:27" ht="12.75">
      <c r="A194" s="75"/>
      <c r="C194" s="76"/>
      <c r="D194" s="76"/>
      <c r="E194" s="76"/>
      <c r="F194" s="76"/>
      <c r="G194" s="76"/>
      <c r="H194" s="76"/>
      <c r="I194" s="76"/>
      <c r="J194" s="76"/>
      <c r="K194" s="76"/>
      <c r="L194" s="76"/>
      <c r="M194" s="76"/>
      <c r="N194" s="76"/>
      <c r="O194" s="76"/>
      <c r="P194" s="76"/>
      <c r="Q194" s="76"/>
      <c r="R194" s="76"/>
      <c r="S194" s="76"/>
      <c r="T194" s="76"/>
      <c r="U194" s="76"/>
      <c r="V194" s="100"/>
      <c r="W194" s="11"/>
      <c r="X194" s="11"/>
      <c r="Y194" s="11"/>
      <c r="Z194" s="100"/>
      <c r="AA194" s="10"/>
    </row>
    <row r="195" spans="1:27" ht="12.75">
      <c r="A195" s="75"/>
      <c r="C195" s="76"/>
      <c r="D195" s="76"/>
      <c r="E195" s="76"/>
      <c r="F195" s="76"/>
      <c r="G195" s="76"/>
      <c r="H195" s="76"/>
      <c r="I195" s="76"/>
      <c r="J195" s="76"/>
      <c r="K195" s="76"/>
      <c r="L195" s="76"/>
      <c r="M195" s="76"/>
      <c r="N195" s="76"/>
      <c r="O195" s="76"/>
      <c r="P195" s="76"/>
      <c r="Q195" s="76"/>
      <c r="R195" s="76"/>
      <c r="S195" s="76"/>
      <c r="T195" s="76"/>
      <c r="U195" s="76"/>
      <c r="V195" s="100"/>
      <c r="W195" s="11"/>
      <c r="X195" s="11"/>
      <c r="Y195" s="11"/>
      <c r="Z195" s="100"/>
      <c r="AA195" s="10"/>
    </row>
  </sheetData>
  <mergeCells count="23">
    <mergeCell ref="X3:X6"/>
    <mergeCell ref="Y3:Y6"/>
    <mergeCell ref="Z3:Z6"/>
    <mergeCell ref="AA3:AA6"/>
    <mergeCell ref="I3:R3"/>
    <mergeCell ref="S3:U5"/>
    <mergeCell ref="V3:V6"/>
    <mergeCell ref="W3:W6"/>
    <mergeCell ref="I4:N4"/>
    <mergeCell ref="O4:P5"/>
    <mergeCell ref="Q4:R5"/>
    <mergeCell ref="I5:J5"/>
    <mergeCell ref="K5:L5"/>
    <mergeCell ref="M5:N5"/>
    <mergeCell ref="A3:A6"/>
    <mergeCell ref="C3:E3"/>
    <mergeCell ref="F3:F6"/>
    <mergeCell ref="G3:H3"/>
    <mergeCell ref="C4:C6"/>
    <mergeCell ref="D4:D6"/>
    <mergeCell ref="E4:E6"/>
    <mergeCell ref="G4:G6"/>
    <mergeCell ref="H4:H6"/>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A195"/>
  <sheetViews>
    <sheetView workbookViewId="0" topLeftCell="A1">
      <selection activeCell="A1" sqref="A1"/>
    </sheetView>
  </sheetViews>
  <sheetFormatPr defaultColWidth="9.140625" defaultRowHeight="12.75"/>
  <cols>
    <col min="1" max="1" width="28.8515625" style="9" customWidth="1"/>
    <col min="2" max="2" width="3.28125" style="9" customWidth="1"/>
    <col min="3" max="3" width="12.140625" style="9" customWidth="1"/>
    <col min="4" max="4" width="11.140625" style="9" customWidth="1"/>
    <col min="5" max="16" width="9.140625" style="9" customWidth="1"/>
    <col min="17" max="17" width="12.421875" style="9" customWidth="1"/>
    <col min="18" max="18" width="12.00390625" style="9" customWidth="1"/>
    <col min="19" max="21" width="9.140625" style="9" customWidth="1"/>
    <col min="22" max="22" width="5.00390625" style="106" customWidth="1"/>
    <col min="23" max="23" width="10.8515625" style="9" customWidth="1"/>
    <col min="24" max="25" width="6.00390625" style="9" customWidth="1"/>
    <col min="26" max="26" width="5.28125" style="106" customWidth="1"/>
    <col min="27" max="28" width="9.140625" style="9" customWidth="1"/>
  </cols>
  <sheetData>
    <row r="1" spans="1:27" ht="13.5" thickBot="1">
      <c r="A1" s="41" t="s">
        <v>1189</v>
      </c>
      <c r="B1" s="67"/>
      <c r="C1" s="67"/>
      <c r="D1" s="67"/>
      <c r="E1" s="67"/>
      <c r="F1" s="86"/>
      <c r="G1" s="67"/>
      <c r="H1" s="67"/>
      <c r="I1" s="67"/>
      <c r="J1" s="67"/>
      <c r="K1" s="67"/>
      <c r="L1" s="67"/>
      <c r="M1" s="67"/>
      <c r="N1" s="67"/>
      <c r="O1" s="67"/>
      <c r="P1" s="67"/>
      <c r="Q1" s="67"/>
      <c r="R1" s="67"/>
      <c r="S1" s="67"/>
      <c r="T1" s="67"/>
      <c r="U1" s="67"/>
      <c r="V1" s="98"/>
      <c r="W1" s="21"/>
      <c r="X1" s="21"/>
      <c r="Y1" s="21"/>
      <c r="Z1" s="98"/>
      <c r="AA1" s="23"/>
    </row>
    <row r="2" spans="1:26" ht="13.5" thickBot="1">
      <c r="A2" s="68"/>
      <c r="B2" s="68"/>
      <c r="C2" s="68"/>
      <c r="D2" s="68"/>
      <c r="E2" s="68"/>
      <c r="F2" s="68"/>
      <c r="G2" s="68"/>
      <c r="H2" s="68"/>
      <c r="I2" s="68"/>
      <c r="J2" s="68"/>
      <c r="K2" s="68"/>
      <c r="L2" s="68"/>
      <c r="M2" s="68"/>
      <c r="N2" s="68"/>
      <c r="O2" s="68"/>
      <c r="P2" s="68"/>
      <c r="Q2" s="68"/>
      <c r="R2" s="68"/>
      <c r="S2" s="68"/>
      <c r="T2" s="68"/>
      <c r="U2" s="68"/>
      <c r="V2" s="99"/>
      <c r="Z2" s="99"/>
    </row>
    <row r="3" spans="1:27"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row>
    <row r="4" spans="1:27" ht="33"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row>
    <row r="5" spans="1:27" ht="34.5"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row>
    <row r="6" spans="1:27"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row>
    <row r="7" spans="1:27" ht="13.5" thickBot="1">
      <c r="A7" s="4"/>
      <c r="B7" s="5"/>
      <c r="C7" s="20"/>
      <c r="D7" s="20"/>
      <c r="E7" s="20"/>
      <c r="F7" s="20"/>
      <c r="G7" s="20"/>
      <c r="H7" s="20"/>
      <c r="I7" s="4"/>
      <c r="J7" s="4"/>
      <c r="K7" s="4"/>
      <c r="L7" s="4"/>
      <c r="M7" s="4"/>
      <c r="N7" s="4"/>
      <c r="O7" s="4"/>
      <c r="P7" s="4"/>
      <c r="Q7" s="4"/>
      <c r="R7" s="4"/>
      <c r="S7" s="4"/>
      <c r="T7" s="4"/>
      <c r="U7" s="4"/>
      <c r="V7" s="25"/>
      <c r="W7" s="25"/>
      <c r="X7" s="25"/>
      <c r="Y7" s="19"/>
      <c r="Z7" s="25"/>
      <c r="AA7" s="25"/>
    </row>
    <row r="8" spans="1:27" ht="12.75">
      <c r="A8" s="77" t="s">
        <v>669</v>
      </c>
      <c r="B8" s="68"/>
      <c r="C8" s="75">
        <v>339</v>
      </c>
      <c r="D8" s="76">
        <v>9</v>
      </c>
      <c r="E8" s="76"/>
      <c r="F8" s="76"/>
      <c r="G8" s="76">
        <v>346</v>
      </c>
      <c r="H8" s="76"/>
      <c r="I8" s="76">
        <v>730</v>
      </c>
      <c r="J8" s="76">
        <v>777</v>
      </c>
      <c r="K8" s="76">
        <v>52</v>
      </c>
      <c r="L8" s="76">
        <v>107</v>
      </c>
      <c r="M8" s="76">
        <f aca="true" t="shared" si="0" ref="M8:N51">I8+K8</f>
        <v>782</v>
      </c>
      <c r="N8" s="76">
        <f t="shared" si="0"/>
        <v>884</v>
      </c>
      <c r="O8" s="76">
        <v>17</v>
      </c>
      <c r="P8" s="76">
        <v>26</v>
      </c>
      <c r="Q8" s="76">
        <v>19</v>
      </c>
      <c r="R8" s="76">
        <v>1</v>
      </c>
      <c r="S8" s="76">
        <v>818</v>
      </c>
      <c r="T8" s="76">
        <v>911</v>
      </c>
      <c r="U8" s="76">
        <v>1729</v>
      </c>
      <c r="V8" s="115" t="s">
        <v>1185</v>
      </c>
      <c r="W8" s="116" t="s">
        <v>1197</v>
      </c>
      <c r="X8" s="117">
        <v>270</v>
      </c>
      <c r="Y8" s="117">
        <v>271</v>
      </c>
      <c r="Z8" s="118" t="s">
        <v>714</v>
      </c>
      <c r="AA8" s="119" t="s">
        <v>715</v>
      </c>
    </row>
    <row r="9" spans="1:27" ht="12.75">
      <c r="A9" s="77" t="s">
        <v>670</v>
      </c>
      <c r="B9" s="68"/>
      <c r="C9" s="75">
        <v>551</v>
      </c>
      <c r="D9" s="76">
        <v>62</v>
      </c>
      <c r="E9" s="76"/>
      <c r="F9" s="76"/>
      <c r="G9" s="76">
        <v>569</v>
      </c>
      <c r="H9" s="76"/>
      <c r="I9" s="76">
        <v>1147</v>
      </c>
      <c r="J9" s="76">
        <v>1206</v>
      </c>
      <c r="K9" s="76">
        <v>140</v>
      </c>
      <c r="L9" s="76">
        <v>139</v>
      </c>
      <c r="M9" s="76">
        <f t="shared" si="0"/>
        <v>1287</v>
      </c>
      <c r="N9" s="76">
        <f t="shared" si="0"/>
        <v>1345</v>
      </c>
      <c r="O9" s="76">
        <v>4</v>
      </c>
      <c r="P9" s="76">
        <v>20</v>
      </c>
      <c r="Q9" s="76">
        <v>2</v>
      </c>
      <c r="R9" s="76"/>
      <c r="S9" s="76">
        <v>1293</v>
      </c>
      <c r="T9" s="76">
        <v>1365</v>
      </c>
      <c r="U9" s="76">
        <v>2658</v>
      </c>
      <c r="V9" s="120" t="s">
        <v>1185</v>
      </c>
      <c r="W9" s="107" t="s">
        <v>1197</v>
      </c>
      <c r="X9" s="108">
        <v>270</v>
      </c>
      <c r="Y9" s="108">
        <v>271</v>
      </c>
      <c r="Z9" s="109" t="s">
        <v>714</v>
      </c>
      <c r="AA9" s="110" t="s">
        <v>715</v>
      </c>
    </row>
    <row r="10" spans="1:27" ht="12.75">
      <c r="A10" s="77" t="s">
        <v>671</v>
      </c>
      <c r="B10" s="68"/>
      <c r="C10" s="75">
        <v>380</v>
      </c>
      <c r="D10" s="76">
        <v>20</v>
      </c>
      <c r="E10" s="76">
        <v>1</v>
      </c>
      <c r="F10" s="76"/>
      <c r="G10" s="76">
        <v>395</v>
      </c>
      <c r="H10" s="76"/>
      <c r="I10" s="76">
        <v>846</v>
      </c>
      <c r="J10" s="76">
        <v>890</v>
      </c>
      <c r="K10" s="76">
        <v>82</v>
      </c>
      <c r="L10" s="76">
        <v>66</v>
      </c>
      <c r="M10" s="76">
        <f t="shared" si="0"/>
        <v>928</v>
      </c>
      <c r="N10" s="76">
        <f t="shared" si="0"/>
        <v>956</v>
      </c>
      <c r="O10" s="76">
        <v>4</v>
      </c>
      <c r="P10" s="76">
        <v>19</v>
      </c>
      <c r="Q10" s="76"/>
      <c r="R10" s="76"/>
      <c r="S10" s="76">
        <v>932</v>
      </c>
      <c r="T10" s="76">
        <v>975</v>
      </c>
      <c r="U10" s="76">
        <v>1907</v>
      </c>
      <c r="V10" s="120" t="s">
        <v>1185</v>
      </c>
      <c r="W10" s="107" t="s">
        <v>1197</v>
      </c>
      <c r="X10" s="108">
        <v>270</v>
      </c>
      <c r="Y10" s="108">
        <v>271</v>
      </c>
      <c r="Z10" s="109" t="s">
        <v>714</v>
      </c>
      <c r="AA10" s="110" t="s">
        <v>715</v>
      </c>
    </row>
    <row r="11" spans="1:27" ht="12.75">
      <c r="A11" s="77" t="s">
        <v>672</v>
      </c>
      <c r="B11" s="68"/>
      <c r="C11" s="75">
        <v>261</v>
      </c>
      <c r="D11" s="76">
        <v>9</v>
      </c>
      <c r="E11" s="76"/>
      <c r="F11" s="76"/>
      <c r="G11" s="76">
        <v>244</v>
      </c>
      <c r="H11" s="76"/>
      <c r="I11" s="76">
        <v>454</v>
      </c>
      <c r="J11" s="76">
        <v>571</v>
      </c>
      <c r="K11" s="76">
        <v>37</v>
      </c>
      <c r="L11" s="76">
        <v>26</v>
      </c>
      <c r="M11" s="76">
        <f t="shared" si="0"/>
        <v>491</v>
      </c>
      <c r="N11" s="76">
        <f t="shared" si="0"/>
        <v>597</v>
      </c>
      <c r="O11" s="76">
        <v>5</v>
      </c>
      <c r="P11" s="76">
        <v>15</v>
      </c>
      <c r="Q11" s="76"/>
      <c r="R11" s="76"/>
      <c r="S11" s="76">
        <v>496</v>
      </c>
      <c r="T11" s="76">
        <v>612</v>
      </c>
      <c r="U11" s="76">
        <v>1108</v>
      </c>
      <c r="V11" s="120" t="s">
        <v>1185</v>
      </c>
      <c r="W11" s="107" t="s">
        <v>1197</v>
      </c>
      <c r="X11" s="108">
        <v>270</v>
      </c>
      <c r="Y11" s="108">
        <v>271</v>
      </c>
      <c r="Z11" s="109" t="s">
        <v>714</v>
      </c>
      <c r="AA11" s="110" t="s">
        <v>715</v>
      </c>
    </row>
    <row r="12" spans="1:27" ht="12.75">
      <c r="A12" s="77" t="s">
        <v>673</v>
      </c>
      <c r="B12" s="68"/>
      <c r="C12" s="75">
        <v>316</v>
      </c>
      <c r="D12" s="76">
        <v>24</v>
      </c>
      <c r="E12" s="76"/>
      <c r="F12" s="76">
        <v>6</v>
      </c>
      <c r="G12" s="76">
        <v>298</v>
      </c>
      <c r="H12" s="76">
        <v>6</v>
      </c>
      <c r="I12" s="76">
        <v>643</v>
      </c>
      <c r="J12" s="76">
        <v>726</v>
      </c>
      <c r="K12" s="76">
        <v>52</v>
      </c>
      <c r="L12" s="76">
        <v>54</v>
      </c>
      <c r="M12" s="76">
        <f t="shared" si="0"/>
        <v>695</v>
      </c>
      <c r="N12" s="76">
        <f t="shared" si="0"/>
        <v>780</v>
      </c>
      <c r="O12" s="76">
        <v>6</v>
      </c>
      <c r="P12" s="76">
        <v>18</v>
      </c>
      <c r="Q12" s="76">
        <v>35</v>
      </c>
      <c r="R12" s="76"/>
      <c r="S12" s="76">
        <v>736</v>
      </c>
      <c r="T12" s="76">
        <v>798</v>
      </c>
      <c r="U12" s="76">
        <v>1534</v>
      </c>
      <c r="V12" s="120" t="s">
        <v>1185</v>
      </c>
      <c r="W12" s="107" t="s">
        <v>1197</v>
      </c>
      <c r="X12" s="108">
        <v>270</v>
      </c>
      <c r="Y12" s="108">
        <v>271</v>
      </c>
      <c r="Z12" s="109" t="s">
        <v>714</v>
      </c>
      <c r="AA12" s="110" t="s">
        <v>715</v>
      </c>
    </row>
    <row r="13" spans="1:27" ht="12.75">
      <c r="A13" s="77" t="s">
        <v>674</v>
      </c>
      <c r="B13" s="68"/>
      <c r="C13" s="75">
        <v>219</v>
      </c>
      <c r="D13" s="76">
        <v>6</v>
      </c>
      <c r="E13" s="76"/>
      <c r="F13" s="76"/>
      <c r="G13" s="76">
        <v>223</v>
      </c>
      <c r="H13" s="76"/>
      <c r="I13" s="76">
        <v>544</v>
      </c>
      <c r="J13" s="76">
        <v>531</v>
      </c>
      <c r="K13" s="76">
        <v>39</v>
      </c>
      <c r="L13" s="76">
        <v>48</v>
      </c>
      <c r="M13" s="76">
        <f t="shared" si="0"/>
        <v>583</v>
      </c>
      <c r="N13" s="76">
        <f t="shared" si="0"/>
        <v>579</v>
      </c>
      <c r="O13" s="76">
        <v>5</v>
      </c>
      <c r="P13" s="76">
        <v>7</v>
      </c>
      <c r="Q13" s="76">
        <v>2</v>
      </c>
      <c r="R13" s="76"/>
      <c r="S13" s="76">
        <v>590</v>
      </c>
      <c r="T13" s="76">
        <v>586</v>
      </c>
      <c r="U13" s="76">
        <v>1176</v>
      </c>
      <c r="V13" s="120" t="s">
        <v>1185</v>
      </c>
      <c r="W13" s="107" t="s">
        <v>1197</v>
      </c>
      <c r="X13" s="108">
        <v>270</v>
      </c>
      <c r="Y13" s="108">
        <v>271</v>
      </c>
      <c r="Z13" s="109" t="s">
        <v>714</v>
      </c>
      <c r="AA13" s="110" t="s">
        <v>715</v>
      </c>
    </row>
    <row r="14" spans="1:27" ht="12.75">
      <c r="A14" s="77" t="s">
        <v>675</v>
      </c>
      <c r="B14" s="68"/>
      <c r="C14" s="75">
        <v>425</v>
      </c>
      <c r="D14" s="76">
        <v>20</v>
      </c>
      <c r="E14" s="76">
        <v>1</v>
      </c>
      <c r="F14" s="76"/>
      <c r="G14" s="76">
        <v>411</v>
      </c>
      <c r="H14" s="76"/>
      <c r="I14" s="76">
        <v>811</v>
      </c>
      <c r="J14" s="76">
        <v>896</v>
      </c>
      <c r="K14" s="76">
        <v>78</v>
      </c>
      <c r="L14" s="76">
        <v>36</v>
      </c>
      <c r="M14" s="76">
        <f t="shared" si="0"/>
        <v>889</v>
      </c>
      <c r="N14" s="76">
        <f t="shared" si="0"/>
        <v>932</v>
      </c>
      <c r="O14" s="76">
        <v>22</v>
      </c>
      <c r="P14" s="76">
        <v>31</v>
      </c>
      <c r="Q14" s="76"/>
      <c r="R14" s="76"/>
      <c r="S14" s="76">
        <v>911</v>
      </c>
      <c r="T14" s="76">
        <v>963</v>
      </c>
      <c r="U14" s="76">
        <v>1874</v>
      </c>
      <c r="V14" s="120" t="s">
        <v>1185</v>
      </c>
      <c r="W14" s="107" t="s">
        <v>1197</v>
      </c>
      <c r="X14" s="108">
        <v>270</v>
      </c>
      <c r="Y14" s="108">
        <v>271</v>
      </c>
      <c r="Z14" s="109" t="s">
        <v>714</v>
      </c>
      <c r="AA14" s="110" t="s">
        <v>715</v>
      </c>
    </row>
    <row r="15" spans="1:27" ht="12.75">
      <c r="A15" s="77" t="s">
        <v>676</v>
      </c>
      <c r="B15" s="68"/>
      <c r="C15" s="75">
        <v>256</v>
      </c>
      <c r="D15" s="76">
        <v>6</v>
      </c>
      <c r="E15" s="76"/>
      <c r="F15" s="76"/>
      <c r="G15" s="76">
        <v>260</v>
      </c>
      <c r="H15" s="76"/>
      <c r="I15" s="76">
        <v>556</v>
      </c>
      <c r="J15" s="76">
        <v>576</v>
      </c>
      <c r="K15" s="76">
        <v>53</v>
      </c>
      <c r="L15" s="76">
        <v>33</v>
      </c>
      <c r="M15" s="76">
        <f t="shared" si="0"/>
        <v>609</v>
      </c>
      <c r="N15" s="76">
        <f t="shared" si="0"/>
        <v>609</v>
      </c>
      <c r="O15" s="76">
        <v>8</v>
      </c>
      <c r="P15" s="76">
        <v>9</v>
      </c>
      <c r="Q15" s="76"/>
      <c r="R15" s="76"/>
      <c r="S15" s="76">
        <v>617</v>
      </c>
      <c r="T15" s="76">
        <v>618</v>
      </c>
      <c r="U15" s="76">
        <v>1235</v>
      </c>
      <c r="V15" s="120" t="s">
        <v>1185</v>
      </c>
      <c r="W15" s="107" t="s">
        <v>1197</v>
      </c>
      <c r="X15" s="108">
        <v>270</v>
      </c>
      <c r="Y15" s="108">
        <v>271</v>
      </c>
      <c r="Z15" s="109" t="s">
        <v>714</v>
      </c>
      <c r="AA15" s="110" t="s">
        <v>715</v>
      </c>
    </row>
    <row r="16" spans="1:27" ht="12.75">
      <c r="A16" s="77" t="s">
        <v>677</v>
      </c>
      <c r="B16" s="68"/>
      <c r="C16" s="75">
        <v>390</v>
      </c>
      <c r="D16" s="76">
        <v>15</v>
      </c>
      <c r="E16" s="76"/>
      <c r="F16" s="76">
        <v>4</v>
      </c>
      <c r="G16" s="76">
        <v>370</v>
      </c>
      <c r="H16" s="76">
        <v>4</v>
      </c>
      <c r="I16" s="76">
        <v>781</v>
      </c>
      <c r="J16" s="76">
        <v>833</v>
      </c>
      <c r="K16" s="76">
        <v>76</v>
      </c>
      <c r="L16" s="76">
        <v>50</v>
      </c>
      <c r="M16" s="76">
        <f t="shared" si="0"/>
        <v>857</v>
      </c>
      <c r="N16" s="76">
        <f t="shared" si="0"/>
        <v>883</v>
      </c>
      <c r="O16" s="76">
        <v>13</v>
      </c>
      <c r="P16" s="76">
        <v>21</v>
      </c>
      <c r="Q16" s="76"/>
      <c r="R16" s="76"/>
      <c r="S16" s="76">
        <v>870</v>
      </c>
      <c r="T16" s="76">
        <v>904</v>
      </c>
      <c r="U16" s="76">
        <v>1774</v>
      </c>
      <c r="V16" s="120" t="s">
        <v>1185</v>
      </c>
      <c r="W16" s="107" t="s">
        <v>1197</v>
      </c>
      <c r="X16" s="108">
        <v>270</v>
      </c>
      <c r="Y16" s="108">
        <v>271</v>
      </c>
      <c r="Z16" s="109" t="s">
        <v>714</v>
      </c>
      <c r="AA16" s="110" t="s">
        <v>715</v>
      </c>
    </row>
    <row r="17" spans="1:27" ht="12.75">
      <c r="A17" s="77" t="s">
        <v>678</v>
      </c>
      <c r="B17" s="68"/>
      <c r="C17" s="75">
        <v>497</v>
      </c>
      <c r="D17" s="76">
        <v>19</v>
      </c>
      <c r="E17" s="76"/>
      <c r="F17" s="76"/>
      <c r="G17" s="76">
        <v>493</v>
      </c>
      <c r="H17" s="76"/>
      <c r="I17" s="76">
        <v>1125</v>
      </c>
      <c r="J17" s="76">
        <v>1157</v>
      </c>
      <c r="K17" s="76">
        <v>83</v>
      </c>
      <c r="L17" s="76">
        <v>95</v>
      </c>
      <c r="M17" s="76">
        <f t="shared" si="0"/>
        <v>1208</v>
      </c>
      <c r="N17" s="76">
        <f t="shared" si="0"/>
        <v>1252</v>
      </c>
      <c r="O17" s="76">
        <v>14</v>
      </c>
      <c r="P17" s="76">
        <v>19</v>
      </c>
      <c r="Q17" s="76">
        <v>5</v>
      </c>
      <c r="R17" s="76"/>
      <c r="S17" s="76">
        <v>1227</v>
      </c>
      <c r="T17" s="76">
        <v>1271</v>
      </c>
      <c r="U17" s="76">
        <v>2498</v>
      </c>
      <c r="V17" s="120" t="s">
        <v>1185</v>
      </c>
      <c r="W17" s="107" t="s">
        <v>1197</v>
      </c>
      <c r="X17" s="108">
        <v>270</v>
      </c>
      <c r="Y17" s="108">
        <v>271</v>
      </c>
      <c r="Z17" s="109" t="s">
        <v>714</v>
      </c>
      <c r="AA17" s="110" t="s">
        <v>715</v>
      </c>
    </row>
    <row r="18" spans="1:27" ht="12.75">
      <c r="A18" s="77" t="s">
        <v>679</v>
      </c>
      <c r="B18" s="68"/>
      <c r="C18" s="75">
        <v>91</v>
      </c>
      <c r="D18" s="76">
        <v>2</v>
      </c>
      <c r="E18" s="76"/>
      <c r="F18" s="76"/>
      <c r="G18" s="76">
        <v>107</v>
      </c>
      <c r="H18" s="76"/>
      <c r="I18" s="76">
        <v>251</v>
      </c>
      <c r="J18" s="76">
        <v>260</v>
      </c>
      <c r="K18" s="76">
        <v>42</v>
      </c>
      <c r="L18" s="76">
        <v>23</v>
      </c>
      <c r="M18" s="76">
        <f t="shared" si="0"/>
        <v>293</v>
      </c>
      <c r="N18" s="76">
        <f t="shared" si="0"/>
        <v>283</v>
      </c>
      <c r="O18" s="76"/>
      <c r="P18" s="76">
        <v>1</v>
      </c>
      <c r="Q18" s="76"/>
      <c r="R18" s="76"/>
      <c r="S18" s="76">
        <v>293</v>
      </c>
      <c r="T18" s="76">
        <v>284</v>
      </c>
      <c r="U18" s="76">
        <v>577</v>
      </c>
      <c r="V18" s="120" t="s">
        <v>1185</v>
      </c>
      <c r="W18" s="107" t="s">
        <v>1197</v>
      </c>
      <c r="X18" s="108">
        <v>270</v>
      </c>
      <c r="Y18" s="108">
        <v>271</v>
      </c>
      <c r="Z18" s="109" t="s">
        <v>714</v>
      </c>
      <c r="AA18" s="110" t="s">
        <v>715</v>
      </c>
    </row>
    <row r="19" spans="1:27" ht="12.75">
      <c r="A19" s="77" t="s">
        <v>680</v>
      </c>
      <c r="B19" s="68"/>
      <c r="C19" s="75">
        <v>157</v>
      </c>
      <c r="D19" s="76">
        <v>8</v>
      </c>
      <c r="E19" s="76"/>
      <c r="F19" s="76"/>
      <c r="G19" s="76">
        <v>150</v>
      </c>
      <c r="H19" s="76"/>
      <c r="I19" s="76">
        <v>303</v>
      </c>
      <c r="J19" s="76">
        <v>344</v>
      </c>
      <c r="K19" s="76">
        <v>22</v>
      </c>
      <c r="L19" s="76">
        <v>20</v>
      </c>
      <c r="M19" s="76">
        <f t="shared" si="0"/>
        <v>325</v>
      </c>
      <c r="N19" s="76">
        <f t="shared" si="0"/>
        <v>364</v>
      </c>
      <c r="O19" s="76">
        <v>7</v>
      </c>
      <c r="P19" s="76">
        <v>11</v>
      </c>
      <c r="Q19" s="76"/>
      <c r="R19" s="76"/>
      <c r="S19" s="76">
        <v>332</v>
      </c>
      <c r="T19" s="76">
        <v>375</v>
      </c>
      <c r="U19" s="76">
        <v>707</v>
      </c>
      <c r="V19" s="120" t="s">
        <v>1185</v>
      </c>
      <c r="W19" s="107" t="s">
        <v>1197</v>
      </c>
      <c r="X19" s="108">
        <v>270</v>
      </c>
      <c r="Y19" s="108">
        <v>271</v>
      </c>
      <c r="Z19" s="109" t="s">
        <v>714</v>
      </c>
      <c r="AA19" s="110" t="s">
        <v>715</v>
      </c>
    </row>
    <row r="20" spans="1:27" ht="12.75">
      <c r="A20" s="77" t="s">
        <v>681</v>
      </c>
      <c r="B20" s="68"/>
      <c r="C20" s="75">
        <v>352</v>
      </c>
      <c r="D20" s="76">
        <v>10</v>
      </c>
      <c r="E20" s="76"/>
      <c r="F20" s="76"/>
      <c r="G20" s="76">
        <v>355</v>
      </c>
      <c r="H20" s="76"/>
      <c r="I20" s="76">
        <v>727</v>
      </c>
      <c r="J20" s="76">
        <v>734</v>
      </c>
      <c r="K20" s="76">
        <v>54</v>
      </c>
      <c r="L20" s="76">
        <v>49</v>
      </c>
      <c r="M20" s="76">
        <f t="shared" si="0"/>
        <v>781</v>
      </c>
      <c r="N20" s="76">
        <f t="shared" si="0"/>
        <v>783</v>
      </c>
      <c r="O20" s="76">
        <v>3</v>
      </c>
      <c r="P20" s="76">
        <v>11</v>
      </c>
      <c r="Q20" s="76"/>
      <c r="R20" s="76"/>
      <c r="S20" s="76">
        <v>784</v>
      </c>
      <c r="T20" s="76">
        <v>794</v>
      </c>
      <c r="U20" s="76">
        <v>1578</v>
      </c>
      <c r="V20" s="120" t="s">
        <v>1185</v>
      </c>
      <c r="W20" s="107" t="s">
        <v>1197</v>
      </c>
      <c r="X20" s="108">
        <v>270</v>
      </c>
      <c r="Y20" s="108">
        <v>271</v>
      </c>
      <c r="Z20" s="109" t="s">
        <v>714</v>
      </c>
      <c r="AA20" s="110" t="s">
        <v>715</v>
      </c>
    </row>
    <row r="21" spans="1:27" ht="12.75">
      <c r="A21" s="77" t="s">
        <v>682</v>
      </c>
      <c r="B21" s="68"/>
      <c r="C21" s="75">
        <v>1076</v>
      </c>
      <c r="D21" s="76">
        <v>34</v>
      </c>
      <c r="E21" s="76">
        <v>1</v>
      </c>
      <c r="F21" s="76">
        <v>3</v>
      </c>
      <c r="G21" s="76">
        <v>1033</v>
      </c>
      <c r="H21" s="76">
        <v>3</v>
      </c>
      <c r="I21" s="76">
        <v>2072</v>
      </c>
      <c r="J21" s="76">
        <v>2198</v>
      </c>
      <c r="K21" s="76">
        <v>213</v>
      </c>
      <c r="L21" s="76">
        <v>208</v>
      </c>
      <c r="M21" s="76">
        <f t="shared" si="0"/>
        <v>2285</v>
      </c>
      <c r="N21" s="76">
        <f t="shared" si="0"/>
        <v>2406</v>
      </c>
      <c r="O21" s="76">
        <v>47</v>
      </c>
      <c r="P21" s="76">
        <v>60</v>
      </c>
      <c r="Q21" s="76">
        <v>2</v>
      </c>
      <c r="R21" s="76"/>
      <c r="S21" s="76">
        <v>2334</v>
      </c>
      <c r="T21" s="76">
        <v>2466</v>
      </c>
      <c r="U21" s="76">
        <v>4800</v>
      </c>
      <c r="V21" s="120" t="s">
        <v>1185</v>
      </c>
      <c r="W21" s="107" t="s">
        <v>1197</v>
      </c>
      <c r="X21" s="108">
        <v>270</v>
      </c>
      <c r="Y21" s="108">
        <v>271</v>
      </c>
      <c r="Z21" s="109" t="s">
        <v>714</v>
      </c>
      <c r="AA21" s="110" t="s">
        <v>715</v>
      </c>
    </row>
    <row r="22" spans="1:27" ht="12.75">
      <c r="A22" s="77" t="s">
        <v>683</v>
      </c>
      <c r="B22" s="68"/>
      <c r="C22" s="75">
        <v>270</v>
      </c>
      <c r="D22" s="76">
        <v>5</v>
      </c>
      <c r="E22" s="76"/>
      <c r="F22" s="76"/>
      <c r="G22" s="76">
        <v>282</v>
      </c>
      <c r="H22" s="76"/>
      <c r="I22" s="76">
        <v>609</v>
      </c>
      <c r="J22" s="76">
        <v>642</v>
      </c>
      <c r="K22" s="76">
        <v>60</v>
      </c>
      <c r="L22" s="76">
        <v>40</v>
      </c>
      <c r="M22" s="76">
        <f t="shared" si="0"/>
        <v>669</v>
      </c>
      <c r="N22" s="76">
        <f t="shared" si="0"/>
        <v>682</v>
      </c>
      <c r="O22" s="76">
        <v>3</v>
      </c>
      <c r="P22" s="76">
        <v>10</v>
      </c>
      <c r="Q22" s="76"/>
      <c r="R22" s="76"/>
      <c r="S22" s="76">
        <v>672</v>
      </c>
      <c r="T22" s="76">
        <v>692</v>
      </c>
      <c r="U22" s="76">
        <v>1364</v>
      </c>
      <c r="V22" s="120" t="s">
        <v>1185</v>
      </c>
      <c r="W22" s="107" t="s">
        <v>1197</v>
      </c>
      <c r="X22" s="108">
        <v>270</v>
      </c>
      <c r="Y22" s="108">
        <v>271</v>
      </c>
      <c r="Z22" s="109" t="s">
        <v>714</v>
      </c>
      <c r="AA22" s="110" t="s">
        <v>715</v>
      </c>
    </row>
    <row r="23" spans="1:27" ht="12.75">
      <c r="A23" s="77" t="s">
        <v>684</v>
      </c>
      <c r="B23" s="68"/>
      <c r="C23" s="75">
        <v>460</v>
      </c>
      <c r="D23" s="76">
        <v>45</v>
      </c>
      <c r="E23" s="76"/>
      <c r="F23" s="76"/>
      <c r="G23" s="76">
        <v>472</v>
      </c>
      <c r="H23" s="76"/>
      <c r="I23" s="76">
        <v>914</v>
      </c>
      <c r="J23" s="76">
        <v>1041</v>
      </c>
      <c r="K23" s="76">
        <v>52</v>
      </c>
      <c r="L23" s="76">
        <v>93</v>
      </c>
      <c r="M23" s="76">
        <f t="shared" si="0"/>
        <v>966</v>
      </c>
      <c r="N23" s="76">
        <f t="shared" si="0"/>
        <v>1134</v>
      </c>
      <c r="O23" s="76">
        <v>16</v>
      </c>
      <c r="P23" s="76">
        <v>40</v>
      </c>
      <c r="Q23" s="76">
        <v>23</v>
      </c>
      <c r="R23" s="76">
        <v>70</v>
      </c>
      <c r="S23" s="76">
        <v>1005</v>
      </c>
      <c r="T23" s="76">
        <v>1244</v>
      </c>
      <c r="U23" s="76">
        <v>2249</v>
      </c>
      <c r="V23" s="120" t="s">
        <v>1185</v>
      </c>
      <c r="W23" s="107" t="s">
        <v>1197</v>
      </c>
      <c r="X23" s="108">
        <v>270</v>
      </c>
      <c r="Y23" s="108">
        <v>271</v>
      </c>
      <c r="Z23" s="109" t="s">
        <v>714</v>
      </c>
      <c r="AA23" s="110" t="s">
        <v>715</v>
      </c>
    </row>
    <row r="24" spans="1:27" ht="12.75">
      <c r="A24" s="77" t="s">
        <v>685</v>
      </c>
      <c r="B24" s="68"/>
      <c r="C24" s="75">
        <v>423</v>
      </c>
      <c r="D24" s="76">
        <v>8</v>
      </c>
      <c r="E24" s="76"/>
      <c r="F24" s="76"/>
      <c r="G24" s="76">
        <v>403</v>
      </c>
      <c r="H24" s="76"/>
      <c r="I24" s="76">
        <v>895</v>
      </c>
      <c r="J24" s="76">
        <v>926</v>
      </c>
      <c r="K24" s="76">
        <v>82</v>
      </c>
      <c r="L24" s="76">
        <v>41</v>
      </c>
      <c r="M24" s="76">
        <f t="shared" si="0"/>
        <v>977</v>
      </c>
      <c r="N24" s="76">
        <f t="shared" si="0"/>
        <v>967</v>
      </c>
      <c r="O24" s="76">
        <v>6</v>
      </c>
      <c r="P24" s="76">
        <v>16</v>
      </c>
      <c r="Q24" s="76"/>
      <c r="R24" s="76"/>
      <c r="S24" s="76">
        <v>983</v>
      </c>
      <c r="T24" s="76">
        <v>983</v>
      </c>
      <c r="U24" s="76">
        <v>1966</v>
      </c>
      <c r="V24" s="120" t="s">
        <v>1185</v>
      </c>
      <c r="W24" s="107" t="s">
        <v>1197</v>
      </c>
      <c r="X24" s="108">
        <v>270</v>
      </c>
      <c r="Y24" s="108">
        <v>271</v>
      </c>
      <c r="Z24" s="109" t="s">
        <v>714</v>
      </c>
      <c r="AA24" s="110" t="s">
        <v>715</v>
      </c>
    </row>
    <row r="25" spans="1:27" ht="12.75">
      <c r="A25" s="77" t="s">
        <v>686</v>
      </c>
      <c r="B25" s="68"/>
      <c r="C25" s="75">
        <v>742</v>
      </c>
      <c r="D25" s="76">
        <v>79</v>
      </c>
      <c r="E25" s="76">
        <v>5</v>
      </c>
      <c r="F25" s="76">
        <v>13</v>
      </c>
      <c r="G25" s="76">
        <v>757</v>
      </c>
      <c r="H25" s="76">
        <v>13</v>
      </c>
      <c r="I25" s="76">
        <v>1613</v>
      </c>
      <c r="J25" s="76">
        <v>1729</v>
      </c>
      <c r="K25" s="76">
        <v>124</v>
      </c>
      <c r="L25" s="76">
        <v>153</v>
      </c>
      <c r="M25" s="76">
        <f t="shared" si="0"/>
        <v>1737</v>
      </c>
      <c r="N25" s="76">
        <f t="shared" si="0"/>
        <v>1882</v>
      </c>
      <c r="O25" s="76">
        <v>30</v>
      </c>
      <c r="P25" s="76">
        <v>28</v>
      </c>
      <c r="Q25" s="76">
        <v>161</v>
      </c>
      <c r="R25" s="76"/>
      <c r="S25" s="76">
        <v>1928</v>
      </c>
      <c r="T25" s="76">
        <v>1910</v>
      </c>
      <c r="U25" s="76">
        <v>3838</v>
      </c>
      <c r="V25" s="120" t="s">
        <v>1185</v>
      </c>
      <c r="W25" s="107" t="s">
        <v>1197</v>
      </c>
      <c r="X25" s="108">
        <v>270</v>
      </c>
      <c r="Y25" s="108">
        <v>271</v>
      </c>
      <c r="Z25" s="109" t="s">
        <v>714</v>
      </c>
      <c r="AA25" s="110" t="s">
        <v>715</v>
      </c>
    </row>
    <row r="26" spans="1:27" ht="12.75">
      <c r="A26" s="77" t="s">
        <v>687</v>
      </c>
      <c r="B26" s="68"/>
      <c r="C26" s="75">
        <v>119</v>
      </c>
      <c r="D26" s="76">
        <v>2</v>
      </c>
      <c r="E26" s="76"/>
      <c r="F26" s="76"/>
      <c r="G26" s="76">
        <v>123</v>
      </c>
      <c r="H26" s="76"/>
      <c r="I26" s="76">
        <v>282</v>
      </c>
      <c r="J26" s="76">
        <v>298</v>
      </c>
      <c r="K26" s="76">
        <v>22</v>
      </c>
      <c r="L26" s="76">
        <v>27</v>
      </c>
      <c r="M26" s="76">
        <f t="shared" si="0"/>
        <v>304</v>
      </c>
      <c r="N26" s="76">
        <f t="shared" si="0"/>
        <v>325</v>
      </c>
      <c r="O26" s="76">
        <v>3</v>
      </c>
      <c r="P26" s="76">
        <v>7</v>
      </c>
      <c r="Q26" s="76"/>
      <c r="R26" s="76"/>
      <c r="S26" s="76">
        <v>307</v>
      </c>
      <c r="T26" s="76">
        <v>332</v>
      </c>
      <c r="U26" s="76">
        <v>639</v>
      </c>
      <c r="V26" s="120" t="s">
        <v>1185</v>
      </c>
      <c r="W26" s="107" t="s">
        <v>1197</v>
      </c>
      <c r="X26" s="108">
        <v>270</v>
      </c>
      <c r="Y26" s="108">
        <v>271</v>
      </c>
      <c r="Z26" s="109" t="s">
        <v>714</v>
      </c>
      <c r="AA26" s="110" t="s">
        <v>715</v>
      </c>
    </row>
    <row r="27" spans="1:27" ht="12.75">
      <c r="A27" s="77" t="s">
        <v>688</v>
      </c>
      <c r="B27" s="68"/>
      <c r="C27" s="75">
        <v>396</v>
      </c>
      <c r="D27" s="76">
        <v>18</v>
      </c>
      <c r="E27" s="76"/>
      <c r="F27" s="76"/>
      <c r="G27" s="76">
        <v>385</v>
      </c>
      <c r="H27" s="76"/>
      <c r="I27" s="76">
        <v>757</v>
      </c>
      <c r="J27" s="76">
        <v>812</v>
      </c>
      <c r="K27" s="76">
        <v>53</v>
      </c>
      <c r="L27" s="76">
        <v>63</v>
      </c>
      <c r="M27" s="76">
        <f t="shared" si="0"/>
        <v>810</v>
      </c>
      <c r="N27" s="76">
        <f t="shared" si="0"/>
        <v>875</v>
      </c>
      <c r="O27" s="76">
        <v>14</v>
      </c>
      <c r="P27" s="76">
        <v>27</v>
      </c>
      <c r="Q27" s="76">
        <v>2</v>
      </c>
      <c r="R27" s="76"/>
      <c r="S27" s="76">
        <v>826</v>
      </c>
      <c r="T27" s="76">
        <v>902</v>
      </c>
      <c r="U27" s="76">
        <v>1728</v>
      </c>
      <c r="V27" s="120" t="s">
        <v>1185</v>
      </c>
      <c r="W27" s="107" t="s">
        <v>1197</v>
      </c>
      <c r="X27" s="108">
        <v>270</v>
      </c>
      <c r="Y27" s="108">
        <v>271</v>
      </c>
      <c r="Z27" s="109" t="s">
        <v>714</v>
      </c>
      <c r="AA27" s="110" t="s">
        <v>715</v>
      </c>
    </row>
    <row r="28" spans="1:27" ht="12.75">
      <c r="A28" s="77" t="s">
        <v>689</v>
      </c>
      <c r="B28" s="68"/>
      <c r="C28" s="75">
        <v>185</v>
      </c>
      <c r="D28" s="76">
        <v>8</v>
      </c>
      <c r="E28" s="76"/>
      <c r="F28" s="76"/>
      <c r="G28" s="76">
        <v>176</v>
      </c>
      <c r="H28" s="76"/>
      <c r="I28" s="76">
        <v>373</v>
      </c>
      <c r="J28" s="76">
        <v>402</v>
      </c>
      <c r="K28" s="76">
        <v>45</v>
      </c>
      <c r="L28" s="76">
        <v>23</v>
      </c>
      <c r="M28" s="76">
        <f t="shared" si="0"/>
        <v>418</v>
      </c>
      <c r="N28" s="76">
        <f t="shared" si="0"/>
        <v>425</v>
      </c>
      <c r="O28" s="76">
        <v>10</v>
      </c>
      <c r="P28" s="76">
        <v>11</v>
      </c>
      <c r="Q28" s="76"/>
      <c r="R28" s="76"/>
      <c r="S28" s="76">
        <v>428</v>
      </c>
      <c r="T28" s="76">
        <v>436</v>
      </c>
      <c r="U28" s="76">
        <v>864</v>
      </c>
      <c r="V28" s="120" t="s">
        <v>1185</v>
      </c>
      <c r="W28" s="107" t="s">
        <v>1197</v>
      </c>
      <c r="X28" s="108">
        <v>270</v>
      </c>
      <c r="Y28" s="108">
        <v>271</v>
      </c>
      <c r="Z28" s="109" t="s">
        <v>714</v>
      </c>
      <c r="AA28" s="110" t="s">
        <v>715</v>
      </c>
    </row>
    <row r="29" spans="1:27" ht="12.75">
      <c r="A29" s="77" t="s">
        <v>690</v>
      </c>
      <c r="B29" s="68"/>
      <c r="C29" s="75">
        <v>91</v>
      </c>
      <c r="D29" s="76">
        <v>1</v>
      </c>
      <c r="E29" s="76"/>
      <c r="F29" s="76"/>
      <c r="G29" s="76">
        <v>92</v>
      </c>
      <c r="H29" s="76"/>
      <c r="I29" s="76">
        <v>236</v>
      </c>
      <c r="J29" s="76">
        <v>238</v>
      </c>
      <c r="K29" s="76">
        <v>14</v>
      </c>
      <c r="L29" s="76">
        <v>6</v>
      </c>
      <c r="M29" s="76">
        <f t="shared" si="0"/>
        <v>250</v>
      </c>
      <c r="N29" s="76">
        <f t="shared" si="0"/>
        <v>244</v>
      </c>
      <c r="O29" s="76">
        <v>1</v>
      </c>
      <c r="P29" s="76">
        <v>3</v>
      </c>
      <c r="Q29" s="76"/>
      <c r="R29" s="76"/>
      <c r="S29" s="76">
        <v>251</v>
      </c>
      <c r="T29" s="76">
        <v>247</v>
      </c>
      <c r="U29" s="76">
        <v>498</v>
      </c>
      <c r="V29" s="120" t="s">
        <v>1185</v>
      </c>
      <c r="W29" s="107" t="s">
        <v>1197</v>
      </c>
      <c r="X29" s="108">
        <v>270</v>
      </c>
      <c r="Y29" s="108">
        <v>271</v>
      </c>
      <c r="Z29" s="109" t="s">
        <v>714</v>
      </c>
      <c r="AA29" s="110" t="s">
        <v>715</v>
      </c>
    </row>
    <row r="30" spans="1:27" ht="12.75">
      <c r="A30" s="77" t="s">
        <v>691</v>
      </c>
      <c r="B30" s="68"/>
      <c r="C30" s="75">
        <v>114</v>
      </c>
      <c r="D30" s="76">
        <v>7</v>
      </c>
      <c r="E30" s="76"/>
      <c r="F30" s="76"/>
      <c r="G30" s="76">
        <v>131</v>
      </c>
      <c r="H30" s="76"/>
      <c r="I30" s="76">
        <v>300</v>
      </c>
      <c r="J30" s="76">
        <v>301</v>
      </c>
      <c r="K30" s="76">
        <v>7</v>
      </c>
      <c r="L30" s="76">
        <v>12</v>
      </c>
      <c r="M30" s="76">
        <f t="shared" si="0"/>
        <v>307</v>
      </c>
      <c r="N30" s="76">
        <f t="shared" si="0"/>
        <v>313</v>
      </c>
      <c r="O30" s="76">
        <v>3</v>
      </c>
      <c r="P30" s="76">
        <v>4</v>
      </c>
      <c r="Q30" s="76">
        <v>2</v>
      </c>
      <c r="R30" s="76"/>
      <c r="S30" s="76">
        <v>312</v>
      </c>
      <c r="T30" s="76">
        <v>317</v>
      </c>
      <c r="U30" s="76">
        <v>629</v>
      </c>
      <c r="V30" s="120" t="s">
        <v>1185</v>
      </c>
      <c r="W30" s="107" t="s">
        <v>1197</v>
      </c>
      <c r="X30" s="108">
        <v>270</v>
      </c>
      <c r="Y30" s="108">
        <v>271</v>
      </c>
      <c r="Z30" s="109" t="s">
        <v>714</v>
      </c>
      <c r="AA30" s="110" t="s">
        <v>715</v>
      </c>
    </row>
    <row r="31" spans="1:27" ht="12.75">
      <c r="A31" s="77" t="s">
        <v>692</v>
      </c>
      <c r="B31" s="68"/>
      <c r="C31" s="75">
        <v>155</v>
      </c>
      <c r="D31" s="76">
        <v>5</v>
      </c>
      <c r="E31" s="76">
        <v>2</v>
      </c>
      <c r="F31" s="76"/>
      <c r="G31" s="76">
        <v>142</v>
      </c>
      <c r="H31" s="76"/>
      <c r="I31" s="76">
        <v>357</v>
      </c>
      <c r="J31" s="76">
        <v>370</v>
      </c>
      <c r="K31" s="76">
        <v>31</v>
      </c>
      <c r="L31" s="76">
        <v>27</v>
      </c>
      <c r="M31" s="76">
        <f t="shared" si="0"/>
        <v>388</v>
      </c>
      <c r="N31" s="76">
        <f t="shared" si="0"/>
        <v>397</v>
      </c>
      <c r="O31" s="76">
        <v>4</v>
      </c>
      <c r="P31" s="76">
        <v>10</v>
      </c>
      <c r="Q31" s="76"/>
      <c r="R31" s="76"/>
      <c r="S31" s="76">
        <v>392</v>
      </c>
      <c r="T31" s="76">
        <v>407</v>
      </c>
      <c r="U31" s="76">
        <v>799</v>
      </c>
      <c r="V31" s="120" t="s">
        <v>1185</v>
      </c>
      <c r="W31" s="107" t="s">
        <v>1197</v>
      </c>
      <c r="X31" s="108">
        <v>270</v>
      </c>
      <c r="Y31" s="108">
        <v>271</v>
      </c>
      <c r="Z31" s="109" t="s">
        <v>714</v>
      </c>
      <c r="AA31" s="110" t="s">
        <v>715</v>
      </c>
    </row>
    <row r="32" spans="1:27" ht="12.75">
      <c r="A32" s="77" t="s">
        <v>693</v>
      </c>
      <c r="B32" s="68"/>
      <c r="C32" s="75">
        <v>212</v>
      </c>
      <c r="D32" s="76">
        <v>60</v>
      </c>
      <c r="E32" s="76">
        <v>2</v>
      </c>
      <c r="F32" s="76">
        <v>3</v>
      </c>
      <c r="G32" s="76">
        <v>230</v>
      </c>
      <c r="H32" s="76">
        <v>3</v>
      </c>
      <c r="I32" s="76">
        <v>469</v>
      </c>
      <c r="J32" s="76">
        <v>498</v>
      </c>
      <c r="K32" s="76">
        <v>51</v>
      </c>
      <c r="L32" s="76">
        <v>51</v>
      </c>
      <c r="M32" s="76">
        <f t="shared" si="0"/>
        <v>520</v>
      </c>
      <c r="N32" s="76">
        <f t="shared" si="0"/>
        <v>549</v>
      </c>
      <c r="O32" s="76">
        <v>13</v>
      </c>
      <c r="P32" s="76">
        <v>7</v>
      </c>
      <c r="Q32" s="76">
        <v>5</v>
      </c>
      <c r="R32" s="76"/>
      <c r="S32" s="76">
        <v>538</v>
      </c>
      <c r="T32" s="76">
        <v>556</v>
      </c>
      <c r="U32" s="76">
        <v>1094</v>
      </c>
      <c r="V32" s="120" t="s">
        <v>1185</v>
      </c>
      <c r="W32" s="107" t="s">
        <v>1197</v>
      </c>
      <c r="X32" s="108">
        <v>270</v>
      </c>
      <c r="Y32" s="108">
        <v>271</v>
      </c>
      <c r="Z32" s="109" t="s">
        <v>714</v>
      </c>
      <c r="AA32" s="110" t="s">
        <v>715</v>
      </c>
    </row>
    <row r="33" spans="1:27" ht="12.75">
      <c r="A33" s="77" t="s">
        <v>694</v>
      </c>
      <c r="B33" s="68"/>
      <c r="C33" s="75">
        <v>365</v>
      </c>
      <c r="D33" s="76">
        <v>5</v>
      </c>
      <c r="E33" s="76"/>
      <c r="F33" s="76"/>
      <c r="G33" s="76">
        <v>355</v>
      </c>
      <c r="H33" s="76"/>
      <c r="I33" s="76">
        <v>747</v>
      </c>
      <c r="J33" s="76">
        <v>813</v>
      </c>
      <c r="K33" s="76">
        <v>86</v>
      </c>
      <c r="L33" s="76">
        <v>93</v>
      </c>
      <c r="M33" s="76">
        <f t="shared" si="0"/>
        <v>833</v>
      </c>
      <c r="N33" s="76">
        <f t="shared" si="0"/>
        <v>906</v>
      </c>
      <c r="O33" s="76">
        <v>10</v>
      </c>
      <c r="P33" s="76">
        <v>14</v>
      </c>
      <c r="Q33" s="76">
        <v>1</v>
      </c>
      <c r="R33" s="76">
        <v>3</v>
      </c>
      <c r="S33" s="76">
        <v>844</v>
      </c>
      <c r="T33" s="76">
        <v>923</v>
      </c>
      <c r="U33" s="76">
        <v>1767</v>
      </c>
      <c r="V33" s="120" t="s">
        <v>1185</v>
      </c>
      <c r="W33" s="107" t="s">
        <v>1197</v>
      </c>
      <c r="X33" s="108">
        <v>270</v>
      </c>
      <c r="Y33" s="108">
        <v>271</v>
      </c>
      <c r="Z33" s="109" t="s">
        <v>714</v>
      </c>
      <c r="AA33" s="110" t="s">
        <v>715</v>
      </c>
    </row>
    <row r="34" spans="1:27" ht="12.75">
      <c r="A34" s="77" t="s">
        <v>695</v>
      </c>
      <c r="B34" s="68"/>
      <c r="C34" s="75">
        <v>45</v>
      </c>
      <c r="D34" s="76"/>
      <c r="E34" s="76"/>
      <c r="F34" s="76"/>
      <c r="G34" s="76">
        <v>49</v>
      </c>
      <c r="H34" s="76"/>
      <c r="I34" s="76">
        <v>107</v>
      </c>
      <c r="J34" s="76">
        <v>109</v>
      </c>
      <c r="K34" s="76">
        <v>14</v>
      </c>
      <c r="L34" s="76">
        <v>11</v>
      </c>
      <c r="M34" s="76">
        <f t="shared" si="0"/>
        <v>121</v>
      </c>
      <c r="N34" s="76">
        <f t="shared" si="0"/>
        <v>120</v>
      </c>
      <c r="O34" s="76"/>
      <c r="P34" s="76">
        <v>1</v>
      </c>
      <c r="Q34" s="76"/>
      <c r="R34" s="76"/>
      <c r="S34" s="76">
        <v>121</v>
      </c>
      <c r="T34" s="76">
        <v>121</v>
      </c>
      <c r="U34" s="76">
        <v>242</v>
      </c>
      <c r="V34" s="120" t="s">
        <v>1185</v>
      </c>
      <c r="W34" s="107" t="s">
        <v>1197</v>
      </c>
      <c r="X34" s="108">
        <v>270</v>
      </c>
      <c r="Y34" s="108">
        <v>271</v>
      </c>
      <c r="Z34" s="109" t="s">
        <v>714</v>
      </c>
      <c r="AA34" s="110" t="s">
        <v>715</v>
      </c>
    </row>
    <row r="35" spans="1:27" ht="12.75">
      <c r="A35" s="77" t="s">
        <v>696</v>
      </c>
      <c r="B35" s="68"/>
      <c r="C35" s="75">
        <v>389</v>
      </c>
      <c r="D35" s="76">
        <v>13</v>
      </c>
      <c r="E35" s="76"/>
      <c r="F35" s="76"/>
      <c r="G35" s="76">
        <v>373</v>
      </c>
      <c r="H35" s="76"/>
      <c r="I35" s="76">
        <v>803</v>
      </c>
      <c r="J35" s="76">
        <v>813</v>
      </c>
      <c r="K35" s="76">
        <v>108</v>
      </c>
      <c r="L35" s="76">
        <v>60</v>
      </c>
      <c r="M35" s="76">
        <f t="shared" si="0"/>
        <v>911</v>
      </c>
      <c r="N35" s="76">
        <f t="shared" si="0"/>
        <v>873</v>
      </c>
      <c r="O35" s="76">
        <v>3</v>
      </c>
      <c r="P35" s="76">
        <v>16</v>
      </c>
      <c r="Q35" s="76"/>
      <c r="R35" s="76"/>
      <c r="S35" s="76">
        <v>914</v>
      </c>
      <c r="T35" s="76">
        <v>889</v>
      </c>
      <c r="U35" s="76">
        <v>1803</v>
      </c>
      <c r="V35" s="120" t="s">
        <v>1185</v>
      </c>
      <c r="W35" s="107" t="s">
        <v>1197</v>
      </c>
      <c r="X35" s="108">
        <v>270</v>
      </c>
      <c r="Y35" s="108">
        <v>271</v>
      </c>
      <c r="Z35" s="109" t="s">
        <v>714</v>
      </c>
      <c r="AA35" s="110" t="s">
        <v>715</v>
      </c>
    </row>
    <row r="36" spans="1:27" ht="12.75">
      <c r="A36" s="77" t="s">
        <v>697</v>
      </c>
      <c r="B36" s="68"/>
      <c r="C36" s="75">
        <v>105</v>
      </c>
      <c r="D36" s="76">
        <v>1</v>
      </c>
      <c r="E36" s="76"/>
      <c r="F36" s="76"/>
      <c r="G36" s="76">
        <v>112</v>
      </c>
      <c r="H36" s="76"/>
      <c r="I36" s="76">
        <v>278</v>
      </c>
      <c r="J36" s="76">
        <v>290</v>
      </c>
      <c r="K36" s="76">
        <v>49</v>
      </c>
      <c r="L36" s="76">
        <v>34</v>
      </c>
      <c r="M36" s="76">
        <f t="shared" si="0"/>
        <v>327</v>
      </c>
      <c r="N36" s="76">
        <f t="shared" si="0"/>
        <v>324</v>
      </c>
      <c r="O36" s="76">
        <v>2</v>
      </c>
      <c r="P36" s="76">
        <v>3</v>
      </c>
      <c r="Q36" s="76"/>
      <c r="R36" s="76"/>
      <c r="S36" s="76">
        <v>329</v>
      </c>
      <c r="T36" s="76">
        <v>327</v>
      </c>
      <c r="U36" s="76">
        <v>656</v>
      </c>
      <c r="V36" s="120" t="s">
        <v>1185</v>
      </c>
      <c r="W36" s="107" t="s">
        <v>1197</v>
      </c>
      <c r="X36" s="108">
        <v>270</v>
      </c>
      <c r="Y36" s="108">
        <v>271</v>
      </c>
      <c r="Z36" s="109" t="s">
        <v>714</v>
      </c>
      <c r="AA36" s="110" t="s">
        <v>715</v>
      </c>
    </row>
    <row r="37" spans="1:27" ht="12.75">
      <c r="A37" s="77" t="s">
        <v>698</v>
      </c>
      <c r="B37" s="68"/>
      <c r="C37" s="75">
        <v>268</v>
      </c>
      <c r="D37" s="76">
        <v>95</v>
      </c>
      <c r="E37" s="76"/>
      <c r="F37" s="76"/>
      <c r="G37" s="76">
        <v>321</v>
      </c>
      <c r="H37" s="76"/>
      <c r="I37" s="76">
        <v>640</v>
      </c>
      <c r="J37" s="76">
        <v>730</v>
      </c>
      <c r="K37" s="76">
        <v>23</v>
      </c>
      <c r="L37" s="76">
        <v>71</v>
      </c>
      <c r="M37" s="76">
        <f t="shared" si="0"/>
        <v>663</v>
      </c>
      <c r="N37" s="76">
        <f t="shared" si="0"/>
        <v>801</v>
      </c>
      <c r="O37" s="76">
        <v>13</v>
      </c>
      <c r="P37" s="76">
        <v>29</v>
      </c>
      <c r="Q37" s="76">
        <v>5</v>
      </c>
      <c r="R37" s="76">
        <v>8</v>
      </c>
      <c r="S37" s="76">
        <v>681</v>
      </c>
      <c r="T37" s="76">
        <v>838</v>
      </c>
      <c r="U37" s="76">
        <v>1519</v>
      </c>
      <c r="V37" s="120" t="s">
        <v>1185</v>
      </c>
      <c r="W37" s="107" t="s">
        <v>1197</v>
      </c>
      <c r="X37" s="108">
        <v>270</v>
      </c>
      <c r="Y37" s="108">
        <v>271</v>
      </c>
      <c r="Z37" s="109" t="s">
        <v>714</v>
      </c>
      <c r="AA37" s="110" t="s">
        <v>715</v>
      </c>
    </row>
    <row r="38" spans="1:27" ht="12.75">
      <c r="A38" s="77" t="s">
        <v>699</v>
      </c>
      <c r="B38" s="68"/>
      <c r="C38" s="75">
        <v>360</v>
      </c>
      <c r="D38" s="76">
        <v>16</v>
      </c>
      <c r="E38" s="76"/>
      <c r="F38" s="76"/>
      <c r="G38" s="76">
        <v>346</v>
      </c>
      <c r="H38" s="76"/>
      <c r="I38" s="76">
        <v>751</v>
      </c>
      <c r="J38" s="76">
        <v>753</v>
      </c>
      <c r="K38" s="76">
        <v>94</v>
      </c>
      <c r="L38" s="76">
        <v>63</v>
      </c>
      <c r="M38" s="76">
        <f t="shared" si="0"/>
        <v>845</v>
      </c>
      <c r="N38" s="76">
        <f t="shared" si="0"/>
        <v>816</v>
      </c>
      <c r="O38" s="76">
        <v>5</v>
      </c>
      <c r="P38" s="76">
        <v>9</v>
      </c>
      <c r="Q38" s="76"/>
      <c r="R38" s="76"/>
      <c r="S38" s="76">
        <v>850</v>
      </c>
      <c r="T38" s="76">
        <v>825</v>
      </c>
      <c r="U38" s="76">
        <v>1675</v>
      </c>
      <c r="V38" s="120" t="s">
        <v>1185</v>
      </c>
      <c r="W38" s="107" t="s">
        <v>1197</v>
      </c>
      <c r="X38" s="108">
        <v>270</v>
      </c>
      <c r="Y38" s="108">
        <v>271</v>
      </c>
      <c r="Z38" s="109" t="s">
        <v>714</v>
      </c>
      <c r="AA38" s="110" t="s">
        <v>715</v>
      </c>
    </row>
    <row r="39" spans="1:27" ht="12.75">
      <c r="A39" s="77" t="s">
        <v>700</v>
      </c>
      <c r="B39" s="68"/>
      <c r="C39" s="75">
        <v>113</v>
      </c>
      <c r="D39" s="76">
        <v>2</v>
      </c>
      <c r="E39" s="76"/>
      <c r="F39" s="76"/>
      <c r="G39" s="76">
        <v>115</v>
      </c>
      <c r="H39" s="76"/>
      <c r="I39" s="76">
        <v>246</v>
      </c>
      <c r="J39" s="76">
        <v>244</v>
      </c>
      <c r="K39" s="76">
        <v>46</v>
      </c>
      <c r="L39" s="76">
        <v>35</v>
      </c>
      <c r="M39" s="76">
        <f t="shared" si="0"/>
        <v>292</v>
      </c>
      <c r="N39" s="76">
        <f t="shared" si="0"/>
        <v>279</v>
      </c>
      <c r="O39" s="76">
        <v>1</v>
      </c>
      <c r="P39" s="76">
        <v>4</v>
      </c>
      <c r="Q39" s="76"/>
      <c r="R39" s="76">
        <v>4</v>
      </c>
      <c r="S39" s="76">
        <v>293</v>
      </c>
      <c r="T39" s="76">
        <v>287</v>
      </c>
      <c r="U39" s="76">
        <v>580</v>
      </c>
      <c r="V39" s="120" t="s">
        <v>1185</v>
      </c>
      <c r="W39" s="107" t="s">
        <v>1197</v>
      </c>
      <c r="X39" s="108">
        <v>270</v>
      </c>
      <c r="Y39" s="108">
        <v>271</v>
      </c>
      <c r="Z39" s="109" t="s">
        <v>714</v>
      </c>
      <c r="AA39" s="110" t="s">
        <v>715</v>
      </c>
    </row>
    <row r="40" spans="1:27" ht="12.75">
      <c r="A40" s="77" t="s">
        <v>701</v>
      </c>
      <c r="B40" s="68"/>
      <c r="C40" s="75">
        <v>305</v>
      </c>
      <c r="D40" s="76">
        <v>19</v>
      </c>
      <c r="E40" s="76"/>
      <c r="F40" s="76"/>
      <c r="G40" s="76">
        <v>298</v>
      </c>
      <c r="H40" s="76"/>
      <c r="I40" s="76">
        <v>572</v>
      </c>
      <c r="J40" s="76">
        <v>638</v>
      </c>
      <c r="K40" s="76">
        <v>110</v>
      </c>
      <c r="L40" s="76">
        <v>61</v>
      </c>
      <c r="M40" s="76">
        <f t="shared" si="0"/>
        <v>682</v>
      </c>
      <c r="N40" s="76">
        <f t="shared" si="0"/>
        <v>699</v>
      </c>
      <c r="O40" s="76">
        <v>8</v>
      </c>
      <c r="P40" s="76">
        <v>9</v>
      </c>
      <c r="Q40" s="76"/>
      <c r="R40" s="76"/>
      <c r="S40" s="76">
        <v>690</v>
      </c>
      <c r="T40" s="76">
        <v>708</v>
      </c>
      <c r="U40" s="76">
        <v>1398</v>
      </c>
      <c r="V40" s="120" t="s">
        <v>1185</v>
      </c>
      <c r="W40" s="107" t="s">
        <v>1197</v>
      </c>
      <c r="X40" s="108">
        <v>270</v>
      </c>
      <c r="Y40" s="108">
        <v>271</v>
      </c>
      <c r="Z40" s="109" t="s">
        <v>714</v>
      </c>
      <c r="AA40" s="110" t="s">
        <v>715</v>
      </c>
    </row>
    <row r="41" spans="1:27" ht="12.75">
      <c r="A41" s="77" t="s">
        <v>702</v>
      </c>
      <c r="B41" s="68"/>
      <c r="C41" s="75">
        <v>511</v>
      </c>
      <c r="D41" s="76">
        <v>15</v>
      </c>
      <c r="E41" s="76">
        <v>3</v>
      </c>
      <c r="F41" s="76"/>
      <c r="G41" s="76">
        <v>526</v>
      </c>
      <c r="H41" s="76"/>
      <c r="I41" s="76">
        <v>1137</v>
      </c>
      <c r="J41" s="76">
        <v>1192</v>
      </c>
      <c r="K41" s="76">
        <v>145</v>
      </c>
      <c r="L41" s="76">
        <v>131</v>
      </c>
      <c r="M41" s="76">
        <f t="shared" si="0"/>
        <v>1282</v>
      </c>
      <c r="N41" s="76">
        <f t="shared" si="0"/>
        <v>1323</v>
      </c>
      <c r="O41" s="76">
        <v>9</v>
      </c>
      <c r="P41" s="76">
        <v>15</v>
      </c>
      <c r="Q41" s="76">
        <v>1</v>
      </c>
      <c r="R41" s="76">
        <v>4</v>
      </c>
      <c r="S41" s="76">
        <v>1292</v>
      </c>
      <c r="T41" s="76">
        <v>1342</v>
      </c>
      <c r="U41" s="76">
        <v>2634</v>
      </c>
      <c r="V41" s="120" t="s">
        <v>1185</v>
      </c>
      <c r="W41" s="107" t="s">
        <v>1197</v>
      </c>
      <c r="X41" s="108">
        <v>270</v>
      </c>
      <c r="Y41" s="108">
        <v>271</v>
      </c>
      <c r="Z41" s="109" t="s">
        <v>714</v>
      </c>
      <c r="AA41" s="110" t="s">
        <v>715</v>
      </c>
    </row>
    <row r="42" spans="1:27" ht="12.75">
      <c r="A42" s="77" t="s">
        <v>703</v>
      </c>
      <c r="B42" s="68"/>
      <c r="C42" s="75">
        <v>550</v>
      </c>
      <c r="D42" s="76">
        <v>16</v>
      </c>
      <c r="E42" s="76"/>
      <c r="F42" s="76"/>
      <c r="G42" s="76">
        <v>552</v>
      </c>
      <c r="H42" s="76"/>
      <c r="I42" s="76">
        <v>1207</v>
      </c>
      <c r="J42" s="76">
        <v>1282</v>
      </c>
      <c r="K42" s="76">
        <v>107</v>
      </c>
      <c r="L42" s="76">
        <v>100</v>
      </c>
      <c r="M42" s="76">
        <f t="shared" si="0"/>
        <v>1314</v>
      </c>
      <c r="N42" s="76">
        <f t="shared" si="0"/>
        <v>1382</v>
      </c>
      <c r="O42" s="76">
        <v>6</v>
      </c>
      <c r="P42" s="76">
        <v>17</v>
      </c>
      <c r="Q42" s="76"/>
      <c r="R42" s="76"/>
      <c r="S42" s="76">
        <v>1320</v>
      </c>
      <c r="T42" s="76">
        <v>1399</v>
      </c>
      <c r="U42" s="76">
        <v>2719</v>
      </c>
      <c r="V42" s="120" t="s">
        <v>1185</v>
      </c>
      <c r="W42" s="107" t="s">
        <v>1197</v>
      </c>
      <c r="X42" s="108">
        <v>270</v>
      </c>
      <c r="Y42" s="108">
        <v>271</v>
      </c>
      <c r="Z42" s="109" t="s">
        <v>714</v>
      </c>
      <c r="AA42" s="110" t="s">
        <v>715</v>
      </c>
    </row>
    <row r="43" spans="1:27" ht="12.75">
      <c r="A43" s="77" t="s">
        <v>704</v>
      </c>
      <c r="B43" s="68"/>
      <c r="C43" s="75">
        <v>194</v>
      </c>
      <c r="D43" s="76">
        <v>8</v>
      </c>
      <c r="E43" s="76"/>
      <c r="F43" s="76"/>
      <c r="G43" s="76">
        <v>186</v>
      </c>
      <c r="H43" s="76"/>
      <c r="I43" s="76">
        <v>386</v>
      </c>
      <c r="J43" s="76">
        <v>452</v>
      </c>
      <c r="K43" s="76">
        <v>40</v>
      </c>
      <c r="L43" s="76">
        <v>14</v>
      </c>
      <c r="M43" s="76">
        <f t="shared" si="0"/>
        <v>426</v>
      </c>
      <c r="N43" s="76">
        <f t="shared" si="0"/>
        <v>466</v>
      </c>
      <c r="O43" s="76">
        <v>9</v>
      </c>
      <c r="P43" s="76">
        <v>4</v>
      </c>
      <c r="Q43" s="76"/>
      <c r="R43" s="76"/>
      <c r="S43" s="76">
        <v>435</v>
      </c>
      <c r="T43" s="76">
        <v>470</v>
      </c>
      <c r="U43" s="76">
        <v>905</v>
      </c>
      <c r="V43" s="120" t="s">
        <v>1185</v>
      </c>
      <c r="W43" s="107" t="s">
        <v>1197</v>
      </c>
      <c r="X43" s="108">
        <v>270</v>
      </c>
      <c r="Y43" s="108">
        <v>271</v>
      </c>
      <c r="Z43" s="109" t="s">
        <v>714</v>
      </c>
      <c r="AA43" s="110" t="s">
        <v>715</v>
      </c>
    </row>
    <row r="44" spans="1:27" ht="12.75">
      <c r="A44" s="77" t="s">
        <v>705</v>
      </c>
      <c r="B44" s="68"/>
      <c r="C44" s="75">
        <v>215</v>
      </c>
      <c r="D44" s="76">
        <v>3</v>
      </c>
      <c r="E44" s="76"/>
      <c r="F44" s="76"/>
      <c r="G44" s="76">
        <v>209</v>
      </c>
      <c r="H44" s="76"/>
      <c r="I44" s="76">
        <v>463</v>
      </c>
      <c r="J44" s="76">
        <v>485</v>
      </c>
      <c r="K44" s="76">
        <v>56</v>
      </c>
      <c r="L44" s="76">
        <v>56</v>
      </c>
      <c r="M44" s="76">
        <f t="shared" si="0"/>
        <v>519</v>
      </c>
      <c r="N44" s="76">
        <f t="shared" si="0"/>
        <v>541</v>
      </c>
      <c r="O44" s="76">
        <v>12</v>
      </c>
      <c r="P44" s="76">
        <v>19</v>
      </c>
      <c r="Q44" s="76"/>
      <c r="R44" s="76"/>
      <c r="S44" s="76">
        <v>531</v>
      </c>
      <c r="T44" s="76">
        <v>560</v>
      </c>
      <c r="U44" s="76">
        <v>1091</v>
      </c>
      <c r="V44" s="120" t="s">
        <v>1185</v>
      </c>
      <c r="W44" s="107" t="s">
        <v>1197</v>
      </c>
      <c r="X44" s="108">
        <v>270</v>
      </c>
      <c r="Y44" s="108">
        <v>271</v>
      </c>
      <c r="Z44" s="109" t="s">
        <v>714</v>
      </c>
      <c r="AA44" s="110" t="s">
        <v>715</v>
      </c>
    </row>
    <row r="45" spans="1:27" ht="12.75">
      <c r="A45" s="77" t="s">
        <v>706</v>
      </c>
      <c r="B45" s="68"/>
      <c r="C45" s="75">
        <f aca="true" t="shared" si="1" ref="C45:R45">SUM(C8:C44)</f>
        <v>11897</v>
      </c>
      <c r="D45" s="76">
        <f t="shared" si="1"/>
        <v>675</v>
      </c>
      <c r="E45" s="76">
        <f t="shared" si="1"/>
        <v>15</v>
      </c>
      <c r="F45" s="76">
        <f t="shared" si="1"/>
        <v>29</v>
      </c>
      <c r="G45" s="76">
        <f t="shared" si="1"/>
        <v>11889</v>
      </c>
      <c r="H45" s="76">
        <f t="shared" si="1"/>
        <v>29</v>
      </c>
      <c r="I45" s="76">
        <f t="shared" si="1"/>
        <v>25132</v>
      </c>
      <c r="J45" s="76">
        <f t="shared" si="1"/>
        <v>26757</v>
      </c>
      <c r="K45" s="76">
        <f t="shared" si="1"/>
        <v>2442</v>
      </c>
      <c r="L45" s="76">
        <f t="shared" si="1"/>
        <v>2219</v>
      </c>
      <c r="M45" s="76">
        <f t="shared" si="1"/>
        <v>27574</v>
      </c>
      <c r="N45" s="76">
        <f t="shared" si="1"/>
        <v>28976</v>
      </c>
      <c r="O45" s="76">
        <f t="shared" si="1"/>
        <v>336</v>
      </c>
      <c r="P45" s="76">
        <f t="shared" si="1"/>
        <v>571</v>
      </c>
      <c r="Q45" s="76">
        <f t="shared" si="1"/>
        <v>265</v>
      </c>
      <c r="R45" s="76">
        <f t="shared" si="1"/>
        <v>90</v>
      </c>
      <c r="S45" s="76">
        <v>28175</v>
      </c>
      <c r="T45" s="76">
        <v>29637</v>
      </c>
      <c r="U45" s="76">
        <v>57812</v>
      </c>
      <c r="V45" s="120" t="s">
        <v>1185</v>
      </c>
      <c r="W45" s="107" t="s">
        <v>1197</v>
      </c>
      <c r="X45" s="108">
        <v>270</v>
      </c>
      <c r="Y45" s="108">
        <v>271</v>
      </c>
      <c r="Z45" s="109" t="s">
        <v>714</v>
      </c>
      <c r="AA45" s="110" t="s">
        <v>715</v>
      </c>
    </row>
    <row r="46" spans="1:27" ht="12.75">
      <c r="A46" s="77" t="s">
        <v>707</v>
      </c>
      <c r="B46" s="68"/>
      <c r="C46" s="75">
        <v>131</v>
      </c>
      <c r="D46" s="76">
        <v>10</v>
      </c>
      <c r="E46" s="76"/>
      <c r="F46" s="76"/>
      <c r="G46" s="76">
        <v>138</v>
      </c>
      <c r="H46" s="76"/>
      <c r="I46" s="76">
        <v>337</v>
      </c>
      <c r="J46" s="76">
        <v>322</v>
      </c>
      <c r="K46" s="76">
        <v>20</v>
      </c>
      <c r="L46" s="76">
        <v>22</v>
      </c>
      <c r="M46" s="76">
        <f t="shared" si="0"/>
        <v>357</v>
      </c>
      <c r="N46" s="76">
        <f t="shared" si="0"/>
        <v>344</v>
      </c>
      <c r="O46" s="76">
        <v>6</v>
      </c>
      <c r="P46" s="76">
        <v>2</v>
      </c>
      <c r="Q46" s="76"/>
      <c r="R46" s="76"/>
      <c r="S46" s="76">
        <v>363</v>
      </c>
      <c r="T46" s="76">
        <v>346</v>
      </c>
      <c r="U46" s="76">
        <v>709</v>
      </c>
      <c r="V46" s="120" t="s">
        <v>1185</v>
      </c>
      <c r="W46" s="107" t="s">
        <v>1197</v>
      </c>
      <c r="X46" s="108">
        <v>270</v>
      </c>
      <c r="Y46" s="108">
        <v>271</v>
      </c>
      <c r="Z46" s="109" t="s">
        <v>714</v>
      </c>
      <c r="AA46" s="110" t="s">
        <v>715</v>
      </c>
    </row>
    <row r="47" spans="1:27" ht="12.75">
      <c r="A47" s="77" t="s">
        <v>708</v>
      </c>
      <c r="B47" s="68"/>
      <c r="C47" s="75">
        <v>149</v>
      </c>
      <c r="D47" s="76">
        <v>5</v>
      </c>
      <c r="E47" s="76"/>
      <c r="F47" s="76"/>
      <c r="G47" s="76">
        <v>180</v>
      </c>
      <c r="H47" s="76"/>
      <c r="I47" s="76">
        <v>444</v>
      </c>
      <c r="J47" s="76">
        <v>459</v>
      </c>
      <c r="K47" s="76">
        <v>39</v>
      </c>
      <c r="L47" s="76">
        <v>61</v>
      </c>
      <c r="M47" s="76">
        <f t="shared" si="0"/>
        <v>483</v>
      </c>
      <c r="N47" s="76">
        <f t="shared" si="0"/>
        <v>520</v>
      </c>
      <c r="O47" s="76"/>
      <c r="P47" s="76"/>
      <c r="Q47" s="76"/>
      <c r="R47" s="76"/>
      <c r="S47" s="76">
        <v>483</v>
      </c>
      <c r="T47" s="76">
        <v>520</v>
      </c>
      <c r="U47" s="76">
        <v>1003</v>
      </c>
      <c r="V47" s="120" t="s">
        <v>1185</v>
      </c>
      <c r="W47" s="107" t="s">
        <v>1197</v>
      </c>
      <c r="X47" s="108">
        <v>270</v>
      </c>
      <c r="Y47" s="108">
        <v>271</v>
      </c>
      <c r="Z47" s="109" t="s">
        <v>714</v>
      </c>
      <c r="AA47" s="110" t="s">
        <v>715</v>
      </c>
    </row>
    <row r="48" spans="1:27" ht="12.75">
      <c r="A48" s="77" t="s">
        <v>709</v>
      </c>
      <c r="B48" s="68"/>
      <c r="C48" s="75">
        <v>100</v>
      </c>
      <c r="D48" s="76"/>
      <c r="E48" s="76"/>
      <c r="F48" s="76"/>
      <c r="G48" s="76">
        <v>113</v>
      </c>
      <c r="H48" s="76"/>
      <c r="I48" s="76">
        <v>231</v>
      </c>
      <c r="J48" s="76">
        <v>269</v>
      </c>
      <c r="K48" s="76">
        <v>10</v>
      </c>
      <c r="L48" s="76">
        <v>17</v>
      </c>
      <c r="M48" s="76">
        <f t="shared" si="0"/>
        <v>241</v>
      </c>
      <c r="N48" s="76">
        <f t="shared" si="0"/>
        <v>286</v>
      </c>
      <c r="O48" s="76">
        <v>2</v>
      </c>
      <c r="P48" s="76">
        <v>6</v>
      </c>
      <c r="Q48" s="76"/>
      <c r="R48" s="76"/>
      <c r="S48" s="76">
        <v>243</v>
      </c>
      <c r="T48" s="76">
        <v>292</v>
      </c>
      <c r="U48" s="76">
        <v>535</v>
      </c>
      <c r="V48" s="120" t="s">
        <v>1185</v>
      </c>
      <c r="W48" s="107" t="s">
        <v>1197</v>
      </c>
      <c r="X48" s="108">
        <v>270</v>
      </c>
      <c r="Y48" s="108">
        <v>271</v>
      </c>
      <c r="Z48" s="109" t="s">
        <v>714</v>
      </c>
      <c r="AA48" s="110" t="s">
        <v>715</v>
      </c>
    </row>
    <row r="49" spans="1:27" ht="12.75">
      <c r="A49" s="77" t="s">
        <v>710</v>
      </c>
      <c r="B49" s="68"/>
      <c r="C49" s="75">
        <v>145</v>
      </c>
      <c r="D49" s="76">
        <v>3</v>
      </c>
      <c r="E49" s="76"/>
      <c r="F49" s="76">
        <v>1</v>
      </c>
      <c r="G49" s="76">
        <v>151</v>
      </c>
      <c r="H49" s="76">
        <v>1</v>
      </c>
      <c r="I49" s="76">
        <v>290</v>
      </c>
      <c r="J49" s="76">
        <v>339</v>
      </c>
      <c r="K49" s="76">
        <v>25</v>
      </c>
      <c r="L49" s="76">
        <v>28</v>
      </c>
      <c r="M49" s="76">
        <f t="shared" si="0"/>
        <v>315</v>
      </c>
      <c r="N49" s="76">
        <f t="shared" si="0"/>
        <v>367</v>
      </c>
      <c r="O49" s="76">
        <v>1</v>
      </c>
      <c r="P49" s="76">
        <v>5</v>
      </c>
      <c r="Q49" s="76"/>
      <c r="R49" s="76"/>
      <c r="S49" s="76">
        <v>316</v>
      </c>
      <c r="T49" s="76">
        <v>372</v>
      </c>
      <c r="U49" s="76">
        <v>688</v>
      </c>
      <c r="V49" s="120" t="s">
        <v>1185</v>
      </c>
      <c r="W49" s="107" t="s">
        <v>1197</v>
      </c>
      <c r="X49" s="108">
        <v>270</v>
      </c>
      <c r="Y49" s="108">
        <v>271</v>
      </c>
      <c r="Z49" s="109" t="s">
        <v>714</v>
      </c>
      <c r="AA49" s="110" t="s">
        <v>715</v>
      </c>
    </row>
    <row r="50" spans="1:27" ht="12.75">
      <c r="A50" s="77" t="s">
        <v>711</v>
      </c>
      <c r="B50" s="68"/>
      <c r="C50" s="75">
        <v>72</v>
      </c>
      <c r="D50" s="76">
        <v>17</v>
      </c>
      <c r="E50" s="76"/>
      <c r="F50" s="76">
        <v>4</v>
      </c>
      <c r="G50" s="76">
        <v>86</v>
      </c>
      <c r="H50" s="76">
        <v>4</v>
      </c>
      <c r="I50" s="76">
        <v>222</v>
      </c>
      <c r="J50" s="76">
        <v>196</v>
      </c>
      <c r="K50" s="76">
        <v>19</v>
      </c>
      <c r="L50" s="76">
        <v>8</v>
      </c>
      <c r="M50" s="76">
        <f t="shared" si="0"/>
        <v>241</v>
      </c>
      <c r="N50" s="76">
        <f t="shared" si="0"/>
        <v>204</v>
      </c>
      <c r="O50" s="76">
        <v>1</v>
      </c>
      <c r="P50" s="76">
        <v>1</v>
      </c>
      <c r="Q50" s="76"/>
      <c r="R50" s="76"/>
      <c r="S50" s="76">
        <v>242</v>
      </c>
      <c r="T50" s="76">
        <v>205</v>
      </c>
      <c r="U50" s="76">
        <v>447</v>
      </c>
      <c r="V50" s="120" t="s">
        <v>1185</v>
      </c>
      <c r="W50" s="107" t="s">
        <v>1197</v>
      </c>
      <c r="X50" s="108">
        <v>270</v>
      </c>
      <c r="Y50" s="108">
        <v>271</v>
      </c>
      <c r="Z50" s="109" t="s">
        <v>714</v>
      </c>
      <c r="AA50" s="110" t="s">
        <v>715</v>
      </c>
    </row>
    <row r="51" spans="1:27" ht="12.75">
      <c r="A51" s="77" t="s">
        <v>712</v>
      </c>
      <c r="B51" s="68"/>
      <c r="C51" s="75">
        <v>1035</v>
      </c>
      <c r="D51" s="76">
        <v>197</v>
      </c>
      <c r="E51" s="76"/>
      <c r="F51" s="76">
        <v>10</v>
      </c>
      <c r="G51" s="76">
        <v>1268</v>
      </c>
      <c r="H51" s="76">
        <v>8</v>
      </c>
      <c r="I51" s="76">
        <v>2695</v>
      </c>
      <c r="J51" s="76">
        <v>2770</v>
      </c>
      <c r="K51" s="76">
        <v>89</v>
      </c>
      <c r="L51" s="76">
        <v>299</v>
      </c>
      <c r="M51" s="76">
        <f t="shared" si="0"/>
        <v>2784</v>
      </c>
      <c r="N51" s="76">
        <f t="shared" si="0"/>
        <v>3069</v>
      </c>
      <c r="O51" s="76">
        <v>60</v>
      </c>
      <c r="P51" s="76">
        <v>81</v>
      </c>
      <c r="Q51" s="76">
        <v>159</v>
      </c>
      <c r="R51" s="76">
        <v>144</v>
      </c>
      <c r="S51" s="76">
        <v>3003</v>
      </c>
      <c r="T51" s="76">
        <v>3294</v>
      </c>
      <c r="U51" s="76">
        <v>6297</v>
      </c>
      <c r="V51" s="120" t="s">
        <v>1185</v>
      </c>
      <c r="W51" s="107" t="s">
        <v>1197</v>
      </c>
      <c r="X51" s="108">
        <v>270</v>
      </c>
      <c r="Y51" s="108">
        <v>271</v>
      </c>
      <c r="Z51" s="109" t="s">
        <v>714</v>
      </c>
      <c r="AA51" s="110" t="s">
        <v>715</v>
      </c>
    </row>
    <row r="52" spans="1:27" ht="12.75">
      <c r="A52" s="73" t="s">
        <v>713</v>
      </c>
      <c r="B52" s="74"/>
      <c r="C52" s="75">
        <v>149</v>
      </c>
      <c r="D52" s="76">
        <v>5</v>
      </c>
      <c r="E52" s="76"/>
      <c r="F52" s="76"/>
      <c r="G52" s="76">
        <v>168</v>
      </c>
      <c r="H52" s="76"/>
      <c r="I52" s="76">
        <v>340</v>
      </c>
      <c r="J52" s="76">
        <v>363</v>
      </c>
      <c r="K52" s="76">
        <v>21</v>
      </c>
      <c r="L52" s="76">
        <v>45</v>
      </c>
      <c r="M52" s="76">
        <f aca="true" t="shared" si="2" ref="M52:N74">I52+K52</f>
        <v>361</v>
      </c>
      <c r="N52" s="76">
        <f t="shared" si="2"/>
        <v>408</v>
      </c>
      <c r="O52" s="76">
        <v>5</v>
      </c>
      <c r="P52" s="76">
        <v>3</v>
      </c>
      <c r="Q52" s="76"/>
      <c r="R52" s="76"/>
      <c r="S52" s="76">
        <v>366</v>
      </c>
      <c r="T52" s="76">
        <v>411</v>
      </c>
      <c r="U52" s="76">
        <v>777</v>
      </c>
      <c r="V52" s="120" t="s">
        <v>1185</v>
      </c>
      <c r="W52" s="107" t="s">
        <v>1197</v>
      </c>
      <c r="X52" s="108">
        <v>270</v>
      </c>
      <c r="Y52" s="108">
        <v>271</v>
      </c>
      <c r="Z52" s="109" t="s">
        <v>714</v>
      </c>
      <c r="AA52" s="110" t="s">
        <v>715</v>
      </c>
    </row>
    <row r="53" spans="1:27" ht="12.75">
      <c r="A53" s="73" t="s">
        <v>716</v>
      </c>
      <c r="B53" s="74"/>
      <c r="C53" s="75">
        <v>56</v>
      </c>
      <c r="D53" s="76">
        <v>5</v>
      </c>
      <c r="E53" s="76"/>
      <c r="F53" s="76"/>
      <c r="G53" s="76">
        <v>61</v>
      </c>
      <c r="H53" s="76"/>
      <c r="I53" s="76">
        <v>121</v>
      </c>
      <c r="J53" s="76">
        <v>132</v>
      </c>
      <c r="K53" s="76">
        <v>14</v>
      </c>
      <c r="L53" s="76">
        <v>17</v>
      </c>
      <c r="M53" s="76">
        <f t="shared" si="2"/>
        <v>135</v>
      </c>
      <c r="N53" s="76">
        <f t="shared" si="2"/>
        <v>149</v>
      </c>
      <c r="O53" s="76"/>
      <c r="P53" s="76">
        <v>2</v>
      </c>
      <c r="Q53" s="76"/>
      <c r="R53" s="76"/>
      <c r="S53" s="76">
        <v>135</v>
      </c>
      <c r="T53" s="76">
        <v>151</v>
      </c>
      <c r="U53" s="76">
        <v>286</v>
      </c>
      <c r="V53" s="120" t="s">
        <v>1185</v>
      </c>
      <c r="W53" s="107" t="s">
        <v>1197</v>
      </c>
      <c r="X53" s="108">
        <v>270</v>
      </c>
      <c r="Y53" s="108">
        <v>271</v>
      </c>
      <c r="Z53" s="109" t="s">
        <v>714</v>
      </c>
      <c r="AA53" s="110" t="s">
        <v>715</v>
      </c>
    </row>
    <row r="54" spans="1:27" ht="12.75">
      <c r="A54" s="73" t="s">
        <v>717</v>
      </c>
      <c r="B54" s="74"/>
      <c r="C54" s="75">
        <v>484</v>
      </c>
      <c r="D54" s="76">
        <v>28</v>
      </c>
      <c r="E54" s="76"/>
      <c r="F54" s="76">
        <v>6</v>
      </c>
      <c r="G54" s="76">
        <v>504</v>
      </c>
      <c r="H54" s="76">
        <v>6</v>
      </c>
      <c r="I54" s="76">
        <v>1187</v>
      </c>
      <c r="J54" s="76">
        <v>1122</v>
      </c>
      <c r="K54" s="76">
        <v>105</v>
      </c>
      <c r="L54" s="76">
        <v>109</v>
      </c>
      <c r="M54" s="76">
        <f t="shared" si="2"/>
        <v>1292</v>
      </c>
      <c r="N54" s="76">
        <f t="shared" si="2"/>
        <v>1231</v>
      </c>
      <c r="O54" s="76">
        <v>3</v>
      </c>
      <c r="P54" s="76">
        <v>15</v>
      </c>
      <c r="Q54" s="76"/>
      <c r="R54" s="76"/>
      <c r="S54" s="76">
        <v>1295</v>
      </c>
      <c r="T54" s="76">
        <v>1246</v>
      </c>
      <c r="U54" s="76">
        <v>2541</v>
      </c>
      <c r="V54" s="120" t="s">
        <v>1185</v>
      </c>
      <c r="W54" s="107" t="s">
        <v>1197</v>
      </c>
      <c r="X54" s="108">
        <v>270</v>
      </c>
      <c r="Y54" s="108">
        <v>271</v>
      </c>
      <c r="Z54" s="109" t="s">
        <v>714</v>
      </c>
      <c r="AA54" s="110" t="s">
        <v>715</v>
      </c>
    </row>
    <row r="55" spans="1:27" ht="12.75">
      <c r="A55" s="73" t="s">
        <v>718</v>
      </c>
      <c r="B55" s="74"/>
      <c r="C55" s="75">
        <v>208</v>
      </c>
      <c r="D55" s="76">
        <v>3</v>
      </c>
      <c r="E55" s="76"/>
      <c r="F55" s="76"/>
      <c r="G55" s="76">
        <v>208</v>
      </c>
      <c r="H55" s="76"/>
      <c r="I55" s="76">
        <v>424</v>
      </c>
      <c r="J55" s="76">
        <v>449</v>
      </c>
      <c r="K55" s="76">
        <v>48</v>
      </c>
      <c r="L55" s="76">
        <v>47</v>
      </c>
      <c r="M55" s="76">
        <f t="shared" si="2"/>
        <v>472</v>
      </c>
      <c r="N55" s="76">
        <f t="shared" si="2"/>
        <v>496</v>
      </c>
      <c r="O55" s="76">
        <v>2</v>
      </c>
      <c r="P55" s="76">
        <v>2</v>
      </c>
      <c r="Q55" s="76"/>
      <c r="R55" s="76"/>
      <c r="S55" s="76">
        <v>474</v>
      </c>
      <c r="T55" s="76">
        <v>498</v>
      </c>
      <c r="U55" s="76">
        <v>972</v>
      </c>
      <c r="V55" s="120" t="s">
        <v>1185</v>
      </c>
      <c r="W55" s="107" t="s">
        <v>1197</v>
      </c>
      <c r="X55" s="108">
        <v>270</v>
      </c>
      <c r="Y55" s="108">
        <v>271</v>
      </c>
      <c r="Z55" s="109" t="s">
        <v>714</v>
      </c>
      <c r="AA55" s="110" t="s">
        <v>715</v>
      </c>
    </row>
    <row r="56" spans="1:27" ht="12.75">
      <c r="A56" s="77" t="s">
        <v>719</v>
      </c>
      <c r="B56" s="68"/>
      <c r="C56" s="75">
        <v>346</v>
      </c>
      <c r="D56" s="76">
        <v>15</v>
      </c>
      <c r="E56" s="76"/>
      <c r="F56" s="76"/>
      <c r="G56" s="76">
        <v>348</v>
      </c>
      <c r="H56" s="76"/>
      <c r="I56" s="76">
        <v>736</v>
      </c>
      <c r="J56" s="76">
        <v>734</v>
      </c>
      <c r="K56" s="76">
        <v>50</v>
      </c>
      <c r="L56" s="76">
        <v>84</v>
      </c>
      <c r="M56" s="76">
        <f t="shared" si="2"/>
        <v>786</v>
      </c>
      <c r="N56" s="76">
        <f t="shared" si="2"/>
        <v>818</v>
      </c>
      <c r="O56" s="76">
        <v>3</v>
      </c>
      <c r="P56" s="76">
        <v>16</v>
      </c>
      <c r="Q56" s="76"/>
      <c r="R56" s="76"/>
      <c r="S56" s="76">
        <v>789</v>
      </c>
      <c r="T56" s="76">
        <v>834</v>
      </c>
      <c r="U56" s="76">
        <v>1623</v>
      </c>
      <c r="V56" s="120" t="s">
        <v>1185</v>
      </c>
      <c r="W56" s="107" t="s">
        <v>1197</v>
      </c>
      <c r="X56" s="108">
        <v>270</v>
      </c>
      <c r="Y56" s="108">
        <v>271</v>
      </c>
      <c r="Z56" s="109" t="s">
        <v>714</v>
      </c>
      <c r="AA56" s="110" t="s">
        <v>715</v>
      </c>
    </row>
    <row r="57" spans="1:27" ht="12.75">
      <c r="A57" s="77" t="s">
        <v>720</v>
      </c>
      <c r="B57" s="68"/>
      <c r="C57" s="75">
        <v>199</v>
      </c>
      <c r="D57" s="76">
        <v>6</v>
      </c>
      <c r="E57" s="76"/>
      <c r="F57" s="76">
        <v>3</v>
      </c>
      <c r="G57" s="76">
        <v>202</v>
      </c>
      <c r="H57" s="76">
        <v>3</v>
      </c>
      <c r="I57" s="76">
        <v>455</v>
      </c>
      <c r="J57" s="76">
        <v>453</v>
      </c>
      <c r="K57" s="76">
        <v>33</v>
      </c>
      <c r="L57" s="76">
        <v>31</v>
      </c>
      <c r="M57" s="76">
        <f t="shared" si="2"/>
        <v>488</v>
      </c>
      <c r="N57" s="76">
        <f t="shared" si="2"/>
        <v>484</v>
      </c>
      <c r="O57" s="76">
        <v>2</v>
      </c>
      <c r="P57" s="76">
        <v>4</v>
      </c>
      <c r="Q57" s="76"/>
      <c r="R57" s="76"/>
      <c r="S57" s="76">
        <v>490</v>
      </c>
      <c r="T57" s="76">
        <v>488</v>
      </c>
      <c r="U57" s="76">
        <v>978</v>
      </c>
      <c r="V57" s="120" t="s">
        <v>1185</v>
      </c>
      <c r="W57" s="107" t="s">
        <v>1197</v>
      </c>
      <c r="X57" s="108">
        <v>270</v>
      </c>
      <c r="Y57" s="108">
        <v>271</v>
      </c>
      <c r="Z57" s="109" t="s">
        <v>714</v>
      </c>
      <c r="AA57" s="110" t="s">
        <v>715</v>
      </c>
    </row>
    <row r="58" spans="1:27" ht="12.75">
      <c r="A58" s="77" t="s">
        <v>721</v>
      </c>
      <c r="B58" s="68"/>
      <c r="C58" s="75">
        <v>272</v>
      </c>
      <c r="D58" s="76">
        <v>2</v>
      </c>
      <c r="E58" s="76"/>
      <c r="F58" s="76"/>
      <c r="G58" s="76">
        <v>326</v>
      </c>
      <c r="H58" s="76"/>
      <c r="I58" s="76">
        <v>757</v>
      </c>
      <c r="J58" s="76">
        <v>724</v>
      </c>
      <c r="K58" s="76">
        <v>39</v>
      </c>
      <c r="L58" s="76">
        <v>61</v>
      </c>
      <c r="M58" s="76">
        <f t="shared" si="2"/>
        <v>796</v>
      </c>
      <c r="N58" s="76">
        <f t="shared" si="2"/>
        <v>785</v>
      </c>
      <c r="O58" s="76">
        <v>3</v>
      </c>
      <c r="P58" s="76">
        <v>10</v>
      </c>
      <c r="Q58" s="76"/>
      <c r="R58" s="76"/>
      <c r="S58" s="76">
        <v>799</v>
      </c>
      <c r="T58" s="76">
        <v>795</v>
      </c>
      <c r="U58" s="76">
        <v>1594</v>
      </c>
      <c r="V58" s="120" t="s">
        <v>1185</v>
      </c>
      <c r="W58" s="107" t="s">
        <v>1197</v>
      </c>
      <c r="X58" s="108">
        <v>270</v>
      </c>
      <c r="Y58" s="108">
        <v>271</v>
      </c>
      <c r="Z58" s="109" t="s">
        <v>714</v>
      </c>
      <c r="AA58" s="110" t="s">
        <v>715</v>
      </c>
    </row>
    <row r="59" spans="1:27" ht="12.75">
      <c r="A59" s="77" t="s">
        <v>722</v>
      </c>
      <c r="B59" s="68"/>
      <c r="C59" s="75">
        <v>171</v>
      </c>
      <c r="D59" s="76">
        <v>16</v>
      </c>
      <c r="E59" s="76"/>
      <c r="F59" s="76">
        <v>2</v>
      </c>
      <c r="G59" s="76">
        <v>174</v>
      </c>
      <c r="H59" s="76">
        <v>2</v>
      </c>
      <c r="I59" s="76">
        <v>440</v>
      </c>
      <c r="J59" s="76">
        <v>402</v>
      </c>
      <c r="K59" s="76">
        <v>39</v>
      </c>
      <c r="L59" s="76">
        <v>44</v>
      </c>
      <c r="M59" s="76">
        <f t="shared" si="2"/>
        <v>479</v>
      </c>
      <c r="N59" s="76">
        <f t="shared" si="2"/>
        <v>446</v>
      </c>
      <c r="O59" s="76">
        <v>1</v>
      </c>
      <c r="P59" s="76">
        <v>1</v>
      </c>
      <c r="Q59" s="76">
        <v>7</v>
      </c>
      <c r="R59" s="76">
        <v>5</v>
      </c>
      <c r="S59" s="76">
        <v>487</v>
      </c>
      <c r="T59" s="76">
        <v>452</v>
      </c>
      <c r="U59" s="76">
        <v>939</v>
      </c>
      <c r="V59" s="120" t="s">
        <v>1185</v>
      </c>
      <c r="W59" s="107" t="s">
        <v>1197</v>
      </c>
      <c r="X59" s="108">
        <v>270</v>
      </c>
      <c r="Y59" s="108">
        <v>271</v>
      </c>
      <c r="Z59" s="109" t="s">
        <v>714</v>
      </c>
      <c r="AA59" s="110" t="s">
        <v>715</v>
      </c>
    </row>
    <row r="60" spans="1:27" ht="12.75">
      <c r="A60" s="77" t="s">
        <v>723</v>
      </c>
      <c r="B60" s="68"/>
      <c r="C60" s="75">
        <v>159</v>
      </c>
      <c r="D60" s="76">
        <v>2</v>
      </c>
      <c r="E60" s="76"/>
      <c r="F60" s="76"/>
      <c r="G60" s="76">
        <v>211</v>
      </c>
      <c r="H60" s="76"/>
      <c r="I60" s="76">
        <v>482</v>
      </c>
      <c r="J60" s="76">
        <v>470</v>
      </c>
      <c r="K60" s="76">
        <v>26</v>
      </c>
      <c r="L60" s="76">
        <v>66</v>
      </c>
      <c r="M60" s="76">
        <f t="shared" si="2"/>
        <v>508</v>
      </c>
      <c r="N60" s="76">
        <f t="shared" si="2"/>
        <v>536</v>
      </c>
      <c r="O60" s="76">
        <v>1</v>
      </c>
      <c r="P60" s="76">
        <v>8</v>
      </c>
      <c r="Q60" s="76"/>
      <c r="R60" s="76"/>
      <c r="S60" s="76">
        <v>509</v>
      </c>
      <c r="T60" s="76">
        <v>544</v>
      </c>
      <c r="U60" s="76">
        <v>1053</v>
      </c>
      <c r="V60" s="120" t="s">
        <v>1185</v>
      </c>
      <c r="W60" s="107" t="s">
        <v>1197</v>
      </c>
      <c r="X60" s="108">
        <v>270</v>
      </c>
      <c r="Y60" s="108">
        <v>271</v>
      </c>
      <c r="Z60" s="109" t="s">
        <v>714</v>
      </c>
      <c r="AA60" s="110" t="s">
        <v>715</v>
      </c>
    </row>
    <row r="61" spans="1:27" ht="12.75">
      <c r="A61" s="77" t="s">
        <v>724</v>
      </c>
      <c r="B61" s="68"/>
      <c r="C61" s="75">
        <v>205</v>
      </c>
      <c r="D61" s="76">
        <v>8</v>
      </c>
      <c r="E61" s="76"/>
      <c r="F61" s="76"/>
      <c r="G61" s="76">
        <v>220</v>
      </c>
      <c r="H61" s="76"/>
      <c r="I61" s="76">
        <v>505</v>
      </c>
      <c r="J61" s="76">
        <v>535</v>
      </c>
      <c r="K61" s="76">
        <v>29</v>
      </c>
      <c r="L61" s="76">
        <v>43</v>
      </c>
      <c r="M61" s="76">
        <f t="shared" si="2"/>
        <v>534</v>
      </c>
      <c r="N61" s="76">
        <f t="shared" si="2"/>
        <v>578</v>
      </c>
      <c r="O61" s="76">
        <v>1</v>
      </c>
      <c r="P61" s="76">
        <v>2</v>
      </c>
      <c r="Q61" s="76"/>
      <c r="R61" s="76"/>
      <c r="S61" s="76">
        <v>535</v>
      </c>
      <c r="T61" s="76">
        <v>580</v>
      </c>
      <c r="U61" s="76">
        <v>1115</v>
      </c>
      <c r="V61" s="120" t="s">
        <v>1185</v>
      </c>
      <c r="W61" s="107" t="s">
        <v>1197</v>
      </c>
      <c r="X61" s="108">
        <v>270</v>
      </c>
      <c r="Y61" s="108">
        <v>271</v>
      </c>
      <c r="Z61" s="109" t="s">
        <v>714</v>
      </c>
      <c r="AA61" s="110" t="s">
        <v>715</v>
      </c>
    </row>
    <row r="62" spans="1:27" ht="12.75">
      <c r="A62" s="77" t="s">
        <v>725</v>
      </c>
      <c r="B62" s="68"/>
      <c r="C62" s="75">
        <v>404</v>
      </c>
      <c r="D62" s="76">
        <v>19</v>
      </c>
      <c r="E62" s="76"/>
      <c r="F62" s="76">
        <v>2</v>
      </c>
      <c r="G62" s="76">
        <v>413</v>
      </c>
      <c r="H62" s="76">
        <v>2</v>
      </c>
      <c r="I62" s="76">
        <v>966</v>
      </c>
      <c r="J62" s="76">
        <v>953</v>
      </c>
      <c r="K62" s="76">
        <v>99</v>
      </c>
      <c r="L62" s="76">
        <v>91</v>
      </c>
      <c r="M62" s="76">
        <f t="shared" si="2"/>
        <v>1065</v>
      </c>
      <c r="N62" s="76">
        <f t="shared" si="2"/>
        <v>1044</v>
      </c>
      <c r="O62" s="76">
        <v>10</v>
      </c>
      <c r="P62" s="76">
        <v>8</v>
      </c>
      <c r="Q62" s="76">
        <v>13</v>
      </c>
      <c r="R62" s="76"/>
      <c r="S62" s="76">
        <v>1088</v>
      </c>
      <c r="T62" s="76">
        <v>1052</v>
      </c>
      <c r="U62" s="76">
        <v>2140</v>
      </c>
      <c r="V62" s="120" t="s">
        <v>1185</v>
      </c>
      <c r="W62" s="107" t="s">
        <v>1197</v>
      </c>
      <c r="X62" s="108">
        <v>270</v>
      </c>
      <c r="Y62" s="108">
        <v>271</v>
      </c>
      <c r="Z62" s="109" t="s">
        <v>714</v>
      </c>
      <c r="AA62" s="110" t="s">
        <v>715</v>
      </c>
    </row>
    <row r="63" spans="1:27" ht="12.75">
      <c r="A63" s="77" t="s">
        <v>726</v>
      </c>
      <c r="B63" s="68"/>
      <c r="C63" s="75">
        <v>99</v>
      </c>
      <c r="D63" s="76">
        <v>3</v>
      </c>
      <c r="E63" s="76">
        <v>1</v>
      </c>
      <c r="F63" s="76"/>
      <c r="G63" s="76">
        <v>121</v>
      </c>
      <c r="H63" s="76"/>
      <c r="I63" s="76">
        <v>284</v>
      </c>
      <c r="J63" s="76">
        <v>271</v>
      </c>
      <c r="K63" s="76">
        <v>28</v>
      </c>
      <c r="L63" s="76">
        <v>44</v>
      </c>
      <c r="M63" s="76">
        <f t="shared" si="2"/>
        <v>312</v>
      </c>
      <c r="N63" s="76">
        <f t="shared" si="2"/>
        <v>315</v>
      </c>
      <c r="O63" s="76"/>
      <c r="P63" s="76">
        <v>3</v>
      </c>
      <c r="Q63" s="76"/>
      <c r="R63" s="76"/>
      <c r="S63" s="76">
        <v>312</v>
      </c>
      <c r="T63" s="76">
        <v>318</v>
      </c>
      <c r="U63" s="76">
        <v>630</v>
      </c>
      <c r="V63" s="120" t="s">
        <v>1185</v>
      </c>
      <c r="W63" s="107" t="s">
        <v>1197</v>
      </c>
      <c r="X63" s="108">
        <v>270</v>
      </c>
      <c r="Y63" s="108">
        <v>271</v>
      </c>
      <c r="Z63" s="109" t="s">
        <v>714</v>
      </c>
      <c r="AA63" s="110" t="s">
        <v>715</v>
      </c>
    </row>
    <row r="64" spans="1:27" ht="12.75">
      <c r="A64" s="77" t="s">
        <v>727</v>
      </c>
      <c r="B64" s="68"/>
      <c r="C64" s="75">
        <v>124</v>
      </c>
      <c r="D64" s="76">
        <v>3</v>
      </c>
      <c r="E64" s="76"/>
      <c r="F64" s="76"/>
      <c r="G64" s="76">
        <v>121</v>
      </c>
      <c r="H64" s="76"/>
      <c r="I64" s="76">
        <v>265</v>
      </c>
      <c r="J64" s="76">
        <v>251</v>
      </c>
      <c r="K64" s="76">
        <v>24</v>
      </c>
      <c r="L64" s="76">
        <v>37</v>
      </c>
      <c r="M64" s="76">
        <f t="shared" si="2"/>
        <v>289</v>
      </c>
      <c r="N64" s="76">
        <f t="shared" si="2"/>
        <v>288</v>
      </c>
      <c r="O64" s="76"/>
      <c r="P64" s="76">
        <v>4</v>
      </c>
      <c r="Q64" s="76"/>
      <c r="R64" s="76"/>
      <c r="S64" s="76">
        <v>289</v>
      </c>
      <c r="T64" s="76">
        <v>292</v>
      </c>
      <c r="U64" s="76">
        <v>581</v>
      </c>
      <c r="V64" s="120" t="s">
        <v>1185</v>
      </c>
      <c r="W64" s="107" t="s">
        <v>1197</v>
      </c>
      <c r="X64" s="108">
        <v>270</v>
      </c>
      <c r="Y64" s="108">
        <v>271</v>
      </c>
      <c r="Z64" s="109" t="s">
        <v>714</v>
      </c>
      <c r="AA64" s="110" t="s">
        <v>715</v>
      </c>
    </row>
    <row r="65" spans="1:27" ht="12.75">
      <c r="A65" s="77" t="s">
        <v>728</v>
      </c>
      <c r="B65" s="68"/>
      <c r="C65" s="75">
        <v>173</v>
      </c>
      <c r="D65" s="76">
        <v>4</v>
      </c>
      <c r="E65" s="76"/>
      <c r="F65" s="76"/>
      <c r="G65" s="76">
        <v>179</v>
      </c>
      <c r="H65" s="76"/>
      <c r="I65" s="76">
        <v>396</v>
      </c>
      <c r="J65" s="76">
        <v>377</v>
      </c>
      <c r="K65" s="76">
        <v>14</v>
      </c>
      <c r="L65" s="76">
        <v>46</v>
      </c>
      <c r="M65" s="76">
        <f t="shared" si="2"/>
        <v>410</v>
      </c>
      <c r="N65" s="76">
        <f t="shared" si="2"/>
        <v>423</v>
      </c>
      <c r="O65" s="76"/>
      <c r="P65" s="76">
        <v>4</v>
      </c>
      <c r="Q65" s="76"/>
      <c r="R65" s="76"/>
      <c r="S65" s="76">
        <v>410</v>
      </c>
      <c r="T65" s="76">
        <v>427</v>
      </c>
      <c r="U65" s="76">
        <v>837</v>
      </c>
      <c r="V65" s="120" t="s">
        <v>1185</v>
      </c>
      <c r="W65" s="107" t="s">
        <v>1197</v>
      </c>
      <c r="X65" s="108">
        <v>270</v>
      </c>
      <c r="Y65" s="108">
        <v>271</v>
      </c>
      <c r="Z65" s="109" t="s">
        <v>714</v>
      </c>
      <c r="AA65" s="110" t="s">
        <v>715</v>
      </c>
    </row>
    <row r="66" spans="1:27" ht="12.75">
      <c r="A66" s="77" t="s">
        <v>729</v>
      </c>
      <c r="B66" s="68"/>
      <c r="C66" s="75">
        <v>121</v>
      </c>
      <c r="D66" s="76">
        <v>3</v>
      </c>
      <c r="E66" s="76"/>
      <c r="F66" s="76"/>
      <c r="G66" s="76">
        <v>170</v>
      </c>
      <c r="H66" s="76"/>
      <c r="I66" s="76">
        <v>421</v>
      </c>
      <c r="J66" s="76">
        <v>412</v>
      </c>
      <c r="K66" s="76">
        <v>47</v>
      </c>
      <c r="L66" s="76">
        <v>36</v>
      </c>
      <c r="M66" s="76">
        <f t="shared" si="2"/>
        <v>468</v>
      </c>
      <c r="N66" s="76">
        <f t="shared" si="2"/>
        <v>448</v>
      </c>
      <c r="O66" s="76">
        <v>1</v>
      </c>
      <c r="P66" s="76"/>
      <c r="Q66" s="76"/>
      <c r="R66" s="76"/>
      <c r="S66" s="76">
        <v>469</v>
      </c>
      <c r="T66" s="76">
        <v>448</v>
      </c>
      <c r="U66" s="76">
        <v>917</v>
      </c>
      <c r="V66" s="120" t="s">
        <v>1185</v>
      </c>
      <c r="W66" s="107" t="s">
        <v>1197</v>
      </c>
      <c r="X66" s="108">
        <v>270</v>
      </c>
      <c r="Y66" s="108">
        <v>271</v>
      </c>
      <c r="Z66" s="109" t="s">
        <v>714</v>
      </c>
      <c r="AA66" s="110" t="s">
        <v>715</v>
      </c>
    </row>
    <row r="67" spans="1:27" ht="12.75">
      <c r="A67" s="77" t="s">
        <v>730</v>
      </c>
      <c r="B67" s="68"/>
      <c r="C67" s="75">
        <v>127</v>
      </c>
      <c r="D67" s="76">
        <v>5</v>
      </c>
      <c r="E67" s="76"/>
      <c r="F67" s="76"/>
      <c r="G67" s="76">
        <v>128</v>
      </c>
      <c r="H67" s="76"/>
      <c r="I67" s="76">
        <v>273</v>
      </c>
      <c r="J67" s="76">
        <v>300</v>
      </c>
      <c r="K67" s="76">
        <v>21</v>
      </c>
      <c r="L67" s="76">
        <v>30</v>
      </c>
      <c r="M67" s="76">
        <f t="shared" si="2"/>
        <v>294</v>
      </c>
      <c r="N67" s="76">
        <f t="shared" si="2"/>
        <v>330</v>
      </c>
      <c r="O67" s="76">
        <v>1</v>
      </c>
      <c r="P67" s="76">
        <v>1</v>
      </c>
      <c r="Q67" s="76"/>
      <c r="R67" s="76"/>
      <c r="S67" s="76">
        <v>295</v>
      </c>
      <c r="T67" s="76">
        <v>331</v>
      </c>
      <c r="U67" s="76">
        <v>626</v>
      </c>
      <c r="V67" s="120" t="s">
        <v>1185</v>
      </c>
      <c r="W67" s="107" t="s">
        <v>1197</v>
      </c>
      <c r="X67" s="108">
        <v>270</v>
      </c>
      <c r="Y67" s="108">
        <v>271</v>
      </c>
      <c r="Z67" s="109" t="s">
        <v>714</v>
      </c>
      <c r="AA67" s="110" t="s">
        <v>715</v>
      </c>
    </row>
    <row r="68" spans="1:27" ht="12.75">
      <c r="A68" s="77" t="s">
        <v>731</v>
      </c>
      <c r="B68" s="68"/>
      <c r="C68" s="75">
        <v>123</v>
      </c>
      <c r="D68" s="76">
        <v>11</v>
      </c>
      <c r="E68" s="76"/>
      <c r="F68" s="76"/>
      <c r="G68" s="76">
        <v>142</v>
      </c>
      <c r="H68" s="76"/>
      <c r="I68" s="76">
        <v>308</v>
      </c>
      <c r="J68" s="76">
        <v>319</v>
      </c>
      <c r="K68" s="76">
        <v>28</v>
      </c>
      <c r="L68" s="76">
        <v>37</v>
      </c>
      <c r="M68" s="76">
        <f t="shared" si="2"/>
        <v>336</v>
      </c>
      <c r="N68" s="76">
        <f t="shared" si="2"/>
        <v>356</v>
      </c>
      <c r="O68" s="76">
        <v>2</v>
      </c>
      <c r="P68" s="76">
        <v>2</v>
      </c>
      <c r="Q68" s="76"/>
      <c r="R68" s="76"/>
      <c r="S68" s="76">
        <v>338</v>
      </c>
      <c r="T68" s="76">
        <v>358</v>
      </c>
      <c r="U68" s="76">
        <v>696</v>
      </c>
      <c r="V68" s="120" t="s">
        <v>1185</v>
      </c>
      <c r="W68" s="107" t="s">
        <v>1197</v>
      </c>
      <c r="X68" s="108">
        <v>270</v>
      </c>
      <c r="Y68" s="108">
        <v>271</v>
      </c>
      <c r="Z68" s="109" t="s">
        <v>714</v>
      </c>
      <c r="AA68" s="110" t="s">
        <v>715</v>
      </c>
    </row>
    <row r="69" spans="1:27" ht="12.75">
      <c r="A69" s="77" t="s">
        <v>732</v>
      </c>
      <c r="B69" s="68"/>
      <c r="C69" s="75">
        <v>247</v>
      </c>
      <c r="D69" s="76">
        <v>7</v>
      </c>
      <c r="E69" s="76"/>
      <c r="F69" s="76">
        <v>28</v>
      </c>
      <c r="G69" s="76">
        <v>276</v>
      </c>
      <c r="H69" s="76">
        <v>21</v>
      </c>
      <c r="I69" s="76">
        <v>681</v>
      </c>
      <c r="J69" s="76">
        <v>637</v>
      </c>
      <c r="K69" s="76">
        <v>116</v>
      </c>
      <c r="L69" s="76">
        <v>50</v>
      </c>
      <c r="M69" s="76">
        <f t="shared" si="2"/>
        <v>797</v>
      </c>
      <c r="N69" s="76">
        <f t="shared" si="2"/>
        <v>687</v>
      </c>
      <c r="O69" s="76">
        <v>10</v>
      </c>
      <c r="P69" s="76">
        <v>9</v>
      </c>
      <c r="Q69" s="76">
        <v>7</v>
      </c>
      <c r="R69" s="76">
        <v>5</v>
      </c>
      <c r="S69" s="76">
        <v>814</v>
      </c>
      <c r="T69" s="76">
        <v>701</v>
      </c>
      <c r="U69" s="76">
        <v>1515</v>
      </c>
      <c r="V69" s="120" t="s">
        <v>1185</v>
      </c>
      <c r="W69" s="107" t="s">
        <v>1197</v>
      </c>
      <c r="X69" s="108">
        <v>270</v>
      </c>
      <c r="Y69" s="108">
        <v>271</v>
      </c>
      <c r="Z69" s="109" t="s">
        <v>714</v>
      </c>
      <c r="AA69" s="110" t="s">
        <v>715</v>
      </c>
    </row>
    <row r="70" spans="1:27" ht="12.75">
      <c r="A70" s="77" t="s">
        <v>733</v>
      </c>
      <c r="B70" s="68"/>
      <c r="C70" s="75">
        <v>291</v>
      </c>
      <c r="D70" s="76">
        <v>7</v>
      </c>
      <c r="E70" s="76"/>
      <c r="F70" s="76"/>
      <c r="G70" s="76">
        <v>356</v>
      </c>
      <c r="H70" s="76"/>
      <c r="I70" s="76">
        <v>803</v>
      </c>
      <c r="J70" s="76">
        <v>835</v>
      </c>
      <c r="K70" s="76">
        <v>73</v>
      </c>
      <c r="L70" s="76">
        <v>86</v>
      </c>
      <c r="M70" s="76">
        <f t="shared" si="2"/>
        <v>876</v>
      </c>
      <c r="N70" s="76">
        <f t="shared" si="2"/>
        <v>921</v>
      </c>
      <c r="O70" s="76">
        <v>1</v>
      </c>
      <c r="P70" s="76">
        <v>6</v>
      </c>
      <c r="Q70" s="76"/>
      <c r="R70" s="76"/>
      <c r="S70" s="76">
        <v>877</v>
      </c>
      <c r="T70" s="76">
        <v>927</v>
      </c>
      <c r="U70" s="76">
        <v>1804</v>
      </c>
      <c r="V70" s="120" t="s">
        <v>1185</v>
      </c>
      <c r="W70" s="107" t="s">
        <v>1197</v>
      </c>
      <c r="X70" s="108">
        <v>270</v>
      </c>
      <c r="Y70" s="108">
        <v>271</v>
      </c>
      <c r="Z70" s="109" t="s">
        <v>714</v>
      </c>
      <c r="AA70" s="110" t="s">
        <v>715</v>
      </c>
    </row>
    <row r="71" spans="1:27" ht="12.75">
      <c r="A71" s="77" t="s">
        <v>734</v>
      </c>
      <c r="B71" s="68"/>
      <c r="C71" s="75">
        <v>162</v>
      </c>
      <c r="D71" s="76">
        <v>5</v>
      </c>
      <c r="E71" s="76"/>
      <c r="F71" s="76"/>
      <c r="G71" s="76">
        <v>193</v>
      </c>
      <c r="H71" s="76"/>
      <c r="I71" s="76">
        <v>486</v>
      </c>
      <c r="J71" s="76">
        <v>451</v>
      </c>
      <c r="K71" s="76">
        <v>27</v>
      </c>
      <c r="L71" s="76">
        <v>37</v>
      </c>
      <c r="M71" s="76">
        <f t="shared" si="2"/>
        <v>513</v>
      </c>
      <c r="N71" s="76">
        <f t="shared" si="2"/>
        <v>488</v>
      </c>
      <c r="O71" s="76">
        <v>1</v>
      </c>
      <c r="P71" s="76">
        <v>4</v>
      </c>
      <c r="Q71" s="76"/>
      <c r="R71" s="76"/>
      <c r="S71" s="76">
        <v>514</v>
      </c>
      <c r="T71" s="76">
        <v>492</v>
      </c>
      <c r="U71" s="76">
        <v>1006</v>
      </c>
      <c r="V71" s="120" t="s">
        <v>1185</v>
      </c>
      <c r="W71" s="107" t="s">
        <v>1197</v>
      </c>
      <c r="X71" s="108">
        <v>270</v>
      </c>
      <c r="Y71" s="108">
        <v>271</v>
      </c>
      <c r="Z71" s="109" t="s">
        <v>714</v>
      </c>
      <c r="AA71" s="110" t="s">
        <v>715</v>
      </c>
    </row>
    <row r="72" spans="1:27" ht="12.75">
      <c r="A72" s="77" t="s">
        <v>735</v>
      </c>
      <c r="B72" s="68"/>
      <c r="C72" s="75">
        <f aca="true" t="shared" si="3" ref="C72:R72">SUM(C46:C71)</f>
        <v>5752</v>
      </c>
      <c r="D72" s="76">
        <f t="shared" si="3"/>
        <v>389</v>
      </c>
      <c r="E72" s="76">
        <f t="shared" si="3"/>
        <v>1</v>
      </c>
      <c r="F72" s="76">
        <f t="shared" si="3"/>
        <v>56</v>
      </c>
      <c r="G72" s="76">
        <f t="shared" si="3"/>
        <v>6457</v>
      </c>
      <c r="H72" s="76">
        <f t="shared" si="3"/>
        <v>47</v>
      </c>
      <c r="I72" s="76">
        <f t="shared" si="3"/>
        <v>14549</v>
      </c>
      <c r="J72" s="76">
        <f t="shared" si="3"/>
        <v>14545</v>
      </c>
      <c r="K72" s="76">
        <f t="shared" si="3"/>
        <v>1083</v>
      </c>
      <c r="L72" s="76">
        <f t="shared" si="3"/>
        <v>1476</v>
      </c>
      <c r="M72" s="76">
        <f t="shared" si="3"/>
        <v>15632</v>
      </c>
      <c r="N72" s="76">
        <f t="shared" si="3"/>
        <v>16021</v>
      </c>
      <c r="O72" s="76">
        <f t="shared" si="3"/>
        <v>117</v>
      </c>
      <c r="P72" s="76">
        <f t="shared" si="3"/>
        <v>199</v>
      </c>
      <c r="Q72" s="76">
        <f t="shared" si="3"/>
        <v>186</v>
      </c>
      <c r="R72" s="76">
        <f t="shared" si="3"/>
        <v>154</v>
      </c>
      <c r="S72" s="76">
        <v>15935</v>
      </c>
      <c r="T72" s="76">
        <v>16374</v>
      </c>
      <c r="U72" s="76">
        <v>32309</v>
      </c>
      <c r="V72" s="120" t="s">
        <v>1185</v>
      </c>
      <c r="W72" s="107" t="s">
        <v>1197</v>
      </c>
      <c r="X72" s="108">
        <v>270</v>
      </c>
      <c r="Y72" s="108">
        <v>271</v>
      </c>
      <c r="Z72" s="109" t="s">
        <v>714</v>
      </c>
      <c r="AA72" s="110" t="s">
        <v>715</v>
      </c>
    </row>
    <row r="73" spans="1:27" ht="12.75">
      <c r="A73" s="77" t="s">
        <v>736</v>
      </c>
      <c r="B73" s="68"/>
      <c r="C73" s="75">
        <v>2647</v>
      </c>
      <c r="D73" s="76">
        <v>579</v>
      </c>
      <c r="E73" s="76">
        <v>2</v>
      </c>
      <c r="F73" s="76">
        <v>15</v>
      </c>
      <c r="G73" s="76">
        <v>3506</v>
      </c>
      <c r="H73" s="76">
        <v>13</v>
      </c>
      <c r="I73" s="76">
        <v>6483</v>
      </c>
      <c r="J73" s="76">
        <v>7431</v>
      </c>
      <c r="K73" s="76">
        <v>372</v>
      </c>
      <c r="L73" s="76">
        <v>1021</v>
      </c>
      <c r="M73" s="76">
        <f t="shared" si="2"/>
        <v>6855</v>
      </c>
      <c r="N73" s="76">
        <f t="shared" si="2"/>
        <v>8452</v>
      </c>
      <c r="O73" s="76">
        <v>115</v>
      </c>
      <c r="P73" s="76">
        <v>329</v>
      </c>
      <c r="Q73" s="76">
        <v>690</v>
      </c>
      <c r="R73" s="76">
        <v>174</v>
      </c>
      <c r="S73" s="76">
        <v>7660</v>
      </c>
      <c r="T73" s="76">
        <v>8955</v>
      </c>
      <c r="U73" s="76">
        <v>16615</v>
      </c>
      <c r="V73" s="120" t="s">
        <v>1185</v>
      </c>
      <c r="W73" s="107" t="s">
        <v>1197</v>
      </c>
      <c r="X73" s="108">
        <v>270</v>
      </c>
      <c r="Y73" s="108">
        <v>271</v>
      </c>
      <c r="Z73" s="109" t="s">
        <v>714</v>
      </c>
      <c r="AA73" s="110" t="s">
        <v>715</v>
      </c>
    </row>
    <row r="74" spans="1:27" ht="12.75">
      <c r="A74" s="77" t="s">
        <v>737</v>
      </c>
      <c r="B74" s="68"/>
      <c r="C74" s="75">
        <v>1306</v>
      </c>
      <c r="D74" s="76">
        <v>194</v>
      </c>
      <c r="E74" s="76">
        <v>1</v>
      </c>
      <c r="F74" s="76">
        <v>32</v>
      </c>
      <c r="G74" s="76">
        <v>1947</v>
      </c>
      <c r="H74" s="76">
        <v>28</v>
      </c>
      <c r="I74" s="76">
        <v>3839</v>
      </c>
      <c r="J74" s="76">
        <v>4253</v>
      </c>
      <c r="K74" s="76">
        <v>336</v>
      </c>
      <c r="L74" s="76">
        <v>303</v>
      </c>
      <c r="M74" s="76">
        <f t="shared" si="2"/>
        <v>4175</v>
      </c>
      <c r="N74" s="76">
        <f t="shared" si="2"/>
        <v>4556</v>
      </c>
      <c r="O74" s="76">
        <v>87</v>
      </c>
      <c r="P74" s="76">
        <v>128</v>
      </c>
      <c r="Q74" s="76">
        <v>558</v>
      </c>
      <c r="R74" s="76">
        <v>113</v>
      </c>
      <c r="S74" s="76">
        <v>4820</v>
      </c>
      <c r="T74" s="76">
        <v>4797</v>
      </c>
      <c r="U74" s="76">
        <v>9617</v>
      </c>
      <c r="V74" s="120" t="s">
        <v>1185</v>
      </c>
      <c r="W74" s="107" t="s">
        <v>1197</v>
      </c>
      <c r="X74" s="108">
        <v>270</v>
      </c>
      <c r="Y74" s="108">
        <v>271</v>
      </c>
      <c r="Z74" s="109" t="s">
        <v>714</v>
      </c>
      <c r="AA74" s="110" t="s">
        <v>715</v>
      </c>
    </row>
    <row r="75" spans="1:27" ht="12.75">
      <c r="A75" s="77" t="s">
        <v>738</v>
      </c>
      <c r="B75" s="68"/>
      <c r="C75" s="75">
        <f aca="true" t="shared" si="4" ref="C75:R75">SUM(C73:C74)</f>
        <v>3953</v>
      </c>
      <c r="D75" s="76">
        <f t="shared" si="4"/>
        <v>773</v>
      </c>
      <c r="E75" s="76">
        <f t="shared" si="4"/>
        <v>3</v>
      </c>
      <c r="F75" s="76">
        <f t="shared" si="4"/>
        <v>47</v>
      </c>
      <c r="G75" s="76">
        <f t="shared" si="4"/>
        <v>5453</v>
      </c>
      <c r="H75" s="76">
        <f t="shared" si="4"/>
        <v>41</v>
      </c>
      <c r="I75" s="76">
        <f t="shared" si="4"/>
        <v>10322</v>
      </c>
      <c r="J75" s="76">
        <f t="shared" si="4"/>
        <v>11684</v>
      </c>
      <c r="K75" s="76">
        <f t="shared" si="4"/>
        <v>708</v>
      </c>
      <c r="L75" s="76">
        <f t="shared" si="4"/>
        <v>1324</v>
      </c>
      <c r="M75" s="76">
        <f t="shared" si="4"/>
        <v>11030</v>
      </c>
      <c r="N75" s="76">
        <f t="shared" si="4"/>
        <v>13008</v>
      </c>
      <c r="O75" s="76">
        <f t="shared" si="4"/>
        <v>202</v>
      </c>
      <c r="P75" s="76">
        <f t="shared" si="4"/>
        <v>457</v>
      </c>
      <c r="Q75" s="76">
        <f t="shared" si="4"/>
        <v>1248</v>
      </c>
      <c r="R75" s="76">
        <f t="shared" si="4"/>
        <v>287</v>
      </c>
      <c r="S75" s="76">
        <v>12480</v>
      </c>
      <c r="T75" s="76">
        <v>13752</v>
      </c>
      <c r="U75" s="76">
        <v>26232</v>
      </c>
      <c r="V75" s="120" t="s">
        <v>1185</v>
      </c>
      <c r="W75" s="107" t="s">
        <v>1197</v>
      </c>
      <c r="X75" s="108">
        <v>270</v>
      </c>
      <c r="Y75" s="108">
        <v>271</v>
      </c>
      <c r="Z75" s="109" t="s">
        <v>714</v>
      </c>
      <c r="AA75" s="110" t="s">
        <v>715</v>
      </c>
    </row>
    <row r="76" spans="1:27" ht="12.75">
      <c r="A76" s="77" t="s">
        <v>739</v>
      </c>
      <c r="B76" s="68"/>
      <c r="C76" s="75">
        <v>92</v>
      </c>
      <c r="D76" s="76">
        <v>1</v>
      </c>
      <c r="E76" s="76"/>
      <c r="F76" s="76"/>
      <c r="G76" s="76">
        <v>90</v>
      </c>
      <c r="H76" s="76"/>
      <c r="I76" s="76">
        <v>203</v>
      </c>
      <c r="J76" s="76">
        <v>179</v>
      </c>
      <c r="K76" s="76">
        <v>19</v>
      </c>
      <c r="L76" s="76">
        <v>38</v>
      </c>
      <c r="M76" s="76">
        <f aca="true" t="shared" si="5" ref="M76:M92">I76+K76</f>
        <v>222</v>
      </c>
      <c r="N76" s="76">
        <f aca="true" t="shared" si="6" ref="N76:N92">J76+L76</f>
        <v>217</v>
      </c>
      <c r="O76" s="76"/>
      <c r="P76" s="76">
        <v>2</v>
      </c>
      <c r="Q76" s="76"/>
      <c r="R76" s="76"/>
      <c r="S76" s="76">
        <v>222</v>
      </c>
      <c r="T76" s="76">
        <v>219</v>
      </c>
      <c r="U76" s="76">
        <v>441</v>
      </c>
      <c r="V76" s="120" t="s">
        <v>1185</v>
      </c>
      <c r="W76" s="107" t="s">
        <v>1197</v>
      </c>
      <c r="X76" s="108">
        <v>270</v>
      </c>
      <c r="Y76" s="108">
        <v>271</v>
      </c>
      <c r="Z76" s="109" t="s">
        <v>714</v>
      </c>
      <c r="AA76" s="110" t="s">
        <v>715</v>
      </c>
    </row>
    <row r="77" spans="1:27" ht="12.75">
      <c r="A77" s="77" t="s">
        <v>740</v>
      </c>
      <c r="B77" s="68"/>
      <c r="C77" s="75">
        <v>255</v>
      </c>
      <c r="D77" s="76">
        <v>26</v>
      </c>
      <c r="E77" s="76"/>
      <c r="F77" s="76"/>
      <c r="G77" s="76">
        <v>383</v>
      </c>
      <c r="H77" s="76"/>
      <c r="I77" s="76">
        <v>713</v>
      </c>
      <c r="J77" s="76">
        <v>797</v>
      </c>
      <c r="K77" s="76">
        <v>53</v>
      </c>
      <c r="L77" s="76">
        <v>51</v>
      </c>
      <c r="M77" s="76">
        <f t="shared" si="5"/>
        <v>766</v>
      </c>
      <c r="N77" s="76">
        <f t="shared" si="6"/>
        <v>848</v>
      </c>
      <c r="O77" s="76">
        <v>3</v>
      </c>
      <c r="P77" s="76">
        <v>18</v>
      </c>
      <c r="Q77" s="76"/>
      <c r="R77" s="76"/>
      <c r="S77" s="76">
        <v>769</v>
      </c>
      <c r="T77" s="76">
        <v>866</v>
      </c>
      <c r="U77" s="76">
        <v>1635</v>
      </c>
      <c r="V77" s="120" t="s">
        <v>1185</v>
      </c>
      <c r="W77" s="107" t="s">
        <v>1197</v>
      </c>
      <c r="X77" s="108">
        <v>270</v>
      </c>
      <c r="Y77" s="108">
        <v>271</v>
      </c>
      <c r="Z77" s="109" t="s">
        <v>714</v>
      </c>
      <c r="AA77" s="110" t="s">
        <v>715</v>
      </c>
    </row>
    <row r="78" spans="1:27" ht="12.75">
      <c r="A78" s="77" t="s">
        <v>741</v>
      </c>
      <c r="B78" s="68"/>
      <c r="C78" s="75">
        <v>133</v>
      </c>
      <c r="D78" s="76">
        <v>1</v>
      </c>
      <c r="E78" s="76">
        <v>1</v>
      </c>
      <c r="F78" s="76"/>
      <c r="G78" s="76">
        <v>129</v>
      </c>
      <c r="H78" s="76"/>
      <c r="I78" s="76">
        <v>270</v>
      </c>
      <c r="J78" s="76">
        <v>278</v>
      </c>
      <c r="K78" s="76">
        <v>42</v>
      </c>
      <c r="L78" s="76">
        <v>39</v>
      </c>
      <c r="M78" s="76">
        <f t="shared" si="5"/>
        <v>312</v>
      </c>
      <c r="N78" s="76">
        <f t="shared" si="6"/>
        <v>317</v>
      </c>
      <c r="O78" s="76">
        <v>1</v>
      </c>
      <c r="P78" s="76">
        <v>3</v>
      </c>
      <c r="Q78" s="76"/>
      <c r="R78" s="76"/>
      <c r="S78" s="76">
        <v>313</v>
      </c>
      <c r="T78" s="76">
        <v>320</v>
      </c>
      <c r="U78" s="76">
        <v>633</v>
      </c>
      <c r="V78" s="120" t="s">
        <v>1185</v>
      </c>
      <c r="W78" s="107" t="s">
        <v>1197</v>
      </c>
      <c r="X78" s="108">
        <v>270</v>
      </c>
      <c r="Y78" s="108">
        <v>271</v>
      </c>
      <c r="Z78" s="109" t="s">
        <v>714</v>
      </c>
      <c r="AA78" s="110" t="s">
        <v>715</v>
      </c>
    </row>
    <row r="79" spans="1:27" ht="12.75">
      <c r="A79" s="77" t="s">
        <v>742</v>
      </c>
      <c r="B79" s="68"/>
      <c r="C79" s="75">
        <v>165</v>
      </c>
      <c r="D79" s="76">
        <v>11</v>
      </c>
      <c r="E79" s="76"/>
      <c r="F79" s="76"/>
      <c r="G79" s="76">
        <v>182</v>
      </c>
      <c r="H79" s="76"/>
      <c r="I79" s="76">
        <v>398</v>
      </c>
      <c r="J79" s="76">
        <v>363</v>
      </c>
      <c r="K79" s="76">
        <v>26</v>
      </c>
      <c r="L79" s="76">
        <v>43</v>
      </c>
      <c r="M79" s="76">
        <f t="shared" si="5"/>
        <v>424</v>
      </c>
      <c r="N79" s="76">
        <f t="shared" si="6"/>
        <v>406</v>
      </c>
      <c r="O79" s="76">
        <v>4</v>
      </c>
      <c r="P79" s="76">
        <v>3</v>
      </c>
      <c r="Q79" s="76">
        <v>7</v>
      </c>
      <c r="R79" s="76">
        <v>11</v>
      </c>
      <c r="S79" s="76">
        <v>435</v>
      </c>
      <c r="T79" s="76">
        <v>420</v>
      </c>
      <c r="U79" s="76">
        <v>855</v>
      </c>
      <c r="V79" s="120" t="s">
        <v>1185</v>
      </c>
      <c r="W79" s="107" t="s">
        <v>1197</v>
      </c>
      <c r="X79" s="108">
        <v>270</v>
      </c>
      <c r="Y79" s="108">
        <v>271</v>
      </c>
      <c r="Z79" s="109" t="s">
        <v>714</v>
      </c>
      <c r="AA79" s="110" t="s">
        <v>715</v>
      </c>
    </row>
    <row r="80" spans="1:27" ht="12.75">
      <c r="A80" s="77" t="s">
        <v>743</v>
      </c>
      <c r="B80" s="68"/>
      <c r="C80" s="75">
        <v>151</v>
      </c>
      <c r="D80" s="76">
        <v>3</v>
      </c>
      <c r="E80" s="76"/>
      <c r="F80" s="76"/>
      <c r="G80" s="76">
        <v>147</v>
      </c>
      <c r="H80" s="76"/>
      <c r="I80" s="76">
        <v>327</v>
      </c>
      <c r="J80" s="76">
        <v>312</v>
      </c>
      <c r="K80" s="76">
        <v>39</v>
      </c>
      <c r="L80" s="76">
        <v>38</v>
      </c>
      <c r="M80" s="76">
        <f t="shared" si="5"/>
        <v>366</v>
      </c>
      <c r="N80" s="76">
        <f t="shared" si="6"/>
        <v>350</v>
      </c>
      <c r="O80" s="76">
        <v>2</v>
      </c>
      <c r="P80" s="76">
        <v>2</v>
      </c>
      <c r="Q80" s="76">
        <v>8</v>
      </c>
      <c r="R80" s="76">
        <v>9</v>
      </c>
      <c r="S80" s="76">
        <v>376</v>
      </c>
      <c r="T80" s="76">
        <v>361</v>
      </c>
      <c r="U80" s="76">
        <v>737</v>
      </c>
      <c r="V80" s="120" t="s">
        <v>1185</v>
      </c>
      <c r="W80" s="107" t="s">
        <v>1197</v>
      </c>
      <c r="X80" s="108">
        <v>270</v>
      </c>
      <c r="Y80" s="108">
        <v>271</v>
      </c>
      <c r="Z80" s="109" t="s">
        <v>714</v>
      </c>
      <c r="AA80" s="110" t="s">
        <v>715</v>
      </c>
    </row>
    <row r="81" spans="1:27" ht="12.75">
      <c r="A81" s="77" t="s">
        <v>744</v>
      </c>
      <c r="B81" s="68"/>
      <c r="C81" s="75">
        <v>303</v>
      </c>
      <c r="D81" s="76">
        <v>13</v>
      </c>
      <c r="E81" s="76">
        <v>1</v>
      </c>
      <c r="F81" s="76"/>
      <c r="G81" s="76">
        <v>316</v>
      </c>
      <c r="H81" s="76"/>
      <c r="I81" s="76">
        <v>681</v>
      </c>
      <c r="J81" s="76">
        <v>652</v>
      </c>
      <c r="K81" s="76">
        <v>72</v>
      </c>
      <c r="L81" s="76">
        <v>84</v>
      </c>
      <c r="M81" s="76">
        <f t="shared" si="5"/>
        <v>753</v>
      </c>
      <c r="N81" s="76">
        <f t="shared" si="6"/>
        <v>736</v>
      </c>
      <c r="O81" s="76">
        <v>2</v>
      </c>
      <c r="P81" s="76">
        <v>8</v>
      </c>
      <c r="Q81" s="76">
        <v>143</v>
      </c>
      <c r="R81" s="76">
        <v>12</v>
      </c>
      <c r="S81" s="76">
        <v>898</v>
      </c>
      <c r="T81" s="76">
        <v>756</v>
      </c>
      <c r="U81" s="76">
        <v>1654</v>
      </c>
      <c r="V81" s="120" t="s">
        <v>1185</v>
      </c>
      <c r="W81" s="107" t="s">
        <v>1197</v>
      </c>
      <c r="X81" s="108">
        <v>270</v>
      </c>
      <c r="Y81" s="108">
        <v>271</v>
      </c>
      <c r="Z81" s="109" t="s">
        <v>714</v>
      </c>
      <c r="AA81" s="110" t="s">
        <v>715</v>
      </c>
    </row>
    <row r="82" spans="1:27" ht="12.75">
      <c r="A82" s="77" t="s">
        <v>745</v>
      </c>
      <c r="B82" s="68"/>
      <c r="C82" s="75">
        <v>117</v>
      </c>
      <c r="D82" s="76">
        <v>2</v>
      </c>
      <c r="E82" s="76"/>
      <c r="F82" s="76"/>
      <c r="G82" s="76">
        <v>114</v>
      </c>
      <c r="H82" s="76"/>
      <c r="I82" s="76">
        <v>241</v>
      </c>
      <c r="J82" s="76">
        <v>229</v>
      </c>
      <c r="K82" s="76">
        <v>25</v>
      </c>
      <c r="L82" s="76">
        <v>42</v>
      </c>
      <c r="M82" s="76">
        <f t="shared" si="5"/>
        <v>266</v>
      </c>
      <c r="N82" s="76">
        <f t="shared" si="6"/>
        <v>271</v>
      </c>
      <c r="O82" s="76">
        <v>1</v>
      </c>
      <c r="P82" s="76">
        <v>2</v>
      </c>
      <c r="Q82" s="76">
        <v>3</v>
      </c>
      <c r="R82" s="76">
        <v>3</v>
      </c>
      <c r="S82" s="76">
        <v>270</v>
      </c>
      <c r="T82" s="76">
        <v>276</v>
      </c>
      <c r="U82" s="76">
        <v>546</v>
      </c>
      <c r="V82" s="120" t="s">
        <v>1185</v>
      </c>
      <c r="W82" s="107" t="s">
        <v>1197</v>
      </c>
      <c r="X82" s="108">
        <v>270</v>
      </c>
      <c r="Y82" s="108">
        <v>271</v>
      </c>
      <c r="Z82" s="109" t="s">
        <v>714</v>
      </c>
      <c r="AA82" s="110" t="s">
        <v>715</v>
      </c>
    </row>
    <row r="83" spans="1:27" ht="12.75">
      <c r="A83" s="77" t="s">
        <v>746</v>
      </c>
      <c r="B83" s="68"/>
      <c r="C83" s="75">
        <v>146</v>
      </c>
      <c r="D83" s="76">
        <v>5</v>
      </c>
      <c r="E83" s="76"/>
      <c r="F83" s="76"/>
      <c r="G83" s="76">
        <v>159</v>
      </c>
      <c r="H83" s="76"/>
      <c r="I83" s="76">
        <v>348</v>
      </c>
      <c r="J83" s="76">
        <v>350</v>
      </c>
      <c r="K83" s="76">
        <v>47</v>
      </c>
      <c r="L83" s="76">
        <v>51</v>
      </c>
      <c r="M83" s="76">
        <f t="shared" si="5"/>
        <v>395</v>
      </c>
      <c r="N83" s="76">
        <f t="shared" si="6"/>
        <v>401</v>
      </c>
      <c r="O83" s="76"/>
      <c r="P83" s="76">
        <v>2</v>
      </c>
      <c r="Q83" s="76"/>
      <c r="R83" s="76"/>
      <c r="S83" s="76">
        <v>395</v>
      </c>
      <c r="T83" s="76">
        <v>403</v>
      </c>
      <c r="U83" s="76">
        <v>798</v>
      </c>
      <c r="V83" s="120" t="s">
        <v>1185</v>
      </c>
      <c r="W83" s="107" t="s">
        <v>1197</v>
      </c>
      <c r="X83" s="108">
        <v>270</v>
      </c>
      <c r="Y83" s="108">
        <v>271</v>
      </c>
      <c r="Z83" s="109" t="s">
        <v>714</v>
      </c>
      <c r="AA83" s="110" t="s">
        <v>715</v>
      </c>
    </row>
    <row r="84" spans="1:27" ht="12.75">
      <c r="A84" s="77" t="s">
        <v>747</v>
      </c>
      <c r="B84" s="68"/>
      <c r="C84" s="75">
        <v>209</v>
      </c>
      <c r="D84" s="76">
        <v>14</v>
      </c>
      <c r="E84" s="76"/>
      <c r="F84" s="76"/>
      <c r="G84" s="76">
        <v>206</v>
      </c>
      <c r="H84" s="76"/>
      <c r="I84" s="76">
        <v>431</v>
      </c>
      <c r="J84" s="76">
        <v>415</v>
      </c>
      <c r="K84" s="76">
        <v>58</v>
      </c>
      <c r="L84" s="76">
        <v>59</v>
      </c>
      <c r="M84" s="76">
        <f t="shared" si="5"/>
        <v>489</v>
      </c>
      <c r="N84" s="76">
        <f t="shared" si="6"/>
        <v>474</v>
      </c>
      <c r="O84" s="76">
        <v>1</v>
      </c>
      <c r="P84" s="76">
        <v>5</v>
      </c>
      <c r="Q84" s="76">
        <v>5</v>
      </c>
      <c r="R84" s="76">
        <v>6</v>
      </c>
      <c r="S84" s="76">
        <v>495</v>
      </c>
      <c r="T84" s="76">
        <v>485</v>
      </c>
      <c r="U84" s="76">
        <v>980</v>
      </c>
      <c r="V84" s="120" t="s">
        <v>1185</v>
      </c>
      <c r="W84" s="107" t="s">
        <v>1197</v>
      </c>
      <c r="X84" s="108">
        <v>270</v>
      </c>
      <c r="Y84" s="108">
        <v>271</v>
      </c>
      <c r="Z84" s="109" t="s">
        <v>714</v>
      </c>
      <c r="AA84" s="110" t="s">
        <v>715</v>
      </c>
    </row>
    <row r="85" spans="1:27" ht="12.75">
      <c r="A85" s="77" t="s">
        <v>748</v>
      </c>
      <c r="B85" s="68"/>
      <c r="C85" s="75">
        <v>248</v>
      </c>
      <c r="D85" s="76">
        <v>6</v>
      </c>
      <c r="E85" s="76"/>
      <c r="F85" s="76"/>
      <c r="G85" s="76">
        <v>284</v>
      </c>
      <c r="H85" s="76"/>
      <c r="I85" s="76">
        <v>544</v>
      </c>
      <c r="J85" s="76">
        <v>564</v>
      </c>
      <c r="K85" s="76">
        <v>472</v>
      </c>
      <c r="L85" s="76">
        <v>87</v>
      </c>
      <c r="M85" s="76">
        <f t="shared" si="5"/>
        <v>1016</v>
      </c>
      <c r="N85" s="76">
        <f t="shared" si="6"/>
        <v>651</v>
      </c>
      <c r="O85" s="76">
        <v>4</v>
      </c>
      <c r="P85" s="76">
        <v>8</v>
      </c>
      <c r="Q85" s="76"/>
      <c r="R85" s="76"/>
      <c r="S85" s="76">
        <v>1020</v>
      </c>
      <c r="T85" s="76">
        <v>659</v>
      </c>
      <c r="U85" s="76">
        <v>1679</v>
      </c>
      <c r="V85" s="120" t="s">
        <v>1185</v>
      </c>
      <c r="W85" s="107" t="s">
        <v>1197</v>
      </c>
      <c r="X85" s="108">
        <v>270</v>
      </c>
      <c r="Y85" s="108">
        <v>271</v>
      </c>
      <c r="Z85" s="109" t="s">
        <v>714</v>
      </c>
      <c r="AA85" s="110" t="s">
        <v>715</v>
      </c>
    </row>
    <row r="86" spans="1:27" ht="12.75">
      <c r="A86" s="77" t="s">
        <v>749</v>
      </c>
      <c r="B86" s="68"/>
      <c r="C86" s="75">
        <v>111</v>
      </c>
      <c r="D86" s="76">
        <v>3</v>
      </c>
      <c r="E86" s="76"/>
      <c r="F86" s="76"/>
      <c r="G86" s="76">
        <v>109</v>
      </c>
      <c r="H86" s="76"/>
      <c r="I86" s="76">
        <v>272</v>
      </c>
      <c r="J86" s="76">
        <v>240</v>
      </c>
      <c r="K86" s="76">
        <v>27</v>
      </c>
      <c r="L86" s="76">
        <v>27</v>
      </c>
      <c r="M86" s="76">
        <f t="shared" si="5"/>
        <v>299</v>
      </c>
      <c r="N86" s="76">
        <f t="shared" si="6"/>
        <v>267</v>
      </c>
      <c r="O86" s="76"/>
      <c r="P86" s="76">
        <v>6</v>
      </c>
      <c r="Q86" s="76">
        <v>14</v>
      </c>
      <c r="R86" s="76"/>
      <c r="S86" s="76">
        <v>313</v>
      </c>
      <c r="T86" s="76">
        <v>273</v>
      </c>
      <c r="U86" s="76">
        <v>586</v>
      </c>
      <c r="V86" s="120" t="s">
        <v>1185</v>
      </c>
      <c r="W86" s="107" t="s">
        <v>1197</v>
      </c>
      <c r="X86" s="108">
        <v>270</v>
      </c>
      <c r="Y86" s="108">
        <v>271</v>
      </c>
      <c r="Z86" s="109" t="s">
        <v>714</v>
      </c>
      <c r="AA86" s="110" t="s">
        <v>715</v>
      </c>
    </row>
    <row r="87" spans="1:27" ht="12.75">
      <c r="A87" s="77" t="s">
        <v>750</v>
      </c>
      <c r="B87" s="68"/>
      <c r="C87" s="75">
        <v>232</v>
      </c>
      <c r="D87" s="76">
        <v>10</v>
      </c>
      <c r="E87" s="76"/>
      <c r="F87" s="76"/>
      <c r="G87" s="76">
        <v>233</v>
      </c>
      <c r="H87" s="76"/>
      <c r="I87" s="76">
        <v>448</v>
      </c>
      <c r="J87" s="76">
        <v>462</v>
      </c>
      <c r="K87" s="76">
        <v>58</v>
      </c>
      <c r="L87" s="76">
        <v>53</v>
      </c>
      <c r="M87" s="76">
        <f t="shared" si="5"/>
        <v>506</v>
      </c>
      <c r="N87" s="76">
        <f t="shared" si="6"/>
        <v>515</v>
      </c>
      <c r="O87" s="76">
        <v>1</v>
      </c>
      <c r="P87" s="76">
        <v>7</v>
      </c>
      <c r="Q87" s="76">
        <v>1</v>
      </c>
      <c r="R87" s="76">
        <v>5</v>
      </c>
      <c r="S87" s="76">
        <v>508</v>
      </c>
      <c r="T87" s="76">
        <v>527</v>
      </c>
      <c r="U87" s="76">
        <v>1035</v>
      </c>
      <c r="V87" s="120" t="s">
        <v>1185</v>
      </c>
      <c r="W87" s="107" t="s">
        <v>1197</v>
      </c>
      <c r="X87" s="108">
        <v>270</v>
      </c>
      <c r="Y87" s="108">
        <v>271</v>
      </c>
      <c r="Z87" s="109" t="s">
        <v>714</v>
      </c>
      <c r="AA87" s="110" t="s">
        <v>715</v>
      </c>
    </row>
    <row r="88" spans="1:27" ht="12.75">
      <c r="A88" s="77" t="s">
        <v>751</v>
      </c>
      <c r="B88" s="68"/>
      <c r="C88" s="75">
        <v>107</v>
      </c>
      <c r="D88" s="76">
        <v>6</v>
      </c>
      <c r="E88" s="76">
        <v>1</v>
      </c>
      <c r="F88" s="76"/>
      <c r="G88" s="76">
        <v>101</v>
      </c>
      <c r="H88" s="76"/>
      <c r="I88" s="76">
        <v>200</v>
      </c>
      <c r="J88" s="76">
        <v>187</v>
      </c>
      <c r="K88" s="76">
        <v>22</v>
      </c>
      <c r="L88" s="76">
        <v>36</v>
      </c>
      <c r="M88" s="76">
        <f t="shared" si="5"/>
        <v>222</v>
      </c>
      <c r="N88" s="76">
        <f t="shared" si="6"/>
        <v>223</v>
      </c>
      <c r="O88" s="76">
        <v>2</v>
      </c>
      <c r="P88" s="76">
        <v>4</v>
      </c>
      <c r="Q88" s="76"/>
      <c r="R88" s="76"/>
      <c r="S88" s="76">
        <v>224</v>
      </c>
      <c r="T88" s="76">
        <v>227</v>
      </c>
      <c r="U88" s="76">
        <v>451</v>
      </c>
      <c r="V88" s="120" t="s">
        <v>1185</v>
      </c>
      <c r="W88" s="107" t="s">
        <v>1197</v>
      </c>
      <c r="X88" s="108">
        <v>270</v>
      </c>
      <c r="Y88" s="108">
        <v>271</v>
      </c>
      <c r="Z88" s="109" t="s">
        <v>714</v>
      </c>
      <c r="AA88" s="110" t="s">
        <v>715</v>
      </c>
    </row>
    <row r="89" spans="1:27" ht="12.75">
      <c r="A89" s="77" t="s">
        <v>752</v>
      </c>
      <c r="B89" s="68"/>
      <c r="C89" s="75">
        <v>191</v>
      </c>
      <c r="D89" s="76">
        <v>47</v>
      </c>
      <c r="E89" s="76"/>
      <c r="F89" s="76">
        <v>8</v>
      </c>
      <c r="G89" s="76">
        <v>276</v>
      </c>
      <c r="H89" s="76">
        <v>8</v>
      </c>
      <c r="I89" s="76">
        <v>577</v>
      </c>
      <c r="J89" s="76">
        <v>561</v>
      </c>
      <c r="K89" s="76">
        <v>189</v>
      </c>
      <c r="L89" s="76">
        <v>62</v>
      </c>
      <c r="M89" s="76">
        <f t="shared" si="5"/>
        <v>766</v>
      </c>
      <c r="N89" s="76">
        <f t="shared" si="6"/>
        <v>623</v>
      </c>
      <c r="O89" s="76">
        <v>21</v>
      </c>
      <c r="P89" s="76">
        <v>12</v>
      </c>
      <c r="Q89" s="76">
        <v>71</v>
      </c>
      <c r="R89" s="76">
        <v>15</v>
      </c>
      <c r="S89" s="76">
        <v>858</v>
      </c>
      <c r="T89" s="76">
        <v>650</v>
      </c>
      <c r="U89" s="76">
        <v>1508</v>
      </c>
      <c r="V89" s="120" t="s">
        <v>1185</v>
      </c>
      <c r="W89" s="107" t="s">
        <v>1197</v>
      </c>
      <c r="X89" s="108">
        <v>270</v>
      </c>
      <c r="Y89" s="108">
        <v>271</v>
      </c>
      <c r="Z89" s="109" t="s">
        <v>714</v>
      </c>
      <c r="AA89" s="110" t="s">
        <v>715</v>
      </c>
    </row>
    <row r="90" spans="1:27" ht="12.75">
      <c r="A90" s="77" t="s">
        <v>753</v>
      </c>
      <c r="B90" s="68"/>
      <c r="C90" s="75">
        <v>220</v>
      </c>
      <c r="D90" s="76">
        <v>1</v>
      </c>
      <c r="E90" s="76"/>
      <c r="F90" s="76"/>
      <c r="G90" s="76">
        <v>235</v>
      </c>
      <c r="H90" s="76"/>
      <c r="I90" s="76">
        <v>506</v>
      </c>
      <c r="J90" s="76">
        <v>475</v>
      </c>
      <c r="K90" s="76">
        <v>125</v>
      </c>
      <c r="L90" s="76">
        <v>60</v>
      </c>
      <c r="M90" s="76">
        <f t="shared" si="5"/>
        <v>631</v>
      </c>
      <c r="N90" s="76">
        <f t="shared" si="6"/>
        <v>535</v>
      </c>
      <c r="O90" s="76">
        <v>6</v>
      </c>
      <c r="P90" s="76">
        <v>4</v>
      </c>
      <c r="Q90" s="76">
        <v>3</v>
      </c>
      <c r="R90" s="76">
        <v>4</v>
      </c>
      <c r="S90" s="76">
        <v>640</v>
      </c>
      <c r="T90" s="76">
        <v>543</v>
      </c>
      <c r="U90" s="76">
        <v>1183</v>
      </c>
      <c r="V90" s="120" t="s">
        <v>1185</v>
      </c>
      <c r="W90" s="107" t="s">
        <v>1197</v>
      </c>
      <c r="X90" s="108">
        <v>270</v>
      </c>
      <c r="Y90" s="108">
        <v>271</v>
      </c>
      <c r="Z90" s="109" t="s">
        <v>714</v>
      </c>
      <c r="AA90" s="110" t="s">
        <v>715</v>
      </c>
    </row>
    <row r="91" spans="1:27" ht="12.75">
      <c r="A91" s="77" t="s">
        <v>754</v>
      </c>
      <c r="B91" s="68"/>
      <c r="C91" s="75">
        <v>423</v>
      </c>
      <c r="D91" s="76">
        <v>13</v>
      </c>
      <c r="E91" s="76"/>
      <c r="F91" s="76"/>
      <c r="G91" s="76">
        <v>413</v>
      </c>
      <c r="H91" s="76"/>
      <c r="I91" s="76">
        <v>978</v>
      </c>
      <c r="J91" s="76">
        <v>992</v>
      </c>
      <c r="K91" s="76">
        <v>21</v>
      </c>
      <c r="L91" s="76">
        <v>23</v>
      </c>
      <c r="M91" s="76">
        <f t="shared" si="5"/>
        <v>999</v>
      </c>
      <c r="N91" s="76">
        <f t="shared" si="6"/>
        <v>1015</v>
      </c>
      <c r="O91" s="76">
        <v>4</v>
      </c>
      <c r="P91" s="76">
        <v>16</v>
      </c>
      <c r="Q91" s="76">
        <v>11</v>
      </c>
      <c r="R91" s="76">
        <v>13</v>
      </c>
      <c r="S91" s="76">
        <v>1014</v>
      </c>
      <c r="T91" s="76">
        <v>1044</v>
      </c>
      <c r="U91" s="76">
        <v>2058</v>
      </c>
      <c r="V91" s="120" t="s">
        <v>1185</v>
      </c>
      <c r="W91" s="107" t="s">
        <v>1197</v>
      </c>
      <c r="X91" s="108">
        <v>270</v>
      </c>
      <c r="Y91" s="108">
        <v>271</v>
      </c>
      <c r="Z91" s="109" t="s">
        <v>714</v>
      </c>
      <c r="AA91" s="110" t="s">
        <v>715</v>
      </c>
    </row>
    <row r="92" spans="1:27" ht="12.75">
      <c r="A92" s="77" t="s">
        <v>755</v>
      </c>
      <c r="B92" s="68"/>
      <c r="C92" s="75">
        <v>126</v>
      </c>
      <c r="D92" s="76">
        <v>2</v>
      </c>
      <c r="E92" s="76"/>
      <c r="F92" s="76"/>
      <c r="G92" s="76">
        <v>125</v>
      </c>
      <c r="H92" s="76"/>
      <c r="I92" s="76">
        <v>274</v>
      </c>
      <c r="J92" s="76">
        <v>268</v>
      </c>
      <c r="K92" s="76">
        <v>14</v>
      </c>
      <c r="L92" s="76">
        <v>28</v>
      </c>
      <c r="M92" s="76">
        <f t="shared" si="5"/>
        <v>288</v>
      </c>
      <c r="N92" s="76">
        <f t="shared" si="6"/>
        <v>296</v>
      </c>
      <c r="O92" s="76">
        <v>1</v>
      </c>
      <c r="P92" s="76">
        <v>2</v>
      </c>
      <c r="Q92" s="76">
        <v>5</v>
      </c>
      <c r="R92" s="76">
        <v>12</v>
      </c>
      <c r="S92" s="76">
        <v>294</v>
      </c>
      <c r="T92" s="76">
        <v>310</v>
      </c>
      <c r="U92" s="76">
        <v>604</v>
      </c>
      <c r="V92" s="120" t="s">
        <v>1185</v>
      </c>
      <c r="W92" s="107" t="s">
        <v>1197</v>
      </c>
      <c r="X92" s="108">
        <v>270</v>
      </c>
      <c r="Y92" s="108">
        <v>271</v>
      </c>
      <c r="Z92" s="109" t="s">
        <v>714</v>
      </c>
      <c r="AA92" s="110" t="s">
        <v>715</v>
      </c>
    </row>
    <row r="93" spans="1:27" ht="12.75">
      <c r="A93" s="77" t="s">
        <v>756</v>
      </c>
      <c r="B93" s="68"/>
      <c r="C93" s="75">
        <f aca="true" t="shared" si="7" ref="C93:R93">SUM(C76:C92)</f>
        <v>3229</v>
      </c>
      <c r="D93" s="76">
        <f t="shared" si="7"/>
        <v>164</v>
      </c>
      <c r="E93" s="76">
        <f t="shared" si="7"/>
        <v>3</v>
      </c>
      <c r="F93" s="76">
        <f t="shared" si="7"/>
        <v>8</v>
      </c>
      <c r="G93" s="76">
        <f t="shared" si="7"/>
        <v>3502</v>
      </c>
      <c r="H93" s="76">
        <f t="shared" si="7"/>
        <v>8</v>
      </c>
      <c r="I93" s="76">
        <f t="shared" si="7"/>
        <v>7411</v>
      </c>
      <c r="J93" s="76">
        <f t="shared" si="7"/>
        <v>7324</v>
      </c>
      <c r="K93" s="76">
        <f t="shared" si="7"/>
        <v>1309</v>
      </c>
      <c r="L93" s="76">
        <f t="shared" si="7"/>
        <v>821</v>
      </c>
      <c r="M93" s="76">
        <f t="shared" si="7"/>
        <v>8720</v>
      </c>
      <c r="N93" s="76">
        <f t="shared" si="7"/>
        <v>8145</v>
      </c>
      <c r="O93" s="76">
        <f t="shared" si="7"/>
        <v>53</v>
      </c>
      <c r="P93" s="76">
        <f t="shared" si="7"/>
        <v>104</v>
      </c>
      <c r="Q93" s="76">
        <f t="shared" si="7"/>
        <v>271</v>
      </c>
      <c r="R93" s="76">
        <f t="shared" si="7"/>
        <v>90</v>
      </c>
      <c r="S93" s="76">
        <v>9044</v>
      </c>
      <c r="T93" s="76">
        <v>8339</v>
      </c>
      <c r="U93" s="76">
        <v>17383</v>
      </c>
      <c r="V93" s="120" t="s">
        <v>1185</v>
      </c>
      <c r="W93" s="107" t="s">
        <v>1197</v>
      </c>
      <c r="X93" s="108">
        <v>270</v>
      </c>
      <c r="Y93" s="108">
        <v>271</v>
      </c>
      <c r="Z93" s="109" t="s">
        <v>714</v>
      </c>
      <c r="AA93" s="110" t="s">
        <v>715</v>
      </c>
    </row>
    <row r="94" spans="1:27" ht="12.75">
      <c r="A94" s="77" t="s">
        <v>757</v>
      </c>
      <c r="B94" s="68"/>
      <c r="C94" s="75">
        <v>375</v>
      </c>
      <c r="D94" s="76">
        <v>3</v>
      </c>
      <c r="E94" s="76"/>
      <c r="F94" s="76"/>
      <c r="G94" s="76">
        <v>400</v>
      </c>
      <c r="H94" s="76"/>
      <c r="I94" s="76">
        <v>875</v>
      </c>
      <c r="J94" s="76">
        <v>894</v>
      </c>
      <c r="K94" s="76">
        <v>56</v>
      </c>
      <c r="L94" s="76">
        <v>62</v>
      </c>
      <c r="M94" s="76">
        <f aca="true" t="shared" si="8" ref="M94:N97">I94+K94</f>
        <v>931</v>
      </c>
      <c r="N94" s="76">
        <f t="shared" si="8"/>
        <v>956</v>
      </c>
      <c r="O94" s="76">
        <v>8</v>
      </c>
      <c r="P94" s="76">
        <v>28</v>
      </c>
      <c r="Q94" s="76"/>
      <c r="R94" s="76"/>
      <c r="S94" s="76">
        <v>939</v>
      </c>
      <c r="T94" s="76">
        <v>984</v>
      </c>
      <c r="U94" s="76">
        <v>1923</v>
      </c>
      <c r="V94" s="120" t="s">
        <v>1185</v>
      </c>
      <c r="W94" s="107" t="s">
        <v>1197</v>
      </c>
      <c r="X94" s="108">
        <v>272</v>
      </c>
      <c r="Y94" s="108">
        <v>273</v>
      </c>
      <c r="Z94" s="109" t="s">
        <v>714</v>
      </c>
      <c r="AA94" s="110" t="s">
        <v>790</v>
      </c>
    </row>
    <row r="95" spans="1:27" ht="12.75">
      <c r="A95" s="77" t="s">
        <v>758</v>
      </c>
      <c r="B95" s="68"/>
      <c r="C95" s="75">
        <v>102</v>
      </c>
      <c r="D95" s="76">
        <v>3</v>
      </c>
      <c r="E95" s="76"/>
      <c r="F95" s="76"/>
      <c r="G95" s="76">
        <v>111</v>
      </c>
      <c r="H95" s="76"/>
      <c r="I95" s="76">
        <v>263</v>
      </c>
      <c r="J95" s="76">
        <v>247</v>
      </c>
      <c r="K95" s="76">
        <v>14</v>
      </c>
      <c r="L95" s="76">
        <v>31</v>
      </c>
      <c r="M95" s="76">
        <f t="shared" si="8"/>
        <v>277</v>
      </c>
      <c r="N95" s="76">
        <f t="shared" si="8"/>
        <v>278</v>
      </c>
      <c r="O95" s="76"/>
      <c r="P95" s="76"/>
      <c r="Q95" s="76"/>
      <c r="R95" s="76"/>
      <c r="S95" s="76">
        <v>277</v>
      </c>
      <c r="T95" s="76">
        <v>278</v>
      </c>
      <c r="U95" s="76">
        <v>555</v>
      </c>
      <c r="V95" s="120" t="s">
        <v>1185</v>
      </c>
      <c r="W95" s="107" t="s">
        <v>1197</v>
      </c>
      <c r="X95" s="108">
        <v>272</v>
      </c>
      <c r="Y95" s="108">
        <v>273</v>
      </c>
      <c r="Z95" s="109" t="s">
        <v>714</v>
      </c>
      <c r="AA95" s="110" t="s">
        <v>790</v>
      </c>
    </row>
    <row r="96" spans="1:27" ht="12.75">
      <c r="A96" s="77" t="s">
        <v>759</v>
      </c>
      <c r="B96" s="68"/>
      <c r="C96" s="75">
        <v>163</v>
      </c>
      <c r="D96" s="76">
        <v>5</v>
      </c>
      <c r="E96" s="76"/>
      <c r="F96" s="76">
        <v>1</v>
      </c>
      <c r="G96" s="76">
        <v>206</v>
      </c>
      <c r="H96" s="76">
        <v>1</v>
      </c>
      <c r="I96" s="76">
        <v>464</v>
      </c>
      <c r="J96" s="76">
        <v>462</v>
      </c>
      <c r="K96" s="76">
        <v>36</v>
      </c>
      <c r="L96" s="76">
        <v>41</v>
      </c>
      <c r="M96" s="76">
        <f t="shared" si="8"/>
        <v>500</v>
      </c>
      <c r="N96" s="76">
        <f t="shared" si="8"/>
        <v>503</v>
      </c>
      <c r="O96" s="76">
        <v>5</v>
      </c>
      <c r="P96" s="76">
        <v>8</v>
      </c>
      <c r="Q96" s="76">
        <v>2</v>
      </c>
      <c r="R96" s="76">
        <v>1</v>
      </c>
      <c r="S96" s="76">
        <v>507</v>
      </c>
      <c r="T96" s="76">
        <v>512</v>
      </c>
      <c r="U96" s="76">
        <v>1019</v>
      </c>
      <c r="V96" s="120" t="s">
        <v>1185</v>
      </c>
      <c r="W96" s="107" t="s">
        <v>1197</v>
      </c>
      <c r="X96" s="108">
        <v>272</v>
      </c>
      <c r="Y96" s="108">
        <v>273</v>
      </c>
      <c r="Z96" s="109" t="s">
        <v>714</v>
      </c>
      <c r="AA96" s="110" t="s">
        <v>790</v>
      </c>
    </row>
    <row r="97" spans="1:27" ht="12.75">
      <c r="A97" s="77" t="s">
        <v>760</v>
      </c>
      <c r="B97" s="68"/>
      <c r="C97" s="75">
        <v>480</v>
      </c>
      <c r="D97" s="76">
        <v>14</v>
      </c>
      <c r="E97" s="76">
        <v>3</v>
      </c>
      <c r="F97" s="76">
        <v>3</v>
      </c>
      <c r="G97" s="76">
        <v>584</v>
      </c>
      <c r="H97" s="76">
        <v>3</v>
      </c>
      <c r="I97" s="76">
        <v>1648</v>
      </c>
      <c r="J97" s="76">
        <v>1524</v>
      </c>
      <c r="K97" s="76">
        <v>106</v>
      </c>
      <c r="L97" s="76">
        <v>136</v>
      </c>
      <c r="M97" s="76">
        <f t="shared" si="8"/>
        <v>1754</v>
      </c>
      <c r="N97" s="76">
        <f t="shared" si="8"/>
        <v>1660</v>
      </c>
      <c r="O97" s="76">
        <v>6</v>
      </c>
      <c r="P97" s="76">
        <v>19</v>
      </c>
      <c r="Q97" s="76"/>
      <c r="R97" s="76"/>
      <c r="S97" s="76">
        <v>1760</v>
      </c>
      <c r="T97" s="76">
        <v>1679</v>
      </c>
      <c r="U97" s="76">
        <v>3439</v>
      </c>
      <c r="V97" s="120" t="s">
        <v>1185</v>
      </c>
      <c r="W97" s="107" t="s">
        <v>1197</v>
      </c>
      <c r="X97" s="108">
        <v>272</v>
      </c>
      <c r="Y97" s="108">
        <v>273</v>
      </c>
      <c r="Z97" s="109" t="s">
        <v>714</v>
      </c>
      <c r="AA97" s="110" t="s">
        <v>790</v>
      </c>
    </row>
    <row r="98" spans="1:27" ht="12.75">
      <c r="A98" s="77" t="s">
        <v>761</v>
      </c>
      <c r="B98" s="68"/>
      <c r="C98" s="75">
        <f aca="true" t="shared" si="9" ref="C98:R98">SUM(C94:C97)</f>
        <v>1120</v>
      </c>
      <c r="D98" s="76">
        <f t="shared" si="9"/>
        <v>25</v>
      </c>
      <c r="E98" s="76">
        <f t="shared" si="9"/>
        <v>3</v>
      </c>
      <c r="F98" s="76">
        <f t="shared" si="9"/>
        <v>4</v>
      </c>
      <c r="G98" s="76">
        <f t="shared" si="9"/>
        <v>1301</v>
      </c>
      <c r="H98" s="76">
        <f t="shared" si="9"/>
        <v>4</v>
      </c>
      <c r="I98" s="76">
        <f t="shared" si="9"/>
        <v>3250</v>
      </c>
      <c r="J98" s="76">
        <f t="shared" si="9"/>
        <v>3127</v>
      </c>
      <c r="K98" s="76">
        <f t="shared" si="9"/>
        <v>212</v>
      </c>
      <c r="L98" s="76">
        <f t="shared" si="9"/>
        <v>270</v>
      </c>
      <c r="M98" s="76">
        <f t="shared" si="9"/>
        <v>3462</v>
      </c>
      <c r="N98" s="76">
        <f t="shared" si="9"/>
        <v>3397</v>
      </c>
      <c r="O98" s="76">
        <f t="shared" si="9"/>
        <v>19</v>
      </c>
      <c r="P98" s="76">
        <f t="shared" si="9"/>
        <v>55</v>
      </c>
      <c r="Q98" s="76">
        <f t="shared" si="9"/>
        <v>2</v>
      </c>
      <c r="R98" s="76">
        <f t="shared" si="9"/>
        <v>1</v>
      </c>
      <c r="S98" s="76">
        <v>3483</v>
      </c>
      <c r="T98" s="76">
        <v>3453</v>
      </c>
      <c r="U98" s="76">
        <v>6936</v>
      </c>
      <c r="V98" s="120" t="s">
        <v>1185</v>
      </c>
      <c r="W98" s="107" t="s">
        <v>1197</v>
      </c>
      <c r="X98" s="108">
        <v>272</v>
      </c>
      <c r="Y98" s="108">
        <v>273</v>
      </c>
      <c r="Z98" s="109" t="s">
        <v>714</v>
      </c>
      <c r="AA98" s="110" t="s">
        <v>790</v>
      </c>
    </row>
    <row r="99" spans="1:27" ht="12.75">
      <c r="A99" s="77" t="s">
        <v>762</v>
      </c>
      <c r="B99" s="68"/>
      <c r="C99" s="75">
        <v>286</v>
      </c>
      <c r="D99" s="76">
        <v>11</v>
      </c>
      <c r="E99" s="76">
        <v>1</v>
      </c>
      <c r="F99" s="76">
        <v>3</v>
      </c>
      <c r="G99" s="76">
        <v>333</v>
      </c>
      <c r="H99" s="76">
        <v>3</v>
      </c>
      <c r="I99" s="76">
        <v>818</v>
      </c>
      <c r="J99" s="76">
        <v>805</v>
      </c>
      <c r="K99" s="76">
        <v>53</v>
      </c>
      <c r="L99" s="76">
        <v>47</v>
      </c>
      <c r="M99" s="76">
        <f aca="true" t="shared" si="10" ref="M99:N106">I99+K99</f>
        <v>871</v>
      </c>
      <c r="N99" s="76">
        <f t="shared" si="10"/>
        <v>852</v>
      </c>
      <c r="O99" s="76"/>
      <c r="P99" s="76">
        <v>8</v>
      </c>
      <c r="Q99" s="76">
        <v>7</v>
      </c>
      <c r="R99" s="76">
        <v>9</v>
      </c>
      <c r="S99" s="76">
        <v>878</v>
      </c>
      <c r="T99" s="76">
        <v>869</v>
      </c>
      <c r="U99" s="76">
        <v>1747</v>
      </c>
      <c r="V99" s="120" t="s">
        <v>1185</v>
      </c>
      <c r="W99" s="107" t="s">
        <v>1197</v>
      </c>
      <c r="X99" s="108">
        <v>272</v>
      </c>
      <c r="Y99" s="108">
        <v>273</v>
      </c>
      <c r="Z99" s="109" t="s">
        <v>714</v>
      </c>
      <c r="AA99" s="110" t="s">
        <v>790</v>
      </c>
    </row>
    <row r="100" spans="1:27" ht="12.75">
      <c r="A100" s="77" t="s">
        <v>763</v>
      </c>
      <c r="B100" s="68"/>
      <c r="C100" s="75">
        <v>266</v>
      </c>
      <c r="D100" s="76">
        <v>71</v>
      </c>
      <c r="E100" s="76">
        <v>2</v>
      </c>
      <c r="F100" s="76"/>
      <c r="G100" s="76">
        <v>299</v>
      </c>
      <c r="H100" s="76"/>
      <c r="I100" s="76">
        <v>697</v>
      </c>
      <c r="J100" s="76">
        <v>699</v>
      </c>
      <c r="K100" s="76">
        <v>44</v>
      </c>
      <c r="L100" s="76">
        <v>52</v>
      </c>
      <c r="M100" s="76">
        <f t="shared" si="10"/>
        <v>741</v>
      </c>
      <c r="N100" s="76">
        <f t="shared" si="10"/>
        <v>751</v>
      </c>
      <c r="O100" s="76">
        <v>1</v>
      </c>
      <c r="P100" s="76">
        <v>8</v>
      </c>
      <c r="Q100" s="76"/>
      <c r="R100" s="76"/>
      <c r="S100" s="76">
        <v>742</v>
      </c>
      <c r="T100" s="76">
        <v>759</v>
      </c>
      <c r="U100" s="76">
        <v>1501</v>
      </c>
      <c r="V100" s="120" t="s">
        <v>1185</v>
      </c>
      <c r="W100" s="107" t="s">
        <v>1197</v>
      </c>
      <c r="X100" s="108">
        <v>272</v>
      </c>
      <c r="Y100" s="108">
        <v>273</v>
      </c>
      <c r="Z100" s="109" t="s">
        <v>714</v>
      </c>
      <c r="AA100" s="110" t="s">
        <v>790</v>
      </c>
    </row>
    <row r="101" spans="1:27" ht="12.75">
      <c r="A101" s="77" t="s">
        <v>764</v>
      </c>
      <c r="B101" s="68"/>
      <c r="C101" s="75">
        <v>217</v>
      </c>
      <c r="D101" s="76">
        <v>62</v>
      </c>
      <c r="E101" s="76"/>
      <c r="F101" s="76"/>
      <c r="G101" s="76">
        <v>251</v>
      </c>
      <c r="H101" s="76"/>
      <c r="I101" s="76">
        <v>593</v>
      </c>
      <c r="J101" s="76">
        <v>576</v>
      </c>
      <c r="K101" s="76">
        <v>23</v>
      </c>
      <c r="L101" s="76">
        <v>20</v>
      </c>
      <c r="M101" s="76">
        <f t="shared" si="10"/>
        <v>616</v>
      </c>
      <c r="N101" s="76">
        <f t="shared" si="10"/>
        <v>596</v>
      </c>
      <c r="O101" s="76">
        <v>3</v>
      </c>
      <c r="P101" s="76">
        <v>7</v>
      </c>
      <c r="Q101" s="76"/>
      <c r="R101" s="76"/>
      <c r="S101" s="76">
        <v>619</v>
      </c>
      <c r="T101" s="76">
        <v>603</v>
      </c>
      <c r="U101" s="76">
        <v>1222</v>
      </c>
      <c r="V101" s="120" t="s">
        <v>1185</v>
      </c>
      <c r="W101" s="107" t="s">
        <v>1197</v>
      </c>
      <c r="X101" s="108">
        <v>272</v>
      </c>
      <c r="Y101" s="108">
        <v>273</v>
      </c>
      <c r="Z101" s="109" t="s">
        <v>714</v>
      </c>
      <c r="AA101" s="110" t="s">
        <v>790</v>
      </c>
    </row>
    <row r="102" spans="1:27" ht="12.75">
      <c r="A102" s="77" t="s">
        <v>765</v>
      </c>
      <c r="B102" s="68"/>
      <c r="C102" s="75">
        <v>356</v>
      </c>
      <c r="D102" s="76">
        <v>33</v>
      </c>
      <c r="E102" s="76">
        <v>1</v>
      </c>
      <c r="F102" s="76">
        <v>10</v>
      </c>
      <c r="G102" s="76">
        <v>424</v>
      </c>
      <c r="H102" s="76">
        <v>10</v>
      </c>
      <c r="I102" s="76">
        <v>939</v>
      </c>
      <c r="J102" s="76">
        <v>960</v>
      </c>
      <c r="K102" s="76">
        <v>62</v>
      </c>
      <c r="L102" s="76">
        <v>52</v>
      </c>
      <c r="M102" s="76">
        <f t="shared" si="10"/>
        <v>1001</v>
      </c>
      <c r="N102" s="76">
        <f t="shared" si="10"/>
        <v>1012</v>
      </c>
      <c r="O102" s="76">
        <v>7</v>
      </c>
      <c r="P102" s="76">
        <v>4</v>
      </c>
      <c r="Q102" s="76"/>
      <c r="R102" s="76"/>
      <c r="S102" s="76">
        <v>1008</v>
      </c>
      <c r="T102" s="76">
        <v>1016</v>
      </c>
      <c r="U102" s="76">
        <v>2024</v>
      </c>
      <c r="V102" s="120" t="s">
        <v>1185</v>
      </c>
      <c r="W102" s="107" t="s">
        <v>1197</v>
      </c>
      <c r="X102" s="108">
        <v>272</v>
      </c>
      <c r="Y102" s="108">
        <v>273</v>
      </c>
      <c r="Z102" s="109" t="s">
        <v>714</v>
      </c>
      <c r="AA102" s="110" t="s">
        <v>790</v>
      </c>
    </row>
    <row r="103" spans="1:27" ht="12.75">
      <c r="A103" s="77" t="s">
        <v>766</v>
      </c>
      <c r="B103" s="68"/>
      <c r="C103" s="75">
        <v>424</v>
      </c>
      <c r="D103" s="76">
        <v>67</v>
      </c>
      <c r="E103" s="76"/>
      <c r="F103" s="76">
        <v>7</v>
      </c>
      <c r="G103" s="76">
        <v>466</v>
      </c>
      <c r="H103" s="76">
        <v>7</v>
      </c>
      <c r="I103" s="76">
        <v>1138</v>
      </c>
      <c r="J103" s="76">
        <v>1097</v>
      </c>
      <c r="K103" s="76">
        <v>55</v>
      </c>
      <c r="L103" s="76">
        <v>86</v>
      </c>
      <c r="M103" s="76">
        <f t="shared" si="10"/>
        <v>1193</v>
      </c>
      <c r="N103" s="76">
        <f t="shared" si="10"/>
        <v>1183</v>
      </c>
      <c r="O103" s="76">
        <v>4</v>
      </c>
      <c r="P103" s="76">
        <v>24</v>
      </c>
      <c r="Q103" s="76"/>
      <c r="R103" s="76"/>
      <c r="S103" s="76">
        <v>1197</v>
      </c>
      <c r="T103" s="76">
        <v>1207</v>
      </c>
      <c r="U103" s="76">
        <v>2404</v>
      </c>
      <c r="V103" s="120" t="s">
        <v>1185</v>
      </c>
      <c r="W103" s="107" t="s">
        <v>1197</v>
      </c>
      <c r="X103" s="108">
        <v>272</v>
      </c>
      <c r="Y103" s="108">
        <v>273</v>
      </c>
      <c r="Z103" s="109" t="s">
        <v>714</v>
      </c>
      <c r="AA103" s="110" t="s">
        <v>790</v>
      </c>
    </row>
    <row r="104" spans="1:27" ht="12.75">
      <c r="A104" s="77" t="s">
        <v>767</v>
      </c>
      <c r="B104" s="68"/>
      <c r="C104" s="75">
        <v>233</v>
      </c>
      <c r="D104" s="76">
        <v>30</v>
      </c>
      <c r="E104" s="76"/>
      <c r="F104" s="76"/>
      <c r="G104" s="76">
        <v>257</v>
      </c>
      <c r="H104" s="76"/>
      <c r="I104" s="76">
        <v>658</v>
      </c>
      <c r="J104" s="76">
        <v>640</v>
      </c>
      <c r="K104" s="76">
        <v>31</v>
      </c>
      <c r="L104" s="76">
        <v>23</v>
      </c>
      <c r="M104" s="76">
        <f t="shared" si="10"/>
        <v>689</v>
      </c>
      <c r="N104" s="76">
        <f t="shared" si="10"/>
        <v>663</v>
      </c>
      <c r="O104" s="76">
        <v>7</v>
      </c>
      <c r="P104" s="76">
        <v>4</v>
      </c>
      <c r="Q104" s="76"/>
      <c r="R104" s="76"/>
      <c r="S104" s="76">
        <v>696</v>
      </c>
      <c r="T104" s="76">
        <v>667</v>
      </c>
      <c r="U104" s="76">
        <v>1363</v>
      </c>
      <c r="V104" s="120" t="s">
        <v>1185</v>
      </c>
      <c r="W104" s="107" t="s">
        <v>1197</v>
      </c>
      <c r="X104" s="108">
        <v>272</v>
      </c>
      <c r="Y104" s="108">
        <v>273</v>
      </c>
      <c r="Z104" s="109" t="s">
        <v>714</v>
      </c>
      <c r="AA104" s="110" t="s">
        <v>790</v>
      </c>
    </row>
    <row r="105" spans="1:27" ht="12.75">
      <c r="A105" s="77" t="s">
        <v>768</v>
      </c>
      <c r="B105" s="68"/>
      <c r="C105" s="75">
        <v>234</v>
      </c>
      <c r="D105" s="76">
        <v>9</v>
      </c>
      <c r="E105" s="76"/>
      <c r="F105" s="76">
        <v>2</v>
      </c>
      <c r="G105" s="76">
        <v>281</v>
      </c>
      <c r="H105" s="76">
        <v>2</v>
      </c>
      <c r="I105" s="76">
        <v>684</v>
      </c>
      <c r="J105" s="76">
        <v>662</v>
      </c>
      <c r="K105" s="76">
        <v>36</v>
      </c>
      <c r="L105" s="76">
        <v>42</v>
      </c>
      <c r="M105" s="76">
        <f t="shared" si="10"/>
        <v>720</v>
      </c>
      <c r="N105" s="76">
        <f t="shared" si="10"/>
        <v>704</v>
      </c>
      <c r="O105" s="76">
        <v>2</v>
      </c>
      <c r="P105" s="76">
        <v>4</v>
      </c>
      <c r="Q105" s="76"/>
      <c r="R105" s="76"/>
      <c r="S105" s="76">
        <v>722</v>
      </c>
      <c r="T105" s="76">
        <v>708</v>
      </c>
      <c r="U105" s="76">
        <v>1430</v>
      </c>
      <c r="V105" s="120" t="s">
        <v>1185</v>
      </c>
      <c r="W105" s="107" t="s">
        <v>1197</v>
      </c>
      <c r="X105" s="108">
        <v>272</v>
      </c>
      <c r="Y105" s="108">
        <v>273</v>
      </c>
      <c r="Z105" s="109" t="s">
        <v>714</v>
      </c>
      <c r="AA105" s="110" t="s">
        <v>790</v>
      </c>
    </row>
    <row r="106" spans="1:27" ht="12.75">
      <c r="A106" s="77" t="s">
        <v>769</v>
      </c>
      <c r="B106" s="68"/>
      <c r="C106" s="75">
        <v>415</v>
      </c>
      <c r="D106" s="76">
        <v>110</v>
      </c>
      <c r="E106" s="76">
        <v>3</v>
      </c>
      <c r="F106" s="76">
        <v>9</v>
      </c>
      <c r="G106" s="76">
        <v>527</v>
      </c>
      <c r="H106" s="76">
        <v>9</v>
      </c>
      <c r="I106" s="76">
        <v>1150</v>
      </c>
      <c r="J106" s="76">
        <v>1192</v>
      </c>
      <c r="K106" s="76">
        <v>77</v>
      </c>
      <c r="L106" s="76">
        <v>143</v>
      </c>
      <c r="M106" s="76">
        <f t="shared" si="10"/>
        <v>1227</v>
      </c>
      <c r="N106" s="76">
        <f t="shared" si="10"/>
        <v>1335</v>
      </c>
      <c r="O106" s="76">
        <v>9</v>
      </c>
      <c r="P106" s="76">
        <v>23</v>
      </c>
      <c r="Q106" s="76">
        <v>6</v>
      </c>
      <c r="R106" s="76">
        <v>4</v>
      </c>
      <c r="S106" s="76">
        <v>1242</v>
      </c>
      <c r="T106" s="76">
        <v>1362</v>
      </c>
      <c r="U106" s="76">
        <v>2604</v>
      </c>
      <c r="V106" s="120" t="s">
        <v>1185</v>
      </c>
      <c r="W106" s="107" t="s">
        <v>1197</v>
      </c>
      <c r="X106" s="108">
        <v>272</v>
      </c>
      <c r="Y106" s="108">
        <v>273</v>
      </c>
      <c r="Z106" s="109" t="s">
        <v>714</v>
      </c>
      <c r="AA106" s="110" t="s">
        <v>790</v>
      </c>
    </row>
    <row r="107" spans="1:27" ht="12.75">
      <c r="A107" s="77" t="s">
        <v>770</v>
      </c>
      <c r="B107" s="68"/>
      <c r="C107" s="75">
        <f aca="true" t="shared" si="11" ref="C107:R107">SUM(C99:C106)</f>
        <v>2431</v>
      </c>
      <c r="D107" s="76">
        <f t="shared" si="11"/>
        <v>393</v>
      </c>
      <c r="E107" s="76">
        <f t="shared" si="11"/>
        <v>7</v>
      </c>
      <c r="F107" s="76">
        <f t="shared" si="11"/>
        <v>31</v>
      </c>
      <c r="G107" s="76">
        <f t="shared" si="11"/>
        <v>2838</v>
      </c>
      <c r="H107" s="76">
        <f t="shared" si="11"/>
        <v>31</v>
      </c>
      <c r="I107" s="76">
        <f t="shared" si="11"/>
        <v>6677</v>
      </c>
      <c r="J107" s="76">
        <f t="shared" si="11"/>
        <v>6631</v>
      </c>
      <c r="K107" s="76">
        <f t="shared" si="11"/>
        <v>381</v>
      </c>
      <c r="L107" s="76">
        <f t="shared" si="11"/>
        <v>465</v>
      </c>
      <c r="M107" s="76">
        <f t="shared" si="11"/>
        <v>7058</v>
      </c>
      <c r="N107" s="76">
        <f t="shared" si="11"/>
        <v>7096</v>
      </c>
      <c r="O107" s="76">
        <f t="shared" si="11"/>
        <v>33</v>
      </c>
      <c r="P107" s="76">
        <f t="shared" si="11"/>
        <v>82</v>
      </c>
      <c r="Q107" s="76">
        <f t="shared" si="11"/>
        <v>13</v>
      </c>
      <c r="R107" s="76">
        <f t="shared" si="11"/>
        <v>13</v>
      </c>
      <c r="S107" s="76">
        <v>7104</v>
      </c>
      <c r="T107" s="76">
        <v>7191</v>
      </c>
      <c r="U107" s="76">
        <v>14295</v>
      </c>
      <c r="V107" s="120" t="s">
        <v>1185</v>
      </c>
      <c r="W107" s="107" t="s">
        <v>1197</v>
      </c>
      <c r="X107" s="108">
        <v>272</v>
      </c>
      <c r="Y107" s="108">
        <v>273</v>
      </c>
      <c r="Z107" s="109" t="s">
        <v>714</v>
      </c>
      <c r="AA107" s="110" t="s">
        <v>790</v>
      </c>
    </row>
    <row r="108" spans="1:27" ht="12.75">
      <c r="A108" s="77" t="s">
        <v>771</v>
      </c>
      <c r="B108" s="68"/>
      <c r="C108" s="75">
        <v>301</v>
      </c>
      <c r="D108" s="76">
        <v>27</v>
      </c>
      <c r="E108" s="76"/>
      <c r="F108" s="76">
        <v>8</v>
      </c>
      <c r="G108" s="76">
        <v>319</v>
      </c>
      <c r="H108" s="76">
        <v>8</v>
      </c>
      <c r="I108" s="76">
        <v>734</v>
      </c>
      <c r="J108" s="76">
        <v>768</v>
      </c>
      <c r="K108" s="76">
        <v>42</v>
      </c>
      <c r="L108" s="76">
        <v>41</v>
      </c>
      <c r="M108" s="76">
        <f aca="true" t="shared" si="12" ref="M108:M125">I108+K108</f>
        <v>776</v>
      </c>
      <c r="N108" s="76">
        <f aca="true" t="shared" si="13" ref="N108:N125">J108+L108</f>
        <v>809</v>
      </c>
      <c r="O108" s="76">
        <v>3</v>
      </c>
      <c r="P108" s="76">
        <v>12</v>
      </c>
      <c r="Q108" s="76">
        <v>67</v>
      </c>
      <c r="R108" s="76">
        <v>71</v>
      </c>
      <c r="S108" s="76">
        <v>846</v>
      </c>
      <c r="T108" s="76">
        <v>892</v>
      </c>
      <c r="U108" s="76">
        <v>1738</v>
      </c>
      <c r="V108" s="120" t="s">
        <v>1185</v>
      </c>
      <c r="W108" s="107" t="s">
        <v>1197</v>
      </c>
      <c r="X108" s="108">
        <v>272</v>
      </c>
      <c r="Y108" s="108">
        <v>273</v>
      </c>
      <c r="Z108" s="109" t="s">
        <v>714</v>
      </c>
      <c r="AA108" s="110" t="s">
        <v>790</v>
      </c>
    </row>
    <row r="109" spans="1:27" ht="12.75">
      <c r="A109" s="77" t="s">
        <v>772</v>
      </c>
      <c r="B109" s="68"/>
      <c r="C109" s="75">
        <v>328</v>
      </c>
      <c r="D109" s="76">
        <v>16</v>
      </c>
      <c r="E109" s="76">
        <v>1</v>
      </c>
      <c r="F109" s="76"/>
      <c r="G109" s="76">
        <v>345</v>
      </c>
      <c r="H109" s="76"/>
      <c r="I109" s="76">
        <v>783</v>
      </c>
      <c r="J109" s="76">
        <v>794</v>
      </c>
      <c r="K109" s="76">
        <v>46</v>
      </c>
      <c r="L109" s="76">
        <v>46</v>
      </c>
      <c r="M109" s="76">
        <f t="shared" si="12"/>
        <v>829</v>
      </c>
      <c r="N109" s="76">
        <f t="shared" si="13"/>
        <v>840</v>
      </c>
      <c r="O109" s="76">
        <v>6</v>
      </c>
      <c r="P109" s="76">
        <v>6</v>
      </c>
      <c r="Q109" s="76">
        <v>16</v>
      </c>
      <c r="R109" s="76">
        <v>19</v>
      </c>
      <c r="S109" s="76">
        <v>851</v>
      </c>
      <c r="T109" s="76">
        <v>865</v>
      </c>
      <c r="U109" s="76">
        <v>1716</v>
      </c>
      <c r="V109" s="120" t="s">
        <v>1185</v>
      </c>
      <c r="W109" s="107" t="s">
        <v>1197</v>
      </c>
      <c r="X109" s="108">
        <v>272</v>
      </c>
      <c r="Y109" s="108">
        <v>273</v>
      </c>
      <c r="Z109" s="109" t="s">
        <v>714</v>
      </c>
      <c r="AA109" s="110" t="s">
        <v>790</v>
      </c>
    </row>
    <row r="110" spans="1:27" ht="12.75">
      <c r="A110" s="77" t="s">
        <v>773</v>
      </c>
      <c r="B110" s="68"/>
      <c r="C110" s="75">
        <v>110</v>
      </c>
      <c r="D110" s="76">
        <v>2</v>
      </c>
      <c r="E110" s="76"/>
      <c r="F110" s="76">
        <v>3</v>
      </c>
      <c r="G110" s="76">
        <v>133</v>
      </c>
      <c r="H110" s="76">
        <v>3</v>
      </c>
      <c r="I110" s="76">
        <v>319</v>
      </c>
      <c r="J110" s="76">
        <v>332</v>
      </c>
      <c r="K110" s="76">
        <v>25</v>
      </c>
      <c r="L110" s="76">
        <v>25</v>
      </c>
      <c r="M110" s="76">
        <f t="shared" si="12"/>
        <v>344</v>
      </c>
      <c r="N110" s="76">
        <f t="shared" si="13"/>
        <v>357</v>
      </c>
      <c r="O110" s="76">
        <v>6</v>
      </c>
      <c r="P110" s="76">
        <v>5</v>
      </c>
      <c r="Q110" s="76"/>
      <c r="R110" s="76"/>
      <c r="S110" s="76">
        <v>350</v>
      </c>
      <c r="T110" s="76">
        <v>362</v>
      </c>
      <c r="U110" s="76">
        <v>712</v>
      </c>
      <c r="V110" s="120" t="s">
        <v>1185</v>
      </c>
      <c r="W110" s="107" t="s">
        <v>1197</v>
      </c>
      <c r="X110" s="108">
        <v>272</v>
      </c>
      <c r="Y110" s="108">
        <v>273</v>
      </c>
      <c r="Z110" s="109" t="s">
        <v>714</v>
      </c>
      <c r="AA110" s="110" t="s">
        <v>790</v>
      </c>
    </row>
    <row r="111" spans="1:27" ht="12.75">
      <c r="A111" s="77" t="s">
        <v>774</v>
      </c>
      <c r="B111" s="68"/>
      <c r="C111" s="75">
        <v>190</v>
      </c>
      <c r="D111" s="76">
        <v>5</v>
      </c>
      <c r="E111" s="76"/>
      <c r="F111" s="76">
        <v>1</v>
      </c>
      <c r="G111" s="76">
        <v>206</v>
      </c>
      <c r="H111" s="76">
        <v>1</v>
      </c>
      <c r="I111" s="76">
        <v>540</v>
      </c>
      <c r="J111" s="76">
        <v>510</v>
      </c>
      <c r="K111" s="76">
        <v>12</v>
      </c>
      <c r="L111" s="76">
        <v>22</v>
      </c>
      <c r="M111" s="76">
        <f t="shared" si="12"/>
        <v>552</v>
      </c>
      <c r="N111" s="76">
        <f t="shared" si="13"/>
        <v>532</v>
      </c>
      <c r="O111" s="76">
        <v>3</v>
      </c>
      <c r="P111" s="76">
        <v>4</v>
      </c>
      <c r="Q111" s="76"/>
      <c r="R111" s="76"/>
      <c r="S111" s="76">
        <v>555</v>
      </c>
      <c r="T111" s="76">
        <v>536</v>
      </c>
      <c r="U111" s="76">
        <v>1091</v>
      </c>
      <c r="V111" s="120" t="s">
        <v>1185</v>
      </c>
      <c r="W111" s="107" t="s">
        <v>1197</v>
      </c>
      <c r="X111" s="108">
        <v>272</v>
      </c>
      <c r="Y111" s="108">
        <v>273</v>
      </c>
      <c r="Z111" s="109" t="s">
        <v>714</v>
      </c>
      <c r="AA111" s="110" t="s">
        <v>790</v>
      </c>
    </row>
    <row r="112" spans="1:27" ht="12.75">
      <c r="A112" s="77" t="s">
        <v>775</v>
      </c>
      <c r="B112" s="68"/>
      <c r="C112" s="75">
        <v>89</v>
      </c>
      <c r="D112" s="76"/>
      <c r="E112" s="76"/>
      <c r="F112" s="76"/>
      <c r="G112" s="76">
        <v>100</v>
      </c>
      <c r="H112" s="76"/>
      <c r="I112" s="76">
        <v>263</v>
      </c>
      <c r="J112" s="76">
        <v>245</v>
      </c>
      <c r="K112" s="76">
        <v>9</v>
      </c>
      <c r="L112" s="76">
        <v>22</v>
      </c>
      <c r="M112" s="76">
        <f t="shared" si="12"/>
        <v>272</v>
      </c>
      <c r="N112" s="76">
        <f t="shared" si="13"/>
        <v>267</v>
      </c>
      <c r="O112" s="76"/>
      <c r="P112" s="76">
        <v>1</v>
      </c>
      <c r="Q112" s="76">
        <v>8</v>
      </c>
      <c r="R112" s="76">
        <v>5</v>
      </c>
      <c r="S112" s="76">
        <v>280</v>
      </c>
      <c r="T112" s="76">
        <v>273</v>
      </c>
      <c r="U112" s="76">
        <v>553</v>
      </c>
      <c r="V112" s="120" t="s">
        <v>1185</v>
      </c>
      <c r="W112" s="107" t="s">
        <v>1197</v>
      </c>
      <c r="X112" s="108">
        <v>272</v>
      </c>
      <c r="Y112" s="108">
        <v>273</v>
      </c>
      <c r="Z112" s="109" t="s">
        <v>714</v>
      </c>
      <c r="AA112" s="110" t="s">
        <v>790</v>
      </c>
    </row>
    <row r="113" spans="1:27" ht="12.75">
      <c r="A113" s="77" t="s">
        <v>776</v>
      </c>
      <c r="B113" s="68"/>
      <c r="C113" s="75">
        <v>125</v>
      </c>
      <c r="D113" s="76">
        <v>25</v>
      </c>
      <c r="E113" s="76"/>
      <c r="F113" s="76"/>
      <c r="G113" s="76">
        <v>122</v>
      </c>
      <c r="H113" s="76"/>
      <c r="I113" s="76">
        <v>282</v>
      </c>
      <c r="J113" s="76">
        <v>296</v>
      </c>
      <c r="K113" s="76">
        <v>16</v>
      </c>
      <c r="L113" s="76">
        <v>19</v>
      </c>
      <c r="M113" s="76">
        <f t="shared" si="12"/>
        <v>298</v>
      </c>
      <c r="N113" s="76">
        <f t="shared" si="13"/>
        <v>315</v>
      </c>
      <c r="O113" s="76"/>
      <c r="P113" s="76">
        <v>2</v>
      </c>
      <c r="Q113" s="76"/>
      <c r="R113" s="76"/>
      <c r="S113" s="76">
        <v>298</v>
      </c>
      <c r="T113" s="76">
        <v>317</v>
      </c>
      <c r="U113" s="76">
        <v>615</v>
      </c>
      <c r="V113" s="120" t="s">
        <v>1185</v>
      </c>
      <c r="W113" s="107" t="s">
        <v>1197</v>
      </c>
      <c r="X113" s="108">
        <v>272</v>
      </c>
      <c r="Y113" s="108">
        <v>273</v>
      </c>
      <c r="Z113" s="109" t="s">
        <v>714</v>
      </c>
      <c r="AA113" s="110" t="s">
        <v>790</v>
      </c>
    </row>
    <row r="114" spans="1:27" ht="12.75">
      <c r="A114" s="77" t="s">
        <v>777</v>
      </c>
      <c r="B114" s="68"/>
      <c r="C114" s="75">
        <v>101</v>
      </c>
      <c r="D114" s="76">
        <v>2</v>
      </c>
      <c r="E114" s="76"/>
      <c r="F114" s="76"/>
      <c r="G114" s="76">
        <v>99</v>
      </c>
      <c r="H114" s="76"/>
      <c r="I114" s="76">
        <v>241</v>
      </c>
      <c r="J114" s="76">
        <v>229</v>
      </c>
      <c r="K114" s="76">
        <v>17</v>
      </c>
      <c r="L114" s="76">
        <v>20</v>
      </c>
      <c r="M114" s="76">
        <f t="shared" si="12"/>
        <v>258</v>
      </c>
      <c r="N114" s="76">
        <f t="shared" si="13"/>
        <v>249</v>
      </c>
      <c r="O114" s="76"/>
      <c r="P114" s="76">
        <v>2</v>
      </c>
      <c r="Q114" s="76"/>
      <c r="R114" s="76"/>
      <c r="S114" s="76">
        <v>258</v>
      </c>
      <c r="T114" s="76">
        <v>251</v>
      </c>
      <c r="U114" s="76">
        <v>509</v>
      </c>
      <c r="V114" s="120" t="s">
        <v>1185</v>
      </c>
      <c r="W114" s="107" t="s">
        <v>1197</v>
      </c>
      <c r="X114" s="108">
        <v>272</v>
      </c>
      <c r="Y114" s="108">
        <v>273</v>
      </c>
      <c r="Z114" s="109" t="s">
        <v>714</v>
      </c>
      <c r="AA114" s="110" t="s">
        <v>790</v>
      </c>
    </row>
    <row r="115" spans="1:27" ht="12.75">
      <c r="A115" s="77" t="s">
        <v>778</v>
      </c>
      <c r="B115" s="68"/>
      <c r="C115" s="75">
        <v>159</v>
      </c>
      <c r="D115" s="76">
        <v>22</v>
      </c>
      <c r="E115" s="76"/>
      <c r="F115" s="76"/>
      <c r="G115" s="76">
        <v>184</v>
      </c>
      <c r="H115" s="76"/>
      <c r="I115" s="76">
        <v>454</v>
      </c>
      <c r="J115" s="76">
        <v>452</v>
      </c>
      <c r="K115" s="76">
        <v>23</v>
      </c>
      <c r="L115" s="76">
        <v>52</v>
      </c>
      <c r="M115" s="76">
        <f t="shared" si="12"/>
        <v>477</v>
      </c>
      <c r="N115" s="76">
        <f t="shared" si="13"/>
        <v>504</v>
      </c>
      <c r="O115" s="76">
        <v>3</v>
      </c>
      <c r="P115" s="76">
        <v>3</v>
      </c>
      <c r="Q115" s="76"/>
      <c r="R115" s="76"/>
      <c r="S115" s="76">
        <v>480</v>
      </c>
      <c r="T115" s="76">
        <v>507</v>
      </c>
      <c r="U115" s="76">
        <v>987</v>
      </c>
      <c r="V115" s="120" t="s">
        <v>1185</v>
      </c>
      <c r="W115" s="107" t="s">
        <v>1197</v>
      </c>
      <c r="X115" s="108">
        <v>272</v>
      </c>
      <c r="Y115" s="108">
        <v>273</v>
      </c>
      <c r="Z115" s="109" t="s">
        <v>714</v>
      </c>
      <c r="AA115" s="110" t="s">
        <v>790</v>
      </c>
    </row>
    <row r="116" spans="1:27" ht="12.75">
      <c r="A116" s="77" t="s">
        <v>779</v>
      </c>
      <c r="B116" s="68"/>
      <c r="C116" s="75">
        <v>122</v>
      </c>
      <c r="D116" s="76">
        <v>8</v>
      </c>
      <c r="E116" s="76"/>
      <c r="F116" s="76">
        <v>2</v>
      </c>
      <c r="G116" s="76">
        <v>121</v>
      </c>
      <c r="H116" s="76">
        <v>2</v>
      </c>
      <c r="I116" s="76">
        <v>309</v>
      </c>
      <c r="J116" s="76">
        <v>264</v>
      </c>
      <c r="K116" s="76">
        <v>21</v>
      </c>
      <c r="L116" s="76">
        <v>22</v>
      </c>
      <c r="M116" s="76">
        <f t="shared" si="12"/>
        <v>330</v>
      </c>
      <c r="N116" s="76">
        <f t="shared" si="13"/>
        <v>286</v>
      </c>
      <c r="O116" s="76">
        <v>1</v>
      </c>
      <c r="P116" s="76">
        <v>1</v>
      </c>
      <c r="Q116" s="76">
        <v>13</v>
      </c>
      <c r="R116" s="76"/>
      <c r="S116" s="76">
        <v>344</v>
      </c>
      <c r="T116" s="76">
        <v>287</v>
      </c>
      <c r="U116" s="76">
        <v>631</v>
      </c>
      <c r="V116" s="120" t="s">
        <v>1185</v>
      </c>
      <c r="W116" s="107" t="s">
        <v>1197</v>
      </c>
      <c r="X116" s="108">
        <v>272</v>
      </c>
      <c r="Y116" s="108">
        <v>273</v>
      </c>
      <c r="Z116" s="109" t="s">
        <v>714</v>
      </c>
      <c r="AA116" s="110" t="s">
        <v>790</v>
      </c>
    </row>
    <row r="117" spans="1:27" ht="12.75">
      <c r="A117" s="77" t="s">
        <v>780</v>
      </c>
      <c r="B117" s="68"/>
      <c r="C117" s="75">
        <v>255</v>
      </c>
      <c r="D117" s="76">
        <v>21</v>
      </c>
      <c r="E117" s="76"/>
      <c r="F117" s="76"/>
      <c r="G117" s="76">
        <v>241</v>
      </c>
      <c r="H117" s="76"/>
      <c r="I117" s="76">
        <v>587</v>
      </c>
      <c r="J117" s="76">
        <v>568</v>
      </c>
      <c r="K117" s="76">
        <v>32</v>
      </c>
      <c r="L117" s="76">
        <v>43</v>
      </c>
      <c r="M117" s="76">
        <f t="shared" si="12"/>
        <v>619</v>
      </c>
      <c r="N117" s="76">
        <f t="shared" si="13"/>
        <v>611</v>
      </c>
      <c r="O117" s="76">
        <v>2</v>
      </c>
      <c r="P117" s="76">
        <v>12</v>
      </c>
      <c r="Q117" s="76"/>
      <c r="R117" s="76"/>
      <c r="S117" s="76">
        <v>621</v>
      </c>
      <c r="T117" s="76">
        <v>623</v>
      </c>
      <c r="U117" s="76">
        <v>1244</v>
      </c>
      <c r="V117" s="120" t="s">
        <v>1185</v>
      </c>
      <c r="W117" s="107" t="s">
        <v>1197</v>
      </c>
      <c r="X117" s="108">
        <v>272</v>
      </c>
      <c r="Y117" s="108">
        <v>273</v>
      </c>
      <c r="Z117" s="109" t="s">
        <v>714</v>
      </c>
      <c r="AA117" s="110" t="s">
        <v>790</v>
      </c>
    </row>
    <row r="118" spans="1:27" ht="12.75">
      <c r="A118" s="77" t="s">
        <v>781</v>
      </c>
      <c r="B118" s="68"/>
      <c r="C118" s="75">
        <v>159</v>
      </c>
      <c r="D118" s="76">
        <v>8</v>
      </c>
      <c r="E118" s="76"/>
      <c r="F118" s="76"/>
      <c r="G118" s="76">
        <v>156</v>
      </c>
      <c r="H118" s="76"/>
      <c r="I118" s="76">
        <v>361</v>
      </c>
      <c r="J118" s="76">
        <v>359</v>
      </c>
      <c r="K118" s="76">
        <v>15</v>
      </c>
      <c r="L118" s="76">
        <v>39</v>
      </c>
      <c r="M118" s="76">
        <f t="shared" si="12"/>
        <v>376</v>
      </c>
      <c r="N118" s="76">
        <f t="shared" si="13"/>
        <v>398</v>
      </c>
      <c r="O118" s="76">
        <v>2</v>
      </c>
      <c r="P118" s="76">
        <v>2</v>
      </c>
      <c r="Q118" s="76"/>
      <c r="R118" s="76"/>
      <c r="S118" s="76">
        <v>378</v>
      </c>
      <c r="T118" s="76">
        <v>400</v>
      </c>
      <c r="U118" s="76">
        <v>778</v>
      </c>
      <c r="V118" s="120" t="s">
        <v>1185</v>
      </c>
      <c r="W118" s="107" t="s">
        <v>1197</v>
      </c>
      <c r="X118" s="108">
        <v>272</v>
      </c>
      <c r="Y118" s="108">
        <v>273</v>
      </c>
      <c r="Z118" s="109" t="s">
        <v>714</v>
      </c>
      <c r="AA118" s="110" t="s">
        <v>790</v>
      </c>
    </row>
    <row r="119" spans="1:27" ht="12.75">
      <c r="A119" s="77" t="s">
        <v>782</v>
      </c>
      <c r="B119" s="68"/>
      <c r="C119" s="75">
        <v>78</v>
      </c>
      <c r="D119" s="76">
        <v>6</v>
      </c>
      <c r="E119" s="76"/>
      <c r="F119" s="76"/>
      <c r="G119" s="76">
        <v>97</v>
      </c>
      <c r="H119" s="76"/>
      <c r="I119" s="76">
        <v>219</v>
      </c>
      <c r="J119" s="76">
        <v>211</v>
      </c>
      <c r="K119" s="76">
        <v>10</v>
      </c>
      <c r="L119" s="76">
        <v>24</v>
      </c>
      <c r="M119" s="76">
        <f t="shared" si="12"/>
        <v>229</v>
      </c>
      <c r="N119" s="76">
        <f t="shared" si="13"/>
        <v>235</v>
      </c>
      <c r="O119" s="76">
        <v>1</v>
      </c>
      <c r="P119" s="76">
        <v>1</v>
      </c>
      <c r="Q119" s="76"/>
      <c r="R119" s="76"/>
      <c r="S119" s="76">
        <v>230</v>
      </c>
      <c r="T119" s="76">
        <v>236</v>
      </c>
      <c r="U119" s="76">
        <v>466</v>
      </c>
      <c r="V119" s="120" t="s">
        <v>1185</v>
      </c>
      <c r="W119" s="107" t="s">
        <v>1197</v>
      </c>
      <c r="X119" s="108">
        <v>272</v>
      </c>
      <c r="Y119" s="108">
        <v>273</v>
      </c>
      <c r="Z119" s="109" t="s">
        <v>714</v>
      </c>
      <c r="AA119" s="110" t="s">
        <v>790</v>
      </c>
    </row>
    <row r="120" spans="1:27" ht="12.75">
      <c r="A120" s="77" t="s">
        <v>783</v>
      </c>
      <c r="B120" s="68"/>
      <c r="C120" s="75">
        <v>205</v>
      </c>
      <c r="D120" s="76">
        <v>6</v>
      </c>
      <c r="E120" s="76"/>
      <c r="F120" s="76">
        <v>2</v>
      </c>
      <c r="G120" s="76">
        <v>272</v>
      </c>
      <c r="H120" s="76">
        <v>1</v>
      </c>
      <c r="I120" s="76">
        <v>684</v>
      </c>
      <c r="J120" s="76">
        <v>637</v>
      </c>
      <c r="K120" s="76">
        <v>21</v>
      </c>
      <c r="L120" s="76">
        <v>44</v>
      </c>
      <c r="M120" s="76">
        <f t="shared" si="12"/>
        <v>705</v>
      </c>
      <c r="N120" s="76">
        <f t="shared" si="13"/>
        <v>681</v>
      </c>
      <c r="O120" s="76">
        <v>9</v>
      </c>
      <c r="P120" s="76">
        <v>9</v>
      </c>
      <c r="Q120" s="76"/>
      <c r="R120" s="76"/>
      <c r="S120" s="76">
        <v>714</v>
      </c>
      <c r="T120" s="76">
        <v>690</v>
      </c>
      <c r="U120" s="76">
        <v>1404</v>
      </c>
      <c r="V120" s="120" t="s">
        <v>1185</v>
      </c>
      <c r="W120" s="107" t="s">
        <v>1197</v>
      </c>
      <c r="X120" s="108">
        <v>272</v>
      </c>
      <c r="Y120" s="108">
        <v>273</v>
      </c>
      <c r="Z120" s="109" t="s">
        <v>714</v>
      </c>
      <c r="AA120" s="110" t="s">
        <v>790</v>
      </c>
    </row>
    <row r="121" spans="1:27" ht="12.75">
      <c r="A121" s="77" t="s">
        <v>784</v>
      </c>
      <c r="B121" s="68"/>
      <c r="C121" s="75">
        <v>144</v>
      </c>
      <c r="D121" s="76">
        <v>20</v>
      </c>
      <c r="E121" s="76"/>
      <c r="F121" s="76"/>
      <c r="G121" s="76">
        <v>145</v>
      </c>
      <c r="H121" s="76"/>
      <c r="I121" s="76">
        <v>356</v>
      </c>
      <c r="J121" s="76">
        <v>347</v>
      </c>
      <c r="K121" s="76">
        <v>30</v>
      </c>
      <c r="L121" s="76">
        <v>26</v>
      </c>
      <c r="M121" s="76">
        <f t="shared" si="12"/>
        <v>386</v>
      </c>
      <c r="N121" s="76">
        <f t="shared" si="13"/>
        <v>373</v>
      </c>
      <c r="O121" s="76">
        <v>6</v>
      </c>
      <c r="P121" s="76">
        <v>1</v>
      </c>
      <c r="Q121" s="76">
        <v>14</v>
      </c>
      <c r="R121" s="76">
        <v>1</v>
      </c>
      <c r="S121" s="76">
        <v>406</v>
      </c>
      <c r="T121" s="76">
        <v>375</v>
      </c>
      <c r="U121" s="76">
        <v>781</v>
      </c>
      <c r="V121" s="120" t="s">
        <v>1185</v>
      </c>
      <c r="W121" s="107" t="s">
        <v>1197</v>
      </c>
      <c r="X121" s="108">
        <v>272</v>
      </c>
      <c r="Y121" s="108">
        <v>273</v>
      </c>
      <c r="Z121" s="109" t="s">
        <v>714</v>
      </c>
      <c r="AA121" s="110" t="s">
        <v>790</v>
      </c>
    </row>
    <row r="122" spans="1:27" ht="12.75">
      <c r="A122" s="77" t="s">
        <v>785</v>
      </c>
      <c r="B122" s="68"/>
      <c r="C122" s="75">
        <v>92</v>
      </c>
      <c r="D122" s="76">
        <v>3</v>
      </c>
      <c r="E122" s="76"/>
      <c r="F122" s="76"/>
      <c r="G122" s="76">
        <v>116</v>
      </c>
      <c r="H122" s="76"/>
      <c r="I122" s="76">
        <v>269</v>
      </c>
      <c r="J122" s="76">
        <v>269</v>
      </c>
      <c r="K122" s="76">
        <v>18</v>
      </c>
      <c r="L122" s="76">
        <v>24</v>
      </c>
      <c r="M122" s="76">
        <f t="shared" si="12"/>
        <v>287</v>
      </c>
      <c r="N122" s="76">
        <f t="shared" si="13"/>
        <v>293</v>
      </c>
      <c r="O122" s="76">
        <v>1</v>
      </c>
      <c r="P122" s="76"/>
      <c r="Q122" s="76"/>
      <c r="R122" s="76"/>
      <c r="S122" s="76">
        <v>288</v>
      </c>
      <c r="T122" s="76">
        <v>293</v>
      </c>
      <c r="U122" s="76">
        <v>581</v>
      </c>
      <c r="V122" s="120" t="s">
        <v>1185</v>
      </c>
      <c r="W122" s="107" t="s">
        <v>1197</v>
      </c>
      <c r="X122" s="108">
        <v>272</v>
      </c>
      <c r="Y122" s="108">
        <v>273</v>
      </c>
      <c r="Z122" s="109" t="s">
        <v>714</v>
      </c>
      <c r="AA122" s="110" t="s">
        <v>790</v>
      </c>
    </row>
    <row r="123" spans="1:27" ht="12.75">
      <c r="A123" s="77" t="s">
        <v>750</v>
      </c>
      <c r="B123" s="68"/>
      <c r="C123" s="75">
        <v>72</v>
      </c>
      <c r="D123" s="76">
        <v>3</v>
      </c>
      <c r="E123" s="76"/>
      <c r="F123" s="76"/>
      <c r="G123" s="76">
        <v>70</v>
      </c>
      <c r="H123" s="76"/>
      <c r="I123" s="76">
        <v>153</v>
      </c>
      <c r="J123" s="76">
        <v>156</v>
      </c>
      <c r="K123" s="76">
        <v>4</v>
      </c>
      <c r="L123" s="76">
        <v>12</v>
      </c>
      <c r="M123" s="76">
        <f t="shared" si="12"/>
        <v>157</v>
      </c>
      <c r="N123" s="76">
        <f t="shared" si="13"/>
        <v>168</v>
      </c>
      <c r="O123" s="76">
        <v>1</v>
      </c>
      <c r="P123" s="76">
        <v>1</v>
      </c>
      <c r="Q123" s="76"/>
      <c r="R123" s="76">
        <v>4</v>
      </c>
      <c r="S123" s="76">
        <v>158</v>
      </c>
      <c r="T123" s="76">
        <v>173</v>
      </c>
      <c r="U123" s="76">
        <v>331</v>
      </c>
      <c r="V123" s="120" t="s">
        <v>1185</v>
      </c>
      <c r="W123" s="107" t="s">
        <v>1197</v>
      </c>
      <c r="X123" s="108">
        <v>272</v>
      </c>
      <c r="Y123" s="108">
        <v>273</v>
      </c>
      <c r="Z123" s="109" t="s">
        <v>714</v>
      </c>
      <c r="AA123" s="110" t="s">
        <v>790</v>
      </c>
    </row>
    <row r="124" spans="1:27" ht="12.75">
      <c r="A124" s="77" t="s">
        <v>786</v>
      </c>
      <c r="B124" s="68"/>
      <c r="C124" s="75">
        <v>1510</v>
      </c>
      <c r="D124" s="76">
        <v>450</v>
      </c>
      <c r="E124" s="76">
        <v>2</v>
      </c>
      <c r="F124" s="76">
        <v>20</v>
      </c>
      <c r="G124" s="76">
        <v>1551</v>
      </c>
      <c r="H124" s="76">
        <v>20</v>
      </c>
      <c r="I124" s="76">
        <v>3336</v>
      </c>
      <c r="J124" s="76">
        <v>3660</v>
      </c>
      <c r="K124" s="76">
        <v>132</v>
      </c>
      <c r="L124" s="76">
        <v>323</v>
      </c>
      <c r="M124" s="76">
        <f t="shared" si="12"/>
        <v>3468</v>
      </c>
      <c r="N124" s="76">
        <f t="shared" si="13"/>
        <v>3983</v>
      </c>
      <c r="O124" s="76">
        <v>54</v>
      </c>
      <c r="P124" s="76">
        <v>108</v>
      </c>
      <c r="Q124" s="76">
        <v>46</v>
      </c>
      <c r="R124" s="76">
        <v>47</v>
      </c>
      <c r="S124" s="76">
        <v>3568</v>
      </c>
      <c r="T124" s="76">
        <v>4138</v>
      </c>
      <c r="U124" s="76">
        <v>7706</v>
      </c>
      <c r="V124" s="120" t="s">
        <v>1185</v>
      </c>
      <c r="W124" s="107" t="s">
        <v>1197</v>
      </c>
      <c r="X124" s="108">
        <v>272</v>
      </c>
      <c r="Y124" s="108">
        <v>273</v>
      </c>
      <c r="Z124" s="109" t="s">
        <v>714</v>
      </c>
      <c r="AA124" s="110" t="s">
        <v>790</v>
      </c>
    </row>
    <row r="125" spans="1:27" ht="12.75">
      <c r="A125" s="77" t="s">
        <v>787</v>
      </c>
      <c r="B125" s="68"/>
      <c r="C125" s="75">
        <v>151</v>
      </c>
      <c r="D125" s="76"/>
      <c r="E125" s="76"/>
      <c r="F125" s="76"/>
      <c r="G125" s="76">
        <v>206</v>
      </c>
      <c r="H125" s="76"/>
      <c r="I125" s="76">
        <v>469</v>
      </c>
      <c r="J125" s="76">
        <v>423</v>
      </c>
      <c r="K125" s="76">
        <v>32</v>
      </c>
      <c r="L125" s="76">
        <v>57</v>
      </c>
      <c r="M125" s="76">
        <f t="shared" si="12"/>
        <v>501</v>
      </c>
      <c r="N125" s="76">
        <f t="shared" si="13"/>
        <v>480</v>
      </c>
      <c r="O125" s="76">
        <v>1</v>
      </c>
      <c r="P125" s="76">
        <v>1</v>
      </c>
      <c r="Q125" s="76">
        <v>6</v>
      </c>
      <c r="R125" s="76">
        <v>15</v>
      </c>
      <c r="S125" s="76">
        <v>508</v>
      </c>
      <c r="T125" s="76">
        <v>496</v>
      </c>
      <c r="U125" s="76">
        <v>1004</v>
      </c>
      <c r="V125" s="120" t="s">
        <v>1185</v>
      </c>
      <c r="W125" s="107" t="s">
        <v>1197</v>
      </c>
      <c r="X125" s="108">
        <v>272</v>
      </c>
      <c r="Y125" s="108">
        <v>273</v>
      </c>
      <c r="Z125" s="109" t="s">
        <v>714</v>
      </c>
      <c r="AA125" s="110" t="s">
        <v>790</v>
      </c>
    </row>
    <row r="126" spans="1:27" ht="12.75">
      <c r="A126" s="77" t="s">
        <v>788</v>
      </c>
      <c r="B126" s="68"/>
      <c r="C126" s="75">
        <f aca="true" t="shared" si="14" ref="C126:R126">SUM(C108:C125)</f>
        <v>4191</v>
      </c>
      <c r="D126" s="76">
        <f t="shared" si="14"/>
        <v>624</v>
      </c>
      <c r="E126" s="76">
        <f t="shared" si="14"/>
        <v>3</v>
      </c>
      <c r="F126" s="76">
        <f t="shared" si="14"/>
        <v>36</v>
      </c>
      <c r="G126" s="76">
        <f t="shared" si="14"/>
        <v>4483</v>
      </c>
      <c r="H126" s="76">
        <f t="shared" si="14"/>
        <v>35</v>
      </c>
      <c r="I126" s="76">
        <f>SUM(I108:I125)</f>
        <v>10359</v>
      </c>
      <c r="J126" s="76">
        <f t="shared" si="14"/>
        <v>10520</v>
      </c>
      <c r="K126" s="76">
        <f t="shared" si="14"/>
        <v>505</v>
      </c>
      <c r="L126" s="76">
        <f t="shared" si="14"/>
        <v>861</v>
      </c>
      <c r="M126" s="76">
        <f t="shared" si="14"/>
        <v>10864</v>
      </c>
      <c r="N126" s="76">
        <f t="shared" si="14"/>
        <v>11381</v>
      </c>
      <c r="O126" s="76">
        <f t="shared" si="14"/>
        <v>99</v>
      </c>
      <c r="P126" s="76">
        <f t="shared" si="14"/>
        <v>171</v>
      </c>
      <c r="Q126" s="76">
        <f t="shared" si="14"/>
        <v>170</v>
      </c>
      <c r="R126" s="76">
        <f t="shared" si="14"/>
        <v>162</v>
      </c>
      <c r="S126" s="76">
        <v>11133</v>
      </c>
      <c r="T126" s="76">
        <v>11714</v>
      </c>
      <c r="U126" s="76">
        <v>22847</v>
      </c>
      <c r="V126" s="120" t="s">
        <v>1185</v>
      </c>
      <c r="W126" s="107" t="s">
        <v>1197</v>
      </c>
      <c r="X126" s="108">
        <v>272</v>
      </c>
      <c r="Y126" s="108">
        <v>273</v>
      </c>
      <c r="Z126" s="109" t="s">
        <v>714</v>
      </c>
      <c r="AA126" s="110" t="s">
        <v>790</v>
      </c>
    </row>
    <row r="127" spans="1:27" ht="12.75">
      <c r="A127" s="77" t="s">
        <v>789</v>
      </c>
      <c r="B127" s="68"/>
      <c r="C127" s="75">
        <f>SUM(C45+C72+C75+C93+C98+C107)</f>
        <v>28382</v>
      </c>
      <c r="D127" s="76">
        <f>SUM(D45+D72+D75+D93+D98+D107)</f>
        <v>2419</v>
      </c>
      <c r="E127" s="76">
        <f>SUM(E45+E72+E75+E93+E98+E107)</f>
        <v>32</v>
      </c>
      <c r="F127" s="76">
        <f>SUM(F45+F72+F75+F93+F98+F107)</f>
        <v>175</v>
      </c>
      <c r="G127" s="76">
        <f aca="true" t="shared" si="15" ref="G127:R127">SUM(G45+G72+G75+G93+G98+G107)</f>
        <v>31440</v>
      </c>
      <c r="H127" s="76">
        <f>SUM(H45+H72+H75+H93+H98+H107)</f>
        <v>160</v>
      </c>
      <c r="I127" s="76">
        <f t="shared" si="15"/>
        <v>67341</v>
      </c>
      <c r="J127" s="76">
        <f t="shared" si="15"/>
        <v>70068</v>
      </c>
      <c r="K127" s="76">
        <f t="shared" si="15"/>
        <v>6135</v>
      </c>
      <c r="L127" s="76">
        <f t="shared" si="15"/>
        <v>6575</v>
      </c>
      <c r="M127" s="76">
        <f t="shared" si="15"/>
        <v>73476</v>
      </c>
      <c r="N127" s="76">
        <f t="shared" si="15"/>
        <v>76643</v>
      </c>
      <c r="O127" s="76">
        <f>SUM(O45+O72+O75+O93+O98+O107)</f>
        <v>760</v>
      </c>
      <c r="P127" s="76">
        <f t="shared" si="15"/>
        <v>1468</v>
      </c>
      <c r="Q127" s="76">
        <f t="shared" si="15"/>
        <v>1985</v>
      </c>
      <c r="R127" s="76">
        <f t="shared" si="15"/>
        <v>635</v>
      </c>
      <c r="S127" s="76">
        <v>74874</v>
      </c>
      <c r="T127" s="76">
        <v>76708</v>
      </c>
      <c r="U127" s="76">
        <v>151582</v>
      </c>
      <c r="V127" s="120" t="s">
        <v>1185</v>
      </c>
      <c r="W127" s="107" t="s">
        <v>1197</v>
      </c>
      <c r="X127" s="108">
        <v>272</v>
      </c>
      <c r="Y127" s="108">
        <v>273</v>
      </c>
      <c r="Z127" s="109" t="s">
        <v>714</v>
      </c>
      <c r="AA127" s="110" t="s">
        <v>790</v>
      </c>
    </row>
    <row r="128" spans="1:27" ht="13.5" thickBot="1">
      <c r="A128" s="84" t="s">
        <v>217</v>
      </c>
      <c r="B128" s="68"/>
      <c r="C128" s="85">
        <f aca="true" t="shared" si="16" ref="C128:R128">SUM(C126+C127)</f>
        <v>32573</v>
      </c>
      <c r="D128" s="86">
        <f t="shared" si="16"/>
        <v>3043</v>
      </c>
      <c r="E128" s="86">
        <f t="shared" si="16"/>
        <v>35</v>
      </c>
      <c r="F128" s="86">
        <f t="shared" si="16"/>
        <v>211</v>
      </c>
      <c r="G128" s="86">
        <f t="shared" si="16"/>
        <v>35923</v>
      </c>
      <c r="H128" s="86">
        <f t="shared" si="16"/>
        <v>195</v>
      </c>
      <c r="I128" s="86">
        <f t="shared" si="16"/>
        <v>77700</v>
      </c>
      <c r="J128" s="86">
        <f t="shared" si="16"/>
        <v>80588</v>
      </c>
      <c r="K128" s="86">
        <f t="shared" si="16"/>
        <v>6640</v>
      </c>
      <c r="L128" s="86">
        <f t="shared" si="16"/>
        <v>7436</v>
      </c>
      <c r="M128" s="86">
        <f t="shared" si="16"/>
        <v>84340</v>
      </c>
      <c r="N128" s="86">
        <f t="shared" si="16"/>
        <v>88024</v>
      </c>
      <c r="O128" s="86">
        <f t="shared" si="16"/>
        <v>859</v>
      </c>
      <c r="P128" s="86">
        <f t="shared" si="16"/>
        <v>1639</v>
      </c>
      <c r="Q128" s="86">
        <f t="shared" si="16"/>
        <v>2155</v>
      </c>
      <c r="R128" s="86">
        <f t="shared" si="16"/>
        <v>797</v>
      </c>
      <c r="S128" s="86">
        <v>87354</v>
      </c>
      <c r="T128" s="86">
        <v>90460</v>
      </c>
      <c r="U128" s="86">
        <v>177814</v>
      </c>
      <c r="V128" s="121" t="s">
        <v>1185</v>
      </c>
      <c r="W128" s="111" t="s">
        <v>1197</v>
      </c>
      <c r="X128" s="112">
        <v>272</v>
      </c>
      <c r="Y128" s="112">
        <v>273</v>
      </c>
      <c r="Z128" s="113" t="s">
        <v>714</v>
      </c>
      <c r="AA128" s="114" t="s">
        <v>790</v>
      </c>
    </row>
    <row r="129" spans="13:27" ht="12.75">
      <c r="M129" s="10"/>
      <c r="N129" s="10"/>
      <c r="S129" s="10"/>
      <c r="T129" s="10"/>
      <c r="U129" s="10"/>
      <c r="V129" s="100"/>
      <c r="W129" s="11"/>
      <c r="X129" s="11"/>
      <c r="Y129" s="11"/>
      <c r="Z129" s="100"/>
      <c r="AA129" s="10"/>
    </row>
    <row r="130" spans="13:27" ht="12.75">
      <c r="M130" s="10"/>
      <c r="N130" s="10"/>
      <c r="S130" s="10"/>
      <c r="T130" s="10"/>
      <c r="U130" s="10"/>
      <c r="V130" s="100"/>
      <c r="W130" s="11"/>
      <c r="X130" s="11"/>
      <c r="Y130" s="11"/>
      <c r="Z130" s="100"/>
      <c r="AA130" s="10"/>
    </row>
    <row r="131" spans="13:27" ht="12.75">
      <c r="M131" s="10"/>
      <c r="N131" s="10"/>
      <c r="S131" s="10"/>
      <c r="T131" s="10"/>
      <c r="U131" s="10"/>
      <c r="V131" s="100"/>
      <c r="W131" s="11"/>
      <c r="X131" s="11"/>
      <c r="Y131" s="11"/>
      <c r="Z131" s="100"/>
      <c r="AA131" s="10"/>
    </row>
    <row r="132" spans="13:27" ht="12.75">
      <c r="M132" s="10"/>
      <c r="N132" s="10"/>
      <c r="S132" s="10"/>
      <c r="T132" s="10"/>
      <c r="U132" s="10"/>
      <c r="V132" s="100"/>
      <c r="W132" s="11"/>
      <c r="X132" s="11"/>
      <c r="Y132" s="11"/>
      <c r="Z132" s="100"/>
      <c r="AA132" s="10"/>
    </row>
    <row r="133" spans="13:27" ht="12.75">
      <c r="M133" s="10"/>
      <c r="N133" s="10"/>
      <c r="S133" s="10"/>
      <c r="T133" s="10"/>
      <c r="U133" s="10"/>
      <c r="V133" s="100"/>
      <c r="W133" s="11"/>
      <c r="X133" s="11"/>
      <c r="Y133" s="11"/>
      <c r="Z133" s="100"/>
      <c r="AA133" s="10"/>
    </row>
    <row r="134" spans="13:27" ht="12.75">
      <c r="M134" s="10"/>
      <c r="N134" s="10"/>
      <c r="S134" s="10"/>
      <c r="T134" s="10"/>
      <c r="U134" s="10"/>
      <c r="V134" s="100"/>
      <c r="W134" s="11"/>
      <c r="X134" s="11"/>
      <c r="Y134" s="11"/>
      <c r="Z134" s="100"/>
      <c r="AA134" s="10"/>
    </row>
    <row r="135" spans="13:27" ht="12.75">
      <c r="M135" s="10"/>
      <c r="N135" s="10"/>
      <c r="S135" s="10"/>
      <c r="T135" s="10"/>
      <c r="U135" s="10"/>
      <c r="V135" s="100"/>
      <c r="W135" s="11"/>
      <c r="X135" s="11"/>
      <c r="Y135" s="11"/>
      <c r="Z135" s="100"/>
      <c r="AA135" s="10"/>
    </row>
    <row r="136" spans="13:27" ht="12.75">
      <c r="M136" s="10"/>
      <c r="N136" s="10"/>
      <c r="S136" s="10"/>
      <c r="T136" s="10"/>
      <c r="U136" s="10"/>
      <c r="V136" s="100"/>
      <c r="W136" s="11"/>
      <c r="X136" s="11"/>
      <c r="Y136" s="11"/>
      <c r="Z136" s="100"/>
      <c r="AA136" s="10"/>
    </row>
    <row r="137" spans="13:27" ht="12.75">
      <c r="M137" s="10"/>
      <c r="N137" s="10"/>
      <c r="S137" s="10"/>
      <c r="T137" s="10"/>
      <c r="U137" s="10"/>
      <c r="V137" s="100"/>
      <c r="W137" s="11"/>
      <c r="X137" s="11"/>
      <c r="Y137" s="11"/>
      <c r="Z137" s="100"/>
      <c r="AA137" s="10"/>
    </row>
    <row r="138" spans="13:27" ht="12.75">
      <c r="M138" s="10"/>
      <c r="N138" s="10"/>
      <c r="S138" s="10"/>
      <c r="T138" s="10"/>
      <c r="U138" s="10"/>
      <c r="V138" s="100"/>
      <c r="W138" s="11"/>
      <c r="X138" s="11"/>
      <c r="Y138" s="11"/>
      <c r="Z138" s="100"/>
      <c r="AA138" s="10"/>
    </row>
    <row r="139" spans="13:27" ht="12.75">
      <c r="M139" s="10"/>
      <c r="N139" s="10"/>
      <c r="S139" s="10"/>
      <c r="T139" s="10"/>
      <c r="U139" s="10"/>
      <c r="V139" s="100"/>
      <c r="W139" s="11"/>
      <c r="X139" s="11"/>
      <c r="Y139" s="11"/>
      <c r="Z139" s="100"/>
      <c r="AA139" s="10"/>
    </row>
    <row r="140" spans="13:27" ht="12.75">
      <c r="M140" s="10"/>
      <c r="N140" s="10"/>
      <c r="S140" s="10"/>
      <c r="T140" s="10"/>
      <c r="U140" s="10"/>
      <c r="V140" s="100"/>
      <c r="W140" s="11"/>
      <c r="X140" s="11"/>
      <c r="Y140" s="11"/>
      <c r="Z140" s="100"/>
      <c r="AA140" s="10"/>
    </row>
    <row r="141" spans="13:27" ht="12.75">
      <c r="M141" s="10"/>
      <c r="N141" s="10"/>
      <c r="S141" s="10"/>
      <c r="T141" s="10"/>
      <c r="U141" s="10"/>
      <c r="V141" s="100"/>
      <c r="W141" s="11"/>
      <c r="X141" s="11"/>
      <c r="Y141" s="11"/>
      <c r="Z141" s="100"/>
      <c r="AA141" s="10"/>
    </row>
    <row r="142" spans="13:27" ht="12.75">
      <c r="M142" s="10"/>
      <c r="N142" s="10"/>
      <c r="S142" s="10"/>
      <c r="T142" s="10"/>
      <c r="U142" s="10"/>
      <c r="V142" s="100"/>
      <c r="W142" s="11"/>
      <c r="X142" s="11"/>
      <c r="Y142" s="11"/>
      <c r="Z142" s="100"/>
      <c r="AA142" s="10"/>
    </row>
    <row r="143" spans="13:27" ht="12.75">
      <c r="M143" s="10"/>
      <c r="N143" s="10"/>
      <c r="S143" s="10"/>
      <c r="T143" s="10"/>
      <c r="U143" s="10"/>
      <c r="V143" s="100"/>
      <c r="W143" s="11"/>
      <c r="X143" s="11"/>
      <c r="Y143" s="11"/>
      <c r="Z143" s="100"/>
      <c r="AA143" s="10"/>
    </row>
    <row r="144" spans="13:27" ht="12.75">
      <c r="M144" s="10"/>
      <c r="N144" s="10"/>
      <c r="S144" s="10"/>
      <c r="T144" s="10"/>
      <c r="U144" s="10"/>
      <c r="V144" s="100"/>
      <c r="W144" s="11"/>
      <c r="X144" s="11"/>
      <c r="Y144" s="11"/>
      <c r="Z144" s="100"/>
      <c r="AA144" s="10"/>
    </row>
    <row r="145" spans="13:27" ht="12.75">
      <c r="M145" s="10"/>
      <c r="N145" s="10"/>
      <c r="S145" s="10"/>
      <c r="T145" s="10"/>
      <c r="U145" s="10"/>
      <c r="V145" s="100"/>
      <c r="W145" s="11"/>
      <c r="X145" s="11"/>
      <c r="Y145" s="11"/>
      <c r="Z145" s="100"/>
      <c r="AA145" s="10"/>
    </row>
    <row r="146" spans="13:27" ht="12.75">
      <c r="M146" s="10"/>
      <c r="N146" s="10"/>
      <c r="S146" s="10"/>
      <c r="T146" s="10"/>
      <c r="U146" s="10"/>
      <c r="V146" s="100"/>
      <c r="W146" s="11"/>
      <c r="X146" s="11"/>
      <c r="Y146" s="11"/>
      <c r="Z146" s="100"/>
      <c r="AA146" s="10"/>
    </row>
    <row r="147" spans="13:27" ht="12.75">
      <c r="M147" s="10"/>
      <c r="N147" s="10"/>
      <c r="S147" s="10"/>
      <c r="T147" s="10"/>
      <c r="U147" s="10"/>
      <c r="V147" s="100"/>
      <c r="W147" s="11"/>
      <c r="X147" s="11"/>
      <c r="Y147" s="11"/>
      <c r="Z147" s="100"/>
      <c r="AA147" s="10"/>
    </row>
    <row r="148" spans="13:27" ht="12.75">
      <c r="M148" s="10"/>
      <c r="N148" s="10"/>
      <c r="S148" s="10"/>
      <c r="T148" s="10"/>
      <c r="U148" s="10"/>
      <c r="V148" s="100"/>
      <c r="W148" s="11"/>
      <c r="X148" s="11"/>
      <c r="Y148" s="11"/>
      <c r="Z148" s="100"/>
      <c r="AA148" s="10"/>
    </row>
    <row r="149" spans="13:27" ht="12.75">
      <c r="M149" s="10"/>
      <c r="N149" s="10"/>
      <c r="S149" s="10"/>
      <c r="T149" s="10"/>
      <c r="U149" s="10"/>
      <c r="V149" s="100"/>
      <c r="W149" s="11"/>
      <c r="X149" s="11"/>
      <c r="Y149" s="11"/>
      <c r="Z149" s="100"/>
      <c r="AA149" s="10"/>
    </row>
    <row r="150" spans="13:27" ht="12.75">
      <c r="M150" s="10"/>
      <c r="N150" s="10"/>
      <c r="S150" s="10"/>
      <c r="T150" s="10"/>
      <c r="U150" s="10"/>
      <c r="V150" s="100"/>
      <c r="W150" s="11"/>
      <c r="X150" s="11"/>
      <c r="Y150" s="11"/>
      <c r="Z150" s="100"/>
      <c r="AA150" s="10"/>
    </row>
    <row r="151" spans="13:27" ht="12.75">
      <c r="M151" s="10"/>
      <c r="N151" s="10"/>
      <c r="S151" s="10"/>
      <c r="T151" s="10"/>
      <c r="U151" s="10"/>
      <c r="V151" s="100"/>
      <c r="W151" s="11"/>
      <c r="X151" s="11"/>
      <c r="Y151" s="11"/>
      <c r="Z151" s="100"/>
      <c r="AA151" s="10"/>
    </row>
    <row r="152" spans="13:27" ht="12.75">
      <c r="M152" s="10"/>
      <c r="N152" s="10"/>
      <c r="S152" s="10"/>
      <c r="T152" s="10"/>
      <c r="U152" s="10"/>
      <c r="V152" s="100"/>
      <c r="W152" s="11"/>
      <c r="X152" s="11"/>
      <c r="Y152" s="11"/>
      <c r="Z152" s="100"/>
      <c r="AA152" s="10"/>
    </row>
    <row r="153" spans="13:27" ht="12.75">
      <c r="M153" s="10"/>
      <c r="N153" s="10"/>
      <c r="S153" s="10"/>
      <c r="T153" s="10"/>
      <c r="U153" s="10"/>
      <c r="V153" s="100"/>
      <c r="W153" s="11"/>
      <c r="X153" s="11"/>
      <c r="Y153" s="11"/>
      <c r="Z153" s="100"/>
      <c r="AA153" s="10"/>
    </row>
    <row r="154" spans="13:27" ht="12.75">
      <c r="M154" s="10"/>
      <c r="N154" s="10"/>
      <c r="S154" s="10"/>
      <c r="T154" s="10"/>
      <c r="U154" s="10"/>
      <c r="V154" s="100"/>
      <c r="W154" s="11"/>
      <c r="X154" s="11"/>
      <c r="Y154" s="11"/>
      <c r="Z154" s="100"/>
      <c r="AA154" s="10"/>
    </row>
    <row r="155" spans="13:27" ht="12.75">
      <c r="M155" s="10"/>
      <c r="N155" s="10"/>
      <c r="S155" s="10"/>
      <c r="T155" s="10"/>
      <c r="U155" s="10"/>
      <c r="V155" s="100"/>
      <c r="W155" s="11"/>
      <c r="X155" s="11"/>
      <c r="Y155" s="11"/>
      <c r="Z155" s="100"/>
      <c r="AA155" s="10"/>
    </row>
    <row r="156" spans="13:27" ht="12.75">
      <c r="M156" s="10"/>
      <c r="N156" s="10"/>
      <c r="S156" s="10"/>
      <c r="T156" s="10"/>
      <c r="U156" s="10"/>
      <c r="V156" s="100"/>
      <c r="W156" s="11"/>
      <c r="X156" s="11"/>
      <c r="Y156" s="11"/>
      <c r="Z156" s="100"/>
      <c r="AA156" s="10"/>
    </row>
    <row r="157" spans="13:27" ht="12.75">
      <c r="M157" s="10"/>
      <c r="N157" s="10"/>
      <c r="S157" s="10"/>
      <c r="T157" s="10"/>
      <c r="U157" s="10"/>
      <c r="V157" s="100"/>
      <c r="W157" s="11"/>
      <c r="X157" s="11"/>
      <c r="Y157" s="11"/>
      <c r="Z157" s="100"/>
      <c r="AA157" s="10"/>
    </row>
    <row r="158" spans="13:27" ht="12.75">
      <c r="M158" s="10"/>
      <c r="N158" s="10"/>
      <c r="S158" s="10"/>
      <c r="T158" s="10"/>
      <c r="U158" s="10"/>
      <c r="V158" s="100"/>
      <c r="W158" s="11"/>
      <c r="X158" s="11"/>
      <c r="Y158" s="11"/>
      <c r="Z158" s="100"/>
      <c r="AA158" s="10"/>
    </row>
    <row r="159" spans="13:27" ht="12.75">
      <c r="M159" s="10"/>
      <c r="N159" s="10"/>
      <c r="S159" s="10"/>
      <c r="T159" s="10"/>
      <c r="U159" s="10"/>
      <c r="V159" s="100"/>
      <c r="W159" s="11"/>
      <c r="X159" s="11"/>
      <c r="Y159" s="11"/>
      <c r="Z159" s="100"/>
      <c r="AA159" s="10"/>
    </row>
    <row r="160" spans="13:27" ht="12.75">
      <c r="M160" s="10"/>
      <c r="N160" s="10"/>
      <c r="S160" s="10"/>
      <c r="T160" s="10"/>
      <c r="U160" s="10"/>
      <c r="V160" s="100"/>
      <c r="W160" s="11"/>
      <c r="X160" s="11"/>
      <c r="Y160" s="11"/>
      <c r="Z160" s="100"/>
      <c r="AA160" s="10"/>
    </row>
    <row r="161" spans="13:27" ht="12.75">
      <c r="M161" s="10"/>
      <c r="N161" s="10"/>
      <c r="S161" s="10"/>
      <c r="T161" s="10"/>
      <c r="U161" s="10"/>
      <c r="V161" s="100"/>
      <c r="W161" s="11"/>
      <c r="X161" s="11"/>
      <c r="Y161" s="11"/>
      <c r="Z161" s="100"/>
      <c r="AA161" s="10"/>
    </row>
    <row r="162" spans="13:27" ht="12.75">
      <c r="M162" s="10"/>
      <c r="N162" s="10"/>
      <c r="S162" s="10"/>
      <c r="T162" s="10"/>
      <c r="U162" s="10"/>
      <c r="V162" s="100"/>
      <c r="W162" s="11"/>
      <c r="X162" s="11"/>
      <c r="Y162" s="11"/>
      <c r="Z162" s="100"/>
      <c r="AA162" s="10"/>
    </row>
    <row r="163" spans="13:27" ht="12.75">
      <c r="M163" s="10"/>
      <c r="N163" s="10"/>
      <c r="S163" s="10"/>
      <c r="T163" s="10"/>
      <c r="U163" s="10"/>
      <c r="V163" s="100"/>
      <c r="W163" s="11"/>
      <c r="X163" s="11"/>
      <c r="Y163" s="11"/>
      <c r="Z163" s="100"/>
      <c r="AA163" s="10"/>
    </row>
    <row r="164" spans="13:27" ht="12.75">
      <c r="M164" s="10"/>
      <c r="N164" s="10"/>
      <c r="S164" s="10"/>
      <c r="T164" s="10"/>
      <c r="U164" s="10"/>
      <c r="V164" s="100"/>
      <c r="W164" s="11"/>
      <c r="X164" s="11"/>
      <c r="Y164" s="11"/>
      <c r="Z164" s="100"/>
      <c r="AA164" s="10"/>
    </row>
    <row r="165" spans="13:27" ht="12.75">
      <c r="M165" s="10"/>
      <c r="N165" s="10"/>
      <c r="S165" s="10"/>
      <c r="T165" s="10"/>
      <c r="U165" s="10"/>
      <c r="V165" s="100"/>
      <c r="W165" s="11"/>
      <c r="X165" s="11"/>
      <c r="Y165" s="11"/>
      <c r="Z165" s="100"/>
      <c r="AA165" s="10"/>
    </row>
    <row r="166" spans="13:27" ht="12.75">
      <c r="M166" s="10"/>
      <c r="N166" s="10"/>
      <c r="S166" s="10"/>
      <c r="T166" s="10"/>
      <c r="U166" s="10"/>
      <c r="V166" s="100"/>
      <c r="W166" s="11"/>
      <c r="X166" s="11"/>
      <c r="Y166" s="11"/>
      <c r="Z166" s="100"/>
      <c r="AA166" s="10"/>
    </row>
    <row r="167" spans="13:27" ht="12.75">
      <c r="M167" s="10"/>
      <c r="N167" s="10"/>
      <c r="S167" s="10"/>
      <c r="T167" s="10"/>
      <c r="U167" s="10"/>
      <c r="V167" s="100"/>
      <c r="W167" s="11"/>
      <c r="X167" s="11"/>
      <c r="Y167" s="11"/>
      <c r="Z167" s="100"/>
      <c r="AA167" s="10"/>
    </row>
    <row r="168" spans="13:27" ht="12.75">
      <c r="M168" s="10"/>
      <c r="N168" s="10"/>
      <c r="S168" s="10"/>
      <c r="T168" s="10"/>
      <c r="U168" s="10"/>
      <c r="V168" s="100"/>
      <c r="W168" s="11"/>
      <c r="X168" s="11"/>
      <c r="Y168" s="11"/>
      <c r="Z168" s="100"/>
      <c r="AA168" s="10"/>
    </row>
    <row r="169" spans="13:27" ht="12.75">
      <c r="M169" s="10"/>
      <c r="N169" s="10"/>
      <c r="S169" s="10"/>
      <c r="T169" s="10"/>
      <c r="U169" s="10"/>
      <c r="V169" s="100"/>
      <c r="W169" s="11"/>
      <c r="X169" s="11"/>
      <c r="Y169" s="11"/>
      <c r="Z169" s="100"/>
      <c r="AA169" s="10"/>
    </row>
    <row r="170" spans="13:27" ht="12.75">
      <c r="M170" s="10"/>
      <c r="N170" s="10"/>
      <c r="S170" s="10"/>
      <c r="T170" s="10"/>
      <c r="U170" s="10"/>
      <c r="V170" s="100"/>
      <c r="W170" s="11"/>
      <c r="X170" s="11"/>
      <c r="Y170" s="11"/>
      <c r="Z170" s="100"/>
      <c r="AA170" s="10"/>
    </row>
    <row r="171" spans="13:27" ht="12.75">
      <c r="M171" s="10"/>
      <c r="N171" s="10"/>
      <c r="S171" s="10"/>
      <c r="T171" s="10"/>
      <c r="U171" s="10"/>
      <c r="V171" s="100"/>
      <c r="W171" s="11"/>
      <c r="X171" s="11"/>
      <c r="Y171" s="11"/>
      <c r="Z171" s="100"/>
      <c r="AA171" s="10"/>
    </row>
    <row r="172" spans="13:27" ht="12.75">
      <c r="M172" s="10"/>
      <c r="N172" s="10"/>
      <c r="S172" s="10"/>
      <c r="T172" s="10"/>
      <c r="U172" s="10"/>
      <c r="V172" s="100"/>
      <c r="W172" s="11"/>
      <c r="X172" s="11"/>
      <c r="Y172" s="11"/>
      <c r="Z172" s="100"/>
      <c r="AA172" s="10"/>
    </row>
    <row r="173" spans="13:27" ht="12.75">
      <c r="M173" s="10"/>
      <c r="N173" s="10"/>
      <c r="S173" s="10"/>
      <c r="T173" s="10"/>
      <c r="U173" s="10"/>
      <c r="V173" s="100"/>
      <c r="W173" s="11"/>
      <c r="X173" s="11"/>
      <c r="Y173" s="11"/>
      <c r="Z173" s="100"/>
      <c r="AA173" s="10"/>
    </row>
    <row r="174" spans="13:27" ht="12.75">
      <c r="M174" s="10"/>
      <c r="N174" s="10"/>
      <c r="S174" s="10"/>
      <c r="T174" s="10"/>
      <c r="U174" s="10"/>
      <c r="V174" s="100"/>
      <c r="W174" s="11"/>
      <c r="X174" s="11"/>
      <c r="Y174" s="11"/>
      <c r="Z174" s="100"/>
      <c r="AA174" s="10"/>
    </row>
    <row r="175" spans="13:27" ht="12.75">
      <c r="M175" s="10"/>
      <c r="N175" s="10"/>
      <c r="S175" s="10"/>
      <c r="T175" s="10"/>
      <c r="U175" s="10"/>
      <c r="V175" s="100"/>
      <c r="W175" s="11"/>
      <c r="X175" s="11"/>
      <c r="Y175" s="11"/>
      <c r="Z175" s="100"/>
      <c r="AA175" s="10"/>
    </row>
    <row r="176" spans="13:27" ht="12.75">
      <c r="M176" s="10"/>
      <c r="N176" s="10"/>
      <c r="S176" s="10"/>
      <c r="T176" s="10"/>
      <c r="U176" s="10"/>
      <c r="V176" s="100"/>
      <c r="W176" s="11"/>
      <c r="X176" s="11"/>
      <c r="Y176" s="11"/>
      <c r="Z176" s="100"/>
      <c r="AA176" s="10"/>
    </row>
    <row r="177" spans="13:27" ht="12.75">
      <c r="M177" s="10"/>
      <c r="N177" s="10"/>
      <c r="S177" s="10"/>
      <c r="T177" s="10"/>
      <c r="U177" s="10"/>
      <c r="V177" s="100"/>
      <c r="W177" s="11"/>
      <c r="X177" s="11"/>
      <c r="Y177" s="11"/>
      <c r="Z177" s="100"/>
      <c r="AA177" s="10"/>
    </row>
    <row r="178" spans="13:27" ht="12.75">
      <c r="M178" s="10"/>
      <c r="N178" s="10"/>
      <c r="S178" s="10"/>
      <c r="T178" s="10"/>
      <c r="U178" s="10"/>
      <c r="V178" s="100"/>
      <c r="W178" s="11"/>
      <c r="X178" s="11"/>
      <c r="Y178" s="11"/>
      <c r="Z178" s="100"/>
      <c r="AA178" s="10"/>
    </row>
    <row r="179" spans="13:27" ht="12.75">
      <c r="M179" s="10"/>
      <c r="N179" s="10"/>
      <c r="S179" s="10"/>
      <c r="T179" s="10"/>
      <c r="U179" s="10"/>
      <c r="V179" s="100"/>
      <c r="W179" s="11"/>
      <c r="X179" s="11"/>
      <c r="Y179" s="11"/>
      <c r="Z179" s="100"/>
      <c r="AA179" s="10"/>
    </row>
    <row r="180" spans="13:27" ht="12.75">
      <c r="M180" s="10"/>
      <c r="N180" s="10"/>
      <c r="S180" s="10"/>
      <c r="T180" s="10"/>
      <c r="U180" s="10"/>
      <c r="V180" s="100"/>
      <c r="W180" s="11"/>
      <c r="X180" s="11"/>
      <c r="Y180" s="11"/>
      <c r="Z180" s="100"/>
      <c r="AA180" s="10"/>
    </row>
    <row r="181" spans="13:27" ht="12.75">
      <c r="M181" s="10"/>
      <c r="N181" s="10"/>
      <c r="S181" s="10"/>
      <c r="T181" s="10"/>
      <c r="U181" s="10"/>
      <c r="V181" s="100"/>
      <c r="W181" s="11"/>
      <c r="X181" s="11"/>
      <c r="Y181" s="11"/>
      <c r="Z181" s="100"/>
      <c r="AA181" s="10"/>
    </row>
    <row r="182" spans="13:27" ht="12.75">
      <c r="M182" s="10"/>
      <c r="N182" s="10"/>
      <c r="S182" s="10"/>
      <c r="T182" s="10"/>
      <c r="U182" s="10"/>
      <c r="V182" s="100"/>
      <c r="W182" s="11"/>
      <c r="X182" s="11"/>
      <c r="Y182" s="11"/>
      <c r="Z182" s="100"/>
      <c r="AA182" s="10"/>
    </row>
    <row r="183" spans="13:27" ht="12.75">
      <c r="M183" s="10"/>
      <c r="N183" s="10"/>
      <c r="S183" s="10"/>
      <c r="T183" s="10"/>
      <c r="U183" s="10"/>
      <c r="V183" s="100"/>
      <c r="W183" s="11"/>
      <c r="X183" s="11"/>
      <c r="Y183" s="11"/>
      <c r="Z183" s="100"/>
      <c r="AA183" s="10"/>
    </row>
    <row r="184" spans="13:27" ht="12.75">
      <c r="M184" s="10"/>
      <c r="N184" s="10"/>
      <c r="S184" s="10"/>
      <c r="T184" s="10"/>
      <c r="U184" s="10"/>
      <c r="V184" s="100"/>
      <c r="W184" s="11"/>
      <c r="X184" s="11"/>
      <c r="Y184" s="11"/>
      <c r="Z184" s="100"/>
      <c r="AA184" s="10"/>
    </row>
    <row r="185" spans="13:27" ht="12.75">
      <c r="M185" s="10"/>
      <c r="N185" s="10"/>
      <c r="S185" s="10"/>
      <c r="T185" s="10"/>
      <c r="U185" s="10"/>
      <c r="V185" s="100"/>
      <c r="W185" s="11"/>
      <c r="X185" s="11"/>
      <c r="Y185" s="11"/>
      <c r="Z185" s="100"/>
      <c r="AA185" s="10"/>
    </row>
    <row r="186" spans="13:27" ht="12.75">
      <c r="M186" s="10"/>
      <c r="N186" s="10"/>
      <c r="S186" s="10"/>
      <c r="T186" s="10"/>
      <c r="U186" s="10"/>
      <c r="V186" s="100"/>
      <c r="W186" s="11"/>
      <c r="X186" s="11"/>
      <c r="Y186" s="11"/>
      <c r="Z186" s="100"/>
      <c r="AA186" s="10"/>
    </row>
    <row r="187" spans="13:27" ht="12.75">
      <c r="M187" s="10"/>
      <c r="N187" s="10"/>
      <c r="S187" s="10"/>
      <c r="T187" s="10"/>
      <c r="U187" s="10"/>
      <c r="V187" s="100"/>
      <c r="W187" s="11"/>
      <c r="X187" s="11"/>
      <c r="Y187" s="11"/>
      <c r="Z187" s="100"/>
      <c r="AA187" s="10"/>
    </row>
    <row r="188" spans="13:27" ht="12.75">
      <c r="M188" s="10"/>
      <c r="N188" s="10"/>
      <c r="S188" s="10"/>
      <c r="T188" s="10"/>
      <c r="U188" s="10"/>
      <c r="V188" s="100"/>
      <c r="W188" s="11"/>
      <c r="X188" s="11"/>
      <c r="Y188" s="11"/>
      <c r="Z188" s="100"/>
      <c r="AA188" s="10"/>
    </row>
    <row r="189" spans="13:27" ht="12.75">
      <c r="M189" s="10"/>
      <c r="N189" s="10"/>
      <c r="S189" s="10"/>
      <c r="T189" s="10"/>
      <c r="U189" s="10"/>
      <c r="V189" s="100"/>
      <c r="W189" s="11"/>
      <c r="X189" s="11"/>
      <c r="Y189" s="11"/>
      <c r="Z189" s="100"/>
      <c r="AA189" s="10"/>
    </row>
    <row r="190" spans="13:27" ht="12.75">
      <c r="M190" s="10"/>
      <c r="N190" s="10"/>
      <c r="S190" s="10"/>
      <c r="T190" s="10"/>
      <c r="U190" s="10"/>
      <c r="V190" s="100"/>
      <c r="W190" s="11"/>
      <c r="X190" s="11"/>
      <c r="Y190" s="11"/>
      <c r="Z190" s="100"/>
      <c r="AA190" s="10"/>
    </row>
    <row r="191" spans="13:27" ht="12.75">
      <c r="M191" s="10"/>
      <c r="N191" s="10"/>
      <c r="S191" s="10"/>
      <c r="T191" s="10"/>
      <c r="U191" s="10"/>
      <c r="V191" s="100"/>
      <c r="W191" s="11"/>
      <c r="X191" s="11"/>
      <c r="Y191" s="11"/>
      <c r="Z191" s="100"/>
      <c r="AA191" s="10"/>
    </row>
    <row r="192" spans="13:27" ht="12.75">
      <c r="M192" s="10"/>
      <c r="N192" s="10"/>
      <c r="S192" s="10"/>
      <c r="T192" s="10"/>
      <c r="U192" s="10"/>
      <c r="V192" s="100"/>
      <c r="W192" s="11"/>
      <c r="X192" s="11"/>
      <c r="Y192" s="11"/>
      <c r="Z192" s="100"/>
      <c r="AA192" s="10"/>
    </row>
    <row r="193" spans="13:27" ht="12.75">
      <c r="M193" s="10"/>
      <c r="N193" s="10"/>
      <c r="S193" s="10"/>
      <c r="T193" s="10"/>
      <c r="U193" s="10"/>
      <c r="V193" s="100"/>
      <c r="W193" s="11"/>
      <c r="X193" s="11"/>
      <c r="Y193" s="11"/>
      <c r="Z193" s="100"/>
      <c r="AA193" s="10"/>
    </row>
    <row r="194" spans="1:27" ht="12.75">
      <c r="A194" s="10"/>
      <c r="B194" s="10"/>
      <c r="C194" s="10"/>
      <c r="D194" s="10"/>
      <c r="E194" s="10"/>
      <c r="F194" s="10"/>
      <c r="G194" s="10"/>
      <c r="H194" s="10"/>
      <c r="I194" s="10"/>
      <c r="J194" s="10"/>
      <c r="K194" s="10"/>
      <c r="L194" s="10"/>
      <c r="M194" s="10"/>
      <c r="N194" s="10"/>
      <c r="O194" s="10"/>
      <c r="P194" s="10"/>
      <c r="Q194" s="10"/>
      <c r="R194" s="10"/>
      <c r="S194" s="10"/>
      <c r="T194" s="10"/>
      <c r="U194" s="10"/>
      <c r="V194" s="100"/>
      <c r="W194" s="11"/>
      <c r="X194" s="11"/>
      <c r="Y194" s="11"/>
      <c r="Z194" s="100"/>
      <c r="AA194" s="10"/>
    </row>
    <row r="195" spans="1:27" ht="12.75">
      <c r="A195" s="10"/>
      <c r="B195" s="10"/>
      <c r="C195" s="10"/>
      <c r="D195" s="10"/>
      <c r="E195" s="10"/>
      <c r="F195" s="10"/>
      <c r="G195" s="10"/>
      <c r="H195" s="10"/>
      <c r="I195" s="10"/>
      <c r="J195" s="10"/>
      <c r="K195" s="10"/>
      <c r="L195" s="10"/>
      <c r="M195" s="10"/>
      <c r="N195" s="10"/>
      <c r="O195" s="10"/>
      <c r="P195" s="10"/>
      <c r="Q195" s="10"/>
      <c r="R195" s="10"/>
      <c r="S195" s="10"/>
      <c r="T195" s="10"/>
      <c r="U195" s="10"/>
      <c r="V195" s="100"/>
      <c r="W195" s="11"/>
      <c r="X195" s="11"/>
      <c r="Y195" s="11"/>
      <c r="Z195" s="100"/>
      <c r="AA195" s="10"/>
    </row>
  </sheetData>
  <mergeCells count="23">
    <mergeCell ref="X3:X6"/>
    <mergeCell ref="Y3:Y6"/>
    <mergeCell ref="Z3:Z6"/>
    <mergeCell ref="AA3:AA6"/>
    <mergeCell ref="I3:R3"/>
    <mergeCell ref="S3:U5"/>
    <mergeCell ref="V3:V6"/>
    <mergeCell ref="W3:W6"/>
    <mergeCell ref="I4:N4"/>
    <mergeCell ref="O4:P5"/>
    <mergeCell ref="Q4:R5"/>
    <mergeCell ref="I5:J5"/>
    <mergeCell ref="K5:L5"/>
    <mergeCell ref="M5:N5"/>
    <mergeCell ref="A3:A6"/>
    <mergeCell ref="C3:E3"/>
    <mergeCell ref="F3:F6"/>
    <mergeCell ref="G3:H3"/>
    <mergeCell ref="C4:C6"/>
    <mergeCell ref="D4:D6"/>
    <mergeCell ref="E4:E6"/>
    <mergeCell ref="G4:G6"/>
    <mergeCell ref="H4:H6"/>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C195"/>
  <sheetViews>
    <sheetView workbookViewId="0" topLeftCell="A1">
      <selection activeCell="A1" sqref="A1"/>
    </sheetView>
  </sheetViews>
  <sheetFormatPr defaultColWidth="9.140625" defaultRowHeight="12.75"/>
  <cols>
    <col min="1" max="1" width="23.421875" style="0" customWidth="1"/>
    <col min="2" max="2" width="3.8515625" style="9" customWidth="1"/>
    <col min="17" max="17" width="10.421875" style="0" customWidth="1"/>
    <col min="18" max="18" width="11.421875" style="0" customWidth="1"/>
    <col min="22" max="22" width="5.28125" style="106" customWidth="1"/>
    <col min="23" max="23" width="11.140625" style="9" customWidth="1"/>
    <col min="24" max="25" width="6.28125" style="9" customWidth="1"/>
    <col min="26" max="26" width="6.140625" style="106" customWidth="1"/>
    <col min="27" max="29" width="9.140625" style="9" customWidth="1"/>
  </cols>
  <sheetData>
    <row r="1" spans="1:29" ht="13.5" thickBot="1">
      <c r="A1" s="41" t="s">
        <v>1190</v>
      </c>
      <c r="B1" s="67"/>
      <c r="C1" s="67"/>
      <c r="D1" s="67"/>
      <c r="E1" s="67"/>
      <c r="F1" s="86"/>
      <c r="G1" s="67"/>
      <c r="H1" s="67"/>
      <c r="I1" s="67"/>
      <c r="J1" s="67"/>
      <c r="K1" s="67"/>
      <c r="L1" s="67"/>
      <c r="M1" s="67"/>
      <c r="N1" s="67"/>
      <c r="O1" s="67"/>
      <c r="P1" s="67"/>
      <c r="Q1" s="67"/>
      <c r="R1" s="67"/>
      <c r="S1" s="67"/>
      <c r="T1" s="67"/>
      <c r="U1" s="67"/>
      <c r="V1" s="98"/>
      <c r="W1" s="21"/>
      <c r="X1" s="21"/>
      <c r="Y1" s="21"/>
      <c r="Z1" s="98"/>
      <c r="AA1" s="23"/>
      <c r="AB1"/>
      <c r="AC1"/>
    </row>
    <row r="2" spans="1:29" ht="13.5" thickBot="1">
      <c r="A2" s="68"/>
      <c r="B2" s="68"/>
      <c r="C2" s="68"/>
      <c r="D2" s="68"/>
      <c r="E2" s="68"/>
      <c r="F2" s="68"/>
      <c r="G2" s="68"/>
      <c r="H2" s="68"/>
      <c r="I2" s="68"/>
      <c r="J2" s="68"/>
      <c r="K2" s="68"/>
      <c r="L2" s="68"/>
      <c r="M2" s="68"/>
      <c r="N2" s="68"/>
      <c r="O2" s="68"/>
      <c r="P2" s="68"/>
      <c r="Q2" s="68"/>
      <c r="R2" s="68"/>
      <c r="S2" s="68"/>
      <c r="T2" s="68"/>
      <c r="U2" s="68"/>
      <c r="V2" s="99"/>
      <c r="W2"/>
      <c r="X2"/>
      <c r="Y2"/>
      <c r="Z2" s="99"/>
      <c r="AA2"/>
      <c r="AB2"/>
      <c r="AC2"/>
    </row>
    <row r="3" spans="1:29"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c r="AB3"/>
      <c r="AC3"/>
    </row>
    <row r="4" spans="1:29" ht="26.25"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c r="AB4"/>
      <c r="AC4"/>
    </row>
    <row r="5" spans="1:29" ht="50.25"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c r="AB5"/>
      <c r="AC5"/>
    </row>
    <row r="6" spans="1:29"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c r="AB6"/>
      <c r="AC6"/>
    </row>
    <row r="7" spans="1:29" ht="13.5" thickBot="1">
      <c r="A7" s="24"/>
      <c r="B7" s="2"/>
      <c r="C7" s="20"/>
      <c r="D7" s="20"/>
      <c r="E7" s="20"/>
      <c r="F7" s="20"/>
      <c r="G7" s="20"/>
      <c r="H7" s="20"/>
      <c r="I7" s="4"/>
      <c r="J7" s="4"/>
      <c r="K7" s="4"/>
      <c r="L7" s="4"/>
      <c r="M7" s="4"/>
      <c r="N7" s="4"/>
      <c r="O7" s="4"/>
      <c r="P7" s="4"/>
      <c r="Q7" s="4"/>
      <c r="R7" s="4"/>
      <c r="S7" s="4"/>
      <c r="T7" s="4"/>
      <c r="U7" s="4"/>
      <c r="V7" s="25"/>
      <c r="W7" s="25"/>
      <c r="X7" s="25"/>
      <c r="Y7" s="19"/>
      <c r="Z7" s="25"/>
      <c r="AA7" s="25"/>
      <c r="AB7"/>
      <c r="AC7"/>
    </row>
    <row r="8" spans="1:29" ht="12.75">
      <c r="A8" s="77" t="s">
        <v>791</v>
      </c>
      <c r="B8" s="68"/>
      <c r="C8" s="75">
        <v>2589</v>
      </c>
      <c r="D8" s="76">
        <v>299</v>
      </c>
      <c r="E8" s="76">
        <v>7</v>
      </c>
      <c r="F8" s="76">
        <v>13</v>
      </c>
      <c r="G8" s="76">
        <v>2980</v>
      </c>
      <c r="H8" s="76">
        <v>13</v>
      </c>
      <c r="I8" s="76">
        <v>5459</v>
      </c>
      <c r="J8" s="76">
        <v>5975</v>
      </c>
      <c r="K8" s="76">
        <v>180</v>
      </c>
      <c r="L8" s="76">
        <v>527</v>
      </c>
      <c r="M8" s="76">
        <f aca="true" t="shared" si="0" ref="M8:N51">I8+K8</f>
        <v>5639</v>
      </c>
      <c r="N8" s="76">
        <f t="shared" si="0"/>
        <v>6502</v>
      </c>
      <c r="O8" s="76">
        <v>94</v>
      </c>
      <c r="P8" s="76">
        <v>161</v>
      </c>
      <c r="Q8" s="76">
        <v>553</v>
      </c>
      <c r="R8" s="76">
        <v>349</v>
      </c>
      <c r="S8" s="76">
        <v>6286</v>
      </c>
      <c r="T8" s="76">
        <v>7012</v>
      </c>
      <c r="U8" s="76">
        <v>13298</v>
      </c>
      <c r="V8" s="101" t="s">
        <v>1185</v>
      </c>
      <c r="W8" s="7" t="s">
        <v>1197</v>
      </c>
      <c r="X8" s="6">
        <v>272</v>
      </c>
      <c r="Y8" s="6">
        <v>273</v>
      </c>
      <c r="Z8" s="104" t="s">
        <v>834</v>
      </c>
      <c r="AA8" s="72" t="s">
        <v>790</v>
      </c>
      <c r="AB8"/>
      <c r="AC8"/>
    </row>
    <row r="9" spans="1:29" ht="12.75">
      <c r="A9" s="77" t="s">
        <v>33</v>
      </c>
      <c r="B9" s="68"/>
      <c r="C9" s="75">
        <v>9863</v>
      </c>
      <c r="D9" s="76">
        <v>489</v>
      </c>
      <c r="E9" s="76">
        <v>30</v>
      </c>
      <c r="F9" s="76">
        <v>105</v>
      </c>
      <c r="G9" s="76">
        <v>13787</v>
      </c>
      <c r="H9" s="76">
        <v>105</v>
      </c>
      <c r="I9" s="76">
        <v>23966</v>
      </c>
      <c r="J9" s="76">
        <v>26534</v>
      </c>
      <c r="K9" s="76">
        <v>1377</v>
      </c>
      <c r="L9" s="76">
        <v>3712</v>
      </c>
      <c r="M9" s="76">
        <f t="shared" si="0"/>
        <v>25343</v>
      </c>
      <c r="N9" s="76">
        <f t="shared" si="0"/>
        <v>30246</v>
      </c>
      <c r="O9" s="76">
        <v>717</v>
      </c>
      <c r="P9" s="76">
        <v>781</v>
      </c>
      <c r="Q9" s="76">
        <v>2366</v>
      </c>
      <c r="R9" s="76">
        <v>908</v>
      </c>
      <c r="S9" s="76">
        <v>28426</v>
      </c>
      <c r="T9" s="76">
        <v>31935</v>
      </c>
      <c r="U9" s="76">
        <v>60361</v>
      </c>
      <c r="V9" s="102" t="s">
        <v>1185</v>
      </c>
      <c r="W9" s="11" t="s">
        <v>1197</v>
      </c>
      <c r="X9" s="10">
        <v>272</v>
      </c>
      <c r="Y9" s="10">
        <v>273</v>
      </c>
      <c r="Z9" s="94" t="s">
        <v>834</v>
      </c>
      <c r="AA9" s="13" t="s">
        <v>790</v>
      </c>
      <c r="AB9"/>
      <c r="AC9"/>
    </row>
    <row r="10" spans="1:29" ht="12.75">
      <c r="A10" s="77" t="s">
        <v>2</v>
      </c>
      <c r="B10" s="68"/>
      <c r="C10" s="75">
        <f aca="true" t="shared" si="1" ref="C10:R10">SUM(C8:C9)</f>
        <v>12452</v>
      </c>
      <c r="D10" s="76">
        <f t="shared" si="1"/>
        <v>788</v>
      </c>
      <c r="E10" s="76">
        <f t="shared" si="1"/>
        <v>37</v>
      </c>
      <c r="F10" s="76">
        <f t="shared" si="1"/>
        <v>118</v>
      </c>
      <c r="G10" s="76">
        <f t="shared" si="1"/>
        <v>16767</v>
      </c>
      <c r="H10" s="76">
        <f t="shared" si="1"/>
        <v>118</v>
      </c>
      <c r="I10" s="76">
        <f t="shared" si="1"/>
        <v>29425</v>
      </c>
      <c r="J10" s="76">
        <f t="shared" si="1"/>
        <v>32509</v>
      </c>
      <c r="K10" s="76">
        <f t="shared" si="1"/>
        <v>1557</v>
      </c>
      <c r="L10" s="76">
        <f t="shared" si="1"/>
        <v>4239</v>
      </c>
      <c r="M10" s="76">
        <f t="shared" si="1"/>
        <v>30982</v>
      </c>
      <c r="N10" s="76">
        <f t="shared" si="1"/>
        <v>36748</v>
      </c>
      <c r="O10" s="76">
        <f t="shared" si="1"/>
        <v>811</v>
      </c>
      <c r="P10" s="76">
        <f t="shared" si="1"/>
        <v>942</v>
      </c>
      <c r="Q10" s="76">
        <f t="shared" si="1"/>
        <v>2919</v>
      </c>
      <c r="R10" s="76">
        <f t="shared" si="1"/>
        <v>1257</v>
      </c>
      <c r="S10" s="76">
        <v>34712</v>
      </c>
      <c r="T10" s="76">
        <v>38947</v>
      </c>
      <c r="U10" s="76">
        <v>73659</v>
      </c>
      <c r="V10" s="102" t="s">
        <v>1185</v>
      </c>
      <c r="W10" s="11" t="s">
        <v>1197</v>
      </c>
      <c r="X10" s="10">
        <v>272</v>
      </c>
      <c r="Y10" s="10">
        <v>273</v>
      </c>
      <c r="Z10" s="94" t="s">
        <v>834</v>
      </c>
      <c r="AA10" s="13" t="s">
        <v>790</v>
      </c>
      <c r="AB10"/>
      <c r="AC10"/>
    </row>
    <row r="11" spans="1:29" ht="12.75">
      <c r="A11" s="77" t="s">
        <v>792</v>
      </c>
      <c r="B11" s="68"/>
      <c r="C11" s="75">
        <v>274</v>
      </c>
      <c r="D11" s="76">
        <v>25</v>
      </c>
      <c r="E11" s="76"/>
      <c r="F11" s="76">
        <v>3</v>
      </c>
      <c r="G11" s="76">
        <v>275</v>
      </c>
      <c r="H11" s="76">
        <v>3</v>
      </c>
      <c r="I11" s="76">
        <v>569</v>
      </c>
      <c r="J11" s="76">
        <v>598</v>
      </c>
      <c r="K11" s="76">
        <v>65</v>
      </c>
      <c r="L11" s="76">
        <v>90</v>
      </c>
      <c r="M11" s="76">
        <f t="shared" si="0"/>
        <v>634</v>
      </c>
      <c r="N11" s="76">
        <f t="shared" si="0"/>
        <v>688</v>
      </c>
      <c r="O11" s="76">
        <v>3</v>
      </c>
      <c r="P11" s="76">
        <v>10</v>
      </c>
      <c r="Q11" s="76">
        <v>1</v>
      </c>
      <c r="R11" s="76"/>
      <c r="S11" s="76">
        <v>638</v>
      </c>
      <c r="T11" s="76">
        <v>698</v>
      </c>
      <c r="U11" s="76">
        <v>1336</v>
      </c>
      <c r="V11" s="102" t="s">
        <v>1185</v>
      </c>
      <c r="W11" s="11" t="s">
        <v>1197</v>
      </c>
      <c r="X11" s="10">
        <v>272</v>
      </c>
      <c r="Y11" s="10">
        <v>273</v>
      </c>
      <c r="Z11" s="94" t="s">
        <v>834</v>
      </c>
      <c r="AA11" s="13" t="s">
        <v>790</v>
      </c>
      <c r="AB11"/>
      <c r="AC11"/>
    </row>
    <row r="12" spans="1:29" ht="12.75">
      <c r="A12" s="77" t="s">
        <v>793</v>
      </c>
      <c r="B12" s="68"/>
      <c r="C12" s="75">
        <v>291</v>
      </c>
      <c r="D12" s="76">
        <v>16</v>
      </c>
      <c r="E12" s="76"/>
      <c r="F12" s="76"/>
      <c r="G12" s="76">
        <v>293</v>
      </c>
      <c r="H12" s="76"/>
      <c r="I12" s="76">
        <v>615</v>
      </c>
      <c r="J12" s="76">
        <v>633</v>
      </c>
      <c r="K12" s="76">
        <v>54</v>
      </c>
      <c r="L12" s="76">
        <v>65</v>
      </c>
      <c r="M12" s="76">
        <f t="shared" si="0"/>
        <v>669</v>
      </c>
      <c r="N12" s="76">
        <f t="shared" si="0"/>
        <v>698</v>
      </c>
      <c r="O12" s="76">
        <v>6</v>
      </c>
      <c r="P12" s="76">
        <v>6</v>
      </c>
      <c r="Q12" s="76">
        <v>12</v>
      </c>
      <c r="R12" s="76">
        <v>2</v>
      </c>
      <c r="S12" s="76">
        <v>687</v>
      </c>
      <c r="T12" s="76">
        <v>706</v>
      </c>
      <c r="U12" s="76">
        <v>1393</v>
      </c>
      <c r="V12" s="102" t="s">
        <v>1185</v>
      </c>
      <c r="W12" s="11" t="s">
        <v>1197</v>
      </c>
      <c r="X12" s="10">
        <v>272</v>
      </c>
      <c r="Y12" s="10">
        <v>273</v>
      </c>
      <c r="Z12" s="94" t="s">
        <v>834</v>
      </c>
      <c r="AA12" s="13" t="s">
        <v>790</v>
      </c>
      <c r="AB12"/>
      <c r="AC12"/>
    </row>
    <row r="13" spans="1:29" ht="12.75">
      <c r="A13" s="77" t="s">
        <v>794</v>
      </c>
      <c r="B13" s="68"/>
      <c r="C13" s="75">
        <v>80</v>
      </c>
      <c r="D13" s="76"/>
      <c r="E13" s="76"/>
      <c r="F13" s="76"/>
      <c r="G13" s="76">
        <v>101</v>
      </c>
      <c r="H13" s="76"/>
      <c r="I13" s="76">
        <v>237</v>
      </c>
      <c r="J13" s="76">
        <v>218</v>
      </c>
      <c r="K13" s="76">
        <v>37</v>
      </c>
      <c r="L13" s="76">
        <v>21</v>
      </c>
      <c r="M13" s="76">
        <f t="shared" si="0"/>
        <v>274</v>
      </c>
      <c r="N13" s="76">
        <f t="shared" si="0"/>
        <v>239</v>
      </c>
      <c r="O13" s="76">
        <v>2</v>
      </c>
      <c r="P13" s="76">
        <v>1</v>
      </c>
      <c r="Q13" s="76">
        <v>1</v>
      </c>
      <c r="R13" s="76"/>
      <c r="S13" s="76">
        <v>277</v>
      </c>
      <c r="T13" s="76">
        <v>240</v>
      </c>
      <c r="U13" s="76">
        <v>517</v>
      </c>
      <c r="V13" s="102" t="s">
        <v>1185</v>
      </c>
      <c r="W13" s="11" t="s">
        <v>1197</v>
      </c>
      <c r="X13" s="10">
        <v>272</v>
      </c>
      <c r="Y13" s="10">
        <v>273</v>
      </c>
      <c r="Z13" s="94" t="s">
        <v>834</v>
      </c>
      <c r="AA13" s="13" t="s">
        <v>790</v>
      </c>
      <c r="AB13"/>
      <c r="AC13"/>
    </row>
    <row r="14" spans="1:29" ht="12.75">
      <c r="A14" s="77" t="s">
        <v>795</v>
      </c>
      <c r="B14" s="68"/>
      <c r="C14" s="75">
        <v>417</v>
      </c>
      <c r="D14" s="76">
        <v>24</v>
      </c>
      <c r="E14" s="76">
        <v>4</v>
      </c>
      <c r="F14" s="76"/>
      <c r="G14" s="76">
        <v>426</v>
      </c>
      <c r="H14" s="76"/>
      <c r="I14" s="76">
        <v>1022</v>
      </c>
      <c r="J14" s="76">
        <v>968</v>
      </c>
      <c r="K14" s="76">
        <v>46</v>
      </c>
      <c r="L14" s="76">
        <v>78</v>
      </c>
      <c r="M14" s="76">
        <f t="shared" si="0"/>
        <v>1068</v>
      </c>
      <c r="N14" s="76">
        <f t="shared" si="0"/>
        <v>1046</v>
      </c>
      <c r="O14" s="76">
        <v>5</v>
      </c>
      <c r="P14" s="76">
        <v>14</v>
      </c>
      <c r="Q14" s="76">
        <v>25</v>
      </c>
      <c r="R14" s="76">
        <v>1</v>
      </c>
      <c r="S14" s="76">
        <v>1098</v>
      </c>
      <c r="T14" s="76">
        <v>1061</v>
      </c>
      <c r="U14" s="76">
        <v>2159</v>
      </c>
      <c r="V14" s="102" t="s">
        <v>1185</v>
      </c>
      <c r="W14" s="11" t="s">
        <v>1197</v>
      </c>
      <c r="X14" s="10">
        <v>272</v>
      </c>
      <c r="Y14" s="10">
        <v>273</v>
      </c>
      <c r="Z14" s="94" t="s">
        <v>834</v>
      </c>
      <c r="AA14" s="13" t="s">
        <v>790</v>
      </c>
      <c r="AB14"/>
      <c r="AC14"/>
    </row>
    <row r="15" spans="1:29" ht="12.75">
      <c r="A15" s="77" t="s">
        <v>796</v>
      </c>
      <c r="B15" s="68"/>
      <c r="C15" s="75">
        <v>520</v>
      </c>
      <c r="D15" s="76">
        <v>83</v>
      </c>
      <c r="E15" s="76"/>
      <c r="F15" s="76">
        <v>1</v>
      </c>
      <c r="G15" s="76">
        <v>534</v>
      </c>
      <c r="H15" s="76">
        <v>1</v>
      </c>
      <c r="I15" s="76">
        <v>1133</v>
      </c>
      <c r="J15" s="76">
        <v>1127</v>
      </c>
      <c r="K15" s="76">
        <v>77</v>
      </c>
      <c r="L15" s="76">
        <v>125</v>
      </c>
      <c r="M15" s="76">
        <f t="shared" si="0"/>
        <v>1210</v>
      </c>
      <c r="N15" s="76">
        <f t="shared" si="0"/>
        <v>1252</v>
      </c>
      <c r="O15" s="76">
        <v>6</v>
      </c>
      <c r="P15" s="76">
        <v>20</v>
      </c>
      <c r="Q15" s="76">
        <v>7</v>
      </c>
      <c r="R15" s="76">
        <v>16</v>
      </c>
      <c r="S15" s="76">
        <v>1223</v>
      </c>
      <c r="T15" s="76">
        <v>1288</v>
      </c>
      <c r="U15" s="76">
        <v>2511</v>
      </c>
      <c r="V15" s="102" t="s">
        <v>1185</v>
      </c>
      <c r="W15" s="11" t="s">
        <v>1197</v>
      </c>
      <c r="X15" s="10">
        <v>272</v>
      </c>
      <c r="Y15" s="10">
        <v>273</v>
      </c>
      <c r="Z15" s="94" t="s">
        <v>834</v>
      </c>
      <c r="AA15" s="13" t="s">
        <v>790</v>
      </c>
      <c r="AB15"/>
      <c r="AC15"/>
    </row>
    <row r="16" spans="1:29" ht="12.75">
      <c r="A16" s="77" t="s">
        <v>797</v>
      </c>
      <c r="B16" s="68"/>
      <c r="C16" s="75">
        <v>218</v>
      </c>
      <c r="D16" s="76">
        <v>3</v>
      </c>
      <c r="E16" s="76"/>
      <c r="F16" s="76"/>
      <c r="G16" s="76">
        <v>313</v>
      </c>
      <c r="H16" s="76"/>
      <c r="I16" s="76">
        <v>677</v>
      </c>
      <c r="J16" s="76">
        <v>650</v>
      </c>
      <c r="K16" s="76">
        <v>68</v>
      </c>
      <c r="L16" s="76">
        <v>63</v>
      </c>
      <c r="M16" s="76">
        <f t="shared" si="0"/>
        <v>745</v>
      </c>
      <c r="N16" s="76">
        <f t="shared" si="0"/>
        <v>713</v>
      </c>
      <c r="O16" s="76">
        <v>9</v>
      </c>
      <c r="P16" s="76">
        <v>12</v>
      </c>
      <c r="Q16" s="76">
        <v>2</v>
      </c>
      <c r="R16" s="76"/>
      <c r="S16" s="76">
        <v>756</v>
      </c>
      <c r="T16" s="76">
        <v>725</v>
      </c>
      <c r="U16" s="76">
        <v>1481</v>
      </c>
      <c r="V16" s="102" t="s">
        <v>1185</v>
      </c>
      <c r="W16" s="11" t="s">
        <v>1197</v>
      </c>
      <c r="X16" s="10">
        <v>272</v>
      </c>
      <c r="Y16" s="10">
        <v>273</v>
      </c>
      <c r="Z16" s="94" t="s">
        <v>834</v>
      </c>
      <c r="AA16" s="13" t="s">
        <v>790</v>
      </c>
      <c r="AB16"/>
      <c r="AC16"/>
    </row>
    <row r="17" spans="1:29" ht="12.75">
      <c r="A17" s="77" t="s">
        <v>798</v>
      </c>
      <c r="B17" s="68"/>
      <c r="C17" s="75">
        <v>401</v>
      </c>
      <c r="D17" s="76">
        <v>15</v>
      </c>
      <c r="E17" s="76"/>
      <c r="F17" s="76"/>
      <c r="G17" s="76">
        <v>405</v>
      </c>
      <c r="H17" s="76"/>
      <c r="I17" s="76">
        <v>935</v>
      </c>
      <c r="J17" s="76">
        <v>843</v>
      </c>
      <c r="K17" s="76">
        <v>140</v>
      </c>
      <c r="L17" s="76">
        <v>102</v>
      </c>
      <c r="M17" s="76">
        <f t="shared" si="0"/>
        <v>1075</v>
      </c>
      <c r="N17" s="76">
        <f t="shared" si="0"/>
        <v>945</v>
      </c>
      <c r="O17" s="76">
        <v>4</v>
      </c>
      <c r="P17" s="76">
        <v>6</v>
      </c>
      <c r="Q17" s="76"/>
      <c r="R17" s="76"/>
      <c r="S17" s="76">
        <v>1079</v>
      </c>
      <c r="T17" s="76">
        <v>951</v>
      </c>
      <c r="U17" s="76">
        <v>2030</v>
      </c>
      <c r="V17" s="102" t="s">
        <v>1185</v>
      </c>
      <c r="W17" s="11" t="s">
        <v>1197</v>
      </c>
      <c r="X17" s="10">
        <v>272</v>
      </c>
      <c r="Y17" s="10">
        <v>273</v>
      </c>
      <c r="Z17" s="94" t="s">
        <v>834</v>
      </c>
      <c r="AA17" s="13" t="s">
        <v>790</v>
      </c>
      <c r="AB17"/>
      <c r="AC17"/>
    </row>
    <row r="18" spans="1:29" ht="12.75">
      <c r="A18" s="77" t="s">
        <v>799</v>
      </c>
      <c r="B18" s="68"/>
      <c r="C18" s="75">
        <v>409</v>
      </c>
      <c r="D18" s="76">
        <v>32</v>
      </c>
      <c r="E18" s="76"/>
      <c r="F18" s="76"/>
      <c r="G18" s="76">
        <v>444</v>
      </c>
      <c r="H18" s="76"/>
      <c r="I18" s="76">
        <v>843</v>
      </c>
      <c r="J18" s="76">
        <v>856</v>
      </c>
      <c r="K18" s="76">
        <v>40</v>
      </c>
      <c r="L18" s="76">
        <v>79</v>
      </c>
      <c r="M18" s="76">
        <f t="shared" si="0"/>
        <v>883</v>
      </c>
      <c r="N18" s="76">
        <f t="shared" si="0"/>
        <v>935</v>
      </c>
      <c r="O18" s="76">
        <v>11</v>
      </c>
      <c r="P18" s="76">
        <v>20</v>
      </c>
      <c r="Q18" s="76">
        <v>21</v>
      </c>
      <c r="R18" s="76">
        <v>5</v>
      </c>
      <c r="S18" s="76">
        <v>915</v>
      </c>
      <c r="T18" s="76">
        <v>960</v>
      </c>
      <c r="U18" s="76">
        <v>1875</v>
      </c>
      <c r="V18" s="102" t="s">
        <v>1185</v>
      </c>
      <c r="W18" s="11" t="s">
        <v>1197</v>
      </c>
      <c r="X18" s="10">
        <v>272</v>
      </c>
      <c r="Y18" s="10">
        <v>273</v>
      </c>
      <c r="Z18" s="94" t="s">
        <v>834</v>
      </c>
      <c r="AA18" s="13" t="s">
        <v>790</v>
      </c>
      <c r="AB18"/>
      <c r="AC18"/>
    </row>
    <row r="19" spans="1:29" ht="12.75">
      <c r="A19" s="77" t="s">
        <v>800</v>
      </c>
      <c r="B19" s="68"/>
      <c r="C19" s="75">
        <v>186</v>
      </c>
      <c r="D19" s="76">
        <v>9</v>
      </c>
      <c r="E19" s="76"/>
      <c r="F19" s="76"/>
      <c r="G19" s="76">
        <v>186</v>
      </c>
      <c r="H19" s="76"/>
      <c r="I19" s="76">
        <v>392</v>
      </c>
      <c r="J19" s="76">
        <v>361</v>
      </c>
      <c r="K19" s="76">
        <v>15</v>
      </c>
      <c r="L19" s="76">
        <v>22</v>
      </c>
      <c r="M19" s="76">
        <f t="shared" si="0"/>
        <v>407</v>
      </c>
      <c r="N19" s="76">
        <f t="shared" si="0"/>
        <v>383</v>
      </c>
      <c r="O19" s="76">
        <v>3</v>
      </c>
      <c r="P19" s="76">
        <v>3</v>
      </c>
      <c r="Q19" s="76">
        <v>1</v>
      </c>
      <c r="R19" s="76"/>
      <c r="S19" s="76">
        <v>411</v>
      </c>
      <c r="T19" s="76">
        <v>386</v>
      </c>
      <c r="U19" s="76">
        <v>797</v>
      </c>
      <c r="V19" s="102" t="s">
        <v>1185</v>
      </c>
      <c r="W19" s="11" t="s">
        <v>1197</v>
      </c>
      <c r="X19" s="10">
        <v>272</v>
      </c>
      <c r="Y19" s="10">
        <v>273</v>
      </c>
      <c r="Z19" s="94" t="s">
        <v>834</v>
      </c>
      <c r="AA19" s="13" t="s">
        <v>790</v>
      </c>
      <c r="AB19"/>
      <c r="AC19"/>
    </row>
    <row r="20" spans="1:29" ht="12.75">
      <c r="A20" s="77" t="s">
        <v>801</v>
      </c>
      <c r="B20" s="68"/>
      <c r="C20" s="75">
        <v>291</v>
      </c>
      <c r="D20" s="76">
        <v>8</v>
      </c>
      <c r="E20" s="76">
        <v>2</v>
      </c>
      <c r="F20" s="76">
        <v>5</v>
      </c>
      <c r="G20" s="76">
        <v>294</v>
      </c>
      <c r="H20" s="76">
        <v>5</v>
      </c>
      <c r="I20" s="76">
        <v>621</v>
      </c>
      <c r="J20" s="76">
        <v>524</v>
      </c>
      <c r="K20" s="76">
        <v>407</v>
      </c>
      <c r="L20" s="76">
        <v>95</v>
      </c>
      <c r="M20" s="76">
        <f t="shared" si="0"/>
        <v>1028</v>
      </c>
      <c r="N20" s="76">
        <f t="shared" si="0"/>
        <v>619</v>
      </c>
      <c r="O20" s="76">
        <v>5</v>
      </c>
      <c r="P20" s="76">
        <v>6</v>
      </c>
      <c r="Q20" s="76">
        <v>1</v>
      </c>
      <c r="R20" s="76"/>
      <c r="S20" s="76">
        <v>1034</v>
      </c>
      <c r="T20" s="76">
        <v>625</v>
      </c>
      <c r="U20" s="76">
        <v>1659</v>
      </c>
      <c r="V20" s="102" t="s">
        <v>1185</v>
      </c>
      <c r="W20" s="11" t="s">
        <v>1197</v>
      </c>
      <c r="X20" s="10">
        <v>272</v>
      </c>
      <c r="Y20" s="10">
        <v>273</v>
      </c>
      <c r="Z20" s="94" t="s">
        <v>834</v>
      </c>
      <c r="AA20" s="13" t="s">
        <v>790</v>
      </c>
      <c r="AB20"/>
      <c r="AC20"/>
    </row>
    <row r="21" spans="1:29" ht="12.75">
      <c r="A21" s="77" t="s">
        <v>802</v>
      </c>
      <c r="B21" s="68"/>
      <c r="C21" s="75">
        <v>273</v>
      </c>
      <c r="D21" s="76">
        <v>18</v>
      </c>
      <c r="E21" s="76">
        <v>1</v>
      </c>
      <c r="F21" s="76">
        <v>3</v>
      </c>
      <c r="G21" s="76">
        <v>335</v>
      </c>
      <c r="H21" s="76">
        <v>3</v>
      </c>
      <c r="I21" s="76">
        <v>820</v>
      </c>
      <c r="J21" s="76">
        <v>754</v>
      </c>
      <c r="K21" s="76">
        <v>62</v>
      </c>
      <c r="L21" s="76">
        <v>37</v>
      </c>
      <c r="M21" s="76">
        <f t="shared" si="0"/>
        <v>882</v>
      </c>
      <c r="N21" s="76">
        <f t="shared" si="0"/>
        <v>791</v>
      </c>
      <c r="O21" s="76">
        <v>10</v>
      </c>
      <c r="P21" s="76">
        <v>5</v>
      </c>
      <c r="Q21" s="76"/>
      <c r="R21" s="76"/>
      <c r="S21" s="76">
        <v>892</v>
      </c>
      <c r="T21" s="76">
        <v>796</v>
      </c>
      <c r="U21" s="76">
        <v>1688</v>
      </c>
      <c r="V21" s="102" t="s">
        <v>1185</v>
      </c>
      <c r="W21" s="11" t="s">
        <v>1197</v>
      </c>
      <c r="X21" s="10">
        <v>272</v>
      </c>
      <c r="Y21" s="10">
        <v>273</v>
      </c>
      <c r="Z21" s="94" t="s">
        <v>834</v>
      </c>
      <c r="AA21" s="13" t="s">
        <v>790</v>
      </c>
      <c r="AB21"/>
      <c r="AC21"/>
    </row>
    <row r="22" spans="1:29" ht="12.75">
      <c r="A22" s="77" t="s">
        <v>803</v>
      </c>
      <c r="B22" s="68"/>
      <c r="C22" s="75">
        <v>158</v>
      </c>
      <c r="D22" s="76">
        <v>4</v>
      </c>
      <c r="E22" s="76"/>
      <c r="F22" s="76"/>
      <c r="G22" s="76">
        <v>167</v>
      </c>
      <c r="H22" s="76"/>
      <c r="I22" s="76">
        <v>347</v>
      </c>
      <c r="J22" s="76">
        <v>321</v>
      </c>
      <c r="K22" s="76">
        <v>52</v>
      </c>
      <c r="L22" s="76">
        <v>35</v>
      </c>
      <c r="M22" s="76">
        <f t="shared" si="0"/>
        <v>399</v>
      </c>
      <c r="N22" s="76">
        <f t="shared" si="0"/>
        <v>356</v>
      </c>
      <c r="O22" s="76">
        <v>6</v>
      </c>
      <c r="P22" s="76"/>
      <c r="Q22" s="76"/>
      <c r="R22" s="76"/>
      <c r="S22" s="76">
        <v>405</v>
      </c>
      <c r="T22" s="76">
        <v>356</v>
      </c>
      <c r="U22" s="76">
        <v>761</v>
      </c>
      <c r="V22" s="102" t="s">
        <v>1185</v>
      </c>
      <c r="W22" s="11" t="s">
        <v>1197</v>
      </c>
      <c r="X22" s="10">
        <v>272</v>
      </c>
      <c r="Y22" s="10">
        <v>273</v>
      </c>
      <c r="Z22" s="94" t="s">
        <v>834</v>
      </c>
      <c r="AA22" s="13" t="s">
        <v>790</v>
      </c>
      <c r="AB22"/>
      <c r="AC22"/>
    </row>
    <row r="23" spans="1:29" ht="12.75">
      <c r="A23" s="77" t="s">
        <v>804</v>
      </c>
      <c r="B23" s="68"/>
      <c r="C23" s="75">
        <v>227</v>
      </c>
      <c r="D23" s="76">
        <v>22</v>
      </c>
      <c r="E23" s="76"/>
      <c r="F23" s="76"/>
      <c r="G23" s="76">
        <v>227</v>
      </c>
      <c r="H23" s="76"/>
      <c r="I23" s="76">
        <v>547</v>
      </c>
      <c r="J23" s="76">
        <v>499</v>
      </c>
      <c r="K23" s="76">
        <v>68</v>
      </c>
      <c r="L23" s="76">
        <v>50</v>
      </c>
      <c r="M23" s="76">
        <f t="shared" si="0"/>
        <v>615</v>
      </c>
      <c r="N23" s="76">
        <f t="shared" si="0"/>
        <v>549</v>
      </c>
      <c r="O23" s="76">
        <v>5</v>
      </c>
      <c r="P23" s="76">
        <v>8</v>
      </c>
      <c r="Q23" s="76">
        <v>3</v>
      </c>
      <c r="R23" s="76"/>
      <c r="S23" s="76">
        <v>623</v>
      </c>
      <c r="T23" s="76">
        <v>557</v>
      </c>
      <c r="U23" s="76">
        <v>1180</v>
      </c>
      <c r="V23" s="102" t="s">
        <v>1185</v>
      </c>
      <c r="W23" s="11" t="s">
        <v>1197</v>
      </c>
      <c r="X23" s="10">
        <v>272</v>
      </c>
      <c r="Y23" s="10">
        <v>273</v>
      </c>
      <c r="Z23" s="94" t="s">
        <v>834</v>
      </c>
      <c r="AA23" s="13" t="s">
        <v>790</v>
      </c>
      <c r="AB23"/>
      <c r="AC23"/>
    </row>
    <row r="24" spans="1:29" ht="12.75">
      <c r="A24" s="77" t="s">
        <v>805</v>
      </c>
      <c r="B24" s="68"/>
      <c r="C24" s="75">
        <v>347</v>
      </c>
      <c r="D24" s="76">
        <v>42</v>
      </c>
      <c r="E24" s="76"/>
      <c r="F24" s="76"/>
      <c r="G24" s="76">
        <v>348</v>
      </c>
      <c r="H24" s="76"/>
      <c r="I24" s="76">
        <v>836</v>
      </c>
      <c r="J24" s="76">
        <v>813</v>
      </c>
      <c r="K24" s="76">
        <v>99</v>
      </c>
      <c r="L24" s="76">
        <v>85</v>
      </c>
      <c r="M24" s="76">
        <f t="shared" si="0"/>
        <v>935</v>
      </c>
      <c r="N24" s="76">
        <f t="shared" si="0"/>
        <v>898</v>
      </c>
      <c r="O24" s="76">
        <v>2</v>
      </c>
      <c r="P24" s="76">
        <v>7</v>
      </c>
      <c r="Q24" s="76">
        <v>88</v>
      </c>
      <c r="R24" s="76">
        <v>4</v>
      </c>
      <c r="S24" s="76">
        <v>1025</v>
      </c>
      <c r="T24" s="76">
        <v>909</v>
      </c>
      <c r="U24" s="76">
        <v>1934</v>
      </c>
      <c r="V24" s="102" t="s">
        <v>1185</v>
      </c>
      <c r="W24" s="11" t="s">
        <v>1197</v>
      </c>
      <c r="X24" s="10">
        <v>272</v>
      </c>
      <c r="Y24" s="10">
        <v>273</v>
      </c>
      <c r="Z24" s="94" t="s">
        <v>834</v>
      </c>
      <c r="AA24" s="13" t="s">
        <v>790</v>
      </c>
      <c r="AB24"/>
      <c r="AC24"/>
    </row>
    <row r="25" spans="1:29" ht="12.75">
      <c r="A25" s="77" t="s">
        <v>806</v>
      </c>
      <c r="B25" s="68"/>
      <c r="C25" s="75">
        <v>291</v>
      </c>
      <c r="D25" s="76">
        <v>15</v>
      </c>
      <c r="E25" s="76"/>
      <c r="F25" s="76">
        <v>2</v>
      </c>
      <c r="G25" s="76">
        <v>298</v>
      </c>
      <c r="H25" s="76">
        <v>2</v>
      </c>
      <c r="I25" s="76">
        <v>591</v>
      </c>
      <c r="J25" s="76">
        <v>578</v>
      </c>
      <c r="K25" s="76">
        <v>55</v>
      </c>
      <c r="L25" s="76">
        <v>45</v>
      </c>
      <c r="M25" s="76">
        <f t="shared" si="0"/>
        <v>646</v>
      </c>
      <c r="N25" s="76">
        <f t="shared" si="0"/>
        <v>623</v>
      </c>
      <c r="O25" s="76">
        <v>8</v>
      </c>
      <c r="P25" s="76">
        <v>13</v>
      </c>
      <c r="Q25" s="76"/>
      <c r="R25" s="76"/>
      <c r="S25" s="76">
        <v>654</v>
      </c>
      <c r="T25" s="76">
        <v>636</v>
      </c>
      <c r="U25" s="76">
        <v>1290</v>
      </c>
      <c r="V25" s="102" t="s">
        <v>1185</v>
      </c>
      <c r="W25" s="11" t="s">
        <v>1197</v>
      </c>
      <c r="X25" s="10">
        <v>272</v>
      </c>
      <c r="Y25" s="10">
        <v>273</v>
      </c>
      <c r="Z25" s="94" t="s">
        <v>834</v>
      </c>
      <c r="AA25" s="13" t="s">
        <v>790</v>
      </c>
      <c r="AB25"/>
      <c r="AC25"/>
    </row>
    <row r="26" spans="1:29" ht="12.75">
      <c r="A26" s="77" t="s">
        <v>807</v>
      </c>
      <c r="B26" s="68"/>
      <c r="C26" s="75">
        <v>51</v>
      </c>
      <c r="D26" s="76"/>
      <c r="E26" s="76"/>
      <c r="F26" s="76"/>
      <c r="G26" s="76">
        <v>70</v>
      </c>
      <c r="H26" s="76"/>
      <c r="I26" s="76">
        <v>160</v>
      </c>
      <c r="J26" s="76">
        <v>157</v>
      </c>
      <c r="K26" s="76">
        <v>25</v>
      </c>
      <c r="L26" s="76">
        <v>14</v>
      </c>
      <c r="M26" s="76">
        <f t="shared" si="0"/>
        <v>185</v>
      </c>
      <c r="N26" s="76">
        <f t="shared" si="0"/>
        <v>171</v>
      </c>
      <c r="O26" s="76">
        <v>2</v>
      </c>
      <c r="P26" s="76">
        <v>3</v>
      </c>
      <c r="Q26" s="76"/>
      <c r="R26" s="76"/>
      <c r="S26" s="76">
        <v>187</v>
      </c>
      <c r="T26" s="76">
        <v>174</v>
      </c>
      <c r="U26" s="76">
        <v>361</v>
      </c>
      <c r="V26" s="102" t="s">
        <v>1185</v>
      </c>
      <c r="W26" s="11" t="s">
        <v>1197</v>
      </c>
      <c r="X26" s="10">
        <v>272</v>
      </c>
      <c r="Y26" s="10">
        <v>273</v>
      </c>
      <c r="Z26" s="94" t="s">
        <v>834</v>
      </c>
      <c r="AA26" s="13" t="s">
        <v>790</v>
      </c>
      <c r="AB26"/>
      <c r="AC26"/>
    </row>
    <row r="27" spans="1:29" ht="12.75">
      <c r="A27" s="77" t="s">
        <v>808</v>
      </c>
      <c r="B27" s="68"/>
      <c r="C27" s="75">
        <v>354</v>
      </c>
      <c r="D27" s="76">
        <v>10</v>
      </c>
      <c r="E27" s="76"/>
      <c r="F27" s="76">
        <v>1</v>
      </c>
      <c r="G27" s="76">
        <v>362</v>
      </c>
      <c r="H27" s="76">
        <v>1</v>
      </c>
      <c r="I27" s="76">
        <v>695</v>
      </c>
      <c r="J27" s="76">
        <v>687</v>
      </c>
      <c r="K27" s="76">
        <v>70</v>
      </c>
      <c r="L27" s="76">
        <v>74</v>
      </c>
      <c r="M27" s="76">
        <f t="shared" si="0"/>
        <v>765</v>
      </c>
      <c r="N27" s="76">
        <f t="shared" si="0"/>
        <v>761</v>
      </c>
      <c r="O27" s="76">
        <v>9</v>
      </c>
      <c r="P27" s="76">
        <v>16</v>
      </c>
      <c r="Q27" s="76">
        <v>1</v>
      </c>
      <c r="R27" s="76"/>
      <c r="S27" s="76">
        <v>775</v>
      </c>
      <c r="T27" s="76">
        <v>777</v>
      </c>
      <c r="U27" s="76">
        <v>1552</v>
      </c>
      <c r="V27" s="102" t="s">
        <v>1185</v>
      </c>
      <c r="W27" s="11" t="s">
        <v>1197</v>
      </c>
      <c r="X27" s="10">
        <v>272</v>
      </c>
      <c r="Y27" s="10">
        <v>273</v>
      </c>
      <c r="Z27" s="94" t="s">
        <v>834</v>
      </c>
      <c r="AA27" s="13" t="s">
        <v>790</v>
      </c>
      <c r="AB27"/>
      <c r="AC27"/>
    </row>
    <row r="28" spans="1:29" ht="12.75">
      <c r="A28" s="77" t="s">
        <v>809</v>
      </c>
      <c r="B28" s="68"/>
      <c r="C28" s="75">
        <v>59</v>
      </c>
      <c r="D28" s="76"/>
      <c r="E28" s="76"/>
      <c r="F28" s="76"/>
      <c r="G28" s="76">
        <v>67</v>
      </c>
      <c r="H28" s="76"/>
      <c r="I28" s="76">
        <v>164</v>
      </c>
      <c r="J28" s="76">
        <v>127</v>
      </c>
      <c r="K28" s="76">
        <v>17</v>
      </c>
      <c r="L28" s="76">
        <v>24</v>
      </c>
      <c r="M28" s="76">
        <f t="shared" si="0"/>
        <v>181</v>
      </c>
      <c r="N28" s="76">
        <f t="shared" si="0"/>
        <v>151</v>
      </c>
      <c r="O28" s="76">
        <v>1</v>
      </c>
      <c r="P28" s="76">
        <v>2</v>
      </c>
      <c r="Q28" s="76"/>
      <c r="R28" s="76"/>
      <c r="S28" s="76">
        <v>182</v>
      </c>
      <c r="T28" s="76">
        <v>153</v>
      </c>
      <c r="U28" s="76">
        <v>335</v>
      </c>
      <c r="V28" s="102" t="s">
        <v>1185</v>
      </c>
      <c r="W28" s="11" t="s">
        <v>1197</v>
      </c>
      <c r="X28" s="10">
        <v>272</v>
      </c>
      <c r="Y28" s="10">
        <v>273</v>
      </c>
      <c r="Z28" s="94" t="s">
        <v>834</v>
      </c>
      <c r="AA28" s="13" t="s">
        <v>790</v>
      </c>
      <c r="AB28"/>
      <c r="AC28"/>
    </row>
    <row r="29" spans="1:29" ht="12.75">
      <c r="A29" s="77" t="s">
        <v>810</v>
      </c>
      <c r="B29" s="68"/>
      <c r="C29" s="75">
        <v>455</v>
      </c>
      <c r="D29" s="76">
        <v>20</v>
      </c>
      <c r="E29" s="76">
        <v>2</v>
      </c>
      <c r="F29" s="76"/>
      <c r="G29" s="76">
        <v>457</v>
      </c>
      <c r="H29" s="76"/>
      <c r="I29" s="76">
        <v>1025</v>
      </c>
      <c r="J29" s="76">
        <v>988</v>
      </c>
      <c r="K29" s="76">
        <v>144</v>
      </c>
      <c r="L29" s="76">
        <v>88</v>
      </c>
      <c r="M29" s="76">
        <f t="shared" si="0"/>
        <v>1169</v>
      </c>
      <c r="N29" s="76">
        <f t="shared" si="0"/>
        <v>1076</v>
      </c>
      <c r="O29" s="76">
        <v>16</v>
      </c>
      <c r="P29" s="76">
        <v>12</v>
      </c>
      <c r="Q29" s="76"/>
      <c r="R29" s="76"/>
      <c r="S29" s="76">
        <v>1185</v>
      </c>
      <c r="T29" s="76">
        <v>1088</v>
      </c>
      <c r="U29" s="76">
        <v>2273</v>
      </c>
      <c r="V29" s="102" t="s">
        <v>1185</v>
      </c>
      <c r="W29" s="11" t="s">
        <v>1197</v>
      </c>
      <c r="X29" s="10">
        <v>272</v>
      </c>
      <c r="Y29" s="10">
        <v>273</v>
      </c>
      <c r="Z29" s="94" t="s">
        <v>834</v>
      </c>
      <c r="AA29" s="13" t="s">
        <v>790</v>
      </c>
      <c r="AB29"/>
      <c r="AC29"/>
    </row>
    <row r="30" spans="1:29" ht="12.75">
      <c r="A30" s="77" t="s">
        <v>811</v>
      </c>
      <c r="B30" s="68"/>
      <c r="C30" s="75">
        <v>326</v>
      </c>
      <c r="D30" s="76">
        <v>14</v>
      </c>
      <c r="E30" s="76"/>
      <c r="F30" s="76"/>
      <c r="G30" s="76">
        <v>327</v>
      </c>
      <c r="H30" s="76"/>
      <c r="I30" s="76">
        <v>731</v>
      </c>
      <c r="J30" s="76">
        <v>723</v>
      </c>
      <c r="K30" s="76">
        <v>111</v>
      </c>
      <c r="L30" s="76">
        <v>89</v>
      </c>
      <c r="M30" s="76">
        <f t="shared" si="0"/>
        <v>842</v>
      </c>
      <c r="N30" s="76">
        <f t="shared" si="0"/>
        <v>812</v>
      </c>
      <c r="O30" s="76">
        <v>5</v>
      </c>
      <c r="P30" s="76">
        <v>4</v>
      </c>
      <c r="Q30" s="76"/>
      <c r="R30" s="76"/>
      <c r="S30" s="76">
        <v>847</v>
      </c>
      <c r="T30" s="76">
        <v>816</v>
      </c>
      <c r="U30" s="76">
        <v>1663</v>
      </c>
      <c r="V30" s="102" t="s">
        <v>1185</v>
      </c>
      <c r="W30" s="11" t="s">
        <v>1197</v>
      </c>
      <c r="X30" s="10">
        <v>272</v>
      </c>
      <c r="Y30" s="10">
        <v>273</v>
      </c>
      <c r="Z30" s="94" t="s">
        <v>834</v>
      </c>
      <c r="AA30" s="13" t="s">
        <v>790</v>
      </c>
      <c r="AB30"/>
      <c r="AC30"/>
    </row>
    <row r="31" spans="1:29" ht="12.75">
      <c r="A31" s="77" t="s">
        <v>812</v>
      </c>
      <c r="B31" s="68"/>
      <c r="C31" s="75">
        <v>280</v>
      </c>
      <c r="D31" s="76">
        <v>10</v>
      </c>
      <c r="E31" s="76"/>
      <c r="F31" s="76"/>
      <c r="G31" s="76">
        <v>282</v>
      </c>
      <c r="H31" s="76"/>
      <c r="I31" s="76">
        <v>661</v>
      </c>
      <c r="J31" s="76">
        <v>622</v>
      </c>
      <c r="K31" s="76">
        <v>30</v>
      </c>
      <c r="L31" s="76">
        <v>19</v>
      </c>
      <c r="M31" s="76">
        <f t="shared" si="0"/>
        <v>691</v>
      </c>
      <c r="N31" s="76">
        <f t="shared" si="0"/>
        <v>641</v>
      </c>
      <c r="O31" s="76">
        <v>4</v>
      </c>
      <c r="P31" s="76">
        <v>6</v>
      </c>
      <c r="Q31" s="76"/>
      <c r="R31" s="76"/>
      <c r="S31" s="76">
        <v>695</v>
      </c>
      <c r="T31" s="76">
        <v>647</v>
      </c>
      <c r="U31" s="76">
        <v>1342</v>
      </c>
      <c r="V31" s="102" t="s">
        <v>1185</v>
      </c>
      <c r="W31" s="11" t="s">
        <v>1197</v>
      </c>
      <c r="X31" s="10">
        <v>272</v>
      </c>
      <c r="Y31" s="10">
        <v>273</v>
      </c>
      <c r="Z31" s="94" t="s">
        <v>834</v>
      </c>
      <c r="AA31" s="13" t="s">
        <v>790</v>
      </c>
      <c r="AB31"/>
      <c r="AC31"/>
    </row>
    <row r="32" spans="1:29" ht="12.75">
      <c r="A32" s="77" t="s">
        <v>813</v>
      </c>
      <c r="B32" s="68"/>
      <c r="C32" s="75">
        <v>468</v>
      </c>
      <c r="D32" s="76">
        <v>55</v>
      </c>
      <c r="E32" s="76"/>
      <c r="F32" s="76">
        <v>7</v>
      </c>
      <c r="G32" s="76">
        <v>479</v>
      </c>
      <c r="H32" s="76">
        <v>7</v>
      </c>
      <c r="I32" s="76">
        <v>1074</v>
      </c>
      <c r="J32" s="76">
        <v>1027</v>
      </c>
      <c r="K32" s="76">
        <v>115</v>
      </c>
      <c r="L32" s="76">
        <v>108</v>
      </c>
      <c r="M32" s="76">
        <f t="shared" si="0"/>
        <v>1189</v>
      </c>
      <c r="N32" s="76">
        <f t="shared" si="0"/>
        <v>1135</v>
      </c>
      <c r="O32" s="76">
        <v>7</v>
      </c>
      <c r="P32" s="76">
        <v>6</v>
      </c>
      <c r="Q32" s="76"/>
      <c r="R32" s="76"/>
      <c r="S32" s="76">
        <v>1196</v>
      </c>
      <c r="T32" s="76">
        <v>1141</v>
      </c>
      <c r="U32" s="76">
        <v>2337</v>
      </c>
      <c r="V32" s="102" t="s">
        <v>1185</v>
      </c>
      <c r="W32" s="11" t="s">
        <v>1197</v>
      </c>
      <c r="X32" s="10">
        <v>272</v>
      </c>
      <c r="Y32" s="10">
        <v>273</v>
      </c>
      <c r="Z32" s="94" t="s">
        <v>834</v>
      </c>
      <c r="AA32" s="13" t="s">
        <v>790</v>
      </c>
      <c r="AB32"/>
      <c r="AC32"/>
    </row>
    <row r="33" spans="1:29" ht="12.75">
      <c r="A33" s="77" t="s">
        <v>814</v>
      </c>
      <c r="B33" s="68"/>
      <c r="C33" s="75">
        <v>307</v>
      </c>
      <c r="D33" s="76">
        <v>15</v>
      </c>
      <c r="E33" s="76"/>
      <c r="F33" s="76"/>
      <c r="G33" s="76">
        <v>308</v>
      </c>
      <c r="H33" s="76"/>
      <c r="I33" s="76">
        <v>691</v>
      </c>
      <c r="J33" s="76">
        <v>670</v>
      </c>
      <c r="K33" s="76">
        <v>71</v>
      </c>
      <c r="L33" s="76">
        <v>77</v>
      </c>
      <c r="M33" s="76">
        <f t="shared" si="0"/>
        <v>762</v>
      </c>
      <c r="N33" s="76">
        <f t="shared" si="0"/>
        <v>747</v>
      </c>
      <c r="O33" s="76">
        <v>6</v>
      </c>
      <c r="P33" s="76">
        <v>8</v>
      </c>
      <c r="Q33" s="76"/>
      <c r="R33" s="76"/>
      <c r="S33" s="76">
        <v>768</v>
      </c>
      <c r="T33" s="76">
        <v>755</v>
      </c>
      <c r="U33" s="76">
        <v>1523</v>
      </c>
      <c r="V33" s="102" t="s">
        <v>1185</v>
      </c>
      <c r="W33" s="11" t="s">
        <v>1197</v>
      </c>
      <c r="X33" s="10">
        <v>272</v>
      </c>
      <c r="Y33" s="10">
        <v>273</v>
      </c>
      <c r="Z33" s="94" t="s">
        <v>834</v>
      </c>
      <c r="AA33" s="13" t="s">
        <v>790</v>
      </c>
      <c r="AB33"/>
      <c r="AC33"/>
    </row>
    <row r="34" spans="1:29" ht="12.75">
      <c r="A34" s="77" t="s">
        <v>815</v>
      </c>
      <c r="B34" s="68"/>
      <c r="C34" s="75">
        <v>171</v>
      </c>
      <c r="D34" s="76">
        <v>14</v>
      </c>
      <c r="E34" s="76"/>
      <c r="F34" s="76"/>
      <c r="G34" s="76">
        <v>171</v>
      </c>
      <c r="H34" s="76"/>
      <c r="I34" s="76">
        <v>339</v>
      </c>
      <c r="J34" s="76">
        <v>347</v>
      </c>
      <c r="K34" s="76">
        <v>30</v>
      </c>
      <c r="L34" s="76">
        <v>40</v>
      </c>
      <c r="M34" s="76">
        <f t="shared" si="0"/>
        <v>369</v>
      </c>
      <c r="N34" s="76">
        <f t="shared" si="0"/>
        <v>387</v>
      </c>
      <c r="O34" s="76">
        <v>5</v>
      </c>
      <c r="P34" s="76">
        <v>2</v>
      </c>
      <c r="Q34" s="76"/>
      <c r="R34" s="76"/>
      <c r="S34" s="76">
        <v>374</v>
      </c>
      <c r="T34" s="76">
        <v>389</v>
      </c>
      <c r="U34" s="76">
        <v>763</v>
      </c>
      <c r="V34" s="102" t="s">
        <v>1185</v>
      </c>
      <c r="W34" s="11" t="s">
        <v>1197</v>
      </c>
      <c r="X34" s="10">
        <v>272</v>
      </c>
      <c r="Y34" s="10">
        <v>273</v>
      </c>
      <c r="Z34" s="94" t="s">
        <v>834</v>
      </c>
      <c r="AA34" s="13" t="s">
        <v>790</v>
      </c>
      <c r="AB34"/>
      <c r="AC34"/>
    </row>
    <row r="35" spans="1:29" ht="12.75">
      <c r="A35" s="77" t="s">
        <v>816</v>
      </c>
      <c r="B35" s="68"/>
      <c r="C35" s="75">
        <v>76</v>
      </c>
      <c r="D35" s="76">
        <v>3</v>
      </c>
      <c r="E35" s="76"/>
      <c r="F35" s="76"/>
      <c r="G35" s="76">
        <v>76</v>
      </c>
      <c r="H35" s="76"/>
      <c r="I35" s="76">
        <v>177</v>
      </c>
      <c r="J35" s="76">
        <v>169</v>
      </c>
      <c r="K35" s="76">
        <v>40</v>
      </c>
      <c r="L35" s="76">
        <v>19</v>
      </c>
      <c r="M35" s="76">
        <f t="shared" si="0"/>
        <v>217</v>
      </c>
      <c r="N35" s="76">
        <f t="shared" si="0"/>
        <v>188</v>
      </c>
      <c r="O35" s="76">
        <v>1</v>
      </c>
      <c r="P35" s="76"/>
      <c r="Q35" s="76"/>
      <c r="R35" s="76"/>
      <c r="S35" s="76">
        <v>218</v>
      </c>
      <c r="T35" s="76">
        <v>188</v>
      </c>
      <c r="U35" s="76">
        <v>406</v>
      </c>
      <c r="V35" s="102" t="s">
        <v>1185</v>
      </c>
      <c r="W35" s="11" t="s">
        <v>1197</v>
      </c>
      <c r="X35" s="10">
        <v>272</v>
      </c>
      <c r="Y35" s="10">
        <v>273</v>
      </c>
      <c r="Z35" s="94" t="s">
        <v>834</v>
      </c>
      <c r="AA35" s="13" t="s">
        <v>790</v>
      </c>
      <c r="AB35"/>
      <c r="AC35"/>
    </row>
    <row r="36" spans="1:29" ht="12.75">
      <c r="A36" s="77" t="s">
        <v>817</v>
      </c>
      <c r="B36" s="68"/>
      <c r="C36" s="75">
        <v>235</v>
      </c>
      <c r="D36" s="76">
        <v>10</v>
      </c>
      <c r="E36" s="76"/>
      <c r="F36" s="76"/>
      <c r="G36" s="76">
        <v>236</v>
      </c>
      <c r="H36" s="76"/>
      <c r="I36" s="76">
        <v>498</v>
      </c>
      <c r="J36" s="76">
        <v>490</v>
      </c>
      <c r="K36" s="76">
        <v>56</v>
      </c>
      <c r="L36" s="76">
        <v>42</v>
      </c>
      <c r="M36" s="76">
        <f t="shared" si="0"/>
        <v>554</v>
      </c>
      <c r="N36" s="76">
        <f t="shared" si="0"/>
        <v>532</v>
      </c>
      <c r="O36" s="76">
        <v>6</v>
      </c>
      <c r="P36" s="76">
        <v>3</v>
      </c>
      <c r="Q36" s="76"/>
      <c r="R36" s="76"/>
      <c r="S36" s="76">
        <v>560</v>
      </c>
      <c r="T36" s="76">
        <v>535</v>
      </c>
      <c r="U36" s="76">
        <v>1095</v>
      </c>
      <c r="V36" s="102" t="s">
        <v>1185</v>
      </c>
      <c r="W36" s="11" t="s">
        <v>1197</v>
      </c>
      <c r="X36" s="10">
        <v>272</v>
      </c>
      <c r="Y36" s="10">
        <v>273</v>
      </c>
      <c r="Z36" s="94" t="s">
        <v>834</v>
      </c>
      <c r="AA36" s="13" t="s">
        <v>790</v>
      </c>
      <c r="AB36"/>
      <c r="AC36"/>
    </row>
    <row r="37" spans="1:29" ht="12.75">
      <c r="A37" s="77" t="s">
        <v>818</v>
      </c>
      <c r="B37" s="68"/>
      <c r="C37" s="75">
        <v>238</v>
      </c>
      <c r="D37" s="76">
        <v>20</v>
      </c>
      <c r="E37" s="76"/>
      <c r="F37" s="76"/>
      <c r="G37" s="76">
        <v>241</v>
      </c>
      <c r="H37" s="76"/>
      <c r="I37" s="76">
        <v>575</v>
      </c>
      <c r="J37" s="76">
        <v>539</v>
      </c>
      <c r="K37" s="76">
        <v>62</v>
      </c>
      <c r="L37" s="76">
        <v>45</v>
      </c>
      <c r="M37" s="76">
        <f t="shared" si="0"/>
        <v>637</v>
      </c>
      <c r="N37" s="76">
        <f t="shared" si="0"/>
        <v>584</v>
      </c>
      <c r="O37" s="76">
        <v>5</v>
      </c>
      <c r="P37" s="76">
        <v>2</v>
      </c>
      <c r="Q37" s="76"/>
      <c r="R37" s="76"/>
      <c r="S37" s="76">
        <v>642</v>
      </c>
      <c r="T37" s="76">
        <v>586</v>
      </c>
      <c r="U37" s="76">
        <v>1228</v>
      </c>
      <c r="V37" s="102" t="s">
        <v>1185</v>
      </c>
      <c r="W37" s="11" t="s">
        <v>1197</v>
      </c>
      <c r="X37" s="10">
        <v>272</v>
      </c>
      <c r="Y37" s="10">
        <v>273</v>
      </c>
      <c r="Z37" s="94" t="s">
        <v>834</v>
      </c>
      <c r="AA37" s="13" t="s">
        <v>790</v>
      </c>
      <c r="AB37"/>
      <c r="AC37"/>
    </row>
    <row r="38" spans="1:29" ht="12.75">
      <c r="A38" s="77" t="s">
        <v>819</v>
      </c>
      <c r="B38" s="68"/>
      <c r="C38" s="75">
        <v>290</v>
      </c>
      <c r="D38" s="76">
        <v>10</v>
      </c>
      <c r="E38" s="76"/>
      <c r="F38" s="76"/>
      <c r="G38" s="76">
        <v>290</v>
      </c>
      <c r="H38" s="76"/>
      <c r="I38" s="76">
        <v>654</v>
      </c>
      <c r="J38" s="76">
        <v>608</v>
      </c>
      <c r="K38" s="76">
        <v>156</v>
      </c>
      <c r="L38" s="76">
        <v>98</v>
      </c>
      <c r="M38" s="76">
        <f t="shared" si="0"/>
        <v>810</v>
      </c>
      <c r="N38" s="76">
        <f t="shared" si="0"/>
        <v>706</v>
      </c>
      <c r="O38" s="76">
        <v>1</v>
      </c>
      <c r="P38" s="76">
        <v>9</v>
      </c>
      <c r="Q38" s="76"/>
      <c r="R38" s="76"/>
      <c r="S38" s="76">
        <v>811</v>
      </c>
      <c r="T38" s="76">
        <v>715</v>
      </c>
      <c r="U38" s="76">
        <v>1526</v>
      </c>
      <c r="V38" s="102" t="s">
        <v>1185</v>
      </c>
      <c r="W38" s="11" t="s">
        <v>1197</v>
      </c>
      <c r="X38" s="10">
        <v>272</v>
      </c>
      <c r="Y38" s="10">
        <v>273</v>
      </c>
      <c r="Z38" s="94" t="s">
        <v>834</v>
      </c>
      <c r="AA38" s="13" t="s">
        <v>790</v>
      </c>
      <c r="AB38"/>
      <c r="AC38"/>
    </row>
    <row r="39" spans="1:29" ht="12.75">
      <c r="A39" s="77" t="s">
        <v>820</v>
      </c>
      <c r="B39" s="68"/>
      <c r="C39" s="75">
        <v>260</v>
      </c>
      <c r="D39" s="76">
        <v>21</v>
      </c>
      <c r="E39" s="76"/>
      <c r="F39" s="76">
        <v>2</v>
      </c>
      <c r="G39" s="76">
        <v>260</v>
      </c>
      <c r="H39" s="76">
        <v>2</v>
      </c>
      <c r="I39" s="76">
        <v>545</v>
      </c>
      <c r="J39" s="76">
        <v>527</v>
      </c>
      <c r="K39" s="76">
        <v>68</v>
      </c>
      <c r="L39" s="76">
        <v>67</v>
      </c>
      <c r="M39" s="76">
        <f t="shared" si="0"/>
        <v>613</v>
      </c>
      <c r="N39" s="76">
        <f t="shared" si="0"/>
        <v>594</v>
      </c>
      <c r="O39" s="76">
        <v>9</v>
      </c>
      <c r="P39" s="76">
        <v>10</v>
      </c>
      <c r="Q39" s="76"/>
      <c r="R39" s="76"/>
      <c r="S39" s="76">
        <v>622</v>
      </c>
      <c r="T39" s="76">
        <v>604</v>
      </c>
      <c r="U39" s="76">
        <v>1226</v>
      </c>
      <c r="V39" s="102" t="s">
        <v>1185</v>
      </c>
      <c r="W39" s="11" t="s">
        <v>1197</v>
      </c>
      <c r="X39" s="10">
        <v>272</v>
      </c>
      <c r="Y39" s="10">
        <v>273</v>
      </c>
      <c r="Z39" s="94" t="s">
        <v>834</v>
      </c>
      <c r="AA39" s="13" t="s">
        <v>790</v>
      </c>
      <c r="AB39"/>
      <c r="AC39"/>
    </row>
    <row r="40" spans="1:29" ht="12.75">
      <c r="A40" s="77" t="s">
        <v>821</v>
      </c>
      <c r="B40" s="68"/>
      <c r="C40" s="75">
        <v>238</v>
      </c>
      <c r="D40" s="76">
        <v>12</v>
      </c>
      <c r="E40" s="76"/>
      <c r="F40" s="76">
        <v>1</v>
      </c>
      <c r="G40" s="76">
        <v>265</v>
      </c>
      <c r="H40" s="76">
        <v>1</v>
      </c>
      <c r="I40" s="76">
        <v>478</v>
      </c>
      <c r="J40" s="76">
        <v>542</v>
      </c>
      <c r="K40" s="76">
        <v>62</v>
      </c>
      <c r="L40" s="76">
        <v>94</v>
      </c>
      <c r="M40" s="76">
        <f t="shared" si="0"/>
        <v>540</v>
      </c>
      <c r="N40" s="76">
        <f t="shared" si="0"/>
        <v>636</v>
      </c>
      <c r="O40" s="76">
        <v>8</v>
      </c>
      <c r="P40" s="76">
        <v>13</v>
      </c>
      <c r="Q40" s="76">
        <v>2</v>
      </c>
      <c r="R40" s="76"/>
      <c r="S40" s="76">
        <v>550</v>
      </c>
      <c r="T40" s="76">
        <v>649</v>
      </c>
      <c r="U40" s="76">
        <v>1199</v>
      </c>
      <c r="V40" s="102" t="s">
        <v>1185</v>
      </c>
      <c r="W40" s="11" t="s">
        <v>1197</v>
      </c>
      <c r="X40" s="10">
        <v>272</v>
      </c>
      <c r="Y40" s="10">
        <v>273</v>
      </c>
      <c r="Z40" s="94" t="s">
        <v>834</v>
      </c>
      <c r="AA40" s="13" t="s">
        <v>790</v>
      </c>
      <c r="AB40"/>
      <c r="AC40"/>
    </row>
    <row r="41" spans="1:29" ht="12.75">
      <c r="A41" s="77" t="s">
        <v>822</v>
      </c>
      <c r="B41" s="68"/>
      <c r="C41" s="75">
        <v>62</v>
      </c>
      <c r="D41" s="76">
        <v>1</v>
      </c>
      <c r="E41" s="76"/>
      <c r="F41" s="76"/>
      <c r="G41" s="76">
        <v>73</v>
      </c>
      <c r="H41" s="76"/>
      <c r="I41" s="76">
        <v>150</v>
      </c>
      <c r="J41" s="76">
        <v>156</v>
      </c>
      <c r="K41" s="76">
        <v>21</v>
      </c>
      <c r="L41" s="76">
        <v>20</v>
      </c>
      <c r="M41" s="76">
        <f t="shared" si="0"/>
        <v>171</v>
      </c>
      <c r="N41" s="76">
        <f t="shared" si="0"/>
        <v>176</v>
      </c>
      <c r="O41" s="76">
        <v>6</v>
      </c>
      <c r="P41" s="76">
        <v>1</v>
      </c>
      <c r="Q41" s="76"/>
      <c r="R41" s="76"/>
      <c r="S41" s="76">
        <v>177</v>
      </c>
      <c r="T41" s="76">
        <v>177</v>
      </c>
      <c r="U41" s="76">
        <v>354</v>
      </c>
      <c r="V41" s="102" t="s">
        <v>1185</v>
      </c>
      <c r="W41" s="11" t="s">
        <v>1197</v>
      </c>
      <c r="X41" s="10">
        <v>272</v>
      </c>
      <c r="Y41" s="10">
        <v>273</v>
      </c>
      <c r="Z41" s="94" t="s">
        <v>834</v>
      </c>
      <c r="AA41" s="13" t="s">
        <v>790</v>
      </c>
      <c r="AB41"/>
      <c r="AC41"/>
    </row>
    <row r="42" spans="1:29" ht="12.75">
      <c r="A42" s="77" t="s">
        <v>823</v>
      </c>
      <c r="B42" s="68"/>
      <c r="C42" s="75">
        <v>401</v>
      </c>
      <c r="D42" s="76">
        <v>54</v>
      </c>
      <c r="E42" s="76">
        <v>1</v>
      </c>
      <c r="F42" s="76"/>
      <c r="G42" s="76">
        <v>636</v>
      </c>
      <c r="H42" s="76"/>
      <c r="I42" s="76">
        <v>1227</v>
      </c>
      <c r="J42" s="76">
        <v>1223</v>
      </c>
      <c r="K42" s="76">
        <v>65</v>
      </c>
      <c r="L42" s="76">
        <v>98</v>
      </c>
      <c r="M42" s="76">
        <f t="shared" si="0"/>
        <v>1292</v>
      </c>
      <c r="N42" s="76">
        <f t="shared" si="0"/>
        <v>1321</v>
      </c>
      <c r="O42" s="76">
        <v>14</v>
      </c>
      <c r="P42" s="76">
        <v>31</v>
      </c>
      <c r="Q42" s="76">
        <v>2</v>
      </c>
      <c r="R42" s="76"/>
      <c r="S42" s="76">
        <v>1308</v>
      </c>
      <c r="T42" s="76">
        <v>1352</v>
      </c>
      <c r="U42" s="76">
        <v>2660</v>
      </c>
      <c r="V42" s="102" t="s">
        <v>1185</v>
      </c>
      <c r="W42" s="11" t="s">
        <v>1197</v>
      </c>
      <c r="X42" s="10">
        <v>272</v>
      </c>
      <c r="Y42" s="10">
        <v>273</v>
      </c>
      <c r="Z42" s="94" t="s">
        <v>834</v>
      </c>
      <c r="AA42" s="13" t="s">
        <v>790</v>
      </c>
      <c r="AB42"/>
      <c r="AC42"/>
    </row>
    <row r="43" spans="1:29" ht="12.75">
      <c r="A43" s="77" t="s">
        <v>824</v>
      </c>
      <c r="B43" s="68"/>
      <c r="C43" s="75">
        <v>270</v>
      </c>
      <c r="D43" s="76">
        <v>13</v>
      </c>
      <c r="E43" s="76"/>
      <c r="F43" s="76">
        <v>1</v>
      </c>
      <c r="G43" s="76">
        <v>267</v>
      </c>
      <c r="H43" s="76">
        <v>1</v>
      </c>
      <c r="I43" s="76">
        <v>680</v>
      </c>
      <c r="J43" s="76">
        <v>608</v>
      </c>
      <c r="K43" s="76">
        <v>61</v>
      </c>
      <c r="L43" s="76">
        <v>77</v>
      </c>
      <c r="M43" s="76">
        <f t="shared" si="0"/>
        <v>741</v>
      </c>
      <c r="N43" s="76">
        <f t="shared" si="0"/>
        <v>685</v>
      </c>
      <c r="O43" s="76">
        <v>3</v>
      </c>
      <c r="P43" s="76">
        <v>6</v>
      </c>
      <c r="Q43" s="76"/>
      <c r="R43" s="76"/>
      <c r="S43" s="76">
        <v>744</v>
      </c>
      <c r="T43" s="76">
        <v>691</v>
      </c>
      <c r="U43" s="76">
        <v>1435</v>
      </c>
      <c r="V43" s="102" t="s">
        <v>1185</v>
      </c>
      <c r="W43" s="11" t="s">
        <v>1197</v>
      </c>
      <c r="X43" s="10">
        <v>272</v>
      </c>
      <c r="Y43" s="10">
        <v>273</v>
      </c>
      <c r="Z43" s="94" t="s">
        <v>834</v>
      </c>
      <c r="AA43" s="13" t="s">
        <v>790</v>
      </c>
      <c r="AB43"/>
      <c r="AC43"/>
    </row>
    <row r="44" spans="1:29" ht="12.75">
      <c r="A44" s="77" t="s">
        <v>825</v>
      </c>
      <c r="B44" s="68"/>
      <c r="C44" s="75">
        <v>125</v>
      </c>
      <c r="D44" s="76">
        <v>6</v>
      </c>
      <c r="E44" s="76"/>
      <c r="F44" s="76"/>
      <c r="G44" s="76">
        <v>126</v>
      </c>
      <c r="H44" s="76"/>
      <c r="I44" s="76">
        <v>305</v>
      </c>
      <c r="J44" s="76">
        <v>324</v>
      </c>
      <c r="K44" s="76">
        <v>40</v>
      </c>
      <c r="L44" s="76">
        <v>19</v>
      </c>
      <c r="M44" s="76">
        <f t="shared" si="0"/>
        <v>345</v>
      </c>
      <c r="N44" s="76">
        <f t="shared" si="0"/>
        <v>343</v>
      </c>
      <c r="O44" s="76">
        <v>2</v>
      </c>
      <c r="P44" s="76">
        <v>3</v>
      </c>
      <c r="Q44" s="76"/>
      <c r="R44" s="76"/>
      <c r="S44" s="76">
        <v>347</v>
      </c>
      <c r="T44" s="76">
        <v>346</v>
      </c>
      <c r="U44" s="76">
        <v>693</v>
      </c>
      <c r="V44" s="102" t="s">
        <v>1185</v>
      </c>
      <c r="W44" s="11" t="s">
        <v>1197</v>
      </c>
      <c r="X44" s="10">
        <v>272</v>
      </c>
      <c r="Y44" s="10">
        <v>273</v>
      </c>
      <c r="Z44" s="94" t="s">
        <v>834</v>
      </c>
      <c r="AA44" s="13" t="s">
        <v>790</v>
      </c>
      <c r="AB44"/>
      <c r="AC44"/>
    </row>
    <row r="45" spans="1:29" ht="12.75">
      <c r="A45" s="77" t="s">
        <v>826</v>
      </c>
      <c r="B45" s="68"/>
      <c r="C45" s="75">
        <v>391</v>
      </c>
      <c r="D45" s="76">
        <v>17</v>
      </c>
      <c r="E45" s="76"/>
      <c r="F45" s="76">
        <v>1</v>
      </c>
      <c r="G45" s="76">
        <v>401</v>
      </c>
      <c r="H45" s="76">
        <v>1</v>
      </c>
      <c r="I45" s="76">
        <v>739</v>
      </c>
      <c r="J45" s="76">
        <v>785</v>
      </c>
      <c r="K45" s="76">
        <v>65</v>
      </c>
      <c r="L45" s="76">
        <v>118</v>
      </c>
      <c r="M45" s="76">
        <f t="shared" si="0"/>
        <v>804</v>
      </c>
      <c r="N45" s="76">
        <f t="shared" si="0"/>
        <v>903</v>
      </c>
      <c r="O45" s="76">
        <v>16</v>
      </c>
      <c r="P45" s="76">
        <v>17</v>
      </c>
      <c r="Q45" s="76">
        <v>5</v>
      </c>
      <c r="R45" s="76">
        <v>29</v>
      </c>
      <c r="S45" s="76">
        <v>825</v>
      </c>
      <c r="T45" s="76">
        <v>949</v>
      </c>
      <c r="U45" s="76">
        <v>1774</v>
      </c>
      <c r="V45" s="102" t="s">
        <v>1185</v>
      </c>
      <c r="W45" s="11" t="s">
        <v>1197</v>
      </c>
      <c r="X45" s="10">
        <v>272</v>
      </c>
      <c r="Y45" s="10">
        <v>273</v>
      </c>
      <c r="Z45" s="94" t="s">
        <v>834</v>
      </c>
      <c r="AA45" s="13" t="s">
        <v>790</v>
      </c>
      <c r="AB45"/>
      <c r="AC45"/>
    </row>
    <row r="46" spans="1:29" ht="12.75">
      <c r="A46" s="77" t="s">
        <v>827</v>
      </c>
      <c r="B46" s="68"/>
      <c r="C46" s="75">
        <v>283</v>
      </c>
      <c r="D46" s="76">
        <v>12</v>
      </c>
      <c r="E46" s="76"/>
      <c r="F46" s="76"/>
      <c r="G46" s="76">
        <v>293</v>
      </c>
      <c r="H46" s="76"/>
      <c r="I46" s="76">
        <v>591</v>
      </c>
      <c r="J46" s="76">
        <v>533</v>
      </c>
      <c r="K46" s="76">
        <v>44</v>
      </c>
      <c r="L46" s="76">
        <v>80</v>
      </c>
      <c r="M46" s="76">
        <f t="shared" si="0"/>
        <v>635</v>
      </c>
      <c r="N46" s="76">
        <f t="shared" si="0"/>
        <v>613</v>
      </c>
      <c r="O46" s="76">
        <v>6</v>
      </c>
      <c r="P46" s="76">
        <v>9</v>
      </c>
      <c r="Q46" s="76"/>
      <c r="R46" s="76">
        <v>15</v>
      </c>
      <c r="S46" s="76">
        <v>641</v>
      </c>
      <c r="T46" s="76">
        <v>637</v>
      </c>
      <c r="U46" s="76">
        <v>1278</v>
      </c>
      <c r="V46" s="102" t="s">
        <v>1185</v>
      </c>
      <c r="W46" s="11" t="s">
        <v>1197</v>
      </c>
      <c r="X46" s="10">
        <v>272</v>
      </c>
      <c r="Y46" s="10">
        <v>273</v>
      </c>
      <c r="Z46" s="94" t="s">
        <v>834</v>
      </c>
      <c r="AA46" s="13" t="s">
        <v>790</v>
      </c>
      <c r="AB46"/>
      <c r="AC46"/>
    </row>
    <row r="47" spans="1:29" ht="12.75">
      <c r="A47" s="77" t="s">
        <v>828</v>
      </c>
      <c r="B47" s="68"/>
      <c r="C47" s="75">
        <v>410</v>
      </c>
      <c r="D47" s="76">
        <v>8</v>
      </c>
      <c r="E47" s="76"/>
      <c r="F47" s="76"/>
      <c r="G47" s="76">
        <v>411</v>
      </c>
      <c r="H47" s="76"/>
      <c r="I47" s="76">
        <v>908</v>
      </c>
      <c r="J47" s="76">
        <v>866</v>
      </c>
      <c r="K47" s="76">
        <v>152</v>
      </c>
      <c r="L47" s="76">
        <v>78</v>
      </c>
      <c r="M47" s="76">
        <f t="shared" si="0"/>
        <v>1060</v>
      </c>
      <c r="N47" s="76">
        <f t="shared" si="0"/>
        <v>944</v>
      </c>
      <c r="O47" s="76">
        <v>15</v>
      </c>
      <c r="P47" s="76">
        <v>9</v>
      </c>
      <c r="Q47" s="76">
        <v>1</v>
      </c>
      <c r="R47" s="76"/>
      <c r="S47" s="76">
        <v>1076</v>
      </c>
      <c r="T47" s="76">
        <v>953</v>
      </c>
      <c r="U47" s="76">
        <v>2029</v>
      </c>
      <c r="V47" s="102" t="s">
        <v>1185</v>
      </c>
      <c r="W47" s="11" t="s">
        <v>1197</v>
      </c>
      <c r="X47" s="10">
        <v>272</v>
      </c>
      <c r="Y47" s="10">
        <v>273</v>
      </c>
      <c r="Z47" s="94" t="s">
        <v>834</v>
      </c>
      <c r="AA47" s="13" t="s">
        <v>790</v>
      </c>
      <c r="AB47"/>
      <c r="AC47"/>
    </row>
    <row r="48" spans="1:29" ht="12.75">
      <c r="A48" s="77" t="s">
        <v>829</v>
      </c>
      <c r="B48" s="68"/>
      <c r="C48" s="75">
        <v>405</v>
      </c>
      <c r="D48" s="76">
        <v>22</v>
      </c>
      <c r="E48" s="76"/>
      <c r="F48" s="76">
        <v>4</v>
      </c>
      <c r="G48" s="76">
        <v>454</v>
      </c>
      <c r="H48" s="76">
        <v>4</v>
      </c>
      <c r="I48" s="76">
        <v>769</v>
      </c>
      <c r="J48" s="76">
        <v>787</v>
      </c>
      <c r="K48" s="76">
        <v>30</v>
      </c>
      <c r="L48" s="76">
        <v>48</v>
      </c>
      <c r="M48" s="76">
        <f t="shared" si="0"/>
        <v>799</v>
      </c>
      <c r="N48" s="76">
        <f t="shared" si="0"/>
        <v>835</v>
      </c>
      <c r="O48" s="76">
        <v>30</v>
      </c>
      <c r="P48" s="76">
        <v>22</v>
      </c>
      <c r="Q48" s="76">
        <v>10</v>
      </c>
      <c r="R48" s="76">
        <v>129</v>
      </c>
      <c r="S48" s="76">
        <v>839</v>
      </c>
      <c r="T48" s="76">
        <v>986</v>
      </c>
      <c r="U48" s="76">
        <v>1825</v>
      </c>
      <c r="V48" s="102" t="s">
        <v>1185</v>
      </c>
      <c r="W48" s="11" t="s">
        <v>1197</v>
      </c>
      <c r="X48" s="10">
        <v>272</v>
      </c>
      <c r="Y48" s="10">
        <v>273</v>
      </c>
      <c r="Z48" s="94" t="s">
        <v>834</v>
      </c>
      <c r="AA48" s="13" t="s">
        <v>790</v>
      </c>
      <c r="AB48"/>
      <c r="AC48"/>
    </row>
    <row r="49" spans="1:29" ht="12.75">
      <c r="A49" s="77" t="s">
        <v>830</v>
      </c>
      <c r="B49" s="68"/>
      <c r="C49" s="75">
        <v>671</v>
      </c>
      <c r="D49" s="76">
        <v>23</v>
      </c>
      <c r="E49" s="76"/>
      <c r="F49" s="76">
        <v>8</v>
      </c>
      <c r="G49" s="76">
        <v>683</v>
      </c>
      <c r="H49" s="76">
        <v>8</v>
      </c>
      <c r="I49" s="76">
        <v>1382</v>
      </c>
      <c r="J49" s="76">
        <v>1317</v>
      </c>
      <c r="K49" s="76">
        <v>106</v>
      </c>
      <c r="L49" s="76">
        <v>103</v>
      </c>
      <c r="M49" s="76">
        <f t="shared" si="0"/>
        <v>1488</v>
      </c>
      <c r="N49" s="76">
        <f t="shared" si="0"/>
        <v>1420</v>
      </c>
      <c r="O49" s="76">
        <v>18</v>
      </c>
      <c r="P49" s="76">
        <v>26</v>
      </c>
      <c r="Q49" s="76"/>
      <c r="R49" s="76"/>
      <c r="S49" s="76">
        <v>1506</v>
      </c>
      <c r="T49" s="76">
        <v>1446</v>
      </c>
      <c r="U49" s="76">
        <v>2952</v>
      </c>
      <c r="V49" s="102" t="s">
        <v>1185</v>
      </c>
      <c r="W49" s="11" t="s">
        <v>1197</v>
      </c>
      <c r="X49" s="10">
        <v>272</v>
      </c>
      <c r="Y49" s="10">
        <v>273</v>
      </c>
      <c r="Z49" s="94" t="s">
        <v>834</v>
      </c>
      <c r="AA49" s="13" t="s">
        <v>790</v>
      </c>
      <c r="AB49"/>
      <c r="AC49"/>
    </row>
    <row r="50" spans="1:29" ht="12.75">
      <c r="A50" s="77" t="s">
        <v>831</v>
      </c>
      <c r="B50" s="68"/>
      <c r="C50" s="75">
        <v>99</v>
      </c>
      <c r="D50" s="76">
        <v>8</v>
      </c>
      <c r="E50" s="76"/>
      <c r="F50" s="76"/>
      <c r="G50" s="76">
        <v>99</v>
      </c>
      <c r="H50" s="76"/>
      <c r="I50" s="76">
        <v>157</v>
      </c>
      <c r="J50" s="76">
        <v>206</v>
      </c>
      <c r="K50" s="76">
        <v>33</v>
      </c>
      <c r="L50" s="76">
        <v>42</v>
      </c>
      <c r="M50" s="76">
        <f t="shared" si="0"/>
        <v>190</v>
      </c>
      <c r="N50" s="76">
        <f t="shared" si="0"/>
        <v>248</v>
      </c>
      <c r="O50" s="76">
        <v>2</v>
      </c>
      <c r="P50" s="76">
        <v>1</v>
      </c>
      <c r="Q50" s="76"/>
      <c r="R50" s="76"/>
      <c r="S50" s="76">
        <v>192</v>
      </c>
      <c r="T50" s="76">
        <v>249</v>
      </c>
      <c r="U50" s="76">
        <v>441</v>
      </c>
      <c r="V50" s="102" t="s">
        <v>1185</v>
      </c>
      <c r="W50" s="11" t="s">
        <v>1197</v>
      </c>
      <c r="X50" s="10">
        <v>272</v>
      </c>
      <c r="Y50" s="10">
        <v>273</v>
      </c>
      <c r="Z50" s="94" t="s">
        <v>834</v>
      </c>
      <c r="AA50" s="13" t="s">
        <v>790</v>
      </c>
      <c r="AB50"/>
      <c r="AC50"/>
    </row>
    <row r="51" spans="1:29" ht="12.75">
      <c r="A51" s="77" t="s">
        <v>832</v>
      </c>
      <c r="B51" s="68"/>
      <c r="C51" s="75">
        <v>94</v>
      </c>
      <c r="D51" s="76">
        <v>6</v>
      </c>
      <c r="E51" s="76"/>
      <c r="F51" s="76"/>
      <c r="G51" s="76">
        <v>95</v>
      </c>
      <c r="H51" s="76"/>
      <c r="I51" s="76">
        <v>190</v>
      </c>
      <c r="J51" s="76">
        <v>192</v>
      </c>
      <c r="K51" s="76">
        <v>22</v>
      </c>
      <c r="L51" s="76">
        <v>16</v>
      </c>
      <c r="M51" s="76">
        <f t="shared" si="0"/>
        <v>212</v>
      </c>
      <c r="N51" s="76">
        <f t="shared" si="0"/>
        <v>208</v>
      </c>
      <c r="O51" s="76">
        <v>1</v>
      </c>
      <c r="P51" s="76">
        <v>5</v>
      </c>
      <c r="Q51" s="76"/>
      <c r="R51" s="76"/>
      <c r="S51" s="76">
        <v>213</v>
      </c>
      <c r="T51" s="76">
        <v>213</v>
      </c>
      <c r="U51" s="76">
        <v>426</v>
      </c>
      <c r="V51" s="102" t="s">
        <v>1185</v>
      </c>
      <c r="W51" s="11" t="s">
        <v>1197</v>
      </c>
      <c r="X51" s="10">
        <v>272</v>
      </c>
      <c r="Y51" s="10">
        <v>273</v>
      </c>
      <c r="Z51" s="94" t="s">
        <v>834</v>
      </c>
      <c r="AA51" s="13" t="s">
        <v>790</v>
      </c>
      <c r="AB51"/>
      <c r="AC51"/>
    </row>
    <row r="52" spans="1:29" ht="12.75">
      <c r="A52" s="77" t="s">
        <v>833</v>
      </c>
      <c r="B52" s="68"/>
      <c r="C52" s="75">
        <v>88</v>
      </c>
      <c r="D52" s="76">
        <v>4</v>
      </c>
      <c r="E52" s="76"/>
      <c r="F52" s="76"/>
      <c r="G52" s="76">
        <v>93</v>
      </c>
      <c r="H52" s="76"/>
      <c r="I52" s="76">
        <v>214</v>
      </c>
      <c r="J52" s="76">
        <v>207</v>
      </c>
      <c r="K52" s="76">
        <v>42</v>
      </c>
      <c r="L52" s="76">
        <v>41</v>
      </c>
      <c r="M52" s="76">
        <f aca="true" t="shared" si="2" ref="M52:N67">I52+K52</f>
        <v>256</v>
      </c>
      <c r="N52" s="76">
        <f t="shared" si="2"/>
        <v>248</v>
      </c>
      <c r="O52" s="76">
        <v>1</v>
      </c>
      <c r="P52" s="76"/>
      <c r="Q52" s="76"/>
      <c r="R52" s="76"/>
      <c r="S52" s="76">
        <v>257</v>
      </c>
      <c r="T52" s="76">
        <v>248</v>
      </c>
      <c r="U52" s="76">
        <v>505</v>
      </c>
      <c r="V52" s="102" t="s">
        <v>1185</v>
      </c>
      <c r="W52" s="11" t="s">
        <v>1197</v>
      </c>
      <c r="X52" s="10">
        <v>272</v>
      </c>
      <c r="Y52" s="10">
        <v>273</v>
      </c>
      <c r="Z52" s="94" t="s">
        <v>834</v>
      </c>
      <c r="AA52" s="13" t="s">
        <v>790</v>
      </c>
      <c r="AB52"/>
      <c r="AC52"/>
    </row>
    <row r="53" spans="1:29" ht="12.75">
      <c r="A53" s="77" t="s">
        <v>835</v>
      </c>
      <c r="B53" s="68"/>
      <c r="C53" s="75">
        <v>114</v>
      </c>
      <c r="D53" s="76">
        <v>7</v>
      </c>
      <c r="E53" s="76"/>
      <c r="F53" s="76"/>
      <c r="G53" s="76">
        <v>158</v>
      </c>
      <c r="H53" s="76"/>
      <c r="I53" s="76">
        <v>346</v>
      </c>
      <c r="J53" s="76">
        <v>345</v>
      </c>
      <c r="K53" s="76">
        <v>32</v>
      </c>
      <c r="L53" s="76">
        <v>31</v>
      </c>
      <c r="M53" s="76">
        <f t="shared" si="2"/>
        <v>378</v>
      </c>
      <c r="N53" s="76">
        <f t="shared" si="2"/>
        <v>376</v>
      </c>
      <c r="O53" s="76">
        <v>4</v>
      </c>
      <c r="P53" s="76">
        <v>5</v>
      </c>
      <c r="Q53" s="76"/>
      <c r="R53" s="76"/>
      <c r="S53" s="76">
        <v>382</v>
      </c>
      <c r="T53" s="76">
        <v>381</v>
      </c>
      <c r="U53" s="76">
        <v>763</v>
      </c>
      <c r="V53" s="102" t="s">
        <v>1185</v>
      </c>
      <c r="W53" s="11" t="s">
        <v>1197</v>
      </c>
      <c r="X53" s="10">
        <v>274</v>
      </c>
      <c r="Y53" s="10">
        <v>275</v>
      </c>
      <c r="Z53" s="94" t="s">
        <v>834</v>
      </c>
      <c r="AA53" s="13" t="s">
        <v>862</v>
      </c>
      <c r="AB53"/>
      <c r="AC53"/>
    </row>
    <row r="54" spans="1:29" ht="12.75">
      <c r="A54" s="77" t="s">
        <v>836</v>
      </c>
      <c r="B54" s="68"/>
      <c r="C54" s="75">
        <v>180</v>
      </c>
      <c r="D54" s="76">
        <v>1</v>
      </c>
      <c r="E54" s="76"/>
      <c r="F54" s="76"/>
      <c r="G54" s="76">
        <v>224</v>
      </c>
      <c r="H54" s="76"/>
      <c r="I54" s="76">
        <v>503</v>
      </c>
      <c r="J54" s="76">
        <v>492</v>
      </c>
      <c r="K54" s="76">
        <v>68</v>
      </c>
      <c r="L54" s="76">
        <v>45</v>
      </c>
      <c r="M54" s="76">
        <f t="shared" si="2"/>
        <v>571</v>
      </c>
      <c r="N54" s="76">
        <f t="shared" si="2"/>
        <v>537</v>
      </c>
      <c r="O54" s="76">
        <v>11</v>
      </c>
      <c r="P54" s="76">
        <v>6</v>
      </c>
      <c r="Q54" s="76"/>
      <c r="R54" s="76"/>
      <c r="S54" s="76">
        <v>582</v>
      </c>
      <c r="T54" s="76">
        <v>543</v>
      </c>
      <c r="U54" s="76">
        <v>1125</v>
      </c>
      <c r="V54" s="102" t="s">
        <v>1185</v>
      </c>
      <c r="W54" s="11" t="s">
        <v>1197</v>
      </c>
      <c r="X54" s="10">
        <v>274</v>
      </c>
      <c r="Y54" s="10">
        <v>275</v>
      </c>
      <c r="Z54" s="94" t="s">
        <v>834</v>
      </c>
      <c r="AA54" s="13" t="s">
        <v>862</v>
      </c>
      <c r="AB54"/>
      <c r="AC54"/>
    </row>
    <row r="55" spans="1:29" ht="12.75">
      <c r="A55" s="77" t="s">
        <v>837</v>
      </c>
      <c r="B55" s="68"/>
      <c r="C55" s="75">
        <v>710</v>
      </c>
      <c r="D55" s="76">
        <v>43</v>
      </c>
      <c r="E55" s="76"/>
      <c r="F55" s="76">
        <v>8</v>
      </c>
      <c r="G55" s="76">
        <v>796</v>
      </c>
      <c r="H55" s="76">
        <v>8</v>
      </c>
      <c r="I55" s="76">
        <v>1951</v>
      </c>
      <c r="J55" s="76">
        <v>1791</v>
      </c>
      <c r="K55" s="76">
        <v>108</v>
      </c>
      <c r="L55" s="76">
        <v>132</v>
      </c>
      <c r="M55" s="76">
        <f t="shared" si="2"/>
        <v>2059</v>
      </c>
      <c r="N55" s="76">
        <f t="shared" si="2"/>
        <v>1923</v>
      </c>
      <c r="O55" s="76">
        <v>9</v>
      </c>
      <c r="P55" s="76">
        <v>20</v>
      </c>
      <c r="Q55" s="76">
        <v>12</v>
      </c>
      <c r="R55" s="76">
        <v>14</v>
      </c>
      <c r="S55" s="76">
        <v>2080</v>
      </c>
      <c r="T55" s="76">
        <v>1957</v>
      </c>
      <c r="U55" s="76">
        <v>4037</v>
      </c>
      <c r="V55" s="102" t="s">
        <v>1185</v>
      </c>
      <c r="W55" s="11" t="s">
        <v>1197</v>
      </c>
      <c r="X55" s="10">
        <v>274</v>
      </c>
      <c r="Y55" s="10">
        <v>275</v>
      </c>
      <c r="Z55" s="94" t="s">
        <v>834</v>
      </c>
      <c r="AA55" s="13" t="s">
        <v>862</v>
      </c>
      <c r="AB55"/>
      <c r="AC55"/>
    </row>
    <row r="56" spans="1:29" ht="12.75">
      <c r="A56" s="77" t="s">
        <v>838</v>
      </c>
      <c r="B56" s="68"/>
      <c r="C56" s="75">
        <v>76</v>
      </c>
      <c r="D56" s="76"/>
      <c r="E56" s="76"/>
      <c r="F56" s="76"/>
      <c r="G56" s="76">
        <v>80</v>
      </c>
      <c r="H56" s="76"/>
      <c r="I56" s="76">
        <v>204</v>
      </c>
      <c r="J56" s="76">
        <v>204</v>
      </c>
      <c r="K56" s="76">
        <v>27</v>
      </c>
      <c r="L56" s="76">
        <v>27</v>
      </c>
      <c r="M56" s="76">
        <f t="shared" si="2"/>
        <v>231</v>
      </c>
      <c r="N56" s="76">
        <f t="shared" si="2"/>
        <v>231</v>
      </c>
      <c r="O56" s="76">
        <v>1</v>
      </c>
      <c r="P56" s="76"/>
      <c r="Q56" s="76"/>
      <c r="R56" s="76"/>
      <c r="S56" s="76">
        <v>232</v>
      </c>
      <c r="T56" s="76">
        <v>231</v>
      </c>
      <c r="U56" s="76">
        <v>463</v>
      </c>
      <c r="V56" s="102" t="s">
        <v>1185</v>
      </c>
      <c r="W56" s="11" t="s">
        <v>1197</v>
      </c>
      <c r="X56" s="10">
        <v>274</v>
      </c>
      <c r="Y56" s="10">
        <v>275</v>
      </c>
      <c r="Z56" s="94" t="s">
        <v>834</v>
      </c>
      <c r="AA56" s="13" t="s">
        <v>862</v>
      </c>
      <c r="AB56"/>
      <c r="AC56"/>
    </row>
    <row r="57" spans="1:29" ht="12.75">
      <c r="A57" s="77" t="s">
        <v>839</v>
      </c>
      <c r="B57" s="68"/>
      <c r="C57" s="75">
        <v>72</v>
      </c>
      <c r="D57" s="76">
        <v>18</v>
      </c>
      <c r="E57" s="76"/>
      <c r="F57" s="76"/>
      <c r="G57" s="76">
        <v>72</v>
      </c>
      <c r="H57" s="76"/>
      <c r="I57" s="76">
        <v>160</v>
      </c>
      <c r="J57" s="76">
        <v>164</v>
      </c>
      <c r="K57" s="76">
        <v>19</v>
      </c>
      <c r="L57" s="76">
        <v>26</v>
      </c>
      <c r="M57" s="76">
        <f t="shared" si="2"/>
        <v>179</v>
      </c>
      <c r="N57" s="76">
        <f t="shared" si="2"/>
        <v>190</v>
      </c>
      <c r="O57" s="76">
        <v>2</v>
      </c>
      <c r="P57" s="76"/>
      <c r="Q57" s="76"/>
      <c r="R57" s="76">
        <v>4</v>
      </c>
      <c r="S57" s="76">
        <v>181</v>
      </c>
      <c r="T57" s="76">
        <v>194</v>
      </c>
      <c r="U57" s="76">
        <v>375</v>
      </c>
      <c r="V57" s="102" t="s">
        <v>1185</v>
      </c>
      <c r="W57" s="11" t="s">
        <v>1197</v>
      </c>
      <c r="X57" s="10">
        <v>274</v>
      </c>
      <c r="Y57" s="10">
        <v>275</v>
      </c>
      <c r="Z57" s="94" t="s">
        <v>834</v>
      </c>
      <c r="AA57" s="13" t="s">
        <v>862</v>
      </c>
      <c r="AB57"/>
      <c r="AC57"/>
    </row>
    <row r="58" spans="1:29" ht="12.75">
      <c r="A58" s="77" t="s">
        <v>840</v>
      </c>
      <c r="B58" s="68"/>
      <c r="C58" s="75">
        <v>236</v>
      </c>
      <c r="D58" s="76">
        <v>10</v>
      </c>
      <c r="E58" s="76"/>
      <c r="F58" s="76">
        <v>1</v>
      </c>
      <c r="G58" s="76">
        <v>237</v>
      </c>
      <c r="H58" s="76">
        <v>1</v>
      </c>
      <c r="I58" s="76">
        <v>477</v>
      </c>
      <c r="J58" s="76">
        <v>464</v>
      </c>
      <c r="K58" s="76">
        <v>78</v>
      </c>
      <c r="L58" s="76">
        <v>53</v>
      </c>
      <c r="M58" s="76">
        <f t="shared" si="2"/>
        <v>555</v>
      </c>
      <c r="N58" s="76">
        <f t="shared" si="2"/>
        <v>517</v>
      </c>
      <c r="O58" s="76">
        <v>5</v>
      </c>
      <c r="P58" s="76">
        <v>8</v>
      </c>
      <c r="Q58" s="76"/>
      <c r="R58" s="76"/>
      <c r="S58" s="76">
        <v>560</v>
      </c>
      <c r="T58" s="76">
        <v>525</v>
      </c>
      <c r="U58" s="76">
        <v>1085</v>
      </c>
      <c r="V58" s="102" t="s">
        <v>1185</v>
      </c>
      <c r="W58" s="11" t="s">
        <v>1197</v>
      </c>
      <c r="X58" s="10">
        <v>274</v>
      </c>
      <c r="Y58" s="10">
        <v>275</v>
      </c>
      <c r="Z58" s="94" t="s">
        <v>834</v>
      </c>
      <c r="AA58" s="13" t="s">
        <v>862</v>
      </c>
      <c r="AB58"/>
      <c r="AC58"/>
    </row>
    <row r="59" spans="1:29" ht="12.75">
      <c r="A59" s="77" t="s">
        <v>841</v>
      </c>
      <c r="B59" s="68"/>
      <c r="C59" s="75">
        <v>77</v>
      </c>
      <c r="D59" s="76"/>
      <c r="E59" s="76"/>
      <c r="F59" s="76"/>
      <c r="G59" s="76">
        <v>77</v>
      </c>
      <c r="H59" s="76"/>
      <c r="I59" s="76">
        <v>181</v>
      </c>
      <c r="J59" s="76">
        <v>166</v>
      </c>
      <c r="K59" s="76">
        <v>23</v>
      </c>
      <c r="L59" s="76">
        <v>28</v>
      </c>
      <c r="M59" s="76">
        <f t="shared" si="2"/>
        <v>204</v>
      </c>
      <c r="N59" s="76">
        <f t="shared" si="2"/>
        <v>194</v>
      </c>
      <c r="O59" s="76">
        <v>2</v>
      </c>
      <c r="P59" s="76"/>
      <c r="Q59" s="76"/>
      <c r="R59" s="76"/>
      <c r="S59" s="76">
        <v>206</v>
      </c>
      <c r="T59" s="76">
        <v>194</v>
      </c>
      <c r="U59" s="76">
        <v>400</v>
      </c>
      <c r="V59" s="102" t="s">
        <v>1185</v>
      </c>
      <c r="W59" s="11" t="s">
        <v>1197</v>
      </c>
      <c r="X59" s="10">
        <v>274</v>
      </c>
      <c r="Y59" s="10">
        <v>275</v>
      </c>
      <c r="Z59" s="94" t="s">
        <v>834</v>
      </c>
      <c r="AA59" s="13" t="s">
        <v>862</v>
      </c>
      <c r="AB59"/>
      <c r="AC59"/>
    </row>
    <row r="60" spans="1:29" ht="12.75">
      <c r="A60" s="77" t="s">
        <v>842</v>
      </c>
      <c r="B60" s="68"/>
      <c r="C60" s="75">
        <v>679</v>
      </c>
      <c r="D60" s="76">
        <v>31</v>
      </c>
      <c r="E60" s="76">
        <v>4</v>
      </c>
      <c r="F60" s="76"/>
      <c r="G60" s="76">
        <v>747</v>
      </c>
      <c r="H60" s="76"/>
      <c r="I60" s="76">
        <v>1518</v>
      </c>
      <c r="J60" s="76">
        <v>1457</v>
      </c>
      <c r="K60" s="76">
        <v>160</v>
      </c>
      <c r="L60" s="76">
        <v>134</v>
      </c>
      <c r="M60" s="76">
        <f t="shared" si="2"/>
        <v>1678</v>
      </c>
      <c r="N60" s="76">
        <f t="shared" si="2"/>
        <v>1591</v>
      </c>
      <c r="O60" s="76">
        <v>21</v>
      </c>
      <c r="P60" s="76">
        <v>26</v>
      </c>
      <c r="Q60" s="76">
        <v>3</v>
      </c>
      <c r="R60" s="76">
        <v>15</v>
      </c>
      <c r="S60" s="76">
        <v>1702</v>
      </c>
      <c r="T60" s="76">
        <v>1632</v>
      </c>
      <c r="U60" s="76">
        <v>3334</v>
      </c>
      <c r="V60" s="102" t="s">
        <v>1185</v>
      </c>
      <c r="W60" s="11" t="s">
        <v>1197</v>
      </c>
      <c r="X60" s="10">
        <v>274</v>
      </c>
      <c r="Y60" s="10">
        <v>275</v>
      </c>
      <c r="Z60" s="94" t="s">
        <v>834</v>
      </c>
      <c r="AA60" s="13" t="s">
        <v>862</v>
      </c>
      <c r="AB60"/>
      <c r="AC60"/>
    </row>
    <row r="61" spans="1:29" ht="12.75">
      <c r="A61" s="77" t="s">
        <v>843</v>
      </c>
      <c r="B61" s="68"/>
      <c r="C61" s="75">
        <v>164</v>
      </c>
      <c r="D61" s="76">
        <v>6</v>
      </c>
      <c r="E61" s="76"/>
      <c r="F61" s="76"/>
      <c r="G61" s="76">
        <v>164</v>
      </c>
      <c r="H61" s="76"/>
      <c r="I61" s="76">
        <v>349</v>
      </c>
      <c r="J61" s="76">
        <v>333</v>
      </c>
      <c r="K61" s="76">
        <v>71</v>
      </c>
      <c r="L61" s="76">
        <v>32</v>
      </c>
      <c r="M61" s="76">
        <f t="shared" si="2"/>
        <v>420</v>
      </c>
      <c r="N61" s="76">
        <f t="shared" si="2"/>
        <v>365</v>
      </c>
      <c r="O61" s="76">
        <v>4</v>
      </c>
      <c r="P61" s="76">
        <v>3</v>
      </c>
      <c r="Q61" s="76"/>
      <c r="R61" s="76"/>
      <c r="S61" s="76">
        <v>424</v>
      </c>
      <c r="T61" s="76">
        <v>368</v>
      </c>
      <c r="U61" s="76">
        <v>792</v>
      </c>
      <c r="V61" s="102" t="s">
        <v>1185</v>
      </c>
      <c r="W61" s="11" t="s">
        <v>1197</v>
      </c>
      <c r="X61" s="10">
        <v>274</v>
      </c>
      <c r="Y61" s="10">
        <v>275</v>
      </c>
      <c r="Z61" s="94" t="s">
        <v>834</v>
      </c>
      <c r="AA61" s="13" t="s">
        <v>862</v>
      </c>
      <c r="AB61"/>
      <c r="AC61"/>
    </row>
    <row r="62" spans="1:29" ht="12.75">
      <c r="A62" s="77" t="s">
        <v>501</v>
      </c>
      <c r="B62" s="68"/>
      <c r="C62" s="75">
        <v>105</v>
      </c>
      <c r="D62" s="76">
        <v>2</v>
      </c>
      <c r="E62" s="76"/>
      <c r="F62" s="76"/>
      <c r="G62" s="76">
        <v>105</v>
      </c>
      <c r="H62" s="76"/>
      <c r="I62" s="76">
        <v>254</v>
      </c>
      <c r="J62" s="76">
        <v>201</v>
      </c>
      <c r="K62" s="76">
        <v>11</v>
      </c>
      <c r="L62" s="76">
        <v>12</v>
      </c>
      <c r="M62" s="76">
        <f t="shared" si="2"/>
        <v>265</v>
      </c>
      <c r="N62" s="76">
        <f t="shared" si="2"/>
        <v>213</v>
      </c>
      <c r="O62" s="76">
        <v>2</v>
      </c>
      <c r="P62" s="76">
        <v>1</v>
      </c>
      <c r="Q62" s="76"/>
      <c r="R62" s="76"/>
      <c r="S62" s="76">
        <v>267</v>
      </c>
      <c r="T62" s="76">
        <v>214</v>
      </c>
      <c r="U62" s="76">
        <v>481</v>
      </c>
      <c r="V62" s="102" t="s">
        <v>1185</v>
      </c>
      <c r="W62" s="11" t="s">
        <v>1197</v>
      </c>
      <c r="X62" s="10">
        <v>274</v>
      </c>
      <c r="Y62" s="10">
        <v>275</v>
      </c>
      <c r="Z62" s="94" t="s">
        <v>834</v>
      </c>
      <c r="AA62" s="13" t="s">
        <v>862</v>
      </c>
      <c r="AB62"/>
      <c r="AC62"/>
    </row>
    <row r="63" spans="1:29" ht="12.75">
      <c r="A63" s="77" t="s">
        <v>844</v>
      </c>
      <c r="B63" s="68"/>
      <c r="C63" s="75">
        <v>96</v>
      </c>
      <c r="D63" s="76">
        <v>5</v>
      </c>
      <c r="E63" s="76"/>
      <c r="F63" s="76"/>
      <c r="G63" s="76">
        <v>101</v>
      </c>
      <c r="H63" s="76"/>
      <c r="I63" s="76">
        <v>217</v>
      </c>
      <c r="J63" s="76">
        <v>221</v>
      </c>
      <c r="K63" s="76">
        <v>40</v>
      </c>
      <c r="L63" s="76">
        <v>24</v>
      </c>
      <c r="M63" s="76">
        <f t="shared" si="2"/>
        <v>257</v>
      </c>
      <c r="N63" s="76">
        <f t="shared" si="2"/>
        <v>245</v>
      </c>
      <c r="O63" s="76">
        <v>1</v>
      </c>
      <c r="P63" s="76">
        <v>2</v>
      </c>
      <c r="Q63" s="76"/>
      <c r="R63" s="76"/>
      <c r="S63" s="76">
        <v>258</v>
      </c>
      <c r="T63" s="76">
        <v>247</v>
      </c>
      <c r="U63" s="76">
        <v>505</v>
      </c>
      <c r="V63" s="102" t="s">
        <v>1185</v>
      </c>
      <c r="W63" s="11" t="s">
        <v>1197</v>
      </c>
      <c r="X63" s="10">
        <v>274</v>
      </c>
      <c r="Y63" s="10">
        <v>275</v>
      </c>
      <c r="Z63" s="94" t="s">
        <v>834</v>
      </c>
      <c r="AA63" s="13" t="s">
        <v>862</v>
      </c>
      <c r="AB63"/>
      <c r="AC63"/>
    </row>
    <row r="64" spans="1:29" ht="12.75">
      <c r="A64" s="77" t="s">
        <v>845</v>
      </c>
      <c r="B64" s="68"/>
      <c r="C64" s="75">
        <v>763</v>
      </c>
      <c r="D64" s="76">
        <v>33</v>
      </c>
      <c r="E64" s="76">
        <v>8</v>
      </c>
      <c r="F64" s="76"/>
      <c r="G64" s="76">
        <v>771</v>
      </c>
      <c r="H64" s="76"/>
      <c r="I64" s="76">
        <v>1798</v>
      </c>
      <c r="J64" s="76">
        <v>1737</v>
      </c>
      <c r="K64" s="76">
        <v>52</v>
      </c>
      <c r="L64" s="76">
        <v>76</v>
      </c>
      <c r="M64" s="76">
        <f t="shared" si="2"/>
        <v>1850</v>
      </c>
      <c r="N64" s="76">
        <f t="shared" si="2"/>
        <v>1813</v>
      </c>
      <c r="O64" s="76">
        <v>12</v>
      </c>
      <c r="P64" s="76">
        <v>14</v>
      </c>
      <c r="Q64" s="76">
        <v>8</v>
      </c>
      <c r="R64" s="76">
        <v>15</v>
      </c>
      <c r="S64" s="76">
        <v>1870</v>
      </c>
      <c r="T64" s="76">
        <v>1842</v>
      </c>
      <c r="U64" s="76">
        <v>3712</v>
      </c>
      <c r="V64" s="102" t="s">
        <v>1185</v>
      </c>
      <c r="W64" s="11" t="s">
        <v>1197</v>
      </c>
      <c r="X64" s="10">
        <v>274</v>
      </c>
      <c r="Y64" s="10">
        <v>275</v>
      </c>
      <c r="Z64" s="94" t="s">
        <v>834</v>
      </c>
      <c r="AA64" s="13" t="s">
        <v>862</v>
      </c>
      <c r="AB64"/>
      <c r="AC64"/>
    </row>
    <row r="65" spans="1:29" ht="12.75">
      <c r="A65" s="77" t="s">
        <v>846</v>
      </c>
      <c r="B65" s="68"/>
      <c r="C65" s="75">
        <v>62</v>
      </c>
      <c r="D65" s="76"/>
      <c r="E65" s="76"/>
      <c r="F65" s="76"/>
      <c r="G65" s="76">
        <v>63</v>
      </c>
      <c r="H65" s="76"/>
      <c r="I65" s="76">
        <v>145</v>
      </c>
      <c r="J65" s="76">
        <v>125</v>
      </c>
      <c r="K65" s="76">
        <v>29</v>
      </c>
      <c r="L65" s="76">
        <v>19</v>
      </c>
      <c r="M65" s="76">
        <f t="shared" si="2"/>
        <v>174</v>
      </c>
      <c r="N65" s="76">
        <f t="shared" si="2"/>
        <v>144</v>
      </c>
      <c r="O65" s="76">
        <v>2</v>
      </c>
      <c r="P65" s="76">
        <v>1</v>
      </c>
      <c r="Q65" s="76"/>
      <c r="R65" s="76"/>
      <c r="S65" s="76">
        <v>176</v>
      </c>
      <c r="T65" s="76">
        <v>145</v>
      </c>
      <c r="U65" s="76">
        <v>321</v>
      </c>
      <c r="V65" s="102" t="s">
        <v>1185</v>
      </c>
      <c r="W65" s="11" t="s">
        <v>1197</v>
      </c>
      <c r="X65" s="10">
        <v>274</v>
      </c>
      <c r="Y65" s="10">
        <v>275</v>
      </c>
      <c r="Z65" s="94" t="s">
        <v>834</v>
      </c>
      <c r="AA65" s="13" t="s">
        <v>862</v>
      </c>
      <c r="AB65"/>
      <c r="AC65"/>
    </row>
    <row r="66" spans="1:29" ht="12.75">
      <c r="A66" s="77" t="s">
        <v>847</v>
      </c>
      <c r="B66" s="68"/>
      <c r="C66" s="75">
        <v>537</v>
      </c>
      <c r="D66" s="76">
        <v>26</v>
      </c>
      <c r="E66" s="76"/>
      <c r="F66" s="76">
        <v>1</v>
      </c>
      <c r="G66" s="76">
        <v>549</v>
      </c>
      <c r="H66" s="76">
        <v>1</v>
      </c>
      <c r="I66" s="76">
        <v>1077</v>
      </c>
      <c r="J66" s="76">
        <v>1085</v>
      </c>
      <c r="K66" s="76">
        <v>58</v>
      </c>
      <c r="L66" s="76">
        <v>74</v>
      </c>
      <c r="M66" s="76">
        <f t="shared" si="2"/>
        <v>1135</v>
      </c>
      <c r="N66" s="76">
        <f t="shared" si="2"/>
        <v>1159</v>
      </c>
      <c r="O66" s="76">
        <v>18</v>
      </c>
      <c r="P66" s="76">
        <v>19</v>
      </c>
      <c r="Q66" s="76"/>
      <c r="R66" s="76"/>
      <c r="S66" s="76">
        <v>1153</v>
      </c>
      <c r="T66" s="76">
        <v>1178</v>
      </c>
      <c r="U66" s="76">
        <v>2331</v>
      </c>
      <c r="V66" s="102" t="s">
        <v>1185</v>
      </c>
      <c r="W66" s="11" t="s">
        <v>1197</v>
      </c>
      <c r="X66" s="10">
        <v>274</v>
      </c>
      <c r="Y66" s="10">
        <v>275</v>
      </c>
      <c r="Z66" s="94" t="s">
        <v>834</v>
      </c>
      <c r="AA66" s="13" t="s">
        <v>862</v>
      </c>
      <c r="AB66"/>
      <c r="AC66"/>
    </row>
    <row r="67" spans="1:29" ht="12.75">
      <c r="A67" s="77" t="s">
        <v>848</v>
      </c>
      <c r="B67" s="68"/>
      <c r="C67" s="75">
        <v>260</v>
      </c>
      <c r="D67" s="76">
        <v>16</v>
      </c>
      <c r="E67" s="76"/>
      <c r="F67" s="76"/>
      <c r="G67" s="76">
        <v>263</v>
      </c>
      <c r="H67" s="76"/>
      <c r="I67" s="76">
        <v>538</v>
      </c>
      <c r="J67" s="76">
        <v>532</v>
      </c>
      <c r="K67" s="76">
        <v>84</v>
      </c>
      <c r="L67" s="76">
        <v>59</v>
      </c>
      <c r="M67" s="76">
        <f t="shared" si="2"/>
        <v>622</v>
      </c>
      <c r="N67" s="76">
        <f t="shared" si="2"/>
        <v>591</v>
      </c>
      <c r="O67" s="76">
        <v>6</v>
      </c>
      <c r="P67" s="76">
        <v>5</v>
      </c>
      <c r="Q67" s="76"/>
      <c r="R67" s="76"/>
      <c r="S67" s="76">
        <v>628</v>
      </c>
      <c r="T67" s="76">
        <v>596</v>
      </c>
      <c r="U67" s="76">
        <v>1224</v>
      </c>
      <c r="V67" s="102" t="s">
        <v>1185</v>
      </c>
      <c r="W67" s="11" t="s">
        <v>1197</v>
      </c>
      <c r="X67" s="10">
        <v>274</v>
      </c>
      <c r="Y67" s="10">
        <v>275</v>
      </c>
      <c r="Z67" s="94" t="s">
        <v>834</v>
      </c>
      <c r="AA67" s="13" t="s">
        <v>862</v>
      </c>
      <c r="AB67"/>
      <c r="AC67"/>
    </row>
    <row r="68" spans="1:29" ht="12.75">
      <c r="A68" s="77" t="s">
        <v>849</v>
      </c>
      <c r="B68" s="68"/>
      <c r="C68" s="75">
        <v>172</v>
      </c>
      <c r="D68" s="76">
        <v>15</v>
      </c>
      <c r="E68" s="76"/>
      <c r="F68" s="76"/>
      <c r="G68" s="76">
        <v>174</v>
      </c>
      <c r="H68" s="76"/>
      <c r="I68" s="76">
        <v>316</v>
      </c>
      <c r="J68" s="76">
        <v>304</v>
      </c>
      <c r="K68" s="76">
        <v>22</v>
      </c>
      <c r="L68" s="76">
        <v>52</v>
      </c>
      <c r="M68" s="76">
        <f aca="true" t="shared" si="3" ref="M68:N80">I68+K68</f>
        <v>338</v>
      </c>
      <c r="N68" s="76">
        <f t="shared" si="3"/>
        <v>356</v>
      </c>
      <c r="O68" s="76">
        <v>5</v>
      </c>
      <c r="P68" s="76">
        <v>16</v>
      </c>
      <c r="Q68" s="76">
        <v>2</v>
      </c>
      <c r="R68" s="76"/>
      <c r="S68" s="76">
        <v>345</v>
      </c>
      <c r="T68" s="76">
        <v>372</v>
      </c>
      <c r="U68" s="76">
        <v>717</v>
      </c>
      <c r="V68" s="102" t="s">
        <v>1185</v>
      </c>
      <c r="W68" s="11" t="s">
        <v>1197</v>
      </c>
      <c r="X68" s="10">
        <v>274</v>
      </c>
      <c r="Y68" s="10">
        <v>275</v>
      </c>
      <c r="Z68" s="94" t="s">
        <v>834</v>
      </c>
      <c r="AA68" s="13" t="s">
        <v>862</v>
      </c>
      <c r="AB68"/>
      <c r="AC68"/>
    </row>
    <row r="69" spans="1:29" ht="12.75">
      <c r="A69" s="77" t="s">
        <v>850</v>
      </c>
      <c r="B69" s="68"/>
      <c r="C69" s="75">
        <v>272</v>
      </c>
      <c r="D69" s="76">
        <v>12</v>
      </c>
      <c r="E69" s="76"/>
      <c r="F69" s="76">
        <v>11</v>
      </c>
      <c r="G69" s="76">
        <v>296</v>
      </c>
      <c r="H69" s="76">
        <v>11</v>
      </c>
      <c r="I69" s="76">
        <v>577</v>
      </c>
      <c r="J69" s="76">
        <v>609</v>
      </c>
      <c r="K69" s="76">
        <v>41</v>
      </c>
      <c r="L69" s="76">
        <v>38</v>
      </c>
      <c r="M69" s="76">
        <f t="shared" si="3"/>
        <v>618</v>
      </c>
      <c r="N69" s="76">
        <f t="shared" si="3"/>
        <v>647</v>
      </c>
      <c r="O69" s="76">
        <v>3</v>
      </c>
      <c r="P69" s="76">
        <v>17</v>
      </c>
      <c r="Q69" s="76">
        <v>1</v>
      </c>
      <c r="R69" s="76"/>
      <c r="S69" s="76">
        <v>622</v>
      </c>
      <c r="T69" s="76">
        <v>664</v>
      </c>
      <c r="U69" s="76">
        <v>1286</v>
      </c>
      <c r="V69" s="102" t="s">
        <v>1185</v>
      </c>
      <c r="W69" s="11" t="s">
        <v>1197</v>
      </c>
      <c r="X69" s="10">
        <v>274</v>
      </c>
      <c r="Y69" s="10">
        <v>275</v>
      </c>
      <c r="Z69" s="94" t="s">
        <v>834</v>
      </c>
      <c r="AA69" s="13" t="s">
        <v>862</v>
      </c>
      <c r="AB69"/>
      <c r="AC69"/>
    </row>
    <row r="70" spans="1:29" ht="12.75">
      <c r="A70" s="77" t="s">
        <v>851</v>
      </c>
      <c r="B70" s="68"/>
      <c r="C70" s="75">
        <v>178</v>
      </c>
      <c r="D70" s="76">
        <v>5</v>
      </c>
      <c r="E70" s="76"/>
      <c r="F70" s="76"/>
      <c r="G70" s="76">
        <v>180</v>
      </c>
      <c r="H70" s="76"/>
      <c r="I70" s="76">
        <v>387</v>
      </c>
      <c r="J70" s="76">
        <v>373</v>
      </c>
      <c r="K70" s="76">
        <v>66</v>
      </c>
      <c r="L70" s="76">
        <v>49</v>
      </c>
      <c r="M70" s="76">
        <f t="shared" si="3"/>
        <v>453</v>
      </c>
      <c r="N70" s="76">
        <f t="shared" si="3"/>
        <v>422</v>
      </c>
      <c r="O70" s="76">
        <v>4</v>
      </c>
      <c r="P70" s="76">
        <v>7</v>
      </c>
      <c r="Q70" s="76"/>
      <c r="R70" s="76"/>
      <c r="S70" s="76">
        <v>457</v>
      </c>
      <c r="T70" s="76">
        <v>429</v>
      </c>
      <c r="U70" s="76">
        <v>886</v>
      </c>
      <c r="V70" s="102" t="s">
        <v>1185</v>
      </c>
      <c r="W70" s="11" t="s">
        <v>1197</v>
      </c>
      <c r="X70" s="10">
        <v>274</v>
      </c>
      <c r="Y70" s="10">
        <v>275</v>
      </c>
      <c r="Z70" s="94" t="s">
        <v>834</v>
      </c>
      <c r="AA70" s="13" t="s">
        <v>862</v>
      </c>
      <c r="AB70"/>
      <c r="AC70"/>
    </row>
    <row r="71" spans="1:29" ht="12.75">
      <c r="A71" s="77" t="s">
        <v>852</v>
      </c>
      <c r="B71" s="68"/>
      <c r="C71" s="75">
        <v>127</v>
      </c>
      <c r="D71" s="76">
        <v>4</v>
      </c>
      <c r="E71" s="76"/>
      <c r="F71" s="76"/>
      <c r="G71" s="76">
        <v>163</v>
      </c>
      <c r="H71" s="76"/>
      <c r="I71" s="76">
        <v>406</v>
      </c>
      <c r="J71" s="76">
        <v>374</v>
      </c>
      <c r="K71" s="76">
        <v>27</v>
      </c>
      <c r="L71" s="76">
        <v>22</v>
      </c>
      <c r="M71" s="76">
        <f t="shared" si="3"/>
        <v>433</v>
      </c>
      <c r="N71" s="76">
        <f t="shared" si="3"/>
        <v>396</v>
      </c>
      <c r="O71" s="76">
        <v>2</v>
      </c>
      <c r="P71" s="76">
        <v>4</v>
      </c>
      <c r="Q71" s="76"/>
      <c r="R71" s="76"/>
      <c r="S71" s="76">
        <v>435</v>
      </c>
      <c r="T71" s="76">
        <v>400</v>
      </c>
      <c r="U71" s="76">
        <v>835</v>
      </c>
      <c r="V71" s="102" t="s">
        <v>1185</v>
      </c>
      <c r="W71" s="11" t="s">
        <v>1197</v>
      </c>
      <c r="X71" s="10">
        <v>274</v>
      </c>
      <c r="Y71" s="10">
        <v>275</v>
      </c>
      <c r="Z71" s="94" t="s">
        <v>834</v>
      </c>
      <c r="AA71" s="13" t="s">
        <v>862</v>
      </c>
      <c r="AB71"/>
      <c r="AC71"/>
    </row>
    <row r="72" spans="1:29" ht="12.75">
      <c r="A72" s="77" t="s">
        <v>853</v>
      </c>
      <c r="B72" s="68"/>
      <c r="C72" s="75">
        <v>127</v>
      </c>
      <c r="D72" s="76">
        <v>3</v>
      </c>
      <c r="E72" s="76"/>
      <c r="F72" s="76"/>
      <c r="G72" s="76">
        <v>128</v>
      </c>
      <c r="H72" s="76"/>
      <c r="I72" s="76">
        <v>275</v>
      </c>
      <c r="J72" s="76">
        <v>274</v>
      </c>
      <c r="K72" s="76">
        <v>49</v>
      </c>
      <c r="L72" s="76">
        <v>31</v>
      </c>
      <c r="M72" s="76">
        <f t="shared" si="3"/>
        <v>324</v>
      </c>
      <c r="N72" s="76">
        <f t="shared" si="3"/>
        <v>305</v>
      </c>
      <c r="O72" s="76"/>
      <c r="P72" s="76">
        <v>2</v>
      </c>
      <c r="Q72" s="76"/>
      <c r="R72" s="76"/>
      <c r="S72" s="76">
        <v>324</v>
      </c>
      <c r="T72" s="76">
        <v>307</v>
      </c>
      <c r="U72" s="76">
        <v>631</v>
      </c>
      <c r="V72" s="102" t="s">
        <v>1185</v>
      </c>
      <c r="W72" s="11" t="s">
        <v>1197</v>
      </c>
      <c r="X72" s="10">
        <v>274</v>
      </c>
      <c r="Y72" s="10">
        <v>275</v>
      </c>
      <c r="Z72" s="94" t="s">
        <v>834</v>
      </c>
      <c r="AA72" s="13" t="s">
        <v>862</v>
      </c>
      <c r="AB72"/>
      <c r="AC72"/>
    </row>
    <row r="73" spans="1:29" ht="12.75">
      <c r="A73" s="77" t="s">
        <v>854</v>
      </c>
      <c r="B73" s="68"/>
      <c r="C73" s="75">
        <v>159</v>
      </c>
      <c r="D73" s="76">
        <v>15</v>
      </c>
      <c r="E73" s="76"/>
      <c r="F73" s="76"/>
      <c r="G73" s="76">
        <v>159</v>
      </c>
      <c r="H73" s="76"/>
      <c r="I73" s="76">
        <v>370</v>
      </c>
      <c r="J73" s="76">
        <v>361</v>
      </c>
      <c r="K73" s="76">
        <v>33</v>
      </c>
      <c r="L73" s="76">
        <v>35</v>
      </c>
      <c r="M73" s="76">
        <f t="shared" si="3"/>
        <v>403</v>
      </c>
      <c r="N73" s="76">
        <f t="shared" si="3"/>
        <v>396</v>
      </c>
      <c r="O73" s="76">
        <v>2</v>
      </c>
      <c r="P73" s="76">
        <v>5</v>
      </c>
      <c r="Q73" s="76"/>
      <c r="R73" s="76"/>
      <c r="S73" s="76">
        <v>405</v>
      </c>
      <c r="T73" s="76">
        <v>401</v>
      </c>
      <c r="U73" s="76">
        <v>806</v>
      </c>
      <c r="V73" s="102" t="s">
        <v>1185</v>
      </c>
      <c r="W73" s="11" t="s">
        <v>1197</v>
      </c>
      <c r="X73" s="10">
        <v>274</v>
      </c>
      <c r="Y73" s="10">
        <v>275</v>
      </c>
      <c r="Z73" s="94" t="s">
        <v>834</v>
      </c>
      <c r="AA73" s="13" t="s">
        <v>862</v>
      </c>
      <c r="AB73"/>
      <c r="AC73"/>
    </row>
    <row r="74" spans="1:29" ht="12.75">
      <c r="A74" s="77" t="s">
        <v>855</v>
      </c>
      <c r="B74" s="68"/>
      <c r="C74" s="75">
        <v>388</v>
      </c>
      <c r="D74" s="76">
        <v>18</v>
      </c>
      <c r="E74" s="76"/>
      <c r="F74" s="76">
        <v>19</v>
      </c>
      <c r="G74" s="76">
        <v>388</v>
      </c>
      <c r="H74" s="76">
        <v>19</v>
      </c>
      <c r="I74" s="76">
        <v>768</v>
      </c>
      <c r="J74" s="76">
        <v>795</v>
      </c>
      <c r="K74" s="76">
        <v>49</v>
      </c>
      <c r="L74" s="76">
        <v>72</v>
      </c>
      <c r="M74" s="76">
        <f t="shared" si="3"/>
        <v>817</v>
      </c>
      <c r="N74" s="76">
        <f t="shared" si="3"/>
        <v>867</v>
      </c>
      <c r="O74" s="76">
        <v>5</v>
      </c>
      <c r="P74" s="76">
        <v>14</v>
      </c>
      <c r="Q74" s="76"/>
      <c r="R74" s="76"/>
      <c r="S74" s="76">
        <v>822</v>
      </c>
      <c r="T74" s="76">
        <v>881</v>
      </c>
      <c r="U74" s="76">
        <v>1703</v>
      </c>
      <c r="V74" s="102" t="s">
        <v>1185</v>
      </c>
      <c r="W74" s="11" t="s">
        <v>1197</v>
      </c>
      <c r="X74" s="10">
        <v>274</v>
      </c>
      <c r="Y74" s="10">
        <v>275</v>
      </c>
      <c r="Z74" s="94" t="s">
        <v>834</v>
      </c>
      <c r="AA74" s="13" t="s">
        <v>862</v>
      </c>
      <c r="AB74"/>
      <c r="AC74"/>
    </row>
    <row r="75" spans="1:29" ht="12.75">
      <c r="A75" s="77" t="s">
        <v>856</v>
      </c>
      <c r="B75" s="68"/>
      <c r="C75" s="75">
        <v>322</v>
      </c>
      <c r="D75" s="76">
        <v>21</v>
      </c>
      <c r="E75" s="76"/>
      <c r="F75" s="76"/>
      <c r="G75" s="76">
        <v>428</v>
      </c>
      <c r="H75" s="76"/>
      <c r="I75" s="76">
        <v>971</v>
      </c>
      <c r="J75" s="76">
        <v>914</v>
      </c>
      <c r="K75" s="76">
        <v>133</v>
      </c>
      <c r="L75" s="76">
        <v>92</v>
      </c>
      <c r="M75" s="76">
        <f t="shared" si="3"/>
        <v>1104</v>
      </c>
      <c r="N75" s="76">
        <f t="shared" si="3"/>
        <v>1006</v>
      </c>
      <c r="O75" s="76">
        <v>11</v>
      </c>
      <c r="P75" s="76">
        <v>19</v>
      </c>
      <c r="Q75" s="76">
        <v>1</v>
      </c>
      <c r="R75" s="76">
        <v>2</v>
      </c>
      <c r="S75" s="76">
        <v>1116</v>
      </c>
      <c r="T75" s="76">
        <v>1027</v>
      </c>
      <c r="U75" s="76">
        <v>2143</v>
      </c>
      <c r="V75" s="102" t="s">
        <v>1185</v>
      </c>
      <c r="W75" s="11" t="s">
        <v>1197</v>
      </c>
      <c r="X75" s="10">
        <v>274</v>
      </c>
      <c r="Y75" s="10">
        <v>275</v>
      </c>
      <c r="Z75" s="94" t="s">
        <v>834</v>
      </c>
      <c r="AA75" s="13" t="s">
        <v>862</v>
      </c>
      <c r="AB75"/>
      <c r="AC75"/>
    </row>
    <row r="76" spans="1:29" ht="12.75">
      <c r="A76" s="77" t="s">
        <v>857</v>
      </c>
      <c r="B76" s="68"/>
      <c r="C76" s="75">
        <v>529</v>
      </c>
      <c r="D76" s="76">
        <v>71</v>
      </c>
      <c r="E76" s="76"/>
      <c r="F76" s="76">
        <v>3</v>
      </c>
      <c r="G76" s="76">
        <v>634</v>
      </c>
      <c r="H76" s="76">
        <v>3</v>
      </c>
      <c r="I76" s="76">
        <v>1271</v>
      </c>
      <c r="J76" s="76">
        <v>1372</v>
      </c>
      <c r="K76" s="76">
        <v>95</v>
      </c>
      <c r="L76" s="76">
        <v>123</v>
      </c>
      <c r="M76" s="76">
        <f t="shared" si="3"/>
        <v>1366</v>
      </c>
      <c r="N76" s="76">
        <f t="shared" si="3"/>
        <v>1495</v>
      </c>
      <c r="O76" s="76">
        <v>21</v>
      </c>
      <c r="P76" s="76">
        <v>19</v>
      </c>
      <c r="Q76" s="76">
        <v>40</v>
      </c>
      <c r="R76" s="76">
        <v>50</v>
      </c>
      <c r="S76" s="76">
        <v>1427</v>
      </c>
      <c r="T76" s="76">
        <v>1564</v>
      </c>
      <c r="U76" s="76">
        <v>2991</v>
      </c>
      <c r="V76" s="102" t="s">
        <v>1185</v>
      </c>
      <c r="W76" s="11" t="s">
        <v>1197</v>
      </c>
      <c r="X76" s="10">
        <v>274</v>
      </c>
      <c r="Y76" s="10">
        <v>275</v>
      </c>
      <c r="Z76" s="94" t="s">
        <v>834</v>
      </c>
      <c r="AA76" s="13" t="s">
        <v>862</v>
      </c>
      <c r="AB76"/>
      <c r="AC76"/>
    </row>
    <row r="77" spans="1:29" ht="12.75">
      <c r="A77" s="77" t="s">
        <v>858</v>
      </c>
      <c r="B77" s="68"/>
      <c r="C77" s="75">
        <v>671</v>
      </c>
      <c r="D77" s="76">
        <v>104</v>
      </c>
      <c r="E77" s="76"/>
      <c r="F77" s="76">
        <v>2</v>
      </c>
      <c r="G77" s="76">
        <v>753</v>
      </c>
      <c r="H77" s="76">
        <v>2</v>
      </c>
      <c r="I77" s="76">
        <v>1506</v>
      </c>
      <c r="J77" s="76">
        <v>1472</v>
      </c>
      <c r="K77" s="76">
        <v>71</v>
      </c>
      <c r="L77" s="76">
        <v>96</v>
      </c>
      <c r="M77" s="76">
        <f t="shared" si="3"/>
        <v>1577</v>
      </c>
      <c r="N77" s="76">
        <f t="shared" si="3"/>
        <v>1568</v>
      </c>
      <c r="O77" s="76">
        <v>26</v>
      </c>
      <c r="P77" s="76">
        <v>36</v>
      </c>
      <c r="Q77" s="76">
        <v>13</v>
      </c>
      <c r="R77" s="76">
        <v>6</v>
      </c>
      <c r="S77" s="76">
        <v>1616</v>
      </c>
      <c r="T77" s="76">
        <v>1610</v>
      </c>
      <c r="U77" s="76">
        <v>3226</v>
      </c>
      <c r="V77" s="102" t="s">
        <v>1185</v>
      </c>
      <c r="W77" s="11" t="s">
        <v>1197</v>
      </c>
      <c r="X77" s="10">
        <v>274</v>
      </c>
      <c r="Y77" s="10">
        <v>275</v>
      </c>
      <c r="Z77" s="94" t="s">
        <v>834</v>
      </c>
      <c r="AA77" s="13" t="s">
        <v>862</v>
      </c>
      <c r="AB77"/>
      <c r="AC77"/>
    </row>
    <row r="78" spans="1:29" ht="12.75">
      <c r="A78" s="77" t="s">
        <v>859</v>
      </c>
      <c r="B78" s="68"/>
      <c r="C78" s="75">
        <v>165</v>
      </c>
      <c r="D78" s="76">
        <v>6</v>
      </c>
      <c r="E78" s="76"/>
      <c r="F78" s="76">
        <v>3</v>
      </c>
      <c r="G78" s="76">
        <v>166</v>
      </c>
      <c r="H78" s="76">
        <v>3</v>
      </c>
      <c r="I78" s="76">
        <v>371</v>
      </c>
      <c r="J78" s="76">
        <v>375</v>
      </c>
      <c r="K78" s="76">
        <v>52</v>
      </c>
      <c r="L78" s="76">
        <v>53</v>
      </c>
      <c r="M78" s="76">
        <f t="shared" si="3"/>
        <v>423</v>
      </c>
      <c r="N78" s="76">
        <f t="shared" si="3"/>
        <v>428</v>
      </c>
      <c r="O78" s="76">
        <v>1</v>
      </c>
      <c r="P78" s="76">
        <v>7</v>
      </c>
      <c r="Q78" s="76"/>
      <c r="R78" s="76"/>
      <c r="S78" s="76">
        <v>424</v>
      </c>
      <c r="T78" s="76">
        <v>435</v>
      </c>
      <c r="U78" s="76">
        <v>859</v>
      </c>
      <c r="V78" s="102" t="s">
        <v>1185</v>
      </c>
      <c r="W78" s="11" t="s">
        <v>1197</v>
      </c>
      <c r="X78" s="10">
        <v>274</v>
      </c>
      <c r="Y78" s="10">
        <v>275</v>
      </c>
      <c r="Z78" s="94" t="s">
        <v>834</v>
      </c>
      <c r="AA78" s="13" t="s">
        <v>862</v>
      </c>
      <c r="AB78"/>
      <c r="AC78"/>
    </row>
    <row r="79" spans="1:29" ht="12.75">
      <c r="A79" s="77" t="s">
        <v>860</v>
      </c>
      <c r="B79" s="68"/>
      <c r="C79" s="75">
        <v>1031</v>
      </c>
      <c r="D79" s="76">
        <v>103</v>
      </c>
      <c r="E79" s="76">
        <v>3</v>
      </c>
      <c r="F79" s="76">
        <v>1</v>
      </c>
      <c r="G79" s="76">
        <v>1086</v>
      </c>
      <c r="H79" s="76">
        <v>1</v>
      </c>
      <c r="I79" s="76">
        <v>2277</v>
      </c>
      <c r="J79" s="76">
        <v>2400</v>
      </c>
      <c r="K79" s="76">
        <v>128</v>
      </c>
      <c r="L79" s="76">
        <v>245</v>
      </c>
      <c r="M79" s="76">
        <f t="shared" si="3"/>
        <v>2405</v>
      </c>
      <c r="N79" s="76">
        <f t="shared" si="3"/>
        <v>2645</v>
      </c>
      <c r="O79" s="76">
        <v>19</v>
      </c>
      <c r="P79" s="76">
        <v>34</v>
      </c>
      <c r="Q79" s="76">
        <v>79</v>
      </c>
      <c r="R79" s="76">
        <v>123</v>
      </c>
      <c r="S79" s="76">
        <v>2503</v>
      </c>
      <c r="T79" s="76">
        <v>2802</v>
      </c>
      <c r="U79" s="76">
        <v>5305</v>
      </c>
      <c r="V79" s="102" t="s">
        <v>1185</v>
      </c>
      <c r="W79" s="11" t="s">
        <v>1197</v>
      </c>
      <c r="X79" s="10">
        <v>274</v>
      </c>
      <c r="Y79" s="10">
        <v>275</v>
      </c>
      <c r="Z79" s="94" t="s">
        <v>834</v>
      </c>
      <c r="AA79" s="13" t="s">
        <v>862</v>
      </c>
      <c r="AB79"/>
      <c r="AC79"/>
    </row>
    <row r="80" spans="1:29" ht="12.75">
      <c r="A80" s="77" t="s">
        <v>861</v>
      </c>
      <c r="B80" s="68"/>
      <c r="C80" s="75">
        <v>169</v>
      </c>
      <c r="D80" s="76">
        <v>37</v>
      </c>
      <c r="E80" s="76"/>
      <c r="F80" s="76"/>
      <c r="G80" s="76">
        <v>172</v>
      </c>
      <c r="H80" s="76"/>
      <c r="I80" s="76">
        <v>367</v>
      </c>
      <c r="J80" s="76">
        <v>348</v>
      </c>
      <c r="K80" s="76">
        <v>29</v>
      </c>
      <c r="L80" s="76">
        <v>31</v>
      </c>
      <c r="M80" s="76">
        <f t="shared" si="3"/>
        <v>396</v>
      </c>
      <c r="N80" s="76">
        <f t="shared" si="3"/>
        <v>379</v>
      </c>
      <c r="O80" s="76">
        <v>1</v>
      </c>
      <c r="P80" s="76">
        <v>6</v>
      </c>
      <c r="Q80" s="76"/>
      <c r="R80" s="76"/>
      <c r="S80" s="76">
        <v>397</v>
      </c>
      <c r="T80" s="76">
        <v>385</v>
      </c>
      <c r="U80" s="76">
        <v>782</v>
      </c>
      <c r="V80" s="102" t="s">
        <v>1185</v>
      </c>
      <c r="W80" s="11" t="s">
        <v>1197</v>
      </c>
      <c r="X80" s="10">
        <v>274</v>
      </c>
      <c r="Y80" s="10">
        <v>275</v>
      </c>
      <c r="Z80" s="94" t="s">
        <v>834</v>
      </c>
      <c r="AA80" s="13" t="s">
        <v>862</v>
      </c>
      <c r="AB80"/>
      <c r="AC80"/>
    </row>
    <row r="81" spans="1:29" ht="12.75">
      <c r="A81" s="77" t="s">
        <v>789</v>
      </c>
      <c r="B81" s="68"/>
      <c r="C81" s="75">
        <f aca="true" t="shared" si="4" ref="C81:R81">SUM(C11:C80)</f>
        <v>19931</v>
      </c>
      <c r="D81" s="76">
        <f t="shared" si="4"/>
        <v>1316</v>
      </c>
      <c r="E81" s="76">
        <f t="shared" si="4"/>
        <v>25</v>
      </c>
      <c r="F81" s="76">
        <f t="shared" si="4"/>
        <v>88</v>
      </c>
      <c r="G81" s="76">
        <f t="shared" si="4"/>
        <v>21302</v>
      </c>
      <c r="H81" s="76">
        <f t="shared" si="4"/>
        <v>88</v>
      </c>
      <c r="I81" s="76">
        <f t="shared" si="4"/>
        <v>45544</v>
      </c>
      <c r="J81" s="76">
        <f t="shared" si="4"/>
        <v>44458</v>
      </c>
      <c r="K81" s="76">
        <f t="shared" si="4"/>
        <v>4678</v>
      </c>
      <c r="L81" s="76">
        <f t="shared" si="4"/>
        <v>4341</v>
      </c>
      <c r="M81" s="76">
        <f t="shared" si="4"/>
        <v>50222</v>
      </c>
      <c r="N81" s="76">
        <f t="shared" si="4"/>
        <v>48799</v>
      </c>
      <c r="O81" s="76">
        <f t="shared" si="4"/>
        <v>484</v>
      </c>
      <c r="P81" s="76">
        <f t="shared" si="4"/>
        <v>653</v>
      </c>
      <c r="Q81" s="76">
        <f t="shared" si="4"/>
        <v>342</v>
      </c>
      <c r="R81" s="76">
        <f t="shared" si="4"/>
        <v>430</v>
      </c>
      <c r="S81" s="76">
        <v>51048</v>
      </c>
      <c r="T81" s="76">
        <v>49882</v>
      </c>
      <c r="U81" s="76">
        <v>100930</v>
      </c>
      <c r="V81" s="102" t="s">
        <v>1185</v>
      </c>
      <c r="W81" s="11" t="s">
        <v>1197</v>
      </c>
      <c r="X81" s="10">
        <v>274</v>
      </c>
      <c r="Y81" s="10">
        <v>275</v>
      </c>
      <c r="Z81" s="94" t="s">
        <v>834</v>
      </c>
      <c r="AA81" s="13" t="s">
        <v>862</v>
      </c>
      <c r="AB81"/>
      <c r="AC81"/>
    </row>
    <row r="82" spans="1:29" ht="13.5" thickBot="1">
      <c r="A82" s="84" t="s">
        <v>217</v>
      </c>
      <c r="B82" s="68"/>
      <c r="C82" s="85">
        <f aca="true" t="shared" si="5" ref="C82:R82">SUM(C10+C81)</f>
        <v>32383</v>
      </c>
      <c r="D82" s="86">
        <f t="shared" si="5"/>
        <v>2104</v>
      </c>
      <c r="E82" s="86">
        <f t="shared" si="5"/>
        <v>62</v>
      </c>
      <c r="F82" s="86">
        <f t="shared" si="5"/>
        <v>206</v>
      </c>
      <c r="G82" s="86">
        <f t="shared" si="5"/>
        <v>38069</v>
      </c>
      <c r="H82" s="86">
        <f t="shared" si="5"/>
        <v>206</v>
      </c>
      <c r="I82" s="86">
        <f t="shared" si="5"/>
        <v>74969</v>
      </c>
      <c r="J82" s="86">
        <f t="shared" si="5"/>
        <v>76967</v>
      </c>
      <c r="K82" s="86">
        <f t="shared" si="5"/>
        <v>6235</v>
      </c>
      <c r="L82" s="86">
        <f t="shared" si="5"/>
        <v>8580</v>
      </c>
      <c r="M82" s="86">
        <f t="shared" si="5"/>
        <v>81204</v>
      </c>
      <c r="N82" s="86">
        <f t="shared" si="5"/>
        <v>85547</v>
      </c>
      <c r="O82" s="86">
        <f t="shared" si="5"/>
        <v>1295</v>
      </c>
      <c r="P82" s="86">
        <f t="shared" si="5"/>
        <v>1595</v>
      </c>
      <c r="Q82" s="86">
        <f t="shared" si="5"/>
        <v>3261</v>
      </c>
      <c r="R82" s="86">
        <f t="shared" si="5"/>
        <v>1687</v>
      </c>
      <c r="S82" s="86">
        <v>85760</v>
      </c>
      <c r="T82" s="86">
        <v>88829</v>
      </c>
      <c r="U82" s="86">
        <v>174589</v>
      </c>
      <c r="V82" s="103" t="s">
        <v>1185</v>
      </c>
      <c r="W82" s="16" t="s">
        <v>1197</v>
      </c>
      <c r="X82" s="15">
        <v>274</v>
      </c>
      <c r="Y82" s="15">
        <v>275</v>
      </c>
      <c r="Z82" s="105" t="s">
        <v>834</v>
      </c>
      <c r="AA82" s="17" t="s">
        <v>862</v>
      </c>
      <c r="AB82"/>
      <c r="AC82"/>
    </row>
    <row r="83" spans="1:27" ht="12.75">
      <c r="A83" s="75"/>
      <c r="B83" s="76"/>
      <c r="C83" s="76"/>
      <c r="D83" s="76"/>
      <c r="E83" s="76"/>
      <c r="F83" s="76"/>
      <c r="G83" s="76"/>
      <c r="H83" s="76"/>
      <c r="I83" s="76"/>
      <c r="J83" s="76"/>
      <c r="K83" s="76"/>
      <c r="L83" s="76"/>
      <c r="M83" s="76"/>
      <c r="N83" s="76"/>
      <c r="O83" s="76"/>
      <c r="P83" s="76"/>
      <c r="Q83" s="76"/>
      <c r="R83" s="76"/>
      <c r="S83" s="76"/>
      <c r="T83" s="76"/>
      <c r="U83" s="76"/>
      <c r="V83" s="100"/>
      <c r="W83" s="11"/>
      <c r="X83" s="11"/>
      <c r="Y83" s="11"/>
      <c r="Z83" s="100"/>
      <c r="AA83" s="11"/>
    </row>
    <row r="84" spans="1:27" ht="12.75">
      <c r="A84" s="8"/>
      <c r="C84" s="9"/>
      <c r="D84" s="9"/>
      <c r="E84" s="9"/>
      <c r="F84" s="9"/>
      <c r="G84" s="9"/>
      <c r="H84" s="9"/>
      <c r="I84" s="9"/>
      <c r="J84" s="9"/>
      <c r="K84" s="9"/>
      <c r="L84" s="9"/>
      <c r="M84" s="10"/>
      <c r="N84" s="10"/>
      <c r="O84" s="9"/>
      <c r="P84" s="9"/>
      <c r="Q84" s="9"/>
      <c r="R84" s="9"/>
      <c r="S84" s="10"/>
      <c r="T84" s="10"/>
      <c r="U84" s="10"/>
      <c r="V84" s="100"/>
      <c r="W84" s="11"/>
      <c r="X84" s="11"/>
      <c r="Y84" s="11"/>
      <c r="Z84" s="100"/>
      <c r="AA84" s="11"/>
    </row>
    <row r="85" spans="1:27" ht="12.75">
      <c r="A85" s="8"/>
      <c r="C85" s="9"/>
      <c r="D85" s="9"/>
      <c r="E85" s="9"/>
      <c r="F85" s="9"/>
      <c r="G85" s="9"/>
      <c r="H85" s="9"/>
      <c r="I85" s="9"/>
      <c r="J85" s="9"/>
      <c r="K85" s="9"/>
      <c r="L85" s="9"/>
      <c r="M85" s="10"/>
      <c r="N85" s="10"/>
      <c r="O85" s="9"/>
      <c r="P85" s="9"/>
      <c r="Q85" s="9"/>
      <c r="R85" s="9"/>
      <c r="S85" s="10"/>
      <c r="T85" s="10"/>
      <c r="U85" s="10"/>
      <c r="V85" s="100"/>
      <c r="W85" s="11"/>
      <c r="X85" s="11"/>
      <c r="Y85" s="11"/>
      <c r="Z85" s="100"/>
      <c r="AA85" s="11"/>
    </row>
    <row r="86" spans="1:27" ht="12.75">
      <c r="A86" s="8"/>
      <c r="C86" s="9"/>
      <c r="D86" s="9"/>
      <c r="E86" s="9"/>
      <c r="F86" s="9"/>
      <c r="G86" s="9"/>
      <c r="H86" s="9"/>
      <c r="I86" s="9"/>
      <c r="J86" s="9"/>
      <c r="K86" s="9"/>
      <c r="L86" s="9"/>
      <c r="M86" s="10"/>
      <c r="N86" s="10"/>
      <c r="O86" s="9"/>
      <c r="P86" s="9"/>
      <c r="Q86" s="9"/>
      <c r="R86" s="9"/>
      <c r="S86" s="10"/>
      <c r="T86" s="10"/>
      <c r="U86" s="10"/>
      <c r="V86" s="100"/>
      <c r="W86" s="11"/>
      <c r="X86" s="11"/>
      <c r="Y86" s="11"/>
      <c r="Z86" s="100"/>
      <c r="AA86" s="11"/>
    </row>
    <row r="87" spans="1:27" ht="12.75">
      <c r="A87" s="8"/>
      <c r="C87" s="9"/>
      <c r="D87" s="9"/>
      <c r="E87" s="9"/>
      <c r="F87" s="9"/>
      <c r="G87" s="9"/>
      <c r="H87" s="9"/>
      <c r="I87" s="9"/>
      <c r="J87" s="9"/>
      <c r="K87" s="9"/>
      <c r="L87" s="9"/>
      <c r="M87" s="10"/>
      <c r="N87" s="10"/>
      <c r="O87" s="9"/>
      <c r="P87" s="9"/>
      <c r="Q87" s="9"/>
      <c r="R87" s="9"/>
      <c r="S87" s="10"/>
      <c r="T87" s="10"/>
      <c r="U87" s="10"/>
      <c r="V87" s="100"/>
      <c r="W87" s="11"/>
      <c r="X87" s="11"/>
      <c r="Y87" s="11"/>
      <c r="Z87" s="100"/>
      <c r="AA87" s="11"/>
    </row>
    <row r="88" spans="1:27" ht="12.75">
      <c r="A88" s="8"/>
      <c r="C88" s="9"/>
      <c r="D88" s="9"/>
      <c r="E88" s="9"/>
      <c r="F88" s="9"/>
      <c r="G88" s="9"/>
      <c r="H88" s="9"/>
      <c r="I88" s="9"/>
      <c r="J88" s="9"/>
      <c r="K88" s="9"/>
      <c r="L88" s="9"/>
      <c r="M88" s="10"/>
      <c r="N88" s="10"/>
      <c r="O88" s="9"/>
      <c r="P88" s="9"/>
      <c r="Q88" s="9"/>
      <c r="R88" s="9"/>
      <c r="S88" s="10"/>
      <c r="T88" s="10"/>
      <c r="U88" s="10"/>
      <c r="V88" s="100"/>
      <c r="W88" s="11"/>
      <c r="X88" s="11"/>
      <c r="Y88" s="11"/>
      <c r="Z88" s="100"/>
      <c r="AA88" s="11"/>
    </row>
    <row r="89" spans="1:27" ht="12.75">
      <c r="A89" s="8"/>
      <c r="C89" s="9"/>
      <c r="D89" s="9"/>
      <c r="E89" s="9"/>
      <c r="F89" s="9"/>
      <c r="G89" s="9"/>
      <c r="H89" s="9"/>
      <c r="I89" s="9"/>
      <c r="J89" s="9"/>
      <c r="K89" s="9"/>
      <c r="L89" s="9"/>
      <c r="M89" s="10"/>
      <c r="N89" s="10"/>
      <c r="O89" s="9"/>
      <c r="P89" s="9"/>
      <c r="Q89" s="9"/>
      <c r="R89" s="9"/>
      <c r="S89" s="10"/>
      <c r="T89" s="10"/>
      <c r="U89" s="10"/>
      <c r="V89" s="100"/>
      <c r="W89" s="11"/>
      <c r="X89" s="11"/>
      <c r="Y89" s="11"/>
      <c r="Z89" s="100"/>
      <c r="AA89" s="11"/>
    </row>
    <row r="90" spans="1:27" ht="12.75">
      <c r="A90" s="8"/>
      <c r="C90" s="9"/>
      <c r="D90" s="9"/>
      <c r="E90" s="9"/>
      <c r="F90" s="9"/>
      <c r="G90" s="9"/>
      <c r="H90" s="9"/>
      <c r="I90" s="9"/>
      <c r="J90" s="9"/>
      <c r="K90" s="9"/>
      <c r="L90" s="9"/>
      <c r="M90" s="10"/>
      <c r="N90" s="10"/>
      <c r="O90" s="9"/>
      <c r="P90" s="9"/>
      <c r="Q90" s="9"/>
      <c r="R90" s="9"/>
      <c r="S90" s="10"/>
      <c r="T90" s="10"/>
      <c r="U90" s="10"/>
      <c r="V90" s="100"/>
      <c r="W90" s="11"/>
      <c r="X90" s="11"/>
      <c r="Y90" s="11"/>
      <c r="Z90" s="100"/>
      <c r="AA90" s="11"/>
    </row>
    <row r="91" spans="1:27" ht="12.75">
      <c r="A91" s="8"/>
      <c r="C91" s="9"/>
      <c r="D91" s="9"/>
      <c r="E91" s="9"/>
      <c r="F91" s="9"/>
      <c r="G91" s="9"/>
      <c r="H91" s="9"/>
      <c r="I91" s="9"/>
      <c r="J91" s="9"/>
      <c r="K91" s="9"/>
      <c r="L91" s="9"/>
      <c r="M91" s="10"/>
      <c r="N91" s="10"/>
      <c r="O91" s="9"/>
      <c r="P91" s="9"/>
      <c r="Q91" s="9"/>
      <c r="R91" s="9"/>
      <c r="S91" s="10"/>
      <c r="T91" s="10"/>
      <c r="U91" s="10"/>
      <c r="V91" s="100"/>
      <c r="W91" s="11"/>
      <c r="X91" s="11"/>
      <c r="Y91" s="11"/>
      <c r="Z91" s="100"/>
      <c r="AA91" s="11"/>
    </row>
    <row r="92" spans="1:27" ht="12.75">
      <c r="A92" s="8"/>
      <c r="C92" s="9"/>
      <c r="D92" s="9"/>
      <c r="E92" s="9"/>
      <c r="F92" s="9"/>
      <c r="G92" s="9"/>
      <c r="H92" s="9"/>
      <c r="I92" s="9"/>
      <c r="J92" s="9"/>
      <c r="K92" s="9"/>
      <c r="L92" s="9"/>
      <c r="M92" s="10"/>
      <c r="N92" s="10"/>
      <c r="O92" s="9"/>
      <c r="P92" s="9"/>
      <c r="Q92" s="9"/>
      <c r="R92" s="9"/>
      <c r="S92" s="10"/>
      <c r="T92" s="10"/>
      <c r="U92" s="10"/>
      <c r="V92" s="100"/>
      <c r="W92" s="11"/>
      <c r="X92" s="11"/>
      <c r="Y92" s="11"/>
      <c r="Z92" s="100"/>
      <c r="AA92" s="11"/>
    </row>
    <row r="93" spans="1:27" ht="12.75">
      <c r="A93" s="8"/>
      <c r="C93" s="9"/>
      <c r="D93" s="9"/>
      <c r="E93" s="9"/>
      <c r="F93" s="9"/>
      <c r="G93" s="9"/>
      <c r="H93" s="9"/>
      <c r="I93" s="9"/>
      <c r="J93" s="9"/>
      <c r="K93" s="9"/>
      <c r="L93" s="9"/>
      <c r="M93" s="10"/>
      <c r="N93" s="10"/>
      <c r="O93" s="9"/>
      <c r="P93" s="9"/>
      <c r="Q93" s="9"/>
      <c r="R93" s="9"/>
      <c r="S93" s="10"/>
      <c r="T93" s="10"/>
      <c r="U93" s="10"/>
      <c r="V93" s="100"/>
      <c r="W93" s="11"/>
      <c r="X93" s="11"/>
      <c r="Y93" s="11"/>
      <c r="Z93" s="100"/>
      <c r="AA93" s="11"/>
    </row>
    <row r="94" spans="1:27" ht="12.75">
      <c r="A94" s="8"/>
      <c r="C94" s="9"/>
      <c r="D94" s="9"/>
      <c r="E94" s="9"/>
      <c r="F94" s="9"/>
      <c r="G94" s="9"/>
      <c r="H94" s="9"/>
      <c r="I94" s="9"/>
      <c r="J94" s="9"/>
      <c r="K94" s="9"/>
      <c r="L94" s="9"/>
      <c r="M94" s="10"/>
      <c r="N94" s="10"/>
      <c r="O94" s="9"/>
      <c r="P94" s="9"/>
      <c r="Q94" s="9"/>
      <c r="R94" s="9"/>
      <c r="S94" s="10"/>
      <c r="T94" s="10"/>
      <c r="U94" s="10"/>
      <c r="V94" s="100"/>
      <c r="W94" s="11"/>
      <c r="X94" s="11"/>
      <c r="Y94" s="11"/>
      <c r="Z94" s="100"/>
      <c r="AA94" s="11"/>
    </row>
    <row r="95" spans="1:27" ht="12.75">
      <c r="A95" s="8"/>
      <c r="C95" s="9"/>
      <c r="D95" s="9"/>
      <c r="E95" s="9"/>
      <c r="F95" s="9"/>
      <c r="G95" s="9"/>
      <c r="H95" s="9"/>
      <c r="I95" s="9"/>
      <c r="J95" s="9"/>
      <c r="K95" s="9"/>
      <c r="L95" s="9"/>
      <c r="M95" s="10"/>
      <c r="N95" s="10"/>
      <c r="O95" s="9"/>
      <c r="P95" s="9"/>
      <c r="Q95" s="9"/>
      <c r="R95" s="9"/>
      <c r="S95" s="10"/>
      <c r="T95" s="10"/>
      <c r="U95" s="10"/>
      <c r="V95" s="100"/>
      <c r="W95" s="11"/>
      <c r="X95" s="11"/>
      <c r="Y95" s="11"/>
      <c r="Z95" s="100"/>
      <c r="AA95" s="11"/>
    </row>
    <row r="96" spans="1:27" ht="12.75">
      <c r="A96" s="8"/>
      <c r="C96" s="9"/>
      <c r="D96" s="9"/>
      <c r="E96" s="9"/>
      <c r="F96" s="9"/>
      <c r="G96" s="9"/>
      <c r="H96" s="9"/>
      <c r="I96" s="9"/>
      <c r="J96" s="9"/>
      <c r="K96" s="9"/>
      <c r="L96" s="9"/>
      <c r="M96" s="10"/>
      <c r="N96" s="10"/>
      <c r="O96" s="9"/>
      <c r="P96" s="9"/>
      <c r="Q96" s="9"/>
      <c r="R96" s="9"/>
      <c r="S96" s="10"/>
      <c r="T96" s="10"/>
      <c r="U96" s="10"/>
      <c r="V96" s="100"/>
      <c r="W96" s="11"/>
      <c r="X96" s="11"/>
      <c r="Y96" s="11"/>
      <c r="Z96" s="100"/>
      <c r="AA96" s="11"/>
    </row>
    <row r="97" spans="1:27" ht="12.75">
      <c r="A97" s="8"/>
      <c r="C97" s="9"/>
      <c r="D97" s="9"/>
      <c r="E97" s="9"/>
      <c r="F97" s="9"/>
      <c r="G97" s="9"/>
      <c r="H97" s="9"/>
      <c r="I97" s="9"/>
      <c r="J97" s="9"/>
      <c r="K97" s="9"/>
      <c r="L97" s="9"/>
      <c r="M97" s="10"/>
      <c r="N97" s="10"/>
      <c r="O97" s="9"/>
      <c r="P97" s="9"/>
      <c r="Q97" s="9"/>
      <c r="R97" s="9"/>
      <c r="S97" s="10"/>
      <c r="T97" s="10"/>
      <c r="U97" s="10"/>
      <c r="V97" s="100"/>
      <c r="W97" s="11"/>
      <c r="X97" s="11"/>
      <c r="Y97" s="11"/>
      <c r="Z97" s="100"/>
      <c r="AA97" s="11"/>
    </row>
    <row r="98" spans="1:27" ht="12.75">
      <c r="A98" s="8"/>
      <c r="C98" s="9"/>
      <c r="D98" s="9"/>
      <c r="E98" s="9"/>
      <c r="F98" s="9"/>
      <c r="G98" s="9"/>
      <c r="H98" s="9"/>
      <c r="I98" s="9"/>
      <c r="J98" s="9"/>
      <c r="K98" s="9"/>
      <c r="L98" s="9"/>
      <c r="M98" s="10"/>
      <c r="N98" s="10"/>
      <c r="O98" s="9"/>
      <c r="P98" s="9"/>
      <c r="Q98" s="9"/>
      <c r="R98" s="9"/>
      <c r="S98" s="10"/>
      <c r="T98" s="10"/>
      <c r="U98" s="10"/>
      <c r="V98" s="100"/>
      <c r="W98" s="11"/>
      <c r="X98" s="11"/>
      <c r="Y98" s="11"/>
      <c r="Z98" s="100"/>
      <c r="AA98" s="11"/>
    </row>
    <row r="99" spans="1:27" ht="12.75">
      <c r="A99" s="8"/>
      <c r="C99" s="9"/>
      <c r="D99" s="9"/>
      <c r="E99" s="9"/>
      <c r="F99" s="9"/>
      <c r="G99" s="9"/>
      <c r="H99" s="9"/>
      <c r="I99" s="9"/>
      <c r="J99" s="9"/>
      <c r="K99" s="9"/>
      <c r="L99" s="9"/>
      <c r="M99" s="10"/>
      <c r="N99" s="10"/>
      <c r="O99" s="9"/>
      <c r="P99" s="9"/>
      <c r="Q99" s="9"/>
      <c r="R99" s="9"/>
      <c r="S99" s="10"/>
      <c r="T99" s="10"/>
      <c r="U99" s="10"/>
      <c r="V99" s="100"/>
      <c r="W99" s="11"/>
      <c r="X99" s="11"/>
      <c r="Y99" s="11"/>
      <c r="Z99" s="100"/>
      <c r="AA99" s="11"/>
    </row>
    <row r="100" spans="1:27" ht="12.75">
      <c r="A100" s="8"/>
      <c r="C100" s="9"/>
      <c r="D100" s="9"/>
      <c r="E100" s="9"/>
      <c r="F100" s="9"/>
      <c r="G100" s="9"/>
      <c r="H100" s="9"/>
      <c r="I100" s="9"/>
      <c r="J100" s="9"/>
      <c r="K100" s="9"/>
      <c r="L100" s="9"/>
      <c r="M100" s="10"/>
      <c r="N100" s="10"/>
      <c r="O100" s="9"/>
      <c r="P100" s="9"/>
      <c r="Q100" s="9"/>
      <c r="R100" s="9"/>
      <c r="S100" s="10"/>
      <c r="T100" s="10"/>
      <c r="U100" s="10"/>
      <c r="V100" s="100"/>
      <c r="W100" s="11"/>
      <c r="X100" s="11"/>
      <c r="Y100" s="11"/>
      <c r="Z100" s="100"/>
      <c r="AA100" s="11"/>
    </row>
    <row r="101" spans="1:27" ht="12.75">
      <c r="A101" s="8"/>
      <c r="C101" s="9"/>
      <c r="D101" s="9"/>
      <c r="E101" s="9"/>
      <c r="F101" s="9"/>
      <c r="G101" s="9"/>
      <c r="H101" s="9"/>
      <c r="I101" s="9"/>
      <c r="J101" s="9"/>
      <c r="K101" s="9"/>
      <c r="L101" s="9"/>
      <c r="M101" s="10"/>
      <c r="N101" s="10"/>
      <c r="O101" s="9"/>
      <c r="P101" s="9"/>
      <c r="Q101" s="9"/>
      <c r="R101" s="9"/>
      <c r="S101" s="10"/>
      <c r="T101" s="10"/>
      <c r="U101" s="10"/>
      <c r="V101" s="100"/>
      <c r="W101" s="11"/>
      <c r="X101" s="11"/>
      <c r="Y101" s="11"/>
      <c r="Z101" s="100"/>
      <c r="AA101" s="11"/>
    </row>
    <row r="102" spans="1:27" ht="12.75">
      <c r="A102" s="8"/>
      <c r="C102" s="9"/>
      <c r="D102" s="9"/>
      <c r="E102" s="9"/>
      <c r="F102" s="9"/>
      <c r="G102" s="9"/>
      <c r="H102" s="9"/>
      <c r="I102" s="9"/>
      <c r="J102" s="9"/>
      <c r="K102" s="9"/>
      <c r="L102" s="9"/>
      <c r="M102" s="10"/>
      <c r="N102" s="10"/>
      <c r="O102" s="9"/>
      <c r="P102" s="9"/>
      <c r="Q102" s="9"/>
      <c r="R102" s="9"/>
      <c r="S102" s="10"/>
      <c r="T102" s="10"/>
      <c r="U102" s="10"/>
      <c r="V102" s="100"/>
      <c r="W102" s="11"/>
      <c r="X102" s="11"/>
      <c r="Y102" s="11"/>
      <c r="Z102" s="100"/>
      <c r="AA102" s="11"/>
    </row>
    <row r="103" spans="1:27" ht="12.75">
      <c r="A103" s="8"/>
      <c r="C103" s="9"/>
      <c r="D103" s="9"/>
      <c r="E103" s="9"/>
      <c r="F103" s="9"/>
      <c r="G103" s="9"/>
      <c r="H103" s="9"/>
      <c r="I103" s="9"/>
      <c r="J103" s="9"/>
      <c r="K103" s="9"/>
      <c r="L103" s="9"/>
      <c r="M103" s="10"/>
      <c r="N103" s="10"/>
      <c r="O103" s="9"/>
      <c r="P103" s="9"/>
      <c r="Q103" s="9"/>
      <c r="R103" s="9"/>
      <c r="S103" s="10"/>
      <c r="T103" s="10"/>
      <c r="U103" s="10"/>
      <c r="V103" s="100"/>
      <c r="W103" s="11"/>
      <c r="X103" s="11"/>
      <c r="Y103" s="11"/>
      <c r="Z103" s="100"/>
      <c r="AA103" s="11"/>
    </row>
    <row r="104" spans="1:27" ht="12.75">
      <c r="A104" s="8"/>
      <c r="C104" s="9"/>
      <c r="D104" s="9"/>
      <c r="E104" s="9"/>
      <c r="F104" s="9"/>
      <c r="G104" s="9"/>
      <c r="H104" s="9"/>
      <c r="I104" s="9"/>
      <c r="J104" s="9"/>
      <c r="K104" s="9"/>
      <c r="L104" s="9"/>
      <c r="M104" s="10"/>
      <c r="N104" s="10"/>
      <c r="O104" s="9"/>
      <c r="P104" s="9"/>
      <c r="Q104" s="9"/>
      <c r="R104" s="9"/>
      <c r="S104" s="10"/>
      <c r="T104" s="10"/>
      <c r="U104" s="10"/>
      <c r="V104" s="100"/>
      <c r="W104" s="11"/>
      <c r="X104" s="11"/>
      <c r="Y104" s="11"/>
      <c r="Z104" s="100"/>
      <c r="AA104" s="11"/>
    </row>
    <row r="105" spans="1:27" ht="12.75">
      <c r="A105" s="8"/>
      <c r="C105" s="9"/>
      <c r="D105" s="9"/>
      <c r="E105" s="9"/>
      <c r="F105" s="9"/>
      <c r="G105" s="9"/>
      <c r="H105" s="9"/>
      <c r="I105" s="9"/>
      <c r="J105" s="9"/>
      <c r="K105" s="9"/>
      <c r="L105" s="9"/>
      <c r="M105" s="10"/>
      <c r="N105" s="10"/>
      <c r="O105" s="9"/>
      <c r="P105" s="9"/>
      <c r="Q105" s="9"/>
      <c r="R105" s="9"/>
      <c r="S105" s="10"/>
      <c r="T105" s="10"/>
      <c r="U105" s="10"/>
      <c r="V105" s="100"/>
      <c r="W105" s="11"/>
      <c r="X105" s="11"/>
      <c r="Y105" s="11"/>
      <c r="Z105" s="100"/>
      <c r="AA105" s="10"/>
    </row>
    <row r="106" spans="1:27" ht="12.75">
      <c r="A106" s="8"/>
      <c r="C106" s="9"/>
      <c r="D106" s="9"/>
      <c r="E106" s="9"/>
      <c r="F106" s="9"/>
      <c r="G106" s="9"/>
      <c r="H106" s="9"/>
      <c r="I106" s="9"/>
      <c r="J106" s="9"/>
      <c r="K106" s="9"/>
      <c r="L106" s="9"/>
      <c r="M106" s="10"/>
      <c r="N106" s="10"/>
      <c r="O106" s="9"/>
      <c r="P106" s="9"/>
      <c r="Q106" s="9"/>
      <c r="R106" s="9"/>
      <c r="S106" s="10"/>
      <c r="T106" s="10"/>
      <c r="U106" s="10"/>
      <c r="V106" s="100"/>
      <c r="W106" s="11"/>
      <c r="X106" s="11"/>
      <c r="Y106" s="11"/>
      <c r="Z106" s="100"/>
      <c r="AA106" s="10"/>
    </row>
    <row r="107" spans="1:27" ht="12.75">
      <c r="A107" s="8"/>
      <c r="C107" s="9"/>
      <c r="D107" s="9"/>
      <c r="E107" s="9"/>
      <c r="F107" s="9"/>
      <c r="G107" s="9"/>
      <c r="H107" s="9"/>
      <c r="I107" s="9"/>
      <c r="J107" s="9"/>
      <c r="K107" s="9"/>
      <c r="L107" s="9"/>
      <c r="M107" s="10"/>
      <c r="N107" s="10"/>
      <c r="O107" s="9"/>
      <c r="P107" s="9"/>
      <c r="Q107" s="9"/>
      <c r="R107" s="9"/>
      <c r="S107" s="10"/>
      <c r="T107" s="10"/>
      <c r="U107" s="10"/>
      <c r="V107" s="100"/>
      <c r="W107" s="11"/>
      <c r="X107" s="11"/>
      <c r="Y107" s="11"/>
      <c r="Z107" s="100"/>
      <c r="AA107" s="10"/>
    </row>
    <row r="108" spans="1:27" ht="12.75">
      <c r="A108" s="8"/>
      <c r="C108" s="9"/>
      <c r="D108" s="9"/>
      <c r="E108" s="9"/>
      <c r="F108" s="9"/>
      <c r="G108" s="9"/>
      <c r="H108" s="9"/>
      <c r="I108" s="9"/>
      <c r="J108" s="9"/>
      <c r="K108" s="9"/>
      <c r="L108" s="9"/>
      <c r="M108" s="10"/>
      <c r="N108" s="10"/>
      <c r="O108" s="9"/>
      <c r="P108" s="9"/>
      <c r="Q108" s="9"/>
      <c r="R108" s="9"/>
      <c r="S108" s="10"/>
      <c r="T108" s="10"/>
      <c r="U108" s="10"/>
      <c r="V108" s="100"/>
      <c r="W108" s="11"/>
      <c r="X108" s="11"/>
      <c r="Y108" s="11"/>
      <c r="Z108" s="100"/>
      <c r="AA108" s="10"/>
    </row>
    <row r="109" spans="1:27" ht="12.75">
      <c r="A109" s="8"/>
      <c r="C109" s="9"/>
      <c r="D109" s="9"/>
      <c r="E109" s="9"/>
      <c r="F109" s="9"/>
      <c r="G109" s="9"/>
      <c r="H109" s="9"/>
      <c r="I109" s="9"/>
      <c r="J109" s="9"/>
      <c r="K109" s="9"/>
      <c r="L109" s="9"/>
      <c r="M109" s="10"/>
      <c r="N109" s="10"/>
      <c r="O109" s="9"/>
      <c r="P109" s="9"/>
      <c r="Q109" s="9"/>
      <c r="R109" s="9"/>
      <c r="S109" s="10"/>
      <c r="T109" s="10"/>
      <c r="U109" s="10"/>
      <c r="V109" s="100"/>
      <c r="W109" s="11"/>
      <c r="X109" s="11"/>
      <c r="Y109" s="11"/>
      <c r="Z109" s="100"/>
      <c r="AA109" s="10"/>
    </row>
    <row r="110" spans="1:27" ht="12.75">
      <c r="A110" s="8"/>
      <c r="C110" s="9"/>
      <c r="D110" s="9"/>
      <c r="E110" s="9"/>
      <c r="F110" s="9"/>
      <c r="G110" s="9"/>
      <c r="H110" s="9"/>
      <c r="I110" s="9"/>
      <c r="J110" s="9"/>
      <c r="K110" s="9"/>
      <c r="L110" s="9"/>
      <c r="M110" s="10"/>
      <c r="N110" s="10"/>
      <c r="O110" s="9"/>
      <c r="P110" s="9"/>
      <c r="Q110" s="9"/>
      <c r="R110" s="9"/>
      <c r="S110" s="10"/>
      <c r="T110" s="10"/>
      <c r="U110" s="10"/>
      <c r="V110" s="100"/>
      <c r="W110" s="11"/>
      <c r="X110" s="11"/>
      <c r="Y110" s="11"/>
      <c r="Z110" s="100"/>
      <c r="AA110" s="10"/>
    </row>
    <row r="111" spans="1:27" ht="12.75">
      <c r="A111" s="8"/>
      <c r="C111" s="9"/>
      <c r="D111" s="9"/>
      <c r="E111" s="9"/>
      <c r="F111" s="9"/>
      <c r="G111" s="9"/>
      <c r="H111" s="9"/>
      <c r="I111" s="9"/>
      <c r="J111" s="9"/>
      <c r="K111" s="9"/>
      <c r="L111" s="9"/>
      <c r="M111" s="10"/>
      <c r="N111" s="10"/>
      <c r="O111" s="9"/>
      <c r="P111" s="9"/>
      <c r="Q111" s="9"/>
      <c r="R111" s="9"/>
      <c r="S111" s="10"/>
      <c r="T111" s="10"/>
      <c r="U111" s="10"/>
      <c r="V111" s="100"/>
      <c r="W111" s="11"/>
      <c r="X111" s="11"/>
      <c r="Y111" s="11"/>
      <c r="Z111" s="100"/>
      <c r="AA111" s="10"/>
    </row>
    <row r="112" spans="1:27" ht="12.75">
      <c r="A112" s="8"/>
      <c r="C112" s="9"/>
      <c r="D112" s="9"/>
      <c r="E112" s="9"/>
      <c r="F112" s="9"/>
      <c r="G112" s="9"/>
      <c r="H112" s="9"/>
      <c r="I112" s="9"/>
      <c r="J112" s="9"/>
      <c r="K112" s="9"/>
      <c r="L112" s="9"/>
      <c r="M112" s="10"/>
      <c r="N112" s="10"/>
      <c r="O112" s="9"/>
      <c r="P112" s="9"/>
      <c r="Q112" s="9"/>
      <c r="R112" s="9"/>
      <c r="S112" s="10"/>
      <c r="T112" s="10"/>
      <c r="U112" s="10"/>
      <c r="V112" s="100"/>
      <c r="W112" s="11"/>
      <c r="X112" s="11"/>
      <c r="Y112" s="11"/>
      <c r="Z112" s="100"/>
      <c r="AA112" s="10"/>
    </row>
    <row r="113" spans="1:27" ht="12.75">
      <c r="A113" s="8"/>
      <c r="C113" s="9"/>
      <c r="D113" s="9"/>
      <c r="E113" s="9"/>
      <c r="F113" s="9"/>
      <c r="G113" s="9"/>
      <c r="H113" s="9"/>
      <c r="I113" s="9"/>
      <c r="J113" s="9"/>
      <c r="K113" s="9"/>
      <c r="L113" s="9"/>
      <c r="M113" s="10"/>
      <c r="N113" s="10"/>
      <c r="O113" s="9"/>
      <c r="P113" s="9"/>
      <c r="Q113" s="9"/>
      <c r="R113" s="9"/>
      <c r="S113" s="10"/>
      <c r="T113" s="10"/>
      <c r="U113" s="10"/>
      <c r="V113" s="100"/>
      <c r="W113" s="11"/>
      <c r="X113" s="11"/>
      <c r="Y113" s="11"/>
      <c r="Z113" s="100"/>
      <c r="AA113" s="10"/>
    </row>
    <row r="114" spans="1:27" ht="12.75">
      <c r="A114" s="8"/>
      <c r="C114" s="9"/>
      <c r="D114" s="9"/>
      <c r="E114" s="9"/>
      <c r="F114" s="9"/>
      <c r="G114" s="9"/>
      <c r="H114" s="9"/>
      <c r="I114" s="9"/>
      <c r="J114" s="9"/>
      <c r="K114" s="9"/>
      <c r="L114" s="9"/>
      <c r="M114" s="10"/>
      <c r="N114" s="10"/>
      <c r="O114" s="9"/>
      <c r="P114" s="9"/>
      <c r="Q114" s="9"/>
      <c r="R114" s="9"/>
      <c r="S114" s="10"/>
      <c r="T114" s="10"/>
      <c r="U114" s="10"/>
      <c r="V114" s="100"/>
      <c r="W114" s="11"/>
      <c r="X114" s="11"/>
      <c r="Y114" s="11"/>
      <c r="Z114" s="100"/>
      <c r="AA114" s="10"/>
    </row>
    <row r="115" spans="1:27" ht="12.75">
      <c r="A115" s="8"/>
      <c r="C115" s="9"/>
      <c r="D115" s="9"/>
      <c r="E115" s="9"/>
      <c r="F115" s="9"/>
      <c r="G115" s="9"/>
      <c r="H115" s="9"/>
      <c r="I115" s="9"/>
      <c r="J115" s="9"/>
      <c r="K115" s="9"/>
      <c r="L115" s="9"/>
      <c r="M115" s="10"/>
      <c r="N115" s="10"/>
      <c r="O115" s="9"/>
      <c r="P115" s="9"/>
      <c r="Q115" s="9"/>
      <c r="R115" s="9"/>
      <c r="S115" s="10"/>
      <c r="T115" s="10"/>
      <c r="U115" s="10"/>
      <c r="V115" s="100"/>
      <c r="W115" s="11"/>
      <c r="X115" s="11"/>
      <c r="Y115" s="11"/>
      <c r="Z115" s="100"/>
      <c r="AA115" s="10"/>
    </row>
    <row r="116" spans="1:27" ht="12.75">
      <c r="A116" s="8"/>
      <c r="C116" s="9"/>
      <c r="D116" s="9"/>
      <c r="E116" s="9"/>
      <c r="F116" s="9"/>
      <c r="G116" s="9"/>
      <c r="H116" s="9"/>
      <c r="I116" s="9"/>
      <c r="J116" s="9"/>
      <c r="K116" s="9"/>
      <c r="L116" s="9"/>
      <c r="M116" s="10"/>
      <c r="N116" s="10"/>
      <c r="O116" s="9"/>
      <c r="P116" s="9"/>
      <c r="Q116" s="9"/>
      <c r="R116" s="9"/>
      <c r="S116" s="10"/>
      <c r="T116" s="10"/>
      <c r="U116" s="10"/>
      <c r="V116" s="100"/>
      <c r="W116" s="11"/>
      <c r="X116" s="11"/>
      <c r="Y116" s="11"/>
      <c r="Z116" s="100"/>
      <c r="AA116" s="10"/>
    </row>
    <row r="117" spans="1:27" ht="12.75">
      <c r="A117" s="8"/>
      <c r="C117" s="9"/>
      <c r="D117" s="9"/>
      <c r="E117" s="9"/>
      <c r="F117" s="9"/>
      <c r="G117" s="9"/>
      <c r="H117" s="9"/>
      <c r="I117" s="9"/>
      <c r="J117" s="9"/>
      <c r="K117" s="9"/>
      <c r="L117" s="9"/>
      <c r="M117" s="10"/>
      <c r="N117" s="10"/>
      <c r="O117" s="9"/>
      <c r="P117" s="9"/>
      <c r="Q117" s="9"/>
      <c r="R117" s="9"/>
      <c r="S117" s="10"/>
      <c r="T117" s="10"/>
      <c r="U117" s="10"/>
      <c r="V117" s="100"/>
      <c r="W117" s="11"/>
      <c r="X117" s="11"/>
      <c r="Y117" s="11"/>
      <c r="Z117" s="100"/>
      <c r="AA117" s="10"/>
    </row>
    <row r="118" spans="1:27" ht="12.75">
      <c r="A118" s="8"/>
      <c r="C118" s="9"/>
      <c r="D118" s="9"/>
      <c r="E118" s="9"/>
      <c r="F118" s="9"/>
      <c r="G118" s="9"/>
      <c r="H118" s="9"/>
      <c r="I118" s="9"/>
      <c r="J118" s="9"/>
      <c r="K118" s="9"/>
      <c r="L118" s="9"/>
      <c r="M118" s="10"/>
      <c r="N118" s="10"/>
      <c r="O118" s="9"/>
      <c r="P118" s="9"/>
      <c r="Q118" s="9"/>
      <c r="R118" s="9"/>
      <c r="S118" s="10"/>
      <c r="T118" s="10"/>
      <c r="U118" s="10"/>
      <c r="V118" s="100"/>
      <c r="W118" s="11"/>
      <c r="X118" s="11"/>
      <c r="Y118" s="11"/>
      <c r="Z118" s="100"/>
      <c r="AA118" s="10"/>
    </row>
    <row r="119" spans="1:27" ht="12.75">
      <c r="A119" s="8"/>
      <c r="C119" s="9"/>
      <c r="D119" s="9"/>
      <c r="E119" s="9"/>
      <c r="F119" s="9"/>
      <c r="G119" s="9"/>
      <c r="H119" s="9"/>
      <c r="I119" s="9"/>
      <c r="J119" s="9"/>
      <c r="K119" s="9"/>
      <c r="L119" s="9"/>
      <c r="M119" s="10"/>
      <c r="N119" s="10"/>
      <c r="O119" s="9"/>
      <c r="P119" s="9"/>
      <c r="Q119" s="9"/>
      <c r="R119" s="9"/>
      <c r="S119" s="10"/>
      <c r="T119" s="10"/>
      <c r="U119" s="10"/>
      <c r="V119" s="100"/>
      <c r="W119" s="11"/>
      <c r="X119" s="11"/>
      <c r="Y119" s="11"/>
      <c r="Z119" s="100"/>
      <c r="AA119" s="10"/>
    </row>
    <row r="120" spans="1:27" ht="12.75">
      <c r="A120" s="8"/>
      <c r="C120" s="9"/>
      <c r="D120" s="9"/>
      <c r="E120" s="9"/>
      <c r="F120" s="9"/>
      <c r="G120" s="9"/>
      <c r="H120" s="9"/>
      <c r="I120" s="9"/>
      <c r="J120" s="9"/>
      <c r="K120" s="9"/>
      <c r="L120" s="9"/>
      <c r="M120" s="10"/>
      <c r="N120" s="10"/>
      <c r="O120" s="9"/>
      <c r="P120" s="9"/>
      <c r="Q120" s="9"/>
      <c r="R120" s="9"/>
      <c r="S120" s="10"/>
      <c r="T120" s="10"/>
      <c r="U120" s="10"/>
      <c r="V120" s="100"/>
      <c r="W120" s="11"/>
      <c r="X120" s="11"/>
      <c r="Y120" s="11"/>
      <c r="Z120" s="100"/>
      <c r="AA120" s="10"/>
    </row>
    <row r="121" spans="1:27" ht="12.75">
      <c r="A121" s="8"/>
      <c r="C121" s="9"/>
      <c r="D121" s="9"/>
      <c r="E121" s="9"/>
      <c r="F121" s="9"/>
      <c r="G121" s="9"/>
      <c r="H121" s="9"/>
      <c r="I121" s="9"/>
      <c r="J121" s="9"/>
      <c r="K121" s="9"/>
      <c r="L121" s="9"/>
      <c r="M121" s="10"/>
      <c r="N121" s="10"/>
      <c r="O121" s="9"/>
      <c r="P121" s="9"/>
      <c r="Q121" s="9"/>
      <c r="R121" s="9"/>
      <c r="S121" s="10"/>
      <c r="T121" s="10"/>
      <c r="U121" s="10"/>
      <c r="V121" s="100"/>
      <c r="W121" s="11"/>
      <c r="X121" s="11"/>
      <c r="Y121" s="11"/>
      <c r="Z121" s="100"/>
      <c r="AA121" s="10"/>
    </row>
    <row r="122" spans="1:27" ht="12.75">
      <c r="A122" s="8"/>
      <c r="C122" s="9"/>
      <c r="D122" s="9"/>
      <c r="E122" s="9"/>
      <c r="F122" s="9"/>
      <c r="G122" s="9"/>
      <c r="H122" s="9"/>
      <c r="I122" s="9"/>
      <c r="J122" s="9"/>
      <c r="K122" s="9"/>
      <c r="L122" s="9"/>
      <c r="M122" s="10"/>
      <c r="N122" s="10"/>
      <c r="O122" s="9"/>
      <c r="P122" s="9"/>
      <c r="Q122" s="9"/>
      <c r="R122" s="9"/>
      <c r="S122" s="10"/>
      <c r="T122" s="10"/>
      <c r="U122" s="10"/>
      <c r="V122" s="100"/>
      <c r="W122" s="11"/>
      <c r="X122" s="11"/>
      <c r="Y122" s="11"/>
      <c r="Z122" s="100"/>
      <c r="AA122" s="10"/>
    </row>
    <row r="123" spans="1:27" ht="12.75">
      <c r="A123" s="8"/>
      <c r="C123" s="9"/>
      <c r="D123" s="9"/>
      <c r="E123" s="9"/>
      <c r="F123" s="9"/>
      <c r="G123" s="9"/>
      <c r="H123" s="9"/>
      <c r="I123" s="9"/>
      <c r="J123" s="9"/>
      <c r="K123" s="9"/>
      <c r="L123" s="9"/>
      <c r="M123" s="10"/>
      <c r="N123" s="10"/>
      <c r="O123" s="9"/>
      <c r="P123" s="9"/>
      <c r="Q123" s="9"/>
      <c r="R123" s="9"/>
      <c r="S123" s="10"/>
      <c r="T123" s="10"/>
      <c r="U123" s="10"/>
      <c r="V123" s="100"/>
      <c r="W123" s="11"/>
      <c r="X123" s="11"/>
      <c r="Y123" s="11"/>
      <c r="Z123" s="100"/>
      <c r="AA123" s="10"/>
    </row>
    <row r="124" spans="1:27" ht="12.75">
      <c r="A124" s="8"/>
      <c r="C124" s="9"/>
      <c r="D124" s="9"/>
      <c r="E124" s="9"/>
      <c r="F124" s="9"/>
      <c r="G124" s="9"/>
      <c r="H124" s="9"/>
      <c r="I124" s="9"/>
      <c r="J124" s="9"/>
      <c r="K124" s="9"/>
      <c r="L124" s="9"/>
      <c r="M124" s="10"/>
      <c r="N124" s="10"/>
      <c r="O124" s="9"/>
      <c r="P124" s="9"/>
      <c r="Q124" s="9"/>
      <c r="R124" s="9"/>
      <c r="S124" s="10"/>
      <c r="T124" s="10"/>
      <c r="U124" s="10"/>
      <c r="V124" s="100"/>
      <c r="W124" s="11"/>
      <c r="X124" s="11"/>
      <c r="Y124" s="11"/>
      <c r="Z124" s="100"/>
      <c r="AA124" s="10"/>
    </row>
    <row r="125" spans="1:27" ht="12.75">
      <c r="A125" s="8"/>
      <c r="C125" s="9"/>
      <c r="D125" s="9"/>
      <c r="E125" s="9"/>
      <c r="F125" s="9"/>
      <c r="G125" s="9"/>
      <c r="H125" s="9"/>
      <c r="I125" s="9"/>
      <c r="J125" s="9"/>
      <c r="K125" s="9"/>
      <c r="L125" s="9"/>
      <c r="M125" s="10"/>
      <c r="N125" s="10"/>
      <c r="O125" s="9"/>
      <c r="P125" s="9"/>
      <c r="Q125" s="9"/>
      <c r="R125" s="9"/>
      <c r="S125" s="10"/>
      <c r="T125" s="10"/>
      <c r="U125" s="10"/>
      <c r="V125" s="100"/>
      <c r="W125" s="11"/>
      <c r="X125" s="11"/>
      <c r="Y125" s="11"/>
      <c r="Z125" s="100"/>
      <c r="AA125" s="10"/>
    </row>
    <row r="126" spans="1:27" ht="12.75">
      <c r="A126" s="8"/>
      <c r="C126" s="9"/>
      <c r="D126" s="9"/>
      <c r="E126" s="9"/>
      <c r="F126" s="9"/>
      <c r="G126" s="9"/>
      <c r="H126" s="9"/>
      <c r="I126" s="9"/>
      <c r="J126" s="9"/>
      <c r="K126" s="9"/>
      <c r="L126" s="9"/>
      <c r="M126" s="10"/>
      <c r="N126" s="10"/>
      <c r="O126" s="9"/>
      <c r="P126" s="9"/>
      <c r="Q126" s="9"/>
      <c r="R126" s="9"/>
      <c r="S126" s="10"/>
      <c r="T126" s="10"/>
      <c r="U126" s="10"/>
      <c r="V126" s="100"/>
      <c r="W126" s="11"/>
      <c r="X126" s="11"/>
      <c r="Y126" s="11"/>
      <c r="Z126" s="100"/>
      <c r="AA126" s="10"/>
    </row>
    <row r="127" spans="1:27" ht="12.75">
      <c r="A127" s="8"/>
      <c r="C127" s="9"/>
      <c r="D127" s="9"/>
      <c r="E127" s="9"/>
      <c r="F127" s="9"/>
      <c r="G127" s="9"/>
      <c r="H127" s="9"/>
      <c r="I127" s="9"/>
      <c r="J127" s="9"/>
      <c r="K127" s="9"/>
      <c r="L127" s="9"/>
      <c r="M127" s="10"/>
      <c r="N127" s="10"/>
      <c r="O127" s="9"/>
      <c r="P127" s="9"/>
      <c r="Q127" s="9"/>
      <c r="R127" s="9"/>
      <c r="S127" s="10"/>
      <c r="T127" s="10"/>
      <c r="U127" s="10"/>
      <c r="V127" s="100"/>
      <c r="W127" s="11"/>
      <c r="X127" s="11"/>
      <c r="Y127" s="11"/>
      <c r="Z127" s="100"/>
      <c r="AA127" s="10"/>
    </row>
    <row r="128" spans="1:27" ht="12.75">
      <c r="A128" s="8"/>
      <c r="C128" s="9"/>
      <c r="D128" s="9"/>
      <c r="E128" s="9"/>
      <c r="F128" s="9"/>
      <c r="G128" s="9"/>
      <c r="H128" s="9"/>
      <c r="I128" s="9"/>
      <c r="J128" s="9"/>
      <c r="K128" s="9"/>
      <c r="L128" s="9"/>
      <c r="M128" s="10"/>
      <c r="N128" s="10"/>
      <c r="O128" s="9"/>
      <c r="P128" s="9"/>
      <c r="Q128" s="9"/>
      <c r="R128" s="9"/>
      <c r="S128" s="10"/>
      <c r="T128" s="10"/>
      <c r="U128" s="10"/>
      <c r="V128" s="100"/>
      <c r="W128" s="11"/>
      <c r="X128" s="11"/>
      <c r="Y128" s="11"/>
      <c r="Z128" s="100"/>
      <c r="AA128" s="10"/>
    </row>
    <row r="129" spans="1:27" ht="12.75">
      <c r="A129" s="8"/>
      <c r="C129" s="9"/>
      <c r="D129" s="9"/>
      <c r="E129" s="9"/>
      <c r="F129" s="9"/>
      <c r="G129" s="9"/>
      <c r="H129" s="9"/>
      <c r="I129" s="9"/>
      <c r="J129" s="9"/>
      <c r="K129" s="9"/>
      <c r="L129" s="9"/>
      <c r="M129" s="10"/>
      <c r="N129" s="10"/>
      <c r="O129" s="9"/>
      <c r="P129" s="9"/>
      <c r="Q129" s="9"/>
      <c r="R129" s="9"/>
      <c r="S129" s="10"/>
      <c r="T129" s="10"/>
      <c r="U129" s="10"/>
      <c r="V129" s="100"/>
      <c r="W129" s="11"/>
      <c r="X129" s="11"/>
      <c r="Y129" s="11"/>
      <c r="Z129" s="100"/>
      <c r="AA129" s="10"/>
    </row>
    <row r="130" spans="1:27" ht="12.75">
      <c r="A130" s="8"/>
      <c r="C130" s="9"/>
      <c r="D130" s="9"/>
      <c r="E130" s="9"/>
      <c r="F130" s="9"/>
      <c r="G130" s="9"/>
      <c r="H130" s="9"/>
      <c r="I130" s="9"/>
      <c r="J130" s="9"/>
      <c r="K130" s="9"/>
      <c r="L130" s="9"/>
      <c r="M130" s="10"/>
      <c r="N130" s="10"/>
      <c r="O130" s="9"/>
      <c r="P130" s="9"/>
      <c r="Q130" s="9"/>
      <c r="R130" s="9"/>
      <c r="S130" s="10"/>
      <c r="T130" s="10"/>
      <c r="U130" s="10"/>
      <c r="V130" s="100"/>
      <c r="W130" s="11"/>
      <c r="X130" s="11"/>
      <c r="Y130" s="11"/>
      <c r="Z130" s="100"/>
      <c r="AA130" s="10"/>
    </row>
    <row r="131" spans="1:27" ht="12.75">
      <c r="A131" s="8"/>
      <c r="C131" s="9"/>
      <c r="D131" s="9"/>
      <c r="E131" s="9"/>
      <c r="F131" s="9"/>
      <c r="G131" s="9"/>
      <c r="H131" s="9"/>
      <c r="I131" s="9"/>
      <c r="J131" s="9"/>
      <c r="K131" s="9"/>
      <c r="L131" s="9"/>
      <c r="M131" s="10"/>
      <c r="N131" s="10"/>
      <c r="O131" s="9"/>
      <c r="P131" s="9"/>
      <c r="Q131" s="9"/>
      <c r="R131" s="9"/>
      <c r="S131" s="10"/>
      <c r="T131" s="10"/>
      <c r="U131" s="10"/>
      <c r="V131" s="100"/>
      <c r="W131" s="11"/>
      <c r="X131" s="11"/>
      <c r="Y131" s="11"/>
      <c r="Z131" s="100"/>
      <c r="AA131" s="10"/>
    </row>
    <row r="132" spans="1:27" ht="12.75">
      <c r="A132" s="8"/>
      <c r="C132" s="9"/>
      <c r="D132" s="9"/>
      <c r="E132" s="9"/>
      <c r="F132" s="9"/>
      <c r="G132" s="9"/>
      <c r="H132" s="9"/>
      <c r="I132" s="9"/>
      <c r="J132" s="9"/>
      <c r="K132" s="9"/>
      <c r="L132" s="9"/>
      <c r="M132" s="10"/>
      <c r="N132" s="10"/>
      <c r="O132" s="9"/>
      <c r="P132" s="9"/>
      <c r="Q132" s="9"/>
      <c r="R132" s="9"/>
      <c r="S132" s="10"/>
      <c r="T132" s="10"/>
      <c r="U132" s="10"/>
      <c r="V132" s="100"/>
      <c r="W132" s="11"/>
      <c r="X132" s="11"/>
      <c r="Y132" s="11"/>
      <c r="Z132" s="100"/>
      <c r="AA132" s="10"/>
    </row>
    <row r="133" spans="1:27" ht="12.75">
      <c r="A133" s="8"/>
      <c r="C133" s="9"/>
      <c r="D133" s="9"/>
      <c r="E133" s="9"/>
      <c r="F133" s="9"/>
      <c r="G133" s="9"/>
      <c r="H133" s="9"/>
      <c r="I133" s="9"/>
      <c r="J133" s="9"/>
      <c r="K133" s="9"/>
      <c r="L133" s="9"/>
      <c r="M133" s="10"/>
      <c r="N133" s="10"/>
      <c r="O133" s="9"/>
      <c r="P133" s="9"/>
      <c r="Q133" s="9"/>
      <c r="R133" s="9"/>
      <c r="S133" s="10"/>
      <c r="T133" s="10"/>
      <c r="U133" s="10"/>
      <c r="V133" s="100"/>
      <c r="W133" s="11"/>
      <c r="X133" s="11"/>
      <c r="Y133" s="11"/>
      <c r="Z133" s="100"/>
      <c r="AA133" s="10"/>
    </row>
    <row r="134" spans="1:27" ht="12.75">
      <c r="A134" s="8"/>
      <c r="C134" s="9"/>
      <c r="D134" s="9"/>
      <c r="E134" s="9"/>
      <c r="F134" s="9"/>
      <c r="G134" s="9"/>
      <c r="H134" s="9"/>
      <c r="I134" s="9"/>
      <c r="J134" s="9"/>
      <c r="K134" s="9"/>
      <c r="L134" s="9"/>
      <c r="M134" s="10"/>
      <c r="N134" s="10"/>
      <c r="O134" s="9"/>
      <c r="P134" s="9"/>
      <c r="Q134" s="9"/>
      <c r="R134" s="9"/>
      <c r="S134" s="10"/>
      <c r="T134" s="10"/>
      <c r="U134" s="10"/>
      <c r="V134" s="100"/>
      <c r="W134" s="11"/>
      <c r="X134" s="11"/>
      <c r="Y134" s="11"/>
      <c r="Z134" s="100"/>
      <c r="AA134" s="10"/>
    </row>
    <row r="135" spans="1:27" ht="12.75">
      <c r="A135" s="8"/>
      <c r="C135" s="9"/>
      <c r="D135" s="9"/>
      <c r="E135" s="9"/>
      <c r="F135" s="9"/>
      <c r="G135" s="9"/>
      <c r="H135" s="9"/>
      <c r="I135" s="9"/>
      <c r="J135" s="9"/>
      <c r="K135" s="9"/>
      <c r="L135" s="9"/>
      <c r="M135" s="10"/>
      <c r="N135" s="10"/>
      <c r="O135" s="9"/>
      <c r="P135" s="9"/>
      <c r="Q135" s="9"/>
      <c r="R135" s="9"/>
      <c r="S135" s="10"/>
      <c r="T135" s="10"/>
      <c r="U135" s="10"/>
      <c r="V135" s="100"/>
      <c r="W135" s="11"/>
      <c r="X135" s="11"/>
      <c r="Y135" s="11"/>
      <c r="Z135" s="100"/>
      <c r="AA135" s="10"/>
    </row>
    <row r="136" spans="1:27" ht="12.75">
      <c r="A136" s="8"/>
      <c r="C136" s="9"/>
      <c r="D136" s="9"/>
      <c r="E136" s="9"/>
      <c r="F136" s="9"/>
      <c r="G136" s="9"/>
      <c r="H136" s="9"/>
      <c r="I136" s="9"/>
      <c r="J136" s="9"/>
      <c r="K136" s="9"/>
      <c r="L136" s="9"/>
      <c r="M136" s="10"/>
      <c r="N136" s="10"/>
      <c r="O136" s="9"/>
      <c r="P136" s="9"/>
      <c r="Q136" s="9"/>
      <c r="R136" s="9"/>
      <c r="S136" s="10"/>
      <c r="T136" s="10"/>
      <c r="U136" s="10"/>
      <c r="V136" s="100"/>
      <c r="W136" s="11"/>
      <c r="X136" s="11"/>
      <c r="Y136" s="11"/>
      <c r="Z136" s="100"/>
      <c r="AA136" s="10"/>
    </row>
    <row r="137" spans="1:27" ht="12.75">
      <c r="A137" s="8"/>
      <c r="C137" s="9"/>
      <c r="D137" s="9"/>
      <c r="E137" s="9"/>
      <c r="F137" s="9"/>
      <c r="G137" s="9"/>
      <c r="H137" s="9"/>
      <c r="I137" s="9"/>
      <c r="J137" s="9"/>
      <c r="K137" s="9"/>
      <c r="L137" s="9"/>
      <c r="M137" s="10"/>
      <c r="N137" s="10"/>
      <c r="O137" s="9"/>
      <c r="P137" s="9"/>
      <c r="Q137" s="9"/>
      <c r="R137" s="9"/>
      <c r="S137" s="10"/>
      <c r="T137" s="10"/>
      <c r="U137" s="10"/>
      <c r="V137" s="100"/>
      <c r="W137" s="11"/>
      <c r="X137" s="11"/>
      <c r="Y137" s="11"/>
      <c r="Z137" s="100"/>
      <c r="AA137" s="10"/>
    </row>
    <row r="138" spans="1:27" ht="12.75">
      <c r="A138" s="8"/>
      <c r="C138" s="9"/>
      <c r="D138" s="9"/>
      <c r="E138" s="9"/>
      <c r="F138" s="9"/>
      <c r="G138" s="9"/>
      <c r="H138" s="9"/>
      <c r="I138" s="9"/>
      <c r="J138" s="9"/>
      <c r="K138" s="9"/>
      <c r="L138" s="9"/>
      <c r="M138" s="10"/>
      <c r="N138" s="10"/>
      <c r="O138" s="9"/>
      <c r="P138" s="9"/>
      <c r="Q138" s="9"/>
      <c r="R138" s="9"/>
      <c r="S138" s="10"/>
      <c r="T138" s="10"/>
      <c r="U138" s="10"/>
      <c r="V138" s="100"/>
      <c r="W138" s="11"/>
      <c r="X138" s="11"/>
      <c r="Y138" s="11"/>
      <c r="Z138" s="100"/>
      <c r="AA138" s="10"/>
    </row>
    <row r="139" spans="1:27" ht="12.75">
      <c r="A139" s="8"/>
      <c r="C139" s="9"/>
      <c r="D139" s="9"/>
      <c r="E139" s="9"/>
      <c r="F139" s="9"/>
      <c r="G139" s="9"/>
      <c r="H139" s="9"/>
      <c r="I139" s="9"/>
      <c r="J139" s="9"/>
      <c r="K139" s="9"/>
      <c r="L139" s="9"/>
      <c r="M139" s="10"/>
      <c r="N139" s="10"/>
      <c r="O139" s="9"/>
      <c r="P139" s="9"/>
      <c r="Q139" s="9"/>
      <c r="R139" s="9"/>
      <c r="S139" s="10"/>
      <c r="T139" s="10"/>
      <c r="U139" s="10"/>
      <c r="V139" s="100"/>
      <c r="W139" s="11"/>
      <c r="X139" s="11"/>
      <c r="Y139" s="11"/>
      <c r="Z139" s="100"/>
      <c r="AA139" s="10"/>
    </row>
    <row r="140" spans="1:27" ht="12.75">
      <c r="A140" s="8"/>
      <c r="C140" s="9"/>
      <c r="D140" s="9"/>
      <c r="E140" s="9"/>
      <c r="F140" s="9"/>
      <c r="G140" s="9"/>
      <c r="H140" s="9"/>
      <c r="I140" s="9"/>
      <c r="J140" s="9"/>
      <c r="K140" s="9"/>
      <c r="L140" s="9"/>
      <c r="M140" s="10"/>
      <c r="N140" s="10"/>
      <c r="O140" s="9"/>
      <c r="P140" s="9"/>
      <c r="Q140" s="9"/>
      <c r="R140" s="9"/>
      <c r="S140" s="10"/>
      <c r="T140" s="10"/>
      <c r="U140" s="10"/>
      <c r="V140" s="100"/>
      <c r="W140" s="11"/>
      <c r="X140" s="11"/>
      <c r="Y140" s="11"/>
      <c r="Z140" s="100"/>
      <c r="AA140" s="10"/>
    </row>
    <row r="141" spans="1:27" ht="12.75">
      <c r="A141" s="8"/>
      <c r="C141" s="9"/>
      <c r="D141" s="9"/>
      <c r="E141" s="9"/>
      <c r="F141" s="9"/>
      <c r="G141" s="9"/>
      <c r="H141" s="9"/>
      <c r="I141" s="9"/>
      <c r="J141" s="9"/>
      <c r="K141" s="9"/>
      <c r="L141" s="9"/>
      <c r="M141" s="10"/>
      <c r="N141" s="10"/>
      <c r="O141" s="9"/>
      <c r="P141" s="9"/>
      <c r="Q141" s="9"/>
      <c r="R141" s="9"/>
      <c r="S141" s="10"/>
      <c r="T141" s="10"/>
      <c r="U141" s="10"/>
      <c r="V141" s="100"/>
      <c r="W141" s="11"/>
      <c r="X141" s="11"/>
      <c r="Y141" s="11"/>
      <c r="Z141" s="100"/>
      <c r="AA141" s="10"/>
    </row>
    <row r="142" spans="1:27" ht="12.75">
      <c r="A142" s="8"/>
      <c r="C142" s="9"/>
      <c r="D142" s="9"/>
      <c r="E142" s="9"/>
      <c r="F142" s="9"/>
      <c r="G142" s="9"/>
      <c r="H142" s="9"/>
      <c r="I142" s="9"/>
      <c r="J142" s="9"/>
      <c r="K142" s="9"/>
      <c r="L142" s="9"/>
      <c r="M142" s="10"/>
      <c r="N142" s="10"/>
      <c r="O142" s="9"/>
      <c r="P142" s="9"/>
      <c r="Q142" s="9"/>
      <c r="R142" s="9"/>
      <c r="S142" s="10"/>
      <c r="T142" s="10"/>
      <c r="U142" s="10"/>
      <c r="V142" s="100"/>
      <c r="W142" s="11"/>
      <c r="X142" s="11"/>
      <c r="Y142" s="11"/>
      <c r="Z142" s="100"/>
      <c r="AA142" s="10"/>
    </row>
    <row r="143" spans="1:27" ht="12.75">
      <c r="A143" s="8"/>
      <c r="C143" s="9"/>
      <c r="D143" s="9"/>
      <c r="E143" s="9"/>
      <c r="F143" s="9"/>
      <c r="G143" s="9"/>
      <c r="H143" s="9"/>
      <c r="I143" s="9"/>
      <c r="J143" s="9"/>
      <c r="K143" s="9"/>
      <c r="L143" s="9"/>
      <c r="M143" s="10"/>
      <c r="N143" s="10"/>
      <c r="O143" s="9"/>
      <c r="P143" s="9"/>
      <c r="Q143" s="9"/>
      <c r="R143" s="9"/>
      <c r="S143" s="10"/>
      <c r="T143" s="10"/>
      <c r="U143" s="10"/>
      <c r="V143" s="100"/>
      <c r="W143" s="11"/>
      <c r="X143" s="11"/>
      <c r="Y143" s="11"/>
      <c r="Z143" s="100"/>
      <c r="AA143" s="10"/>
    </row>
    <row r="144" spans="1:27" ht="12.75">
      <c r="A144" s="8"/>
      <c r="C144" s="9"/>
      <c r="D144" s="9"/>
      <c r="E144" s="9"/>
      <c r="F144" s="9"/>
      <c r="G144" s="9"/>
      <c r="H144" s="9"/>
      <c r="I144" s="9"/>
      <c r="J144" s="9"/>
      <c r="K144" s="9"/>
      <c r="L144" s="9"/>
      <c r="M144" s="10"/>
      <c r="N144" s="10"/>
      <c r="O144" s="9"/>
      <c r="P144" s="9"/>
      <c r="Q144" s="9"/>
      <c r="R144" s="9"/>
      <c r="S144" s="10"/>
      <c r="T144" s="10"/>
      <c r="U144" s="10"/>
      <c r="V144" s="100"/>
      <c r="W144" s="11"/>
      <c r="X144" s="11"/>
      <c r="Y144" s="11"/>
      <c r="Z144" s="100"/>
      <c r="AA144" s="10"/>
    </row>
    <row r="145" spans="1:27" ht="12.75">
      <c r="A145" s="8"/>
      <c r="C145" s="9"/>
      <c r="D145" s="9"/>
      <c r="E145" s="9"/>
      <c r="F145" s="9"/>
      <c r="G145" s="9"/>
      <c r="H145" s="9"/>
      <c r="I145" s="9"/>
      <c r="J145" s="9"/>
      <c r="K145" s="9"/>
      <c r="L145" s="9"/>
      <c r="M145" s="10"/>
      <c r="N145" s="10"/>
      <c r="O145" s="9"/>
      <c r="P145" s="9"/>
      <c r="Q145" s="9"/>
      <c r="R145" s="9"/>
      <c r="S145" s="10"/>
      <c r="T145" s="10"/>
      <c r="U145" s="10"/>
      <c r="V145" s="100"/>
      <c r="W145" s="11"/>
      <c r="X145" s="11"/>
      <c r="Y145" s="11"/>
      <c r="Z145" s="100"/>
      <c r="AA145" s="10"/>
    </row>
    <row r="146" spans="1:27" ht="12.75">
      <c r="A146" s="8"/>
      <c r="C146" s="9"/>
      <c r="D146" s="9"/>
      <c r="E146" s="9"/>
      <c r="F146" s="9"/>
      <c r="G146" s="9"/>
      <c r="H146" s="9"/>
      <c r="I146" s="9"/>
      <c r="J146" s="9"/>
      <c r="K146" s="9"/>
      <c r="L146" s="9"/>
      <c r="M146" s="10"/>
      <c r="N146" s="10"/>
      <c r="O146" s="9"/>
      <c r="P146" s="9"/>
      <c r="Q146" s="9"/>
      <c r="R146" s="9"/>
      <c r="S146" s="10"/>
      <c r="T146" s="10"/>
      <c r="U146" s="10"/>
      <c r="V146" s="100"/>
      <c r="W146" s="11"/>
      <c r="X146" s="11"/>
      <c r="Y146" s="11"/>
      <c r="Z146" s="100"/>
      <c r="AA146" s="10"/>
    </row>
    <row r="147" spans="1:27" ht="12.75">
      <c r="A147" s="8"/>
      <c r="C147" s="9"/>
      <c r="D147" s="9"/>
      <c r="E147" s="9"/>
      <c r="F147" s="9"/>
      <c r="G147" s="9"/>
      <c r="H147" s="9"/>
      <c r="I147" s="9"/>
      <c r="J147" s="9"/>
      <c r="K147" s="9"/>
      <c r="L147" s="9"/>
      <c r="M147" s="10"/>
      <c r="N147" s="10"/>
      <c r="O147" s="9"/>
      <c r="P147" s="9"/>
      <c r="Q147" s="9"/>
      <c r="R147" s="9"/>
      <c r="S147" s="10"/>
      <c r="T147" s="10"/>
      <c r="U147" s="10"/>
      <c r="V147" s="100"/>
      <c r="W147" s="11"/>
      <c r="X147" s="11"/>
      <c r="Y147" s="11"/>
      <c r="Z147" s="100"/>
      <c r="AA147" s="10"/>
    </row>
    <row r="148" spans="1:27" ht="12.75">
      <c r="A148" s="8"/>
      <c r="C148" s="9"/>
      <c r="D148" s="9"/>
      <c r="E148" s="9"/>
      <c r="F148" s="9"/>
      <c r="G148" s="9"/>
      <c r="H148" s="9"/>
      <c r="I148" s="9"/>
      <c r="J148" s="9"/>
      <c r="K148" s="9"/>
      <c r="L148" s="9"/>
      <c r="M148" s="10"/>
      <c r="N148" s="10"/>
      <c r="O148" s="9"/>
      <c r="P148" s="9"/>
      <c r="Q148" s="9"/>
      <c r="R148" s="9"/>
      <c r="S148" s="10"/>
      <c r="T148" s="10"/>
      <c r="U148" s="10"/>
      <c r="V148" s="100"/>
      <c r="W148" s="11"/>
      <c r="X148" s="11"/>
      <c r="Y148" s="11"/>
      <c r="Z148" s="100"/>
      <c r="AA148" s="10"/>
    </row>
    <row r="149" spans="1:27" ht="12.75">
      <c r="A149" s="8"/>
      <c r="C149" s="9"/>
      <c r="D149" s="9"/>
      <c r="E149" s="9"/>
      <c r="F149" s="9"/>
      <c r="G149" s="9"/>
      <c r="H149" s="9"/>
      <c r="I149" s="9"/>
      <c r="J149" s="9"/>
      <c r="K149" s="9"/>
      <c r="L149" s="9"/>
      <c r="M149" s="10"/>
      <c r="N149" s="10"/>
      <c r="O149" s="9"/>
      <c r="P149" s="9"/>
      <c r="Q149" s="9"/>
      <c r="R149" s="9"/>
      <c r="S149" s="10"/>
      <c r="T149" s="10"/>
      <c r="U149" s="10"/>
      <c r="V149" s="100"/>
      <c r="W149" s="11"/>
      <c r="X149" s="11"/>
      <c r="Y149" s="11"/>
      <c r="Z149" s="100"/>
      <c r="AA149" s="10"/>
    </row>
    <row r="150" spans="1:27" ht="12.75">
      <c r="A150" s="8"/>
      <c r="C150" s="9"/>
      <c r="D150" s="9"/>
      <c r="E150" s="9"/>
      <c r="F150" s="9"/>
      <c r="G150" s="9"/>
      <c r="H150" s="9"/>
      <c r="I150" s="9"/>
      <c r="J150" s="9"/>
      <c r="K150" s="9"/>
      <c r="L150" s="9"/>
      <c r="M150" s="10"/>
      <c r="N150" s="10"/>
      <c r="O150" s="9"/>
      <c r="P150" s="9"/>
      <c r="Q150" s="9"/>
      <c r="R150" s="9"/>
      <c r="S150" s="10"/>
      <c r="T150" s="10"/>
      <c r="U150" s="10"/>
      <c r="V150" s="100"/>
      <c r="W150" s="11"/>
      <c r="X150" s="11"/>
      <c r="Y150" s="11"/>
      <c r="Z150" s="100"/>
      <c r="AA150" s="10"/>
    </row>
    <row r="151" spans="1:27" ht="12.75">
      <c r="A151" s="8"/>
      <c r="C151" s="9"/>
      <c r="D151" s="9"/>
      <c r="E151" s="9"/>
      <c r="F151" s="9"/>
      <c r="G151" s="9"/>
      <c r="H151" s="9"/>
      <c r="I151" s="9"/>
      <c r="J151" s="9"/>
      <c r="K151" s="9"/>
      <c r="L151" s="9"/>
      <c r="M151" s="10"/>
      <c r="N151" s="10"/>
      <c r="O151" s="9"/>
      <c r="P151" s="9"/>
      <c r="Q151" s="9"/>
      <c r="R151" s="9"/>
      <c r="S151" s="10"/>
      <c r="T151" s="10"/>
      <c r="U151" s="10"/>
      <c r="V151" s="100"/>
      <c r="W151" s="11"/>
      <c r="X151" s="11"/>
      <c r="Y151" s="11"/>
      <c r="Z151" s="100"/>
      <c r="AA151" s="10"/>
    </row>
    <row r="152" spans="1:27" ht="12.75">
      <c r="A152" s="8"/>
      <c r="C152" s="9"/>
      <c r="D152" s="9"/>
      <c r="E152" s="9"/>
      <c r="F152" s="9"/>
      <c r="G152" s="9"/>
      <c r="H152" s="9"/>
      <c r="I152" s="9"/>
      <c r="J152" s="9"/>
      <c r="K152" s="9"/>
      <c r="L152" s="9"/>
      <c r="M152" s="10"/>
      <c r="N152" s="10"/>
      <c r="O152" s="9"/>
      <c r="P152" s="9"/>
      <c r="Q152" s="9"/>
      <c r="R152" s="9"/>
      <c r="S152" s="10"/>
      <c r="T152" s="10"/>
      <c r="U152" s="10"/>
      <c r="V152" s="100"/>
      <c r="W152" s="11"/>
      <c r="X152" s="11"/>
      <c r="Y152" s="11"/>
      <c r="Z152" s="100"/>
      <c r="AA152" s="10"/>
    </row>
    <row r="153" spans="1:27" ht="12.75">
      <c r="A153" s="8"/>
      <c r="C153" s="9"/>
      <c r="D153" s="9"/>
      <c r="E153" s="9"/>
      <c r="F153" s="9"/>
      <c r="G153" s="9"/>
      <c r="H153" s="9"/>
      <c r="I153" s="9"/>
      <c r="J153" s="9"/>
      <c r="K153" s="9"/>
      <c r="L153" s="9"/>
      <c r="M153" s="10"/>
      <c r="N153" s="10"/>
      <c r="O153" s="9"/>
      <c r="P153" s="9"/>
      <c r="Q153" s="9"/>
      <c r="R153" s="9"/>
      <c r="S153" s="10"/>
      <c r="T153" s="10"/>
      <c r="U153" s="10"/>
      <c r="V153" s="100"/>
      <c r="W153" s="11"/>
      <c r="X153" s="11"/>
      <c r="Y153" s="11"/>
      <c r="Z153" s="100"/>
      <c r="AA153" s="10"/>
    </row>
    <row r="154" spans="1:27" ht="12.75">
      <c r="A154" s="8"/>
      <c r="C154" s="9"/>
      <c r="D154" s="9"/>
      <c r="E154" s="9"/>
      <c r="F154" s="9"/>
      <c r="G154" s="9"/>
      <c r="H154" s="9"/>
      <c r="I154" s="9"/>
      <c r="J154" s="9"/>
      <c r="K154" s="9"/>
      <c r="L154" s="9"/>
      <c r="M154" s="10"/>
      <c r="N154" s="10"/>
      <c r="O154" s="9"/>
      <c r="P154" s="9"/>
      <c r="Q154" s="9"/>
      <c r="R154" s="9"/>
      <c r="S154" s="10"/>
      <c r="T154" s="10"/>
      <c r="U154" s="10"/>
      <c r="V154" s="100"/>
      <c r="W154" s="11"/>
      <c r="X154" s="11"/>
      <c r="Y154" s="11"/>
      <c r="Z154" s="100"/>
      <c r="AA154" s="10"/>
    </row>
    <row r="155" spans="1:27" ht="12.75">
      <c r="A155" s="8"/>
      <c r="C155" s="9"/>
      <c r="D155" s="9"/>
      <c r="E155" s="9"/>
      <c r="F155" s="9"/>
      <c r="G155" s="9"/>
      <c r="H155" s="9"/>
      <c r="I155" s="9"/>
      <c r="J155" s="9"/>
      <c r="K155" s="9"/>
      <c r="L155" s="9"/>
      <c r="M155" s="10"/>
      <c r="N155" s="10"/>
      <c r="O155" s="9"/>
      <c r="P155" s="9"/>
      <c r="Q155" s="9"/>
      <c r="R155" s="9"/>
      <c r="S155" s="10"/>
      <c r="T155" s="10"/>
      <c r="U155" s="10"/>
      <c r="V155" s="100"/>
      <c r="W155" s="11"/>
      <c r="X155" s="11"/>
      <c r="Y155" s="11"/>
      <c r="Z155" s="100"/>
      <c r="AA155" s="10"/>
    </row>
    <row r="156" spans="1:27" ht="12.75">
      <c r="A156" s="8"/>
      <c r="C156" s="9"/>
      <c r="D156" s="9"/>
      <c r="E156" s="9"/>
      <c r="F156" s="9"/>
      <c r="G156" s="9"/>
      <c r="H156" s="9"/>
      <c r="I156" s="9"/>
      <c r="J156" s="9"/>
      <c r="K156" s="9"/>
      <c r="L156" s="9"/>
      <c r="M156" s="10"/>
      <c r="N156" s="10"/>
      <c r="O156" s="9"/>
      <c r="P156" s="9"/>
      <c r="Q156" s="9"/>
      <c r="R156" s="9"/>
      <c r="S156" s="10"/>
      <c r="T156" s="10"/>
      <c r="U156" s="10"/>
      <c r="V156" s="100"/>
      <c r="W156" s="11"/>
      <c r="X156" s="11"/>
      <c r="Y156" s="11"/>
      <c r="Z156" s="100"/>
      <c r="AA156" s="10"/>
    </row>
    <row r="157" spans="1:27" ht="12.75">
      <c r="A157" s="8"/>
      <c r="C157" s="9"/>
      <c r="D157" s="9"/>
      <c r="E157" s="9"/>
      <c r="F157" s="9"/>
      <c r="G157" s="9"/>
      <c r="H157" s="9"/>
      <c r="I157" s="9"/>
      <c r="J157" s="9"/>
      <c r="K157" s="9"/>
      <c r="L157" s="9"/>
      <c r="M157" s="10"/>
      <c r="N157" s="10"/>
      <c r="O157" s="9"/>
      <c r="P157" s="9"/>
      <c r="Q157" s="9"/>
      <c r="R157" s="9"/>
      <c r="S157" s="10"/>
      <c r="T157" s="10"/>
      <c r="U157" s="10"/>
      <c r="V157" s="100"/>
      <c r="W157" s="11"/>
      <c r="X157" s="11"/>
      <c r="Y157" s="11"/>
      <c r="Z157" s="100"/>
      <c r="AA157" s="10"/>
    </row>
    <row r="158" spans="1:27" ht="12.75">
      <c r="A158" s="8"/>
      <c r="C158" s="9"/>
      <c r="D158" s="9"/>
      <c r="E158" s="9"/>
      <c r="F158" s="9"/>
      <c r="G158" s="9"/>
      <c r="H158" s="9"/>
      <c r="I158" s="9"/>
      <c r="J158" s="9"/>
      <c r="K158" s="9"/>
      <c r="L158" s="9"/>
      <c r="M158" s="10"/>
      <c r="N158" s="10"/>
      <c r="O158" s="9"/>
      <c r="P158" s="9"/>
      <c r="Q158" s="9"/>
      <c r="R158" s="9"/>
      <c r="S158" s="10"/>
      <c r="T158" s="10"/>
      <c r="U158" s="10"/>
      <c r="V158" s="100"/>
      <c r="W158" s="11"/>
      <c r="X158" s="11"/>
      <c r="Y158" s="11"/>
      <c r="Z158" s="100"/>
      <c r="AA158" s="10"/>
    </row>
    <row r="159" spans="1:27" ht="12.75">
      <c r="A159" s="8"/>
      <c r="C159" s="9"/>
      <c r="D159" s="9"/>
      <c r="E159" s="9"/>
      <c r="F159" s="9"/>
      <c r="G159" s="9"/>
      <c r="H159" s="9"/>
      <c r="I159" s="9"/>
      <c r="J159" s="9"/>
      <c r="K159" s="9"/>
      <c r="L159" s="9"/>
      <c r="M159" s="10"/>
      <c r="N159" s="10"/>
      <c r="O159" s="9"/>
      <c r="P159" s="9"/>
      <c r="Q159" s="9"/>
      <c r="R159" s="9"/>
      <c r="S159" s="10"/>
      <c r="T159" s="10"/>
      <c r="U159" s="10"/>
      <c r="V159" s="100"/>
      <c r="W159" s="11"/>
      <c r="X159" s="11"/>
      <c r="Y159" s="11"/>
      <c r="Z159" s="100"/>
      <c r="AA159" s="10"/>
    </row>
    <row r="160" spans="1:27" ht="12.75">
      <c r="A160" s="8"/>
      <c r="C160" s="9"/>
      <c r="D160" s="9"/>
      <c r="E160" s="9"/>
      <c r="F160" s="9"/>
      <c r="G160" s="9"/>
      <c r="H160" s="9"/>
      <c r="I160" s="9"/>
      <c r="J160" s="9"/>
      <c r="K160" s="9"/>
      <c r="L160" s="9"/>
      <c r="M160" s="10"/>
      <c r="N160" s="10"/>
      <c r="O160" s="9"/>
      <c r="P160" s="9"/>
      <c r="Q160" s="9"/>
      <c r="R160" s="9"/>
      <c r="S160" s="10"/>
      <c r="T160" s="10"/>
      <c r="U160" s="10"/>
      <c r="V160" s="100"/>
      <c r="W160" s="11"/>
      <c r="X160" s="11"/>
      <c r="Y160" s="11"/>
      <c r="Z160" s="100"/>
      <c r="AA160" s="10"/>
    </row>
    <row r="161" spans="1:27" ht="12.75">
      <c r="A161" s="8"/>
      <c r="C161" s="9"/>
      <c r="D161" s="9"/>
      <c r="E161" s="9"/>
      <c r="F161" s="9"/>
      <c r="G161" s="9"/>
      <c r="H161" s="9"/>
      <c r="I161" s="9"/>
      <c r="J161" s="9"/>
      <c r="K161" s="9"/>
      <c r="L161" s="9"/>
      <c r="M161" s="10"/>
      <c r="N161" s="10"/>
      <c r="O161" s="9"/>
      <c r="P161" s="9"/>
      <c r="Q161" s="9"/>
      <c r="R161" s="9"/>
      <c r="S161" s="10"/>
      <c r="T161" s="10"/>
      <c r="U161" s="10"/>
      <c r="V161" s="100"/>
      <c r="W161" s="11"/>
      <c r="X161" s="11"/>
      <c r="Y161" s="11"/>
      <c r="Z161" s="100"/>
      <c r="AA161" s="10"/>
    </row>
    <row r="162" spans="1:27" ht="12.75">
      <c r="A162" s="8"/>
      <c r="C162" s="9"/>
      <c r="D162" s="9"/>
      <c r="E162" s="9"/>
      <c r="F162" s="9"/>
      <c r="G162" s="9"/>
      <c r="H162" s="9"/>
      <c r="I162" s="9"/>
      <c r="J162" s="9"/>
      <c r="K162" s="9"/>
      <c r="L162" s="9"/>
      <c r="M162" s="10"/>
      <c r="N162" s="10"/>
      <c r="O162" s="9"/>
      <c r="P162" s="9"/>
      <c r="Q162" s="9"/>
      <c r="R162" s="9"/>
      <c r="S162" s="10"/>
      <c r="T162" s="10"/>
      <c r="U162" s="10"/>
      <c r="V162" s="100"/>
      <c r="W162" s="11"/>
      <c r="X162" s="11"/>
      <c r="Y162" s="11"/>
      <c r="Z162" s="100"/>
      <c r="AA162" s="10"/>
    </row>
    <row r="163" spans="1:27" ht="12.75">
      <c r="A163" s="8"/>
      <c r="C163" s="9"/>
      <c r="D163" s="9"/>
      <c r="E163" s="9"/>
      <c r="F163" s="9"/>
      <c r="G163" s="9"/>
      <c r="H163" s="9"/>
      <c r="I163" s="9"/>
      <c r="J163" s="9"/>
      <c r="K163" s="9"/>
      <c r="L163" s="9"/>
      <c r="M163" s="10"/>
      <c r="N163" s="10"/>
      <c r="O163" s="9"/>
      <c r="P163" s="9"/>
      <c r="Q163" s="9"/>
      <c r="R163" s="9"/>
      <c r="S163" s="10"/>
      <c r="T163" s="10"/>
      <c r="U163" s="10"/>
      <c r="V163" s="100"/>
      <c r="W163" s="11"/>
      <c r="X163" s="11"/>
      <c r="Y163" s="11"/>
      <c r="Z163" s="100"/>
      <c r="AA163" s="10"/>
    </row>
    <row r="164" spans="1:27" ht="12.75">
      <c r="A164" s="8"/>
      <c r="C164" s="9"/>
      <c r="D164" s="9"/>
      <c r="E164" s="9"/>
      <c r="F164" s="9"/>
      <c r="G164" s="9"/>
      <c r="H164" s="9"/>
      <c r="I164" s="9"/>
      <c r="J164" s="9"/>
      <c r="K164" s="9"/>
      <c r="L164" s="9"/>
      <c r="M164" s="10"/>
      <c r="N164" s="10"/>
      <c r="O164" s="9"/>
      <c r="P164" s="9"/>
      <c r="Q164" s="9"/>
      <c r="R164" s="9"/>
      <c r="S164" s="10"/>
      <c r="T164" s="10"/>
      <c r="U164" s="10"/>
      <c r="V164" s="100"/>
      <c r="W164" s="11"/>
      <c r="X164" s="11"/>
      <c r="Y164" s="11"/>
      <c r="Z164" s="100"/>
      <c r="AA164" s="10"/>
    </row>
    <row r="165" spans="1:27" ht="12.75">
      <c r="A165" s="8"/>
      <c r="C165" s="9"/>
      <c r="D165" s="9"/>
      <c r="E165" s="9"/>
      <c r="F165" s="9"/>
      <c r="G165" s="9"/>
      <c r="H165" s="9"/>
      <c r="I165" s="9"/>
      <c r="J165" s="9"/>
      <c r="K165" s="9"/>
      <c r="L165" s="9"/>
      <c r="M165" s="10"/>
      <c r="N165" s="10"/>
      <c r="O165" s="9"/>
      <c r="P165" s="9"/>
      <c r="Q165" s="9"/>
      <c r="R165" s="9"/>
      <c r="S165" s="10"/>
      <c r="T165" s="10"/>
      <c r="U165" s="10"/>
      <c r="V165" s="100"/>
      <c r="W165" s="11"/>
      <c r="X165" s="11"/>
      <c r="Y165" s="11"/>
      <c r="Z165" s="100"/>
      <c r="AA165" s="10"/>
    </row>
    <row r="166" spans="1:27" ht="12.75">
      <c r="A166" s="8"/>
      <c r="C166" s="9"/>
      <c r="D166" s="9"/>
      <c r="E166" s="9"/>
      <c r="F166" s="9"/>
      <c r="G166" s="9"/>
      <c r="H166" s="9"/>
      <c r="I166" s="9"/>
      <c r="J166" s="9"/>
      <c r="K166" s="9"/>
      <c r="L166" s="9"/>
      <c r="M166" s="10"/>
      <c r="N166" s="10"/>
      <c r="O166" s="9"/>
      <c r="P166" s="9"/>
      <c r="Q166" s="9"/>
      <c r="R166" s="9"/>
      <c r="S166" s="10"/>
      <c r="T166" s="10"/>
      <c r="U166" s="10"/>
      <c r="V166" s="100"/>
      <c r="W166" s="11"/>
      <c r="X166" s="11"/>
      <c r="Y166" s="11"/>
      <c r="Z166" s="100"/>
      <c r="AA166" s="10"/>
    </row>
    <row r="167" spans="1:27" ht="12.75">
      <c r="A167" s="8"/>
      <c r="C167" s="9"/>
      <c r="D167" s="9"/>
      <c r="E167" s="9"/>
      <c r="F167" s="9"/>
      <c r="G167" s="9"/>
      <c r="H167" s="9"/>
      <c r="I167" s="9"/>
      <c r="J167" s="9"/>
      <c r="K167" s="9"/>
      <c r="L167" s="9"/>
      <c r="M167" s="10"/>
      <c r="N167" s="10"/>
      <c r="O167" s="9"/>
      <c r="P167" s="9"/>
      <c r="Q167" s="9"/>
      <c r="R167" s="9"/>
      <c r="S167" s="10"/>
      <c r="T167" s="10"/>
      <c r="U167" s="10"/>
      <c r="V167" s="100"/>
      <c r="W167" s="11"/>
      <c r="X167" s="11"/>
      <c r="Y167" s="11"/>
      <c r="Z167" s="100"/>
      <c r="AA167" s="10"/>
    </row>
    <row r="168" spans="1:27" ht="12.75">
      <c r="A168" s="8"/>
      <c r="C168" s="9"/>
      <c r="D168" s="9"/>
      <c r="E168" s="9"/>
      <c r="F168" s="9"/>
      <c r="G168" s="9"/>
      <c r="H168" s="9"/>
      <c r="I168" s="9"/>
      <c r="J168" s="9"/>
      <c r="K168" s="9"/>
      <c r="L168" s="9"/>
      <c r="M168" s="10"/>
      <c r="N168" s="10"/>
      <c r="O168" s="9"/>
      <c r="P168" s="9"/>
      <c r="Q168" s="9"/>
      <c r="R168" s="9"/>
      <c r="S168" s="10"/>
      <c r="T168" s="10"/>
      <c r="U168" s="10"/>
      <c r="V168" s="100"/>
      <c r="W168" s="11"/>
      <c r="X168" s="11"/>
      <c r="Y168" s="11"/>
      <c r="Z168" s="100"/>
      <c r="AA168" s="10"/>
    </row>
    <row r="169" spans="1:27" ht="12.75">
      <c r="A169" s="8"/>
      <c r="C169" s="9"/>
      <c r="D169" s="9"/>
      <c r="E169" s="9"/>
      <c r="F169" s="9"/>
      <c r="G169" s="9"/>
      <c r="H169" s="9"/>
      <c r="I169" s="9"/>
      <c r="J169" s="9"/>
      <c r="K169" s="9"/>
      <c r="L169" s="9"/>
      <c r="M169" s="10"/>
      <c r="N169" s="10"/>
      <c r="O169" s="9"/>
      <c r="P169" s="9"/>
      <c r="Q169" s="9"/>
      <c r="R169" s="9"/>
      <c r="S169" s="10"/>
      <c r="T169" s="10"/>
      <c r="U169" s="10"/>
      <c r="V169" s="100"/>
      <c r="W169" s="11"/>
      <c r="X169" s="11"/>
      <c r="Y169" s="11"/>
      <c r="Z169" s="100"/>
      <c r="AA169" s="10"/>
    </row>
    <row r="170" spans="1:27" ht="12.75">
      <c r="A170" s="8"/>
      <c r="C170" s="9"/>
      <c r="D170" s="9"/>
      <c r="E170" s="9"/>
      <c r="F170" s="9"/>
      <c r="G170" s="9"/>
      <c r="H170" s="9"/>
      <c r="I170" s="9"/>
      <c r="J170" s="9"/>
      <c r="K170" s="9"/>
      <c r="L170" s="9"/>
      <c r="M170" s="10"/>
      <c r="N170" s="10"/>
      <c r="O170" s="9"/>
      <c r="P170" s="9"/>
      <c r="Q170" s="9"/>
      <c r="R170" s="9"/>
      <c r="S170" s="10"/>
      <c r="T170" s="10"/>
      <c r="U170" s="10"/>
      <c r="V170" s="100"/>
      <c r="W170" s="11"/>
      <c r="X170" s="11"/>
      <c r="Y170" s="11"/>
      <c r="Z170" s="100"/>
      <c r="AA170" s="10"/>
    </row>
    <row r="171" spans="1:27" ht="12.75">
      <c r="A171" s="8"/>
      <c r="C171" s="9"/>
      <c r="D171" s="9"/>
      <c r="E171" s="9"/>
      <c r="F171" s="9"/>
      <c r="G171" s="9"/>
      <c r="H171" s="9"/>
      <c r="I171" s="9"/>
      <c r="J171" s="9"/>
      <c r="K171" s="9"/>
      <c r="L171" s="9"/>
      <c r="M171" s="10"/>
      <c r="N171" s="10"/>
      <c r="O171" s="9"/>
      <c r="P171" s="9"/>
      <c r="Q171" s="9"/>
      <c r="R171" s="9"/>
      <c r="S171" s="10"/>
      <c r="T171" s="10"/>
      <c r="U171" s="10"/>
      <c r="V171" s="100"/>
      <c r="W171" s="11"/>
      <c r="X171" s="11"/>
      <c r="Y171" s="11"/>
      <c r="Z171" s="100"/>
      <c r="AA171" s="10"/>
    </row>
    <row r="172" spans="1:27" ht="12.75">
      <c r="A172" s="8"/>
      <c r="C172" s="9"/>
      <c r="D172" s="9"/>
      <c r="E172" s="9"/>
      <c r="F172" s="9"/>
      <c r="G172" s="9"/>
      <c r="H172" s="9"/>
      <c r="I172" s="9"/>
      <c r="J172" s="9"/>
      <c r="K172" s="9"/>
      <c r="L172" s="9"/>
      <c r="M172" s="10"/>
      <c r="N172" s="10"/>
      <c r="O172" s="9"/>
      <c r="P172" s="9"/>
      <c r="Q172" s="9"/>
      <c r="R172" s="9"/>
      <c r="S172" s="10"/>
      <c r="T172" s="10"/>
      <c r="U172" s="10"/>
      <c r="V172" s="100"/>
      <c r="W172" s="11"/>
      <c r="X172" s="11"/>
      <c r="Y172" s="11"/>
      <c r="Z172" s="100"/>
      <c r="AA172" s="10"/>
    </row>
    <row r="173" spans="1:27" ht="12.75">
      <c r="A173" s="8"/>
      <c r="C173" s="9"/>
      <c r="D173" s="9"/>
      <c r="E173" s="9"/>
      <c r="F173" s="9"/>
      <c r="G173" s="9"/>
      <c r="H173" s="9"/>
      <c r="I173" s="9"/>
      <c r="J173" s="9"/>
      <c r="K173" s="9"/>
      <c r="L173" s="9"/>
      <c r="M173" s="10"/>
      <c r="N173" s="10"/>
      <c r="O173" s="9"/>
      <c r="P173" s="9"/>
      <c r="Q173" s="9"/>
      <c r="R173" s="9"/>
      <c r="S173" s="10"/>
      <c r="T173" s="10"/>
      <c r="U173" s="10"/>
      <c r="V173" s="100"/>
      <c r="W173" s="11"/>
      <c r="X173" s="11"/>
      <c r="Y173" s="11"/>
      <c r="Z173" s="100"/>
      <c r="AA173" s="10"/>
    </row>
    <row r="174" spans="1:27" ht="12.75">
      <c r="A174" s="8"/>
      <c r="C174" s="9"/>
      <c r="D174" s="9"/>
      <c r="E174" s="9"/>
      <c r="F174" s="9"/>
      <c r="G174" s="9"/>
      <c r="H174" s="9"/>
      <c r="I174" s="9"/>
      <c r="J174" s="9"/>
      <c r="K174" s="9"/>
      <c r="L174" s="9"/>
      <c r="M174" s="10"/>
      <c r="N174" s="10"/>
      <c r="O174" s="9"/>
      <c r="P174" s="9"/>
      <c r="Q174" s="9"/>
      <c r="R174" s="9"/>
      <c r="S174" s="10"/>
      <c r="T174" s="10"/>
      <c r="U174" s="10"/>
      <c r="V174" s="100"/>
      <c r="W174" s="11"/>
      <c r="X174" s="11"/>
      <c r="Y174" s="11"/>
      <c r="Z174" s="100"/>
      <c r="AA174" s="10"/>
    </row>
    <row r="175" spans="1:27" ht="12.75">
      <c r="A175" s="8"/>
      <c r="C175" s="9"/>
      <c r="D175" s="9"/>
      <c r="E175" s="9"/>
      <c r="F175" s="9"/>
      <c r="G175" s="9"/>
      <c r="H175" s="9"/>
      <c r="I175" s="9"/>
      <c r="J175" s="9"/>
      <c r="K175" s="9"/>
      <c r="L175" s="9"/>
      <c r="M175" s="10"/>
      <c r="N175" s="10"/>
      <c r="O175" s="9"/>
      <c r="P175" s="9"/>
      <c r="Q175" s="9"/>
      <c r="R175" s="9"/>
      <c r="S175" s="10"/>
      <c r="T175" s="10"/>
      <c r="U175" s="10"/>
      <c r="V175" s="100"/>
      <c r="W175" s="11"/>
      <c r="X175" s="11"/>
      <c r="Y175" s="11"/>
      <c r="Z175" s="100"/>
      <c r="AA175" s="10"/>
    </row>
    <row r="176" spans="1:27" ht="12.75">
      <c r="A176" s="8"/>
      <c r="C176" s="9"/>
      <c r="D176" s="9"/>
      <c r="E176" s="9"/>
      <c r="F176" s="9"/>
      <c r="G176" s="9"/>
      <c r="H176" s="9"/>
      <c r="I176" s="9"/>
      <c r="J176" s="9"/>
      <c r="K176" s="9"/>
      <c r="L176" s="9"/>
      <c r="M176" s="10"/>
      <c r="N176" s="10"/>
      <c r="O176" s="9"/>
      <c r="P176" s="9"/>
      <c r="Q176" s="9"/>
      <c r="R176" s="9"/>
      <c r="S176" s="10"/>
      <c r="T176" s="10"/>
      <c r="U176" s="10"/>
      <c r="V176" s="100"/>
      <c r="W176" s="11"/>
      <c r="X176" s="11"/>
      <c r="Y176" s="11"/>
      <c r="Z176" s="100"/>
      <c r="AA176" s="10"/>
    </row>
    <row r="177" spans="1:27" ht="12.75">
      <c r="A177" s="8"/>
      <c r="C177" s="9"/>
      <c r="D177" s="9"/>
      <c r="E177" s="9"/>
      <c r="F177" s="9"/>
      <c r="G177" s="9"/>
      <c r="H177" s="9"/>
      <c r="I177" s="9"/>
      <c r="J177" s="9"/>
      <c r="K177" s="9"/>
      <c r="L177" s="9"/>
      <c r="M177" s="10"/>
      <c r="N177" s="10"/>
      <c r="O177" s="9"/>
      <c r="P177" s="9"/>
      <c r="Q177" s="9"/>
      <c r="R177" s="9"/>
      <c r="S177" s="10"/>
      <c r="T177" s="10"/>
      <c r="U177" s="10"/>
      <c r="V177" s="100"/>
      <c r="W177" s="11"/>
      <c r="X177" s="11"/>
      <c r="Y177" s="11"/>
      <c r="Z177" s="100"/>
      <c r="AA177" s="10"/>
    </row>
    <row r="178" spans="1:27" ht="12.75">
      <c r="A178" s="8"/>
      <c r="C178" s="9"/>
      <c r="D178" s="9"/>
      <c r="E178" s="9"/>
      <c r="F178" s="9"/>
      <c r="G178" s="9"/>
      <c r="H178" s="9"/>
      <c r="I178" s="9"/>
      <c r="J178" s="9"/>
      <c r="K178" s="9"/>
      <c r="L178" s="9"/>
      <c r="M178" s="10"/>
      <c r="N178" s="10"/>
      <c r="O178" s="9"/>
      <c r="P178" s="9"/>
      <c r="Q178" s="9"/>
      <c r="R178" s="9"/>
      <c r="S178" s="10"/>
      <c r="T178" s="10"/>
      <c r="U178" s="10"/>
      <c r="V178" s="100"/>
      <c r="W178" s="11"/>
      <c r="X178" s="11"/>
      <c r="Y178" s="11"/>
      <c r="Z178" s="100"/>
      <c r="AA178" s="10"/>
    </row>
    <row r="179" spans="1:27" ht="12.75">
      <c r="A179" s="8"/>
      <c r="C179" s="9"/>
      <c r="D179" s="9"/>
      <c r="E179" s="9"/>
      <c r="F179" s="9"/>
      <c r="G179" s="9"/>
      <c r="H179" s="9"/>
      <c r="I179" s="9"/>
      <c r="J179" s="9"/>
      <c r="K179" s="9"/>
      <c r="L179" s="9"/>
      <c r="M179" s="10"/>
      <c r="N179" s="10"/>
      <c r="O179" s="9"/>
      <c r="P179" s="9"/>
      <c r="Q179" s="9"/>
      <c r="R179" s="9"/>
      <c r="S179" s="10"/>
      <c r="T179" s="10"/>
      <c r="U179" s="10"/>
      <c r="V179" s="100"/>
      <c r="W179" s="11"/>
      <c r="X179" s="11"/>
      <c r="Y179" s="11"/>
      <c r="Z179" s="100"/>
      <c r="AA179" s="10"/>
    </row>
    <row r="180" spans="1:27" ht="12.75">
      <c r="A180" s="8"/>
      <c r="C180" s="9"/>
      <c r="D180" s="9"/>
      <c r="E180" s="9"/>
      <c r="F180" s="9"/>
      <c r="G180" s="9"/>
      <c r="H180" s="9"/>
      <c r="I180" s="9"/>
      <c r="J180" s="9"/>
      <c r="K180" s="9"/>
      <c r="L180" s="9"/>
      <c r="M180" s="10"/>
      <c r="N180" s="10"/>
      <c r="O180" s="9"/>
      <c r="P180" s="9"/>
      <c r="Q180" s="9"/>
      <c r="R180" s="9"/>
      <c r="S180" s="10"/>
      <c r="T180" s="10"/>
      <c r="U180" s="10"/>
      <c r="V180" s="100"/>
      <c r="W180" s="11"/>
      <c r="X180" s="11"/>
      <c r="Y180" s="11"/>
      <c r="Z180" s="100"/>
      <c r="AA180" s="10"/>
    </row>
    <row r="181" spans="1:27" ht="12.75">
      <c r="A181" s="8"/>
      <c r="C181" s="9"/>
      <c r="D181" s="9"/>
      <c r="E181" s="9"/>
      <c r="F181" s="9"/>
      <c r="G181" s="9"/>
      <c r="H181" s="9"/>
      <c r="I181" s="9"/>
      <c r="J181" s="9"/>
      <c r="K181" s="9"/>
      <c r="L181" s="9"/>
      <c r="M181" s="10"/>
      <c r="N181" s="10"/>
      <c r="O181" s="9"/>
      <c r="P181" s="9"/>
      <c r="Q181" s="9"/>
      <c r="R181" s="9"/>
      <c r="S181" s="10"/>
      <c r="T181" s="10"/>
      <c r="U181" s="10"/>
      <c r="V181" s="100"/>
      <c r="W181" s="11"/>
      <c r="X181" s="11"/>
      <c r="Y181" s="11"/>
      <c r="Z181" s="100"/>
      <c r="AA181" s="10"/>
    </row>
    <row r="182" spans="1:27" ht="12.75">
      <c r="A182" s="8"/>
      <c r="C182" s="9"/>
      <c r="D182" s="9"/>
      <c r="E182" s="9"/>
      <c r="F182" s="9"/>
      <c r="G182" s="9"/>
      <c r="H182" s="9"/>
      <c r="I182" s="9"/>
      <c r="J182" s="9"/>
      <c r="K182" s="9"/>
      <c r="L182" s="9"/>
      <c r="M182" s="10"/>
      <c r="N182" s="10"/>
      <c r="O182" s="9"/>
      <c r="P182" s="9"/>
      <c r="Q182" s="9"/>
      <c r="R182" s="9"/>
      <c r="S182" s="10"/>
      <c r="T182" s="10"/>
      <c r="U182" s="10"/>
      <c r="V182" s="100"/>
      <c r="W182" s="11"/>
      <c r="X182" s="11"/>
      <c r="Y182" s="11"/>
      <c r="Z182" s="100"/>
      <c r="AA182" s="10"/>
    </row>
    <row r="183" spans="1:27" ht="12.75">
      <c r="A183" s="8"/>
      <c r="C183" s="9"/>
      <c r="D183" s="9"/>
      <c r="E183" s="9"/>
      <c r="F183" s="9"/>
      <c r="G183" s="9"/>
      <c r="H183" s="9"/>
      <c r="I183" s="9"/>
      <c r="J183" s="9"/>
      <c r="K183" s="9"/>
      <c r="L183" s="9"/>
      <c r="M183" s="10"/>
      <c r="N183" s="10"/>
      <c r="O183" s="9"/>
      <c r="P183" s="9"/>
      <c r="Q183" s="9"/>
      <c r="R183" s="9"/>
      <c r="S183" s="10"/>
      <c r="T183" s="10"/>
      <c r="U183" s="10"/>
      <c r="V183" s="100"/>
      <c r="W183" s="11"/>
      <c r="X183" s="11"/>
      <c r="Y183" s="11"/>
      <c r="Z183" s="100"/>
      <c r="AA183" s="10"/>
    </row>
    <row r="184" spans="1:27" ht="12.75">
      <c r="A184" s="8"/>
      <c r="C184" s="9"/>
      <c r="D184" s="9"/>
      <c r="E184" s="9"/>
      <c r="F184" s="9"/>
      <c r="G184" s="9"/>
      <c r="H184" s="9"/>
      <c r="I184" s="9"/>
      <c r="J184" s="9"/>
      <c r="K184" s="9"/>
      <c r="L184" s="9"/>
      <c r="M184" s="10"/>
      <c r="N184" s="10"/>
      <c r="O184" s="9"/>
      <c r="P184" s="9"/>
      <c r="Q184" s="9"/>
      <c r="R184" s="9"/>
      <c r="S184" s="10"/>
      <c r="T184" s="10"/>
      <c r="U184" s="10"/>
      <c r="V184" s="100"/>
      <c r="W184" s="11"/>
      <c r="X184" s="11"/>
      <c r="Y184" s="11"/>
      <c r="Z184" s="100"/>
      <c r="AA184" s="10"/>
    </row>
    <row r="185" spans="1:27" ht="12.75">
      <c r="A185" s="8"/>
      <c r="C185" s="9"/>
      <c r="D185" s="9"/>
      <c r="E185" s="9"/>
      <c r="F185" s="9"/>
      <c r="G185" s="9"/>
      <c r="H185" s="9"/>
      <c r="I185" s="9"/>
      <c r="J185" s="9"/>
      <c r="K185" s="9"/>
      <c r="L185" s="9"/>
      <c r="M185" s="10"/>
      <c r="N185" s="10"/>
      <c r="O185" s="9"/>
      <c r="P185" s="9"/>
      <c r="Q185" s="9"/>
      <c r="R185" s="9"/>
      <c r="S185" s="10"/>
      <c r="T185" s="10"/>
      <c r="U185" s="10"/>
      <c r="V185" s="100"/>
      <c r="W185" s="11"/>
      <c r="X185" s="11"/>
      <c r="Y185" s="11"/>
      <c r="Z185" s="100"/>
      <c r="AA185" s="10"/>
    </row>
    <row r="186" spans="1:27" ht="12.75">
      <c r="A186" s="8"/>
      <c r="C186" s="9"/>
      <c r="D186" s="9"/>
      <c r="E186" s="9"/>
      <c r="F186" s="9"/>
      <c r="G186" s="9"/>
      <c r="H186" s="9"/>
      <c r="I186" s="9"/>
      <c r="J186" s="9"/>
      <c r="K186" s="9"/>
      <c r="L186" s="9"/>
      <c r="M186" s="10"/>
      <c r="N186" s="10"/>
      <c r="O186" s="9"/>
      <c r="P186" s="9"/>
      <c r="Q186" s="9"/>
      <c r="R186" s="9"/>
      <c r="S186" s="10"/>
      <c r="T186" s="10"/>
      <c r="U186" s="10"/>
      <c r="V186" s="100"/>
      <c r="W186" s="11"/>
      <c r="X186" s="11"/>
      <c r="Y186" s="11"/>
      <c r="Z186" s="100"/>
      <c r="AA186" s="10"/>
    </row>
    <row r="187" spans="1:27" ht="12.75">
      <c r="A187" s="8"/>
      <c r="C187" s="9"/>
      <c r="D187" s="9"/>
      <c r="E187" s="9"/>
      <c r="F187" s="9"/>
      <c r="G187" s="9"/>
      <c r="H187" s="9"/>
      <c r="I187" s="9"/>
      <c r="J187" s="9"/>
      <c r="K187" s="9"/>
      <c r="L187" s="9"/>
      <c r="M187" s="10"/>
      <c r="N187" s="10"/>
      <c r="O187" s="9"/>
      <c r="P187" s="9"/>
      <c r="Q187" s="9"/>
      <c r="R187" s="9"/>
      <c r="S187" s="10"/>
      <c r="T187" s="10"/>
      <c r="U187" s="10"/>
      <c r="V187" s="100"/>
      <c r="W187" s="11"/>
      <c r="X187" s="11"/>
      <c r="Y187" s="11"/>
      <c r="Z187" s="100"/>
      <c r="AA187" s="10"/>
    </row>
    <row r="188" spans="1:27" ht="12.75">
      <c r="A188" s="8"/>
      <c r="C188" s="9"/>
      <c r="D188" s="9"/>
      <c r="E188" s="9"/>
      <c r="F188" s="9"/>
      <c r="G188" s="9"/>
      <c r="H188" s="9"/>
      <c r="I188" s="9"/>
      <c r="J188" s="9"/>
      <c r="K188" s="9"/>
      <c r="L188" s="9"/>
      <c r="M188" s="10"/>
      <c r="N188" s="10"/>
      <c r="O188" s="9"/>
      <c r="P188" s="9"/>
      <c r="Q188" s="9"/>
      <c r="R188" s="9"/>
      <c r="S188" s="10"/>
      <c r="T188" s="10"/>
      <c r="U188" s="10"/>
      <c r="V188" s="100"/>
      <c r="W188" s="11"/>
      <c r="X188" s="11"/>
      <c r="Y188" s="11"/>
      <c r="Z188" s="100"/>
      <c r="AA188" s="10"/>
    </row>
    <row r="189" spans="1:27" ht="12.75">
      <c r="A189" s="8"/>
      <c r="C189" s="9"/>
      <c r="D189" s="9"/>
      <c r="E189" s="9"/>
      <c r="F189" s="9"/>
      <c r="G189" s="9"/>
      <c r="H189" s="9"/>
      <c r="I189" s="9"/>
      <c r="J189" s="9"/>
      <c r="K189" s="9"/>
      <c r="L189" s="9"/>
      <c r="M189" s="10"/>
      <c r="N189" s="10"/>
      <c r="O189" s="9"/>
      <c r="P189" s="9"/>
      <c r="Q189" s="9"/>
      <c r="R189" s="9"/>
      <c r="S189" s="10"/>
      <c r="T189" s="10"/>
      <c r="U189" s="10"/>
      <c r="V189" s="100"/>
      <c r="W189" s="11"/>
      <c r="X189" s="11"/>
      <c r="Y189" s="11"/>
      <c r="Z189" s="100"/>
      <c r="AA189" s="10"/>
    </row>
    <row r="190" spans="1:27" ht="12.75">
      <c r="A190" s="8"/>
      <c r="C190" s="9"/>
      <c r="D190" s="9"/>
      <c r="E190" s="9"/>
      <c r="F190" s="9"/>
      <c r="G190" s="9"/>
      <c r="H190" s="9"/>
      <c r="I190" s="9"/>
      <c r="J190" s="9"/>
      <c r="K190" s="9"/>
      <c r="L190" s="9"/>
      <c r="M190" s="10"/>
      <c r="N190" s="10"/>
      <c r="O190" s="9"/>
      <c r="P190" s="9"/>
      <c r="Q190" s="9"/>
      <c r="R190" s="9"/>
      <c r="S190" s="10"/>
      <c r="T190" s="10"/>
      <c r="U190" s="10"/>
      <c r="V190" s="100"/>
      <c r="W190" s="11"/>
      <c r="X190" s="11"/>
      <c r="Y190" s="11"/>
      <c r="Z190" s="100"/>
      <c r="AA190" s="10"/>
    </row>
    <row r="191" spans="1:27" ht="12.75">
      <c r="A191" s="8"/>
      <c r="C191" s="9"/>
      <c r="D191" s="9"/>
      <c r="E191" s="9"/>
      <c r="F191" s="9"/>
      <c r="G191" s="9"/>
      <c r="H191" s="9"/>
      <c r="I191" s="9"/>
      <c r="J191" s="9"/>
      <c r="K191" s="9"/>
      <c r="L191" s="9"/>
      <c r="M191" s="10"/>
      <c r="N191" s="10"/>
      <c r="O191" s="9"/>
      <c r="P191" s="9"/>
      <c r="Q191" s="9"/>
      <c r="R191" s="9"/>
      <c r="S191" s="10"/>
      <c r="T191" s="10"/>
      <c r="U191" s="10"/>
      <c r="V191" s="100"/>
      <c r="W191" s="11"/>
      <c r="X191" s="11"/>
      <c r="Y191" s="11"/>
      <c r="Z191" s="100"/>
      <c r="AA191" s="10"/>
    </row>
    <row r="192" spans="1:27" ht="12.75">
      <c r="A192" s="8"/>
      <c r="C192" s="9"/>
      <c r="D192" s="9"/>
      <c r="E192" s="9"/>
      <c r="F192" s="9"/>
      <c r="G192" s="9"/>
      <c r="H192" s="9"/>
      <c r="I192" s="9"/>
      <c r="J192" s="9"/>
      <c r="K192" s="9"/>
      <c r="L192" s="9"/>
      <c r="M192" s="10"/>
      <c r="N192" s="10"/>
      <c r="O192" s="9"/>
      <c r="P192" s="9"/>
      <c r="Q192" s="9"/>
      <c r="R192" s="9"/>
      <c r="S192" s="10"/>
      <c r="T192" s="10"/>
      <c r="U192" s="10"/>
      <c r="V192" s="100"/>
      <c r="W192" s="11"/>
      <c r="X192" s="11"/>
      <c r="Y192" s="11"/>
      <c r="Z192" s="100"/>
      <c r="AA192" s="10"/>
    </row>
    <row r="193" spans="1:27" ht="12.75">
      <c r="A193" s="8"/>
      <c r="C193" s="9"/>
      <c r="D193" s="9"/>
      <c r="E193" s="9"/>
      <c r="F193" s="9"/>
      <c r="G193" s="9"/>
      <c r="H193" s="9"/>
      <c r="I193" s="9"/>
      <c r="J193" s="9"/>
      <c r="K193" s="9"/>
      <c r="L193" s="9"/>
      <c r="M193" s="10"/>
      <c r="N193" s="10"/>
      <c r="O193" s="9"/>
      <c r="P193" s="9"/>
      <c r="Q193" s="9"/>
      <c r="R193" s="9"/>
      <c r="S193" s="10"/>
      <c r="T193" s="10"/>
      <c r="U193" s="10"/>
      <c r="V193" s="100"/>
      <c r="W193" s="11"/>
      <c r="X193" s="11"/>
      <c r="Y193" s="11"/>
      <c r="Z193" s="100"/>
      <c r="AA193" s="10"/>
    </row>
    <row r="194" spans="1:27" ht="12.75">
      <c r="A194" s="12"/>
      <c r="B194" s="10"/>
      <c r="C194" s="10"/>
      <c r="D194" s="10"/>
      <c r="E194" s="10"/>
      <c r="F194" s="10"/>
      <c r="G194" s="10"/>
      <c r="H194" s="10"/>
      <c r="I194" s="10"/>
      <c r="J194" s="10"/>
      <c r="K194" s="10"/>
      <c r="L194" s="10"/>
      <c r="M194" s="10"/>
      <c r="N194" s="10"/>
      <c r="O194" s="10"/>
      <c r="P194" s="10"/>
      <c r="Q194" s="10"/>
      <c r="R194" s="10"/>
      <c r="S194" s="10"/>
      <c r="T194" s="10"/>
      <c r="U194" s="10"/>
      <c r="V194" s="100"/>
      <c r="W194" s="11"/>
      <c r="X194" s="11"/>
      <c r="Y194" s="11"/>
      <c r="Z194" s="100"/>
      <c r="AA194" s="10"/>
    </row>
    <row r="195" spans="1:27" ht="12.75">
      <c r="A195" s="12"/>
      <c r="B195" s="10"/>
      <c r="C195" s="10"/>
      <c r="D195" s="10"/>
      <c r="E195" s="10"/>
      <c r="F195" s="10"/>
      <c r="G195" s="10"/>
      <c r="H195" s="10"/>
      <c r="I195" s="10"/>
      <c r="J195" s="10"/>
      <c r="K195" s="10"/>
      <c r="L195" s="10"/>
      <c r="M195" s="10"/>
      <c r="N195" s="10"/>
      <c r="O195" s="10"/>
      <c r="P195" s="10"/>
      <c r="Q195" s="10"/>
      <c r="R195" s="10"/>
      <c r="S195" s="10"/>
      <c r="T195" s="10"/>
      <c r="U195" s="10"/>
      <c r="V195" s="100"/>
      <c r="W195" s="11"/>
      <c r="X195" s="11"/>
      <c r="Y195" s="11"/>
      <c r="Z195" s="100"/>
      <c r="AA195" s="10"/>
    </row>
  </sheetData>
  <mergeCells count="23">
    <mergeCell ref="X3:X6"/>
    <mergeCell ref="Y3:Y6"/>
    <mergeCell ref="Z3:Z6"/>
    <mergeCell ref="AA3:AA6"/>
    <mergeCell ref="I3:R3"/>
    <mergeCell ref="S3:U5"/>
    <mergeCell ref="V3:V6"/>
    <mergeCell ref="W3:W6"/>
    <mergeCell ref="I4:N4"/>
    <mergeCell ref="O4:P5"/>
    <mergeCell ref="Q4:R5"/>
    <mergeCell ref="I5:J5"/>
    <mergeCell ref="K5:L5"/>
    <mergeCell ref="M5:N5"/>
    <mergeCell ref="A3:A6"/>
    <mergeCell ref="C3:E3"/>
    <mergeCell ref="F3:F6"/>
    <mergeCell ref="G3:H3"/>
    <mergeCell ref="C4:C6"/>
    <mergeCell ref="D4:D6"/>
    <mergeCell ref="E4:E6"/>
    <mergeCell ref="G4:G6"/>
    <mergeCell ref="H4:H6"/>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AB504"/>
  <sheetViews>
    <sheetView workbookViewId="0" topLeftCell="A1">
      <selection activeCell="C4" sqref="C4:C6"/>
    </sheetView>
  </sheetViews>
  <sheetFormatPr defaultColWidth="9.140625" defaultRowHeight="12.75"/>
  <cols>
    <col min="1" max="1" width="36.00390625" style="9" customWidth="1"/>
    <col min="2" max="2" width="3.8515625" style="9" customWidth="1"/>
    <col min="3" max="16" width="9.140625" style="9" customWidth="1"/>
    <col min="17" max="17" width="12.00390625" style="9" customWidth="1"/>
    <col min="18" max="18" width="11.421875" style="9" customWidth="1"/>
    <col min="19" max="21" width="9.140625" style="76" customWidth="1"/>
    <col min="22" max="22" width="5.421875" style="106" customWidth="1"/>
    <col min="23" max="23" width="10.57421875" style="9" customWidth="1"/>
    <col min="24" max="25" width="6.28125" style="9" customWidth="1"/>
    <col min="26" max="26" width="6.7109375" style="106" customWidth="1"/>
    <col min="27" max="28" width="9.140625" style="9" customWidth="1"/>
  </cols>
  <sheetData>
    <row r="1" spans="1:27" ht="13.5" thickBot="1">
      <c r="A1" s="41" t="s">
        <v>1191</v>
      </c>
      <c r="B1" s="67"/>
      <c r="C1" s="67"/>
      <c r="D1" s="67"/>
      <c r="E1" s="67"/>
      <c r="F1" s="86"/>
      <c r="G1" s="67"/>
      <c r="H1" s="67"/>
      <c r="I1" s="67"/>
      <c r="J1" s="67"/>
      <c r="K1" s="67"/>
      <c r="L1" s="67"/>
      <c r="M1" s="67"/>
      <c r="N1" s="67"/>
      <c r="O1" s="67"/>
      <c r="P1" s="67"/>
      <c r="Q1" s="67"/>
      <c r="R1" s="67"/>
      <c r="S1" s="67"/>
      <c r="T1" s="67"/>
      <c r="U1" s="67"/>
      <c r="V1" s="98"/>
      <c r="W1" s="21"/>
      <c r="X1" s="21"/>
      <c r="Y1" s="21"/>
      <c r="Z1" s="98"/>
      <c r="AA1" s="23"/>
    </row>
    <row r="2" spans="1:26" ht="13.5" thickBot="1">
      <c r="A2" s="68"/>
      <c r="B2" s="68"/>
      <c r="C2" s="68"/>
      <c r="D2" s="68"/>
      <c r="E2" s="68"/>
      <c r="F2" s="68"/>
      <c r="G2" s="68"/>
      <c r="H2" s="68"/>
      <c r="I2" s="68"/>
      <c r="J2" s="68"/>
      <c r="K2" s="68"/>
      <c r="L2" s="68"/>
      <c r="M2" s="68"/>
      <c r="N2" s="68"/>
      <c r="O2" s="68"/>
      <c r="P2" s="68"/>
      <c r="Q2" s="68"/>
      <c r="R2" s="68"/>
      <c r="S2" s="68"/>
      <c r="T2" s="68"/>
      <c r="U2" s="68"/>
      <c r="V2" s="99"/>
      <c r="Z2" s="99"/>
    </row>
    <row r="3" spans="1:27"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row>
    <row r="4" spans="1:27" ht="32.25"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row>
    <row r="5" spans="1:27" ht="35.25"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row>
    <row r="6" spans="1:27"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row>
    <row r="7" spans="1:27" ht="13.5" thickBot="1">
      <c r="A7" s="24"/>
      <c r="B7" s="2"/>
      <c r="C7" s="20"/>
      <c r="D7" s="20"/>
      <c r="E7" s="20"/>
      <c r="F7" s="20"/>
      <c r="G7" s="20"/>
      <c r="H7" s="20"/>
      <c r="I7" s="4"/>
      <c r="J7" s="4"/>
      <c r="K7" s="4"/>
      <c r="L7" s="4"/>
      <c r="M7" s="4"/>
      <c r="N7" s="4"/>
      <c r="O7" s="4"/>
      <c r="P7" s="4"/>
      <c r="Q7" s="4"/>
      <c r="R7" s="4"/>
      <c r="S7" s="4"/>
      <c r="T7" s="4"/>
      <c r="U7" s="4"/>
      <c r="V7" s="25"/>
      <c r="W7" s="25"/>
      <c r="X7" s="25"/>
      <c r="Y7" s="19"/>
      <c r="Z7" s="25"/>
      <c r="AA7" s="25"/>
    </row>
    <row r="8" spans="1:27" ht="12.75">
      <c r="A8" s="77" t="s">
        <v>863</v>
      </c>
      <c r="B8" s="68"/>
      <c r="C8" s="75">
        <v>4183</v>
      </c>
      <c r="D8" s="76">
        <v>408</v>
      </c>
      <c r="E8" s="76">
        <v>8</v>
      </c>
      <c r="F8" s="76">
        <v>268</v>
      </c>
      <c r="G8" s="76">
        <v>5403</v>
      </c>
      <c r="H8" s="76">
        <v>230</v>
      </c>
      <c r="I8" s="76">
        <v>10203</v>
      </c>
      <c r="J8" s="76">
        <v>11056</v>
      </c>
      <c r="K8" s="76">
        <v>597</v>
      </c>
      <c r="L8" s="76">
        <v>1461</v>
      </c>
      <c r="M8" s="76">
        <f aca="true" t="shared" si="0" ref="M8:N47">I8+K8</f>
        <v>10800</v>
      </c>
      <c r="N8" s="76">
        <f t="shared" si="0"/>
        <v>12517</v>
      </c>
      <c r="O8" s="76">
        <v>134</v>
      </c>
      <c r="P8" s="76">
        <v>199</v>
      </c>
      <c r="Q8" s="76">
        <v>1834</v>
      </c>
      <c r="R8" s="76">
        <v>552</v>
      </c>
      <c r="S8" s="76">
        <v>12768</v>
      </c>
      <c r="T8" s="76">
        <v>13268</v>
      </c>
      <c r="U8" s="76">
        <v>26036</v>
      </c>
      <c r="V8" s="101" t="s">
        <v>1185</v>
      </c>
      <c r="W8" s="7" t="s">
        <v>1197</v>
      </c>
      <c r="X8" s="6">
        <v>274</v>
      </c>
      <c r="Y8" s="6">
        <v>275</v>
      </c>
      <c r="Z8" s="104" t="s">
        <v>904</v>
      </c>
      <c r="AA8" s="72" t="s">
        <v>862</v>
      </c>
    </row>
    <row r="9" spans="1:27" ht="12.75">
      <c r="A9" s="77" t="s">
        <v>864</v>
      </c>
      <c r="B9" s="68"/>
      <c r="C9" s="75">
        <v>2601</v>
      </c>
      <c r="D9" s="76">
        <v>74</v>
      </c>
      <c r="E9" s="76">
        <v>6</v>
      </c>
      <c r="F9" s="76">
        <v>112</v>
      </c>
      <c r="G9" s="76">
        <v>2634</v>
      </c>
      <c r="H9" s="76">
        <v>112</v>
      </c>
      <c r="I9" s="76">
        <v>6222</v>
      </c>
      <c r="J9" s="76">
        <v>5818</v>
      </c>
      <c r="K9" s="76">
        <v>401</v>
      </c>
      <c r="L9" s="76">
        <v>524</v>
      </c>
      <c r="M9" s="76">
        <f t="shared" si="0"/>
        <v>6623</v>
      </c>
      <c r="N9" s="76">
        <f t="shared" si="0"/>
        <v>6342</v>
      </c>
      <c r="O9" s="76">
        <v>37</v>
      </c>
      <c r="P9" s="76">
        <v>61</v>
      </c>
      <c r="Q9" s="76">
        <v>11</v>
      </c>
      <c r="R9" s="76">
        <v>12</v>
      </c>
      <c r="S9" s="76">
        <v>6671</v>
      </c>
      <c r="T9" s="76">
        <v>6415</v>
      </c>
      <c r="U9" s="76">
        <v>13086</v>
      </c>
      <c r="V9" s="102" t="s">
        <v>1185</v>
      </c>
      <c r="W9" s="11" t="s">
        <v>1197</v>
      </c>
      <c r="X9" s="10">
        <v>274</v>
      </c>
      <c r="Y9" s="10">
        <v>275</v>
      </c>
      <c r="Z9" s="94" t="s">
        <v>904</v>
      </c>
      <c r="AA9" s="13" t="s">
        <v>862</v>
      </c>
    </row>
    <row r="10" spans="1:27" ht="12.75">
      <c r="A10" s="77" t="s">
        <v>865</v>
      </c>
      <c r="B10" s="68"/>
      <c r="C10" s="75">
        <v>2420</v>
      </c>
      <c r="D10" s="76">
        <v>78</v>
      </c>
      <c r="E10" s="76">
        <v>3</v>
      </c>
      <c r="F10" s="76">
        <v>24</v>
      </c>
      <c r="G10" s="76">
        <v>2508</v>
      </c>
      <c r="H10" s="76">
        <v>23</v>
      </c>
      <c r="I10" s="76">
        <v>5375</v>
      </c>
      <c r="J10" s="76">
        <v>5308</v>
      </c>
      <c r="K10" s="76">
        <v>302</v>
      </c>
      <c r="L10" s="76">
        <v>458</v>
      </c>
      <c r="M10" s="76">
        <f t="shared" si="0"/>
        <v>5677</v>
      </c>
      <c r="N10" s="76">
        <f t="shared" si="0"/>
        <v>5766</v>
      </c>
      <c r="O10" s="76">
        <v>42</v>
      </c>
      <c r="P10" s="76">
        <v>72</v>
      </c>
      <c r="Q10" s="76">
        <v>18</v>
      </c>
      <c r="R10" s="76">
        <v>2</v>
      </c>
      <c r="S10" s="76">
        <v>5737</v>
      </c>
      <c r="T10" s="76">
        <v>5840</v>
      </c>
      <c r="U10" s="76">
        <v>11577</v>
      </c>
      <c r="V10" s="102" t="s">
        <v>1185</v>
      </c>
      <c r="W10" s="11" t="s">
        <v>1197</v>
      </c>
      <c r="X10" s="10">
        <v>274</v>
      </c>
      <c r="Y10" s="10">
        <v>275</v>
      </c>
      <c r="Z10" s="94" t="s">
        <v>904</v>
      </c>
      <c r="AA10" s="13" t="s">
        <v>862</v>
      </c>
    </row>
    <row r="11" spans="1:27" ht="12.75">
      <c r="A11" s="77" t="s">
        <v>866</v>
      </c>
      <c r="B11" s="68"/>
      <c r="C11" s="75">
        <v>2381</v>
      </c>
      <c r="D11" s="76">
        <v>47</v>
      </c>
      <c r="E11" s="76"/>
      <c r="F11" s="76">
        <v>81</v>
      </c>
      <c r="G11" s="76">
        <v>2433</v>
      </c>
      <c r="H11" s="76">
        <v>82</v>
      </c>
      <c r="I11" s="76">
        <v>5358</v>
      </c>
      <c r="J11" s="76">
        <v>5107</v>
      </c>
      <c r="K11" s="76">
        <v>466</v>
      </c>
      <c r="L11" s="76">
        <v>485</v>
      </c>
      <c r="M11" s="76">
        <f t="shared" si="0"/>
        <v>5824</v>
      </c>
      <c r="N11" s="76">
        <f t="shared" si="0"/>
        <v>5592</v>
      </c>
      <c r="O11" s="76">
        <v>33</v>
      </c>
      <c r="P11" s="76">
        <v>66</v>
      </c>
      <c r="Q11" s="76">
        <v>36</v>
      </c>
      <c r="R11" s="76">
        <v>33</v>
      </c>
      <c r="S11" s="76">
        <v>5893</v>
      </c>
      <c r="T11" s="76">
        <v>5691</v>
      </c>
      <c r="U11" s="76">
        <v>11584</v>
      </c>
      <c r="V11" s="102" t="s">
        <v>1185</v>
      </c>
      <c r="W11" s="11" t="s">
        <v>1197</v>
      </c>
      <c r="X11" s="10">
        <v>274</v>
      </c>
      <c r="Y11" s="10">
        <v>275</v>
      </c>
      <c r="Z11" s="94" t="s">
        <v>904</v>
      </c>
      <c r="AA11" s="13" t="s">
        <v>862</v>
      </c>
    </row>
    <row r="12" spans="1:27" ht="12.75">
      <c r="A12" s="77" t="s">
        <v>867</v>
      </c>
      <c r="B12" s="68"/>
      <c r="C12" s="75">
        <v>2631</v>
      </c>
      <c r="D12" s="76">
        <v>81</v>
      </c>
      <c r="E12" s="76">
        <v>1</v>
      </c>
      <c r="F12" s="76">
        <v>35</v>
      </c>
      <c r="G12" s="76">
        <v>2653</v>
      </c>
      <c r="H12" s="76">
        <v>35</v>
      </c>
      <c r="I12" s="76">
        <v>6040</v>
      </c>
      <c r="J12" s="76">
        <v>5793</v>
      </c>
      <c r="K12" s="76">
        <v>431</v>
      </c>
      <c r="L12" s="76">
        <v>497</v>
      </c>
      <c r="M12" s="76">
        <f t="shared" si="0"/>
        <v>6471</v>
      </c>
      <c r="N12" s="76">
        <f t="shared" si="0"/>
        <v>6290</v>
      </c>
      <c r="O12" s="76">
        <v>37</v>
      </c>
      <c r="P12" s="76">
        <v>56</v>
      </c>
      <c r="Q12" s="76">
        <v>11</v>
      </c>
      <c r="R12" s="76">
        <v>8</v>
      </c>
      <c r="S12" s="76">
        <v>6519</v>
      </c>
      <c r="T12" s="76">
        <v>6354</v>
      </c>
      <c r="U12" s="76">
        <v>12873</v>
      </c>
      <c r="V12" s="102" t="s">
        <v>1185</v>
      </c>
      <c r="W12" s="11" t="s">
        <v>1197</v>
      </c>
      <c r="X12" s="10">
        <v>274</v>
      </c>
      <c r="Y12" s="10">
        <v>275</v>
      </c>
      <c r="Z12" s="94" t="s">
        <v>904</v>
      </c>
      <c r="AA12" s="13" t="s">
        <v>862</v>
      </c>
    </row>
    <row r="13" spans="1:27" ht="12.75">
      <c r="A13" s="77" t="s">
        <v>868</v>
      </c>
      <c r="B13" s="68"/>
      <c r="C13" s="75">
        <v>2317</v>
      </c>
      <c r="D13" s="76">
        <v>163</v>
      </c>
      <c r="E13" s="76">
        <v>2</v>
      </c>
      <c r="F13" s="76">
        <v>85</v>
      </c>
      <c r="G13" s="76">
        <v>2425</v>
      </c>
      <c r="H13" s="76">
        <v>85</v>
      </c>
      <c r="I13" s="76">
        <v>5203</v>
      </c>
      <c r="J13" s="76">
        <v>5010</v>
      </c>
      <c r="K13" s="76">
        <v>527</v>
      </c>
      <c r="L13" s="76">
        <v>632</v>
      </c>
      <c r="M13" s="76">
        <f t="shared" si="0"/>
        <v>5730</v>
      </c>
      <c r="N13" s="76">
        <f t="shared" si="0"/>
        <v>5642</v>
      </c>
      <c r="O13" s="76">
        <v>32</v>
      </c>
      <c r="P13" s="76">
        <v>94</v>
      </c>
      <c r="Q13" s="76">
        <v>18</v>
      </c>
      <c r="R13" s="76">
        <v>14</v>
      </c>
      <c r="S13" s="76">
        <v>5780</v>
      </c>
      <c r="T13" s="76">
        <v>5750</v>
      </c>
      <c r="U13" s="76">
        <v>11530</v>
      </c>
      <c r="V13" s="102" t="s">
        <v>1185</v>
      </c>
      <c r="W13" s="11" t="s">
        <v>1197</v>
      </c>
      <c r="X13" s="10">
        <v>274</v>
      </c>
      <c r="Y13" s="10">
        <v>275</v>
      </c>
      <c r="Z13" s="94" t="s">
        <v>904</v>
      </c>
      <c r="AA13" s="13" t="s">
        <v>862</v>
      </c>
    </row>
    <row r="14" spans="1:27" ht="12.75">
      <c r="A14" s="77" t="s">
        <v>2</v>
      </c>
      <c r="B14" s="68"/>
      <c r="C14" s="75">
        <f aca="true" t="shared" si="1" ref="C14:R14">SUM(C8:C13)</f>
        <v>16533</v>
      </c>
      <c r="D14" s="76">
        <f t="shared" si="1"/>
        <v>851</v>
      </c>
      <c r="E14" s="76">
        <f t="shared" si="1"/>
        <v>20</v>
      </c>
      <c r="F14" s="76">
        <f t="shared" si="1"/>
        <v>605</v>
      </c>
      <c r="G14" s="76">
        <f t="shared" si="1"/>
        <v>18056</v>
      </c>
      <c r="H14" s="76">
        <f t="shared" si="1"/>
        <v>567</v>
      </c>
      <c r="I14" s="76">
        <f t="shared" si="1"/>
        <v>38401</v>
      </c>
      <c r="J14" s="76">
        <f t="shared" si="1"/>
        <v>38092</v>
      </c>
      <c r="K14" s="76">
        <f t="shared" si="1"/>
        <v>2724</v>
      </c>
      <c r="L14" s="76">
        <f t="shared" si="1"/>
        <v>4057</v>
      </c>
      <c r="M14" s="76">
        <f t="shared" si="1"/>
        <v>41125</v>
      </c>
      <c r="N14" s="76">
        <f t="shared" si="1"/>
        <v>42149</v>
      </c>
      <c r="O14" s="76">
        <f t="shared" si="1"/>
        <v>315</v>
      </c>
      <c r="P14" s="76">
        <f t="shared" si="1"/>
        <v>548</v>
      </c>
      <c r="Q14" s="76">
        <f t="shared" si="1"/>
        <v>1928</v>
      </c>
      <c r="R14" s="76">
        <f t="shared" si="1"/>
        <v>621</v>
      </c>
      <c r="S14" s="76">
        <v>43368</v>
      </c>
      <c r="T14" s="76">
        <v>43318</v>
      </c>
      <c r="U14" s="76">
        <v>86686</v>
      </c>
      <c r="V14" s="102" t="s">
        <v>1185</v>
      </c>
      <c r="W14" s="11" t="s">
        <v>1197</v>
      </c>
      <c r="X14" s="10">
        <v>274</v>
      </c>
      <c r="Y14" s="10">
        <v>275</v>
      </c>
      <c r="Z14" s="94" t="s">
        <v>904</v>
      </c>
      <c r="AA14" s="13" t="s">
        <v>862</v>
      </c>
    </row>
    <row r="15" spans="1:27" ht="12.75">
      <c r="A15" s="77" t="s">
        <v>0</v>
      </c>
      <c r="B15" s="68"/>
      <c r="C15" s="75">
        <v>1678</v>
      </c>
      <c r="D15" s="76">
        <v>29</v>
      </c>
      <c r="E15" s="76"/>
      <c r="F15" s="76">
        <v>19</v>
      </c>
      <c r="G15" s="76">
        <v>1840</v>
      </c>
      <c r="H15" s="76">
        <v>19</v>
      </c>
      <c r="I15" s="76">
        <v>4290</v>
      </c>
      <c r="J15" s="76">
        <v>4166</v>
      </c>
      <c r="K15" s="76">
        <v>288</v>
      </c>
      <c r="L15" s="76">
        <v>347</v>
      </c>
      <c r="M15" s="76">
        <f t="shared" si="0"/>
        <v>4578</v>
      </c>
      <c r="N15" s="76">
        <f t="shared" si="0"/>
        <v>4513</v>
      </c>
      <c r="O15" s="76">
        <v>39</v>
      </c>
      <c r="P15" s="76">
        <v>61</v>
      </c>
      <c r="Q15" s="76">
        <v>49</v>
      </c>
      <c r="R15" s="76"/>
      <c r="S15" s="76">
        <v>4666</v>
      </c>
      <c r="T15" s="76">
        <v>4574</v>
      </c>
      <c r="U15" s="76">
        <v>9240</v>
      </c>
      <c r="V15" s="102" t="s">
        <v>1185</v>
      </c>
      <c r="W15" s="11" t="s">
        <v>1197</v>
      </c>
      <c r="X15" s="10">
        <v>274</v>
      </c>
      <c r="Y15" s="10">
        <v>275</v>
      </c>
      <c r="Z15" s="94" t="s">
        <v>904</v>
      </c>
      <c r="AA15" s="13" t="s">
        <v>862</v>
      </c>
    </row>
    <row r="16" spans="1:27" ht="12.75">
      <c r="A16" s="77" t="s">
        <v>869</v>
      </c>
      <c r="B16" s="68"/>
      <c r="C16" s="75">
        <v>784</v>
      </c>
      <c r="D16" s="76">
        <v>7</v>
      </c>
      <c r="E16" s="76"/>
      <c r="F16" s="76">
        <v>7</v>
      </c>
      <c r="G16" s="76">
        <v>791</v>
      </c>
      <c r="H16" s="76">
        <v>7</v>
      </c>
      <c r="I16" s="76">
        <v>1645</v>
      </c>
      <c r="J16" s="76">
        <v>1557</v>
      </c>
      <c r="K16" s="76">
        <v>92</v>
      </c>
      <c r="L16" s="76">
        <v>142</v>
      </c>
      <c r="M16" s="76">
        <f t="shared" si="0"/>
        <v>1737</v>
      </c>
      <c r="N16" s="76">
        <f t="shared" si="0"/>
        <v>1699</v>
      </c>
      <c r="O16" s="76">
        <v>11</v>
      </c>
      <c r="P16" s="76">
        <v>12</v>
      </c>
      <c r="Q16" s="76">
        <v>43</v>
      </c>
      <c r="R16" s="76">
        <v>25</v>
      </c>
      <c r="S16" s="76">
        <v>1791</v>
      </c>
      <c r="T16" s="76">
        <v>1736</v>
      </c>
      <c r="U16" s="76">
        <v>3527</v>
      </c>
      <c r="V16" s="102" t="s">
        <v>1185</v>
      </c>
      <c r="W16" s="11" t="s">
        <v>1197</v>
      </c>
      <c r="X16" s="10">
        <v>274</v>
      </c>
      <c r="Y16" s="10">
        <v>275</v>
      </c>
      <c r="Z16" s="94" t="s">
        <v>904</v>
      </c>
      <c r="AA16" s="13" t="s">
        <v>862</v>
      </c>
    </row>
    <row r="17" spans="1:27" ht="12.75">
      <c r="A17" s="77" t="s">
        <v>870</v>
      </c>
      <c r="B17" s="68"/>
      <c r="C17" s="75">
        <v>478</v>
      </c>
      <c r="D17" s="76">
        <v>28</v>
      </c>
      <c r="E17" s="76"/>
      <c r="F17" s="76"/>
      <c r="G17" s="76">
        <v>478</v>
      </c>
      <c r="H17" s="76"/>
      <c r="I17" s="76">
        <v>911</v>
      </c>
      <c r="J17" s="76">
        <v>1059</v>
      </c>
      <c r="K17" s="76">
        <v>25</v>
      </c>
      <c r="L17" s="76">
        <v>26</v>
      </c>
      <c r="M17" s="76">
        <f t="shared" si="0"/>
        <v>936</v>
      </c>
      <c r="N17" s="76">
        <f t="shared" si="0"/>
        <v>1085</v>
      </c>
      <c r="O17" s="76">
        <v>8</v>
      </c>
      <c r="P17" s="76">
        <v>27</v>
      </c>
      <c r="Q17" s="76"/>
      <c r="R17" s="76"/>
      <c r="S17" s="76">
        <v>944</v>
      </c>
      <c r="T17" s="76">
        <v>1112</v>
      </c>
      <c r="U17" s="76">
        <v>2056</v>
      </c>
      <c r="V17" s="102" t="s">
        <v>1185</v>
      </c>
      <c r="W17" s="11" t="s">
        <v>1197</v>
      </c>
      <c r="X17" s="10">
        <v>274</v>
      </c>
      <c r="Y17" s="10">
        <v>275</v>
      </c>
      <c r="Z17" s="94" t="s">
        <v>904</v>
      </c>
      <c r="AA17" s="13" t="s">
        <v>862</v>
      </c>
    </row>
    <row r="18" spans="1:27" ht="12.75">
      <c r="A18" s="77" t="s">
        <v>871</v>
      </c>
      <c r="B18" s="68"/>
      <c r="C18" s="75">
        <v>943</v>
      </c>
      <c r="D18" s="76">
        <v>46</v>
      </c>
      <c r="E18" s="76">
        <v>1</v>
      </c>
      <c r="F18" s="76">
        <v>58</v>
      </c>
      <c r="G18" s="76">
        <v>1015</v>
      </c>
      <c r="H18" s="76">
        <v>58</v>
      </c>
      <c r="I18" s="76">
        <v>2394</v>
      </c>
      <c r="J18" s="76">
        <v>2369</v>
      </c>
      <c r="K18" s="76">
        <v>281</v>
      </c>
      <c r="L18" s="76">
        <v>362</v>
      </c>
      <c r="M18" s="76">
        <f t="shared" si="0"/>
        <v>2675</v>
      </c>
      <c r="N18" s="76">
        <f t="shared" si="0"/>
        <v>2731</v>
      </c>
      <c r="O18" s="76"/>
      <c r="P18" s="76"/>
      <c r="Q18" s="76"/>
      <c r="R18" s="76"/>
      <c r="S18" s="76">
        <v>2675</v>
      </c>
      <c r="T18" s="76">
        <v>2731</v>
      </c>
      <c r="U18" s="76">
        <v>5406</v>
      </c>
      <c r="V18" s="102" t="s">
        <v>1185</v>
      </c>
      <c r="W18" s="11" t="s">
        <v>1197</v>
      </c>
      <c r="X18" s="10">
        <v>274</v>
      </c>
      <c r="Y18" s="10">
        <v>275</v>
      </c>
      <c r="Z18" s="94" t="s">
        <v>904</v>
      </c>
      <c r="AA18" s="13" t="s">
        <v>862</v>
      </c>
    </row>
    <row r="19" spans="1:27" ht="12.75">
      <c r="A19" s="77" t="s">
        <v>872</v>
      </c>
      <c r="B19" s="68"/>
      <c r="C19" s="75">
        <v>1550</v>
      </c>
      <c r="D19" s="76">
        <v>31</v>
      </c>
      <c r="E19" s="76"/>
      <c r="F19" s="76">
        <v>66</v>
      </c>
      <c r="G19" s="76">
        <v>1602</v>
      </c>
      <c r="H19" s="76">
        <v>64</v>
      </c>
      <c r="I19" s="76">
        <v>3378</v>
      </c>
      <c r="J19" s="76">
        <v>3427</v>
      </c>
      <c r="K19" s="76">
        <v>250</v>
      </c>
      <c r="L19" s="76">
        <v>219</v>
      </c>
      <c r="M19" s="76">
        <f t="shared" si="0"/>
        <v>3628</v>
      </c>
      <c r="N19" s="76">
        <f t="shared" si="0"/>
        <v>3646</v>
      </c>
      <c r="O19" s="76">
        <v>34</v>
      </c>
      <c r="P19" s="76">
        <v>55</v>
      </c>
      <c r="Q19" s="76"/>
      <c r="R19" s="76"/>
      <c r="S19" s="76">
        <v>3662</v>
      </c>
      <c r="T19" s="76">
        <v>3701</v>
      </c>
      <c r="U19" s="76">
        <v>7363</v>
      </c>
      <c r="V19" s="102" t="s">
        <v>1185</v>
      </c>
      <c r="W19" s="11" t="s">
        <v>1197</v>
      </c>
      <c r="X19" s="10">
        <v>274</v>
      </c>
      <c r="Y19" s="10">
        <v>275</v>
      </c>
      <c r="Z19" s="94" t="s">
        <v>904</v>
      </c>
      <c r="AA19" s="13" t="s">
        <v>862</v>
      </c>
    </row>
    <row r="20" spans="1:27" ht="12.75">
      <c r="A20" s="73" t="s">
        <v>873</v>
      </c>
      <c r="B20" s="74"/>
      <c r="C20" s="75">
        <v>1644</v>
      </c>
      <c r="D20" s="76">
        <v>23</v>
      </c>
      <c r="E20" s="76">
        <v>4</v>
      </c>
      <c r="F20" s="76">
        <v>25</v>
      </c>
      <c r="G20" s="76">
        <v>1723</v>
      </c>
      <c r="H20" s="76">
        <v>24</v>
      </c>
      <c r="I20" s="76">
        <v>3888</v>
      </c>
      <c r="J20" s="76">
        <v>3773</v>
      </c>
      <c r="K20" s="76">
        <v>273</v>
      </c>
      <c r="L20" s="76">
        <v>304</v>
      </c>
      <c r="M20" s="76">
        <f t="shared" si="0"/>
        <v>4161</v>
      </c>
      <c r="N20" s="76">
        <f t="shared" si="0"/>
        <v>4077</v>
      </c>
      <c r="O20" s="76">
        <v>7</v>
      </c>
      <c r="P20" s="76">
        <v>49</v>
      </c>
      <c r="Q20" s="76">
        <v>90</v>
      </c>
      <c r="R20" s="76">
        <v>82</v>
      </c>
      <c r="S20" s="76">
        <v>4258</v>
      </c>
      <c r="T20" s="76">
        <v>4208</v>
      </c>
      <c r="U20" s="76">
        <v>8466</v>
      </c>
      <c r="V20" s="102" t="s">
        <v>1185</v>
      </c>
      <c r="W20" s="11" t="s">
        <v>1197</v>
      </c>
      <c r="X20" s="10">
        <v>274</v>
      </c>
      <c r="Y20" s="10">
        <v>275</v>
      </c>
      <c r="Z20" s="94" t="s">
        <v>904</v>
      </c>
      <c r="AA20" s="13" t="s">
        <v>862</v>
      </c>
    </row>
    <row r="21" spans="1:27" ht="12.75">
      <c r="A21" s="77" t="s">
        <v>874</v>
      </c>
      <c r="B21" s="68"/>
      <c r="C21" s="75">
        <v>749</v>
      </c>
      <c r="D21" s="76">
        <v>71</v>
      </c>
      <c r="E21" s="76">
        <v>3</v>
      </c>
      <c r="F21" s="76">
        <v>19</v>
      </c>
      <c r="G21" s="76">
        <v>899</v>
      </c>
      <c r="H21" s="76">
        <v>23</v>
      </c>
      <c r="I21" s="76">
        <v>1976</v>
      </c>
      <c r="J21" s="76">
        <v>2074</v>
      </c>
      <c r="K21" s="76">
        <v>128</v>
      </c>
      <c r="L21" s="76">
        <v>225</v>
      </c>
      <c r="M21" s="76">
        <f t="shared" si="0"/>
        <v>2104</v>
      </c>
      <c r="N21" s="76">
        <f t="shared" si="0"/>
        <v>2299</v>
      </c>
      <c r="O21" s="76">
        <v>21</v>
      </c>
      <c r="P21" s="76">
        <v>54</v>
      </c>
      <c r="Q21" s="76">
        <v>64</v>
      </c>
      <c r="R21" s="76">
        <v>88</v>
      </c>
      <c r="S21" s="76">
        <v>2189</v>
      </c>
      <c r="T21" s="76">
        <v>2441</v>
      </c>
      <c r="U21" s="76">
        <v>4630</v>
      </c>
      <c r="V21" s="102" t="s">
        <v>1185</v>
      </c>
      <c r="W21" s="11" t="s">
        <v>1197</v>
      </c>
      <c r="X21" s="10">
        <v>274</v>
      </c>
      <c r="Y21" s="10">
        <v>275</v>
      </c>
      <c r="Z21" s="94" t="s">
        <v>904</v>
      </c>
      <c r="AA21" s="13" t="s">
        <v>862</v>
      </c>
    </row>
    <row r="22" spans="1:27" ht="12.75">
      <c r="A22" s="77" t="s">
        <v>875</v>
      </c>
      <c r="B22" s="68"/>
      <c r="C22" s="75">
        <v>1869</v>
      </c>
      <c r="D22" s="76">
        <v>27</v>
      </c>
      <c r="E22" s="76"/>
      <c r="F22" s="76">
        <v>16</v>
      </c>
      <c r="G22" s="76">
        <v>1904</v>
      </c>
      <c r="H22" s="76">
        <v>16</v>
      </c>
      <c r="I22" s="76">
        <v>3909</v>
      </c>
      <c r="J22" s="76">
        <v>3833</v>
      </c>
      <c r="K22" s="76">
        <v>213</v>
      </c>
      <c r="L22" s="76">
        <v>260</v>
      </c>
      <c r="M22" s="76">
        <f t="shared" si="0"/>
        <v>4122</v>
      </c>
      <c r="N22" s="76">
        <f t="shared" si="0"/>
        <v>4093</v>
      </c>
      <c r="O22" s="76">
        <v>40</v>
      </c>
      <c r="P22" s="76">
        <v>85</v>
      </c>
      <c r="Q22" s="76"/>
      <c r="R22" s="76"/>
      <c r="S22" s="76">
        <v>4162</v>
      </c>
      <c r="T22" s="76">
        <v>4178</v>
      </c>
      <c r="U22" s="76">
        <v>8340</v>
      </c>
      <c r="V22" s="102" t="s">
        <v>1185</v>
      </c>
      <c r="W22" s="11" t="s">
        <v>1197</v>
      </c>
      <c r="X22" s="10">
        <v>274</v>
      </c>
      <c r="Y22" s="10">
        <v>275</v>
      </c>
      <c r="Z22" s="94" t="s">
        <v>904</v>
      </c>
      <c r="AA22" s="13" t="s">
        <v>862</v>
      </c>
    </row>
    <row r="23" spans="1:27" ht="12.75">
      <c r="A23" s="77" t="s">
        <v>876</v>
      </c>
      <c r="B23" s="68"/>
      <c r="C23" s="75">
        <v>791</v>
      </c>
      <c r="D23" s="76">
        <v>81</v>
      </c>
      <c r="E23" s="76">
        <v>4</v>
      </c>
      <c r="F23" s="76">
        <v>60</v>
      </c>
      <c r="G23" s="76">
        <v>881</v>
      </c>
      <c r="H23" s="76">
        <v>63</v>
      </c>
      <c r="I23" s="76">
        <v>1947</v>
      </c>
      <c r="J23" s="76">
        <v>1997</v>
      </c>
      <c r="K23" s="76">
        <v>102</v>
      </c>
      <c r="L23" s="76">
        <v>293</v>
      </c>
      <c r="M23" s="76">
        <f t="shared" si="0"/>
        <v>2049</v>
      </c>
      <c r="N23" s="76">
        <f t="shared" si="0"/>
        <v>2290</v>
      </c>
      <c r="O23" s="76">
        <v>15</v>
      </c>
      <c r="P23" s="76">
        <v>63</v>
      </c>
      <c r="Q23" s="76">
        <v>69</v>
      </c>
      <c r="R23" s="76">
        <v>33</v>
      </c>
      <c r="S23" s="76">
        <v>2133</v>
      </c>
      <c r="T23" s="76">
        <v>2386</v>
      </c>
      <c r="U23" s="76">
        <v>4519</v>
      </c>
      <c r="V23" s="102" t="s">
        <v>1185</v>
      </c>
      <c r="W23" s="11" t="s">
        <v>1197</v>
      </c>
      <c r="X23" s="10">
        <v>274</v>
      </c>
      <c r="Y23" s="10">
        <v>275</v>
      </c>
      <c r="Z23" s="94" t="s">
        <v>904</v>
      </c>
      <c r="AA23" s="13" t="s">
        <v>862</v>
      </c>
    </row>
    <row r="24" spans="1:27" ht="12.75">
      <c r="A24" s="77" t="s">
        <v>877</v>
      </c>
      <c r="B24" s="68"/>
      <c r="C24" s="75">
        <v>593</v>
      </c>
      <c r="D24" s="76">
        <v>50</v>
      </c>
      <c r="E24" s="76">
        <v>1</v>
      </c>
      <c r="F24" s="76">
        <v>35</v>
      </c>
      <c r="G24" s="76">
        <v>631</v>
      </c>
      <c r="H24" s="76">
        <v>35</v>
      </c>
      <c r="I24" s="76">
        <v>1587</v>
      </c>
      <c r="J24" s="76">
        <v>1459</v>
      </c>
      <c r="K24" s="76">
        <v>237</v>
      </c>
      <c r="L24" s="76">
        <v>211</v>
      </c>
      <c r="M24" s="76">
        <f t="shared" si="0"/>
        <v>1824</v>
      </c>
      <c r="N24" s="76">
        <f t="shared" si="0"/>
        <v>1670</v>
      </c>
      <c r="O24" s="76">
        <v>1</v>
      </c>
      <c r="P24" s="76"/>
      <c r="Q24" s="76"/>
      <c r="R24" s="76"/>
      <c r="S24" s="76">
        <v>1825</v>
      </c>
      <c r="T24" s="76">
        <v>1670</v>
      </c>
      <c r="U24" s="76">
        <v>3495</v>
      </c>
      <c r="V24" s="102" t="s">
        <v>1185</v>
      </c>
      <c r="W24" s="11" t="s">
        <v>1197</v>
      </c>
      <c r="X24" s="10">
        <v>274</v>
      </c>
      <c r="Y24" s="10">
        <v>275</v>
      </c>
      <c r="Z24" s="94" t="s">
        <v>904</v>
      </c>
      <c r="AA24" s="13" t="s">
        <v>862</v>
      </c>
    </row>
    <row r="25" spans="1:27" ht="12.75">
      <c r="A25" s="77" t="s">
        <v>878</v>
      </c>
      <c r="B25" s="68"/>
      <c r="C25" s="75">
        <v>1782</v>
      </c>
      <c r="D25" s="76">
        <v>32</v>
      </c>
      <c r="E25" s="76">
        <v>3</v>
      </c>
      <c r="F25" s="76">
        <v>24</v>
      </c>
      <c r="G25" s="76">
        <v>1825</v>
      </c>
      <c r="H25" s="76">
        <v>23</v>
      </c>
      <c r="I25" s="76">
        <v>3714</v>
      </c>
      <c r="J25" s="76">
        <v>3700</v>
      </c>
      <c r="K25" s="76">
        <v>311</v>
      </c>
      <c r="L25" s="76">
        <v>309</v>
      </c>
      <c r="M25" s="76">
        <f t="shared" si="0"/>
        <v>4025</v>
      </c>
      <c r="N25" s="76">
        <f t="shared" si="0"/>
        <v>4009</v>
      </c>
      <c r="O25" s="76">
        <v>20</v>
      </c>
      <c r="P25" s="76">
        <v>76</v>
      </c>
      <c r="Q25" s="76">
        <v>44</v>
      </c>
      <c r="R25" s="76">
        <v>47</v>
      </c>
      <c r="S25" s="76">
        <v>4089</v>
      </c>
      <c r="T25" s="76">
        <v>4132</v>
      </c>
      <c r="U25" s="76">
        <v>8221</v>
      </c>
      <c r="V25" s="102" t="s">
        <v>1185</v>
      </c>
      <c r="W25" s="11" t="s">
        <v>1197</v>
      </c>
      <c r="X25" s="10">
        <v>274</v>
      </c>
      <c r="Y25" s="10">
        <v>275</v>
      </c>
      <c r="Z25" s="94" t="s">
        <v>904</v>
      </c>
      <c r="AA25" s="13" t="s">
        <v>862</v>
      </c>
    </row>
    <row r="26" spans="1:27" ht="12.75">
      <c r="A26" s="77" t="s">
        <v>879</v>
      </c>
      <c r="B26" s="68"/>
      <c r="C26" s="75">
        <v>875</v>
      </c>
      <c r="D26" s="76">
        <v>69</v>
      </c>
      <c r="E26" s="76"/>
      <c r="F26" s="76">
        <v>84</v>
      </c>
      <c r="G26" s="76">
        <v>1438</v>
      </c>
      <c r="H26" s="76">
        <v>80</v>
      </c>
      <c r="I26" s="76">
        <v>2802</v>
      </c>
      <c r="J26" s="76">
        <v>2810</v>
      </c>
      <c r="K26" s="76">
        <v>165</v>
      </c>
      <c r="L26" s="76">
        <v>296</v>
      </c>
      <c r="M26" s="76">
        <f t="shared" si="0"/>
        <v>2967</v>
      </c>
      <c r="N26" s="76">
        <f t="shared" si="0"/>
        <v>3106</v>
      </c>
      <c r="O26" s="76">
        <v>20</v>
      </c>
      <c r="P26" s="76">
        <v>71</v>
      </c>
      <c r="Q26" s="76">
        <v>148</v>
      </c>
      <c r="R26" s="76">
        <v>169</v>
      </c>
      <c r="S26" s="76">
        <v>3135</v>
      </c>
      <c r="T26" s="76">
        <v>3346</v>
      </c>
      <c r="U26" s="76">
        <v>6481</v>
      </c>
      <c r="V26" s="102" t="s">
        <v>1185</v>
      </c>
      <c r="W26" s="11" t="s">
        <v>1197</v>
      </c>
      <c r="X26" s="10">
        <v>274</v>
      </c>
      <c r="Y26" s="10">
        <v>275</v>
      </c>
      <c r="Z26" s="94" t="s">
        <v>904</v>
      </c>
      <c r="AA26" s="13" t="s">
        <v>862</v>
      </c>
    </row>
    <row r="27" spans="1:27" ht="12.75">
      <c r="A27" s="77" t="s">
        <v>880</v>
      </c>
      <c r="B27" s="68"/>
      <c r="C27" s="75">
        <v>1004</v>
      </c>
      <c r="D27" s="76">
        <v>38</v>
      </c>
      <c r="E27" s="76"/>
      <c r="F27" s="76">
        <v>38</v>
      </c>
      <c r="G27" s="76">
        <v>1005</v>
      </c>
      <c r="H27" s="76">
        <v>38</v>
      </c>
      <c r="I27" s="76">
        <v>2231</v>
      </c>
      <c r="J27" s="76">
        <v>2131</v>
      </c>
      <c r="K27" s="76">
        <v>270</v>
      </c>
      <c r="L27" s="76">
        <v>267</v>
      </c>
      <c r="M27" s="76">
        <f t="shared" si="0"/>
        <v>2501</v>
      </c>
      <c r="N27" s="76">
        <f t="shared" si="0"/>
        <v>2398</v>
      </c>
      <c r="O27" s="76">
        <v>8</v>
      </c>
      <c r="P27" s="76">
        <v>16</v>
      </c>
      <c r="Q27" s="76">
        <v>19</v>
      </c>
      <c r="R27" s="76">
        <v>8</v>
      </c>
      <c r="S27" s="76">
        <v>2528</v>
      </c>
      <c r="T27" s="76">
        <v>2422</v>
      </c>
      <c r="U27" s="76">
        <v>4950</v>
      </c>
      <c r="V27" s="102" t="s">
        <v>1185</v>
      </c>
      <c r="W27" s="11" t="s">
        <v>1197</v>
      </c>
      <c r="X27" s="10">
        <v>274</v>
      </c>
      <c r="Y27" s="10">
        <v>275</v>
      </c>
      <c r="Z27" s="94" t="s">
        <v>904</v>
      </c>
      <c r="AA27" s="13" t="s">
        <v>862</v>
      </c>
    </row>
    <row r="28" spans="1:27" ht="12.75">
      <c r="A28" s="77" t="s">
        <v>881</v>
      </c>
      <c r="B28" s="68"/>
      <c r="C28" s="75">
        <v>742</v>
      </c>
      <c r="D28" s="76">
        <v>46</v>
      </c>
      <c r="E28" s="76"/>
      <c r="F28" s="76">
        <v>16</v>
      </c>
      <c r="G28" s="76">
        <v>810</v>
      </c>
      <c r="H28" s="76">
        <v>17</v>
      </c>
      <c r="I28" s="76">
        <v>2088</v>
      </c>
      <c r="J28" s="76">
        <v>1999</v>
      </c>
      <c r="K28" s="76">
        <v>151</v>
      </c>
      <c r="L28" s="76">
        <v>198</v>
      </c>
      <c r="M28" s="76">
        <f t="shared" si="0"/>
        <v>2239</v>
      </c>
      <c r="N28" s="76">
        <f t="shared" si="0"/>
        <v>2197</v>
      </c>
      <c r="O28" s="76">
        <v>1</v>
      </c>
      <c r="P28" s="76"/>
      <c r="Q28" s="76"/>
      <c r="R28" s="76"/>
      <c r="S28" s="76">
        <v>2240</v>
      </c>
      <c r="T28" s="76">
        <v>2197</v>
      </c>
      <c r="U28" s="76">
        <v>4437</v>
      </c>
      <c r="V28" s="102" t="s">
        <v>1185</v>
      </c>
      <c r="W28" s="11" t="s">
        <v>1197</v>
      </c>
      <c r="X28" s="10">
        <v>274</v>
      </c>
      <c r="Y28" s="10">
        <v>275</v>
      </c>
      <c r="Z28" s="94" t="s">
        <v>904</v>
      </c>
      <c r="AA28" s="13" t="s">
        <v>862</v>
      </c>
    </row>
    <row r="29" spans="1:27" ht="12.75">
      <c r="A29" s="77" t="s">
        <v>882</v>
      </c>
      <c r="B29" s="68"/>
      <c r="C29" s="75">
        <v>1935</v>
      </c>
      <c r="D29" s="76">
        <v>160</v>
      </c>
      <c r="E29" s="76">
        <v>4</v>
      </c>
      <c r="F29" s="76">
        <v>130</v>
      </c>
      <c r="G29" s="76">
        <v>2091</v>
      </c>
      <c r="H29" s="76">
        <v>126</v>
      </c>
      <c r="I29" s="76">
        <v>4160</v>
      </c>
      <c r="J29" s="76">
        <v>4737</v>
      </c>
      <c r="K29" s="76">
        <v>175</v>
      </c>
      <c r="L29" s="76">
        <v>398</v>
      </c>
      <c r="M29" s="76">
        <f t="shared" si="0"/>
        <v>4335</v>
      </c>
      <c r="N29" s="76">
        <f t="shared" si="0"/>
        <v>5135</v>
      </c>
      <c r="O29" s="76">
        <v>36</v>
      </c>
      <c r="P29" s="76">
        <v>152</v>
      </c>
      <c r="Q29" s="76">
        <v>169</v>
      </c>
      <c r="R29" s="76">
        <v>118</v>
      </c>
      <c r="S29" s="76">
        <v>4540</v>
      </c>
      <c r="T29" s="76">
        <v>5405</v>
      </c>
      <c r="U29" s="76">
        <v>9945</v>
      </c>
      <c r="V29" s="102" t="s">
        <v>1185</v>
      </c>
      <c r="W29" s="11" t="s">
        <v>1197</v>
      </c>
      <c r="X29" s="10">
        <v>274</v>
      </c>
      <c r="Y29" s="10">
        <v>275</v>
      </c>
      <c r="Z29" s="94" t="s">
        <v>904</v>
      </c>
      <c r="AA29" s="13" t="s">
        <v>862</v>
      </c>
    </row>
    <row r="30" spans="1:27" ht="12.75">
      <c r="A30" s="77" t="s">
        <v>883</v>
      </c>
      <c r="B30" s="68"/>
      <c r="C30" s="75">
        <v>1300</v>
      </c>
      <c r="D30" s="76">
        <v>77</v>
      </c>
      <c r="E30" s="76">
        <v>4</v>
      </c>
      <c r="F30" s="76">
        <v>61</v>
      </c>
      <c r="G30" s="76">
        <v>1355</v>
      </c>
      <c r="H30" s="76">
        <v>58</v>
      </c>
      <c r="I30" s="76">
        <v>2828</v>
      </c>
      <c r="J30" s="76">
        <v>2869</v>
      </c>
      <c r="K30" s="76">
        <v>157</v>
      </c>
      <c r="L30" s="76">
        <v>251</v>
      </c>
      <c r="M30" s="76">
        <f t="shared" si="0"/>
        <v>2985</v>
      </c>
      <c r="N30" s="76">
        <f t="shared" si="0"/>
        <v>3120</v>
      </c>
      <c r="O30" s="76">
        <v>25</v>
      </c>
      <c r="P30" s="76">
        <v>69</v>
      </c>
      <c r="Q30" s="76">
        <v>49</v>
      </c>
      <c r="R30" s="76">
        <v>27</v>
      </c>
      <c r="S30" s="76">
        <v>3059</v>
      </c>
      <c r="T30" s="76">
        <v>3216</v>
      </c>
      <c r="U30" s="76">
        <v>6275</v>
      </c>
      <c r="V30" s="102" t="s">
        <v>1185</v>
      </c>
      <c r="W30" s="11" t="s">
        <v>1197</v>
      </c>
      <c r="X30" s="10">
        <v>274</v>
      </c>
      <c r="Y30" s="10">
        <v>275</v>
      </c>
      <c r="Z30" s="94" t="s">
        <v>904</v>
      </c>
      <c r="AA30" s="13" t="s">
        <v>862</v>
      </c>
    </row>
    <row r="31" spans="1:27" ht="12.75">
      <c r="A31" s="77" t="s">
        <v>884</v>
      </c>
      <c r="B31" s="68"/>
      <c r="C31" s="75">
        <v>829</v>
      </c>
      <c r="D31" s="76">
        <v>38</v>
      </c>
      <c r="E31" s="76"/>
      <c r="F31" s="76">
        <v>26</v>
      </c>
      <c r="G31" s="76">
        <v>858</v>
      </c>
      <c r="H31" s="76">
        <v>28</v>
      </c>
      <c r="I31" s="76">
        <v>1988</v>
      </c>
      <c r="J31" s="76">
        <v>1877</v>
      </c>
      <c r="K31" s="76">
        <v>181</v>
      </c>
      <c r="L31" s="76">
        <v>239</v>
      </c>
      <c r="M31" s="76">
        <f t="shared" si="0"/>
        <v>2169</v>
      </c>
      <c r="N31" s="76">
        <f t="shared" si="0"/>
        <v>2116</v>
      </c>
      <c r="O31" s="76"/>
      <c r="P31" s="76"/>
      <c r="Q31" s="76">
        <v>25</v>
      </c>
      <c r="R31" s="76"/>
      <c r="S31" s="76">
        <v>2194</v>
      </c>
      <c r="T31" s="76">
        <v>2116</v>
      </c>
      <c r="U31" s="76">
        <v>4310</v>
      </c>
      <c r="V31" s="102" t="s">
        <v>1185</v>
      </c>
      <c r="W31" s="11" t="s">
        <v>1197</v>
      </c>
      <c r="X31" s="10">
        <v>274</v>
      </c>
      <c r="Y31" s="10">
        <v>275</v>
      </c>
      <c r="Z31" s="94" t="s">
        <v>904</v>
      </c>
      <c r="AA31" s="13" t="s">
        <v>862</v>
      </c>
    </row>
    <row r="32" spans="1:27" ht="12.75">
      <c r="A32" s="77" t="s">
        <v>885</v>
      </c>
      <c r="B32" s="68"/>
      <c r="C32" s="75">
        <v>868</v>
      </c>
      <c r="D32" s="76">
        <v>29</v>
      </c>
      <c r="E32" s="76">
        <v>2</v>
      </c>
      <c r="F32" s="76">
        <v>24</v>
      </c>
      <c r="G32" s="76">
        <v>918</v>
      </c>
      <c r="H32" s="76">
        <v>23</v>
      </c>
      <c r="I32" s="76">
        <v>1788</v>
      </c>
      <c r="J32" s="76">
        <v>1787</v>
      </c>
      <c r="K32" s="76">
        <v>267</v>
      </c>
      <c r="L32" s="76">
        <v>323</v>
      </c>
      <c r="M32" s="76">
        <f t="shared" si="0"/>
        <v>2055</v>
      </c>
      <c r="N32" s="76">
        <f t="shared" si="0"/>
        <v>2110</v>
      </c>
      <c r="O32" s="76">
        <v>8</v>
      </c>
      <c r="P32" s="76">
        <v>30</v>
      </c>
      <c r="Q32" s="76"/>
      <c r="R32" s="76"/>
      <c r="S32" s="76">
        <v>2063</v>
      </c>
      <c r="T32" s="76">
        <v>2140</v>
      </c>
      <c r="U32" s="76">
        <v>4203</v>
      </c>
      <c r="V32" s="102" t="s">
        <v>1185</v>
      </c>
      <c r="W32" s="11" t="s">
        <v>1197</v>
      </c>
      <c r="X32" s="10">
        <v>274</v>
      </c>
      <c r="Y32" s="10">
        <v>275</v>
      </c>
      <c r="Z32" s="94" t="s">
        <v>904</v>
      </c>
      <c r="AA32" s="13" t="s">
        <v>862</v>
      </c>
    </row>
    <row r="33" spans="1:27" ht="12.75">
      <c r="A33" s="77" t="s">
        <v>886</v>
      </c>
      <c r="B33" s="68"/>
      <c r="C33" s="75">
        <v>184</v>
      </c>
      <c r="D33" s="76">
        <v>37</v>
      </c>
      <c r="E33" s="76"/>
      <c r="F33" s="76"/>
      <c r="G33" s="76">
        <v>236</v>
      </c>
      <c r="H33" s="76"/>
      <c r="I33" s="76">
        <v>366</v>
      </c>
      <c r="J33" s="76">
        <v>449</v>
      </c>
      <c r="K33" s="76">
        <v>21</v>
      </c>
      <c r="L33" s="76">
        <v>39</v>
      </c>
      <c r="M33" s="76">
        <f t="shared" si="0"/>
        <v>387</v>
      </c>
      <c r="N33" s="76">
        <f t="shared" si="0"/>
        <v>488</v>
      </c>
      <c r="O33" s="76">
        <v>4</v>
      </c>
      <c r="P33" s="76">
        <v>14</v>
      </c>
      <c r="Q33" s="76">
        <v>8</v>
      </c>
      <c r="R33" s="76">
        <v>1</v>
      </c>
      <c r="S33" s="76">
        <v>399</v>
      </c>
      <c r="T33" s="76">
        <v>503</v>
      </c>
      <c r="U33" s="76">
        <v>902</v>
      </c>
      <c r="V33" s="102" t="s">
        <v>1185</v>
      </c>
      <c r="W33" s="11" t="s">
        <v>1197</v>
      </c>
      <c r="X33" s="10">
        <v>274</v>
      </c>
      <c r="Y33" s="10">
        <v>275</v>
      </c>
      <c r="Z33" s="94" t="s">
        <v>904</v>
      </c>
      <c r="AA33" s="13" t="s">
        <v>862</v>
      </c>
    </row>
    <row r="34" spans="1:27" ht="12.75">
      <c r="A34" s="77" t="s">
        <v>887</v>
      </c>
      <c r="B34" s="68"/>
      <c r="C34" s="75">
        <v>1003</v>
      </c>
      <c r="D34" s="76">
        <v>59</v>
      </c>
      <c r="E34" s="76"/>
      <c r="F34" s="76">
        <v>74</v>
      </c>
      <c r="G34" s="76">
        <v>1029</v>
      </c>
      <c r="H34" s="76">
        <v>72</v>
      </c>
      <c r="I34" s="76">
        <v>2247</v>
      </c>
      <c r="J34" s="76">
        <v>2261</v>
      </c>
      <c r="K34" s="76">
        <v>239</v>
      </c>
      <c r="L34" s="76">
        <v>350</v>
      </c>
      <c r="M34" s="76">
        <f t="shared" si="0"/>
        <v>2486</v>
      </c>
      <c r="N34" s="76">
        <f t="shared" si="0"/>
        <v>2611</v>
      </c>
      <c r="O34" s="76"/>
      <c r="P34" s="76"/>
      <c r="Q34" s="76"/>
      <c r="R34" s="76"/>
      <c r="S34" s="76">
        <v>2486</v>
      </c>
      <c r="T34" s="76">
        <v>2611</v>
      </c>
      <c r="U34" s="76">
        <v>5097</v>
      </c>
      <c r="V34" s="102" t="s">
        <v>1185</v>
      </c>
      <c r="W34" s="11" t="s">
        <v>1197</v>
      </c>
      <c r="X34" s="10">
        <v>274</v>
      </c>
      <c r="Y34" s="10">
        <v>275</v>
      </c>
      <c r="Z34" s="94" t="s">
        <v>904</v>
      </c>
      <c r="AA34" s="13" t="s">
        <v>862</v>
      </c>
    </row>
    <row r="35" spans="1:27" ht="12.75">
      <c r="A35" s="77" t="s">
        <v>888</v>
      </c>
      <c r="B35" s="68"/>
      <c r="C35" s="75">
        <v>1491</v>
      </c>
      <c r="D35" s="76">
        <v>39</v>
      </c>
      <c r="E35" s="76">
        <v>2</v>
      </c>
      <c r="F35" s="76">
        <v>30</v>
      </c>
      <c r="G35" s="76">
        <v>1525</v>
      </c>
      <c r="H35" s="76">
        <v>30</v>
      </c>
      <c r="I35" s="76">
        <v>3100</v>
      </c>
      <c r="J35" s="76">
        <v>3010</v>
      </c>
      <c r="K35" s="76">
        <v>310</v>
      </c>
      <c r="L35" s="76">
        <v>273</v>
      </c>
      <c r="M35" s="76">
        <f t="shared" si="0"/>
        <v>3410</v>
      </c>
      <c r="N35" s="76">
        <f t="shared" si="0"/>
        <v>3283</v>
      </c>
      <c r="O35" s="76">
        <v>65</v>
      </c>
      <c r="P35" s="76">
        <v>97</v>
      </c>
      <c r="Q35" s="76">
        <v>16</v>
      </c>
      <c r="R35" s="76">
        <v>20</v>
      </c>
      <c r="S35" s="76">
        <v>3491</v>
      </c>
      <c r="T35" s="76">
        <v>3400</v>
      </c>
      <c r="U35" s="76">
        <v>6891</v>
      </c>
      <c r="V35" s="102" t="s">
        <v>1185</v>
      </c>
      <c r="W35" s="11" t="s">
        <v>1197</v>
      </c>
      <c r="X35" s="10">
        <v>274</v>
      </c>
      <c r="Y35" s="10">
        <v>275</v>
      </c>
      <c r="Z35" s="94" t="s">
        <v>904</v>
      </c>
      <c r="AA35" s="13" t="s">
        <v>862</v>
      </c>
    </row>
    <row r="36" spans="1:27" ht="12.75">
      <c r="A36" s="77" t="s">
        <v>889</v>
      </c>
      <c r="B36" s="68"/>
      <c r="C36" s="75">
        <v>1474</v>
      </c>
      <c r="D36" s="76">
        <v>41</v>
      </c>
      <c r="E36" s="76">
        <v>4</v>
      </c>
      <c r="F36" s="76">
        <v>38</v>
      </c>
      <c r="G36" s="76">
        <v>1624</v>
      </c>
      <c r="H36" s="76">
        <v>38</v>
      </c>
      <c r="I36" s="76">
        <v>3526</v>
      </c>
      <c r="J36" s="76">
        <v>3598</v>
      </c>
      <c r="K36" s="76">
        <v>406</v>
      </c>
      <c r="L36" s="76">
        <v>452</v>
      </c>
      <c r="M36" s="76">
        <f t="shared" si="0"/>
        <v>3932</v>
      </c>
      <c r="N36" s="76">
        <f t="shared" si="0"/>
        <v>4050</v>
      </c>
      <c r="O36" s="76"/>
      <c r="P36" s="76"/>
      <c r="Q36" s="76">
        <v>46</v>
      </c>
      <c r="R36" s="76">
        <v>41</v>
      </c>
      <c r="S36" s="76">
        <v>3978</v>
      </c>
      <c r="T36" s="76">
        <v>4091</v>
      </c>
      <c r="U36" s="76">
        <v>8069</v>
      </c>
      <c r="V36" s="102" t="s">
        <v>1185</v>
      </c>
      <c r="W36" s="11" t="s">
        <v>1197</v>
      </c>
      <c r="X36" s="10">
        <v>274</v>
      </c>
      <c r="Y36" s="10">
        <v>275</v>
      </c>
      <c r="Z36" s="94" t="s">
        <v>904</v>
      </c>
      <c r="AA36" s="13" t="s">
        <v>862</v>
      </c>
    </row>
    <row r="37" spans="1:27" ht="12.75">
      <c r="A37" s="77" t="s">
        <v>890</v>
      </c>
      <c r="B37" s="68"/>
      <c r="C37" s="75">
        <v>1128</v>
      </c>
      <c r="D37" s="76">
        <v>150</v>
      </c>
      <c r="E37" s="76">
        <v>1</v>
      </c>
      <c r="F37" s="76">
        <v>148</v>
      </c>
      <c r="G37" s="76">
        <v>1157</v>
      </c>
      <c r="H37" s="76">
        <v>146</v>
      </c>
      <c r="I37" s="76">
        <v>2332</v>
      </c>
      <c r="J37" s="76">
        <v>2451</v>
      </c>
      <c r="K37" s="76">
        <v>159</v>
      </c>
      <c r="L37" s="76">
        <v>194</v>
      </c>
      <c r="M37" s="76">
        <f t="shared" si="0"/>
        <v>2491</v>
      </c>
      <c r="N37" s="76">
        <f t="shared" si="0"/>
        <v>2645</v>
      </c>
      <c r="O37" s="76">
        <v>19</v>
      </c>
      <c r="P37" s="76">
        <v>59</v>
      </c>
      <c r="Q37" s="76">
        <v>25</v>
      </c>
      <c r="R37" s="76">
        <v>22</v>
      </c>
      <c r="S37" s="76">
        <v>2535</v>
      </c>
      <c r="T37" s="76">
        <v>2726</v>
      </c>
      <c r="U37" s="76">
        <v>5261</v>
      </c>
      <c r="V37" s="102" t="s">
        <v>1185</v>
      </c>
      <c r="W37" s="11" t="s">
        <v>1197</v>
      </c>
      <c r="X37" s="10">
        <v>274</v>
      </c>
      <c r="Y37" s="10">
        <v>275</v>
      </c>
      <c r="Z37" s="94" t="s">
        <v>904</v>
      </c>
      <c r="AA37" s="13" t="s">
        <v>862</v>
      </c>
    </row>
    <row r="38" spans="1:27" ht="12.75">
      <c r="A38" s="77" t="s">
        <v>891</v>
      </c>
      <c r="B38" s="68"/>
      <c r="C38" s="75">
        <v>1959</v>
      </c>
      <c r="D38" s="76">
        <v>31</v>
      </c>
      <c r="E38" s="76"/>
      <c r="F38" s="76">
        <v>76</v>
      </c>
      <c r="G38" s="76">
        <v>2038</v>
      </c>
      <c r="H38" s="76">
        <v>76</v>
      </c>
      <c r="I38" s="76">
        <v>4257</v>
      </c>
      <c r="J38" s="76">
        <v>4096</v>
      </c>
      <c r="K38" s="76">
        <v>398</v>
      </c>
      <c r="L38" s="76">
        <v>436</v>
      </c>
      <c r="M38" s="76">
        <f t="shared" si="0"/>
        <v>4655</v>
      </c>
      <c r="N38" s="76">
        <f t="shared" si="0"/>
        <v>4532</v>
      </c>
      <c r="O38" s="76">
        <v>19</v>
      </c>
      <c r="P38" s="76">
        <v>57</v>
      </c>
      <c r="Q38" s="76">
        <v>70</v>
      </c>
      <c r="R38" s="76">
        <v>117</v>
      </c>
      <c r="S38" s="76">
        <v>4744</v>
      </c>
      <c r="T38" s="76">
        <v>4706</v>
      </c>
      <c r="U38" s="76">
        <v>9450</v>
      </c>
      <c r="V38" s="102" t="s">
        <v>1185</v>
      </c>
      <c r="W38" s="11" t="s">
        <v>1197</v>
      </c>
      <c r="X38" s="10">
        <v>274</v>
      </c>
      <c r="Y38" s="10">
        <v>275</v>
      </c>
      <c r="Z38" s="94" t="s">
        <v>904</v>
      </c>
      <c r="AA38" s="13" t="s">
        <v>862</v>
      </c>
    </row>
    <row r="39" spans="1:27" ht="12.75">
      <c r="A39" s="77" t="s">
        <v>892</v>
      </c>
      <c r="B39" s="68"/>
      <c r="C39" s="75">
        <v>1608</v>
      </c>
      <c r="D39" s="76">
        <v>31</v>
      </c>
      <c r="E39" s="76">
        <v>5</v>
      </c>
      <c r="F39" s="76">
        <v>67</v>
      </c>
      <c r="G39" s="76">
        <v>1657</v>
      </c>
      <c r="H39" s="76">
        <v>65</v>
      </c>
      <c r="I39" s="76">
        <v>3590</v>
      </c>
      <c r="J39" s="76">
        <v>3639</v>
      </c>
      <c r="K39" s="76">
        <v>347</v>
      </c>
      <c r="L39" s="76">
        <v>251</v>
      </c>
      <c r="M39" s="76">
        <f t="shared" si="0"/>
        <v>3937</v>
      </c>
      <c r="N39" s="76">
        <f t="shared" si="0"/>
        <v>3890</v>
      </c>
      <c r="O39" s="76">
        <v>21</v>
      </c>
      <c r="P39" s="76">
        <v>65</v>
      </c>
      <c r="Q39" s="76">
        <v>8</v>
      </c>
      <c r="R39" s="76">
        <v>8</v>
      </c>
      <c r="S39" s="76">
        <v>3966</v>
      </c>
      <c r="T39" s="76">
        <v>3963</v>
      </c>
      <c r="U39" s="76">
        <v>7929</v>
      </c>
      <c r="V39" s="102" t="s">
        <v>1185</v>
      </c>
      <c r="W39" s="11" t="s">
        <v>1197</v>
      </c>
      <c r="X39" s="10">
        <v>274</v>
      </c>
      <c r="Y39" s="10">
        <v>275</v>
      </c>
      <c r="Z39" s="94" t="s">
        <v>904</v>
      </c>
      <c r="AA39" s="13" t="s">
        <v>862</v>
      </c>
    </row>
    <row r="40" spans="1:27" ht="12.75">
      <c r="A40" s="77" t="s">
        <v>893</v>
      </c>
      <c r="B40" s="68"/>
      <c r="C40" s="75">
        <v>1842</v>
      </c>
      <c r="D40" s="76">
        <v>96</v>
      </c>
      <c r="E40" s="76"/>
      <c r="F40" s="76">
        <v>70</v>
      </c>
      <c r="G40" s="76">
        <v>1847</v>
      </c>
      <c r="H40" s="76">
        <v>70</v>
      </c>
      <c r="I40" s="76">
        <v>4329</v>
      </c>
      <c r="J40" s="76">
        <v>4073</v>
      </c>
      <c r="K40" s="76">
        <v>293</v>
      </c>
      <c r="L40" s="76">
        <v>279</v>
      </c>
      <c r="M40" s="76">
        <f t="shared" si="0"/>
        <v>4622</v>
      </c>
      <c r="N40" s="76">
        <f t="shared" si="0"/>
        <v>4352</v>
      </c>
      <c r="O40" s="76">
        <v>19</v>
      </c>
      <c r="P40" s="76">
        <v>52</v>
      </c>
      <c r="Q40" s="76"/>
      <c r="R40" s="76"/>
      <c r="S40" s="76">
        <v>4641</v>
      </c>
      <c r="T40" s="76">
        <v>4404</v>
      </c>
      <c r="U40" s="76">
        <v>9045</v>
      </c>
      <c r="V40" s="102" t="s">
        <v>1185</v>
      </c>
      <c r="W40" s="11" t="s">
        <v>1197</v>
      </c>
      <c r="X40" s="10">
        <v>274</v>
      </c>
      <c r="Y40" s="10">
        <v>275</v>
      </c>
      <c r="Z40" s="94" t="s">
        <v>904</v>
      </c>
      <c r="AA40" s="13" t="s">
        <v>862</v>
      </c>
    </row>
    <row r="41" spans="1:27" ht="12.75">
      <c r="A41" s="77" t="s">
        <v>894</v>
      </c>
      <c r="B41" s="68"/>
      <c r="C41" s="75">
        <v>563</v>
      </c>
      <c r="D41" s="76">
        <v>15</v>
      </c>
      <c r="E41" s="76"/>
      <c r="F41" s="76">
        <v>29</v>
      </c>
      <c r="G41" s="76">
        <v>589</v>
      </c>
      <c r="H41" s="76">
        <v>29</v>
      </c>
      <c r="I41" s="76">
        <v>1124</v>
      </c>
      <c r="J41" s="76">
        <v>1108</v>
      </c>
      <c r="K41" s="76">
        <v>153</v>
      </c>
      <c r="L41" s="76">
        <v>175</v>
      </c>
      <c r="M41" s="76">
        <f t="shared" si="0"/>
        <v>1277</v>
      </c>
      <c r="N41" s="76">
        <f t="shared" si="0"/>
        <v>1283</v>
      </c>
      <c r="O41" s="76">
        <v>7</v>
      </c>
      <c r="P41" s="76">
        <v>41</v>
      </c>
      <c r="Q41" s="76">
        <v>1</v>
      </c>
      <c r="R41" s="76"/>
      <c r="S41" s="76">
        <v>1285</v>
      </c>
      <c r="T41" s="76">
        <v>1324</v>
      </c>
      <c r="U41" s="76">
        <v>2609</v>
      </c>
      <c r="V41" s="102" t="s">
        <v>1185</v>
      </c>
      <c r="W41" s="11" t="s">
        <v>1197</v>
      </c>
      <c r="X41" s="10">
        <v>274</v>
      </c>
      <c r="Y41" s="10">
        <v>275</v>
      </c>
      <c r="Z41" s="94" t="s">
        <v>904</v>
      </c>
      <c r="AA41" s="13" t="s">
        <v>862</v>
      </c>
    </row>
    <row r="42" spans="1:27" ht="12.75">
      <c r="A42" s="77" t="s">
        <v>895</v>
      </c>
      <c r="B42" s="68"/>
      <c r="C42" s="75">
        <v>223</v>
      </c>
      <c r="D42" s="76">
        <v>6</v>
      </c>
      <c r="E42" s="76"/>
      <c r="F42" s="76"/>
      <c r="G42" s="76">
        <v>236</v>
      </c>
      <c r="H42" s="76"/>
      <c r="I42" s="76">
        <v>232</v>
      </c>
      <c r="J42" s="76">
        <v>482</v>
      </c>
      <c r="K42" s="76">
        <v>5</v>
      </c>
      <c r="L42" s="76">
        <v>14</v>
      </c>
      <c r="M42" s="76">
        <f t="shared" si="0"/>
        <v>237</v>
      </c>
      <c r="N42" s="76">
        <f t="shared" si="0"/>
        <v>496</v>
      </c>
      <c r="O42" s="76">
        <v>4</v>
      </c>
      <c r="P42" s="76">
        <v>13</v>
      </c>
      <c r="Q42" s="76">
        <v>1</v>
      </c>
      <c r="R42" s="76">
        <v>1</v>
      </c>
      <c r="S42" s="76">
        <v>242</v>
      </c>
      <c r="T42" s="76">
        <v>510</v>
      </c>
      <c r="U42" s="76">
        <v>752</v>
      </c>
      <c r="V42" s="102" t="s">
        <v>1185</v>
      </c>
      <c r="W42" s="11" t="s">
        <v>1197</v>
      </c>
      <c r="X42" s="10">
        <v>274</v>
      </c>
      <c r="Y42" s="10">
        <v>275</v>
      </c>
      <c r="Z42" s="94" t="s">
        <v>904</v>
      </c>
      <c r="AA42" s="13" t="s">
        <v>862</v>
      </c>
    </row>
    <row r="43" spans="1:27" ht="12.75">
      <c r="A43" s="77" t="s">
        <v>632</v>
      </c>
      <c r="B43" s="68"/>
      <c r="C43" s="75">
        <v>147</v>
      </c>
      <c r="D43" s="76">
        <v>15</v>
      </c>
      <c r="E43" s="76"/>
      <c r="F43" s="76">
        <v>2</v>
      </c>
      <c r="G43" s="76">
        <v>202</v>
      </c>
      <c r="H43" s="76">
        <v>2</v>
      </c>
      <c r="I43" s="76">
        <v>346</v>
      </c>
      <c r="J43" s="76">
        <v>334</v>
      </c>
      <c r="K43" s="76">
        <v>16</v>
      </c>
      <c r="L43" s="76">
        <v>38</v>
      </c>
      <c r="M43" s="76">
        <f t="shared" si="0"/>
        <v>362</v>
      </c>
      <c r="N43" s="76">
        <f t="shared" si="0"/>
        <v>372</v>
      </c>
      <c r="O43" s="76">
        <v>7</v>
      </c>
      <c r="P43" s="76">
        <v>15</v>
      </c>
      <c r="Q43" s="76"/>
      <c r="R43" s="76"/>
      <c r="S43" s="76">
        <v>369</v>
      </c>
      <c r="T43" s="76">
        <v>387</v>
      </c>
      <c r="U43" s="76">
        <v>756</v>
      </c>
      <c r="V43" s="102" t="s">
        <v>1185</v>
      </c>
      <c r="W43" s="11" t="s">
        <v>1197</v>
      </c>
      <c r="X43" s="10">
        <v>274</v>
      </c>
      <c r="Y43" s="10">
        <v>275</v>
      </c>
      <c r="Z43" s="94" t="s">
        <v>904</v>
      </c>
      <c r="AA43" s="13" t="s">
        <v>862</v>
      </c>
    </row>
    <row r="44" spans="1:27" ht="12.75">
      <c r="A44" s="77" t="s">
        <v>896</v>
      </c>
      <c r="B44" s="68"/>
      <c r="C44" s="75">
        <v>1652</v>
      </c>
      <c r="D44" s="76">
        <v>66</v>
      </c>
      <c r="E44" s="76">
        <v>3</v>
      </c>
      <c r="F44" s="76">
        <v>53</v>
      </c>
      <c r="G44" s="76">
        <v>1752</v>
      </c>
      <c r="H44" s="76">
        <v>53</v>
      </c>
      <c r="I44" s="76">
        <v>3926</v>
      </c>
      <c r="J44" s="76">
        <v>4004</v>
      </c>
      <c r="K44" s="76">
        <v>273</v>
      </c>
      <c r="L44" s="76">
        <v>365</v>
      </c>
      <c r="M44" s="76">
        <f t="shared" si="0"/>
        <v>4199</v>
      </c>
      <c r="N44" s="76">
        <f t="shared" si="0"/>
        <v>4369</v>
      </c>
      <c r="O44" s="76">
        <v>25</v>
      </c>
      <c r="P44" s="76">
        <v>20</v>
      </c>
      <c r="Q44" s="76">
        <v>42</v>
      </c>
      <c r="R44" s="76">
        <v>46</v>
      </c>
      <c r="S44" s="76">
        <v>4266</v>
      </c>
      <c r="T44" s="76">
        <v>4435</v>
      </c>
      <c r="U44" s="76">
        <v>8701</v>
      </c>
      <c r="V44" s="102" t="s">
        <v>1185</v>
      </c>
      <c r="W44" s="11" t="s">
        <v>1197</v>
      </c>
      <c r="X44" s="10">
        <v>274</v>
      </c>
      <c r="Y44" s="10">
        <v>275</v>
      </c>
      <c r="Z44" s="94" t="s">
        <v>904</v>
      </c>
      <c r="AA44" s="13" t="s">
        <v>862</v>
      </c>
    </row>
    <row r="45" spans="1:27" ht="12.75">
      <c r="A45" s="77" t="s">
        <v>897</v>
      </c>
      <c r="B45" s="68"/>
      <c r="C45" s="75">
        <v>1692</v>
      </c>
      <c r="D45" s="76">
        <v>118</v>
      </c>
      <c r="E45" s="76">
        <v>8</v>
      </c>
      <c r="F45" s="76">
        <v>108</v>
      </c>
      <c r="G45" s="76">
        <v>1903</v>
      </c>
      <c r="H45" s="76">
        <v>107</v>
      </c>
      <c r="I45" s="76">
        <v>4041</v>
      </c>
      <c r="J45" s="76">
        <v>4188</v>
      </c>
      <c r="K45" s="76">
        <v>227</v>
      </c>
      <c r="L45" s="76">
        <v>517</v>
      </c>
      <c r="M45" s="76">
        <f t="shared" si="0"/>
        <v>4268</v>
      </c>
      <c r="N45" s="76">
        <f t="shared" si="0"/>
        <v>4705</v>
      </c>
      <c r="O45" s="76">
        <v>31</v>
      </c>
      <c r="P45" s="76">
        <v>81</v>
      </c>
      <c r="Q45" s="76">
        <v>66</v>
      </c>
      <c r="R45" s="76">
        <v>97</v>
      </c>
      <c r="S45" s="76">
        <v>4365</v>
      </c>
      <c r="T45" s="76">
        <v>4883</v>
      </c>
      <c r="U45" s="76">
        <v>9248</v>
      </c>
      <c r="V45" s="102" t="s">
        <v>1185</v>
      </c>
      <c r="W45" s="11" t="s">
        <v>1197</v>
      </c>
      <c r="X45" s="10">
        <v>274</v>
      </c>
      <c r="Y45" s="10">
        <v>275</v>
      </c>
      <c r="Z45" s="94" t="s">
        <v>904</v>
      </c>
      <c r="AA45" s="13" t="s">
        <v>862</v>
      </c>
    </row>
    <row r="46" spans="1:27" ht="12.75">
      <c r="A46" s="77" t="s">
        <v>898</v>
      </c>
      <c r="B46" s="68"/>
      <c r="C46" s="75">
        <v>111</v>
      </c>
      <c r="D46" s="76">
        <v>14</v>
      </c>
      <c r="E46" s="76">
        <v>1</v>
      </c>
      <c r="F46" s="76">
        <v>33</v>
      </c>
      <c r="G46" s="76">
        <v>128</v>
      </c>
      <c r="H46" s="76">
        <v>33</v>
      </c>
      <c r="I46" s="76">
        <v>391</v>
      </c>
      <c r="J46" s="76">
        <v>334</v>
      </c>
      <c r="K46" s="76">
        <v>15</v>
      </c>
      <c r="L46" s="76">
        <v>24</v>
      </c>
      <c r="M46" s="76">
        <f t="shared" si="0"/>
        <v>406</v>
      </c>
      <c r="N46" s="76">
        <f t="shared" si="0"/>
        <v>358</v>
      </c>
      <c r="O46" s="76">
        <v>4</v>
      </c>
      <c r="P46" s="76">
        <v>4</v>
      </c>
      <c r="Q46" s="76">
        <v>6</v>
      </c>
      <c r="R46" s="76"/>
      <c r="S46" s="76">
        <v>416</v>
      </c>
      <c r="T46" s="76">
        <v>362</v>
      </c>
      <c r="U46" s="76">
        <v>778</v>
      </c>
      <c r="V46" s="102" t="s">
        <v>1185</v>
      </c>
      <c r="W46" s="11" t="s">
        <v>1197</v>
      </c>
      <c r="X46" s="10">
        <v>274</v>
      </c>
      <c r="Y46" s="10">
        <v>275</v>
      </c>
      <c r="Z46" s="94" t="s">
        <v>904</v>
      </c>
      <c r="AA46" s="13" t="s">
        <v>862</v>
      </c>
    </row>
    <row r="47" spans="1:27" ht="12.75">
      <c r="A47" s="77" t="s">
        <v>899</v>
      </c>
      <c r="B47" s="68"/>
      <c r="C47" s="75">
        <v>824</v>
      </c>
      <c r="D47" s="76">
        <v>63</v>
      </c>
      <c r="E47" s="76">
        <v>2</v>
      </c>
      <c r="F47" s="76">
        <v>90</v>
      </c>
      <c r="G47" s="76">
        <v>881</v>
      </c>
      <c r="H47" s="76">
        <v>88</v>
      </c>
      <c r="I47" s="76">
        <v>1933</v>
      </c>
      <c r="J47" s="76">
        <v>2000</v>
      </c>
      <c r="K47" s="76">
        <v>210</v>
      </c>
      <c r="L47" s="76">
        <v>265</v>
      </c>
      <c r="M47" s="76">
        <f t="shared" si="0"/>
        <v>2143</v>
      </c>
      <c r="N47" s="76">
        <f t="shared" si="0"/>
        <v>2265</v>
      </c>
      <c r="O47" s="76">
        <v>12</v>
      </c>
      <c r="P47" s="76">
        <v>30</v>
      </c>
      <c r="Q47" s="76">
        <v>2</v>
      </c>
      <c r="R47" s="76"/>
      <c r="S47" s="76">
        <v>2157</v>
      </c>
      <c r="T47" s="76">
        <v>2295</v>
      </c>
      <c r="U47" s="76">
        <v>4452</v>
      </c>
      <c r="V47" s="102" t="s">
        <v>1185</v>
      </c>
      <c r="W47" s="11" t="s">
        <v>1197</v>
      </c>
      <c r="X47" s="10">
        <v>274</v>
      </c>
      <c r="Y47" s="10">
        <v>275</v>
      </c>
      <c r="Z47" s="94" t="s">
        <v>904</v>
      </c>
      <c r="AA47" s="13" t="s">
        <v>862</v>
      </c>
    </row>
    <row r="48" spans="1:27" ht="12.75">
      <c r="A48" s="77" t="s">
        <v>900</v>
      </c>
      <c r="B48" s="68"/>
      <c r="C48" s="75">
        <v>1603</v>
      </c>
      <c r="D48" s="76">
        <v>36</v>
      </c>
      <c r="E48" s="76"/>
      <c r="F48" s="76">
        <v>43</v>
      </c>
      <c r="G48" s="76">
        <v>1644</v>
      </c>
      <c r="H48" s="76">
        <v>38</v>
      </c>
      <c r="I48" s="76">
        <v>3437</v>
      </c>
      <c r="J48" s="76">
        <v>3468</v>
      </c>
      <c r="K48" s="76">
        <v>273</v>
      </c>
      <c r="L48" s="76">
        <v>278</v>
      </c>
      <c r="M48" s="76">
        <f aca="true" t="shared" si="2" ref="M48:N51">I48+K48</f>
        <v>3710</v>
      </c>
      <c r="N48" s="76">
        <f t="shared" si="2"/>
        <v>3746</v>
      </c>
      <c r="O48" s="76">
        <v>24</v>
      </c>
      <c r="P48" s="76">
        <v>55</v>
      </c>
      <c r="Q48" s="76">
        <v>51</v>
      </c>
      <c r="R48" s="76">
        <v>45</v>
      </c>
      <c r="S48" s="76">
        <v>3785</v>
      </c>
      <c r="T48" s="76">
        <v>3846</v>
      </c>
      <c r="U48" s="76">
        <v>7631</v>
      </c>
      <c r="V48" s="102" t="s">
        <v>1185</v>
      </c>
      <c r="W48" s="11" t="s">
        <v>1197</v>
      </c>
      <c r="X48" s="10">
        <v>274</v>
      </c>
      <c r="Y48" s="10">
        <v>275</v>
      </c>
      <c r="Z48" s="94" t="s">
        <v>904</v>
      </c>
      <c r="AA48" s="13" t="s">
        <v>862</v>
      </c>
    </row>
    <row r="49" spans="1:28" ht="12.75">
      <c r="A49" s="77" t="s">
        <v>901</v>
      </c>
      <c r="B49" s="68"/>
      <c r="C49" s="75">
        <v>652</v>
      </c>
      <c r="D49" s="76">
        <v>56</v>
      </c>
      <c r="E49" s="76">
        <v>3</v>
      </c>
      <c r="F49" s="76">
        <v>16</v>
      </c>
      <c r="G49" s="76">
        <v>730</v>
      </c>
      <c r="H49" s="76">
        <v>16</v>
      </c>
      <c r="I49" s="76">
        <v>1520</v>
      </c>
      <c r="J49" s="76">
        <v>1624</v>
      </c>
      <c r="K49" s="76">
        <v>130</v>
      </c>
      <c r="L49" s="76">
        <v>203</v>
      </c>
      <c r="M49" s="76">
        <f t="shared" si="2"/>
        <v>1650</v>
      </c>
      <c r="N49" s="76">
        <f t="shared" si="2"/>
        <v>1827</v>
      </c>
      <c r="O49" s="76">
        <v>16</v>
      </c>
      <c r="P49" s="76">
        <v>55</v>
      </c>
      <c r="Q49" s="76">
        <v>52</v>
      </c>
      <c r="R49" s="76">
        <v>23</v>
      </c>
      <c r="S49" s="76">
        <v>1718</v>
      </c>
      <c r="T49" s="76">
        <v>1905</v>
      </c>
      <c r="U49" s="76">
        <v>3623</v>
      </c>
      <c r="V49" s="102" t="s">
        <v>1185</v>
      </c>
      <c r="W49" s="11" t="s">
        <v>1197</v>
      </c>
      <c r="X49" s="10">
        <v>274</v>
      </c>
      <c r="Y49" s="10">
        <v>275</v>
      </c>
      <c r="Z49" s="94" t="s">
        <v>904</v>
      </c>
      <c r="AA49" s="13" t="s">
        <v>862</v>
      </c>
      <c r="AB49"/>
    </row>
    <row r="50" spans="1:28" ht="12.75">
      <c r="A50" s="77" t="s">
        <v>902</v>
      </c>
      <c r="B50" s="68"/>
      <c r="C50" s="75">
        <v>2142</v>
      </c>
      <c r="D50" s="76">
        <v>211</v>
      </c>
      <c r="E50" s="76">
        <v>4</v>
      </c>
      <c r="F50" s="76">
        <v>62</v>
      </c>
      <c r="G50" s="76">
        <v>2158</v>
      </c>
      <c r="H50" s="76">
        <v>62</v>
      </c>
      <c r="I50" s="76">
        <v>4347</v>
      </c>
      <c r="J50" s="76">
        <v>4243</v>
      </c>
      <c r="K50" s="76">
        <v>583</v>
      </c>
      <c r="L50" s="76">
        <v>622</v>
      </c>
      <c r="M50" s="76">
        <f t="shared" si="2"/>
        <v>4930</v>
      </c>
      <c r="N50" s="76">
        <f t="shared" si="2"/>
        <v>4865</v>
      </c>
      <c r="O50" s="76">
        <v>38</v>
      </c>
      <c r="P50" s="76">
        <v>103</v>
      </c>
      <c r="Q50" s="76"/>
      <c r="R50" s="76">
        <v>9</v>
      </c>
      <c r="S50" s="76">
        <v>4968</v>
      </c>
      <c r="T50" s="76">
        <v>4977</v>
      </c>
      <c r="U50" s="76">
        <v>9945</v>
      </c>
      <c r="V50" s="102" t="s">
        <v>1185</v>
      </c>
      <c r="W50" s="11" t="s">
        <v>1197</v>
      </c>
      <c r="X50" s="10">
        <v>274</v>
      </c>
      <c r="Y50" s="10">
        <v>275</v>
      </c>
      <c r="Z50" s="94" t="s">
        <v>904</v>
      </c>
      <c r="AA50" s="13" t="s">
        <v>862</v>
      </c>
      <c r="AB50"/>
    </row>
    <row r="51" spans="1:28" ht="12.75">
      <c r="A51" s="77" t="s">
        <v>903</v>
      </c>
      <c r="B51" s="68"/>
      <c r="C51" s="75">
        <v>301</v>
      </c>
      <c r="D51" s="76">
        <v>25</v>
      </c>
      <c r="E51" s="76"/>
      <c r="F51" s="76">
        <v>12</v>
      </c>
      <c r="G51" s="76">
        <v>341</v>
      </c>
      <c r="H51" s="76">
        <v>14</v>
      </c>
      <c r="I51" s="76">
        <v>633</v>
      </c>
      <c r="J51" s="76">
        <v>658</v>
      </c>
      <c r="K51" s="76">
        <v>46</v>
      </c>
      <c r="L51" s="76">
        <v>73</v>
      </c>
      <c r="M51" s="76">
        <f t="shared" si="2"/>
        <v>679</v>
      </c>
      <c r="N51" s="76">
        <f t="shared" si="2"/>
        <v>731</v>
      </c>
      <c r="O51" s="76">
        <v>3</v>
      </c>
      <c r="P51" s="76">
        <v>21</v>
      </c>
      <c r="Q51" s="76"/>
      <c r="R51" s="76"/>
      <c r="S51" s="76">
        <v>682</v>
      </c>
      <c r="T51" s="76">
        <v>752</v>
      </c>
      <c r="U51" s="76">
        <v>1434</v>
      </c>
      <c r="V51" s="102" t="s">
        <v>1185</v>
      </c>
      <c r="W51" s="11" t="s">
        <v>1197</v>
      </c>
      <c r="X51" s="10">
        <v>274</v>
      </c>
      <c r="Y51" s="10">
        <v>275</v>
      </c>
      <c r="Z51" s="94" t="s">
        <v>904</v>
      </c>
      <c r="AA51" s="13" t="s">
        <v>862</v>
      </c>
      <c r="AB51"/>
    </row>
    <row r="52" spans="1:28" ht="13.5" thickBot="1">
      <c r="A52" s="84" t="s">
        <v>789</v>
      </c>
      <c r="B52" s="68"/>
      <c r="C52" s="85">
        <f aca="true" t="shared" si="3" ref="C52:R52">SUM(C15:C51)</f>
        <v>41013</v>
      </c>
      <c r="D52" s="86">
        <f t="shared" si="3"/>
        <v>1991</v>
      </c>
      <c r="E52" s="86">
        <f t="shared" si="3"/>
        <v>59</v>
      </c>
      <c r="F52" s="86">
        <f t="shared" si="3"/>
        <v>1659</v>
      </c>
      <c r="G52" s="86">
        <f t="shared" si="3"/>
        <v>43741</v>
      </c>
      <c r="H52" s="86">
        <f t="shared" si="3"/>
        <v>1641</v>
      </c>
      <c r="I52" s="86">
        <f t="shared" si="3"/>
        <v>93201</v>
      </c>
      <c r="J52" s="86">
        <f t="shared" si="3"/>
        <v>93644</v>
      </c>
      <c r="K52" s="86">
        <f t="shared" si="3"/>
        <v>7670</v>
      </c>
      <c r="L52" s="86">
        <f t="shared" si="3"/>
        <v>9518</v>
      </c>
      <c r="M52" s="86">
        <f t="shared" si="3"/>
        <v>100871</v>
      </c>
      <c r="N52" s="86">
        <f t="shared" si="3"/>
        <v>103162</v>
      </c>
      <c r="O52" s="86">
        <f t="shared" si="3"/>
        <v>612</v>
      </c>
      <c r="P52" s="86">
        <f t="shared" si="3"/>
        <v>1602</v>
      </c>
      <c r="Q52" s="86">
        <f t="shared" si="3"/>
        <v>1163</v>
      </c>
      <c r="R52" s="86">
        <f t="shared" si="3"/>
        <v>1027</v>
      </c>
      <c r="S52" s="86">
        <v>102646</v>
      </c>
      <c r="T52" s="86">
        <v>105791</v>
      </c>
      <c r="U52" s="86">
        <v>208437</v>
      </c>
      <c r="V52" s="103" t="s">
        <v>1185</v>
      </c>
      <c r="W52" s="16" t="s">
        <v>1197</v>
      </c>
      <c r="X52" s="15">
        <v>274</v>
      </c>
      <c r="Y52" s="15">
        <v>275</v>
      </c>
      <c r="Z52" s="105" t="s">
        <v>904</v>
      </c>
      <c r="AA52" s="17" t="s">
        <v>862</v>
      </c>
      <c r="AB52"/>
    </row>
    <row r="53" spans="1:27" ht="12.75">
      <c r="A53" s="76"/>
      <c r="B53" s="76"/>
      <c r="C53" s="76"/>
      <c r="D53" s="76"/>
      <c r="E53" s="76"/>
      <c r="F53" s="76"/>
      <c r="G53" s="76"/>
      <c r="H53" s="76"/>
      <c r="I53" s="76"/>
      <c r="J53" s="76"/>
      <c r="K53" s="76"/>
      <c r="L53" s="76"/>
      <c r="M53" s="76"/>
      <c r="N53" s="76"/>
      <c r="O53" s="76"/>
      <c r="P53" s="76"/>
      <c r="Q53" s="76"/>
      <c r="R53" s="76"/>
      <c r="V53" s="100"/>
      <c r="W53" s="11"/>
      <c r="X53" s="10"/>
      <c r="Y53" s="10"/>
      <c r="Z53" s="94"/>
      <c r="AA53" s="10"/>
    </row>
    <row r="54" spans="1:27" ht="12.75">
      <c r="A54" s="76"/>
      <c r="B54" s="76"/>
      <c r="C54" s="76"/>
      <c r="D54" s="76"/>
      <c r="E54" s="76"/>
      <c r="F54" s="76"/>
      <c r="G54" s="76"/>
      <c r="H54" s="76"/>
      <c r="I54" s="76"/>
      <c r="J54" s="76"/>
      <c r="K54" s="76"/>
      <c r="L54" s="76"/>
      <c r="M54" s="76"/>
      <c r="N54" s="76"/>
      <c r="O54" s="76"/>
      <c r="P54" s="76"/>
      <c r="Q54" s="76"/>
      <c r="R54" s="76"/>
      <c r="V54" s="100"/>
      <c r="W54" s="11"/>
      <c r="X54" s="11"/>
      <c r="Y54" s="11"/>
      <c r="Z54" s="100"/>
      <c r="AA54" s="11"/>
    </row>
    <row r="55" spans="1:27" ht="12.75">
      <c r="A55" s="76"/>
      <c r="B55" s="76"/>
      <c r="C55" s="76"/>
      <c r="D55" s="76"/>
      <c r="E55" s="76"/>
      <c r="F55" s="76"/>
      <c r="G55" s="76"/>
      <c r="H55" s="76"/>
      <c r="I55" s="76"/>
      <c r="J55" s="76"/>
      <c r="K55" s="76"/>
      <c r="L55" s="76"/>
      <c r="M55" s="76"/>
      <c r="N55" s="76"/>
      <c r="O55" s="76"/>
      <c r="P55" s="76"/>
      <c r="Q55" s="76"/>
      <c r="R55" s="76"/>
      <c r="V55" s="100"/>
      <c r="W55" s="11"/>
      <c r="X55" s="11"/>
      <c r="Y55" s="11"/>
      <c r="Z55" s="100"/>
      <c r="AA55" s="11"/>
    </row>
    <row r="56" spans="1:27" ht="12.75">
      <c r="A56" s="76"/>
      <c r="B56" s="76"/>
      <c r="C56" s="76"/>
      <c r="D56" s="76"/>
      <c r="E56" s="76"/>
      <c r="F56" s="76"/>
      <c r="G56" s="76"/>
      <c r="H56" s="76"/>
      <c r="I56" s="76"/>
      <c r="J56" s="76"/>
      <c r="K56" s="76"/>
      <c r="L56" s="76"/>
      <c r="M56" s="76"/>
      <c r="N56" s="76"/>
      <c r="O56" s="76"/>
      <c r="P56" s="76"/>
      <c r="Q56" s="76"/>
      <c r="R56" s="76"/>
      <c r="V56" s="100"/>
      <c r="W56" s="11"/>
      <c r="X56" s="11"/>
      <c r="Y56" s="11"/>
      <c r="Z56" s="100"/>
      <c r="AA56" s="11"/>
    </row>
    <row r="57" spans="1:27" ht="12.75">
      <c r="A57" s="76"/>
      <c r="B57" s="76"/>
      <c r="C57" s="76"/>
      <c r="D57" s="76"/>
      <c r="E57" s="76"/>
      <c r="F57" s="76"/>
      <c r="G57" s="76"/>
      <c r="H57" s="76"/>
      <c r="I57" s="76"/>
      <c r="J57" s="76"/>
      <c r="K57" s="76"/>
      <c r="L57" s="76"/>
      <c r="M57" s="76"/>
      <c r="N57" s="76"/>
      <c r="O57" s="76"/>
      <c r="P57" s="76"/>
      <c r="Q57" s="76"/>
      <c r="R57" s="76"/>
      <c r="V57" s="100"/>
      <c r="W57" s="11"/>
      <c r="X57" s="11"/>
      <c r="Y57" s="11"/>
      <c r="Z57" s="100"/>
      <c r="AA57" s="11"/>
    </row>
    <row r="58" spans="1:27" ht="12.75">
      <c r="A58" s="76"/>
      <c r="B58" s="76"/>
      <c r="C58" s="76"/>
      <c r="D58" s="76"/>
      <c r="E58" s="76"/>
      <c r="F58" s="76"/>
      <c r="G58" s="76"/>
      <c r="H58" s="76"/>
      <c r="I58" s="76"/>
      <c r="J58" s="76"/>
      <c r="K58" s="76"/>
      <c r="L58" s="76"/>
      <c r="M58" s="76"/>
      <c r="N58" s="76"/>
      <c r="O58" s="76"/>
      <c r="P58" s="76"/>
      <c r="Q58" s="76"/>
      <c r="R58" s="76"/>
      <c r="V58" s="100"/>
      <c r="W58" s="11"/>
      <c r="X58" s="11"/>
      <c r="Y58" s="11"/>
      <c r="Z58" s="100"/>
      <c r="AA58" s="11"/>
    </row>
    <row r="59" spans="1:27" ht="12.75">
      <c r="A59" s="76"/>
      <c r="B59" s="76"/>
      <c r="C59" s="76"/>
      <c r="D59" s="76"/>
      <c r="E59" s="76"/>
      <c r="F59" s="76"/>
      <c r="G59" s="76"/>
      <c r="H59" s="76"/>
      <c r="I59" s="76"/>
      <c r="J59" s="76"/>
      <c r="K59" s="76"/>
      <c r="L59" s="76"/>
      <c r="M59" s="76"/>
      <c r="N59" s="76"/>
      <c r="O59" s="76"/>
      <c r="P59" s="76"/>
      <c r="Q59" s="76"/>
      <c r="R59" s="76"/>
      <c r="V59" s="100"/>
      <c r="W59" s="11"/>
      <c r="X59" s="11"/>
      <c r="Y59" s="11"/>
      <c r="Z59" s="100"/>
      <c r="AA59" s="11"/>
    </row>
    <row r="60" spans="1:27" ht="12.75">
      <c r="A60" s="76"/>
      <c r="B60" s="76"/>
      <c r="C60" s="76"/>
      <c r="D60" s="76"/>
      <c r="E60" s="76"/>
      <c r="F60" s="76"/>
      <c r="G60" s="76"/>
      <c r="H60" s="76"/>
      <c r="I60" s="76"/>
      <c r="J60" s="76"/>
      <c r="K60" s="76"/>
      <c r="L60" s="76"/>
      <c r="M60" s="76"/>
      <c r="N60" s="76"/>
      <c r="O60" s="76"/>
      <c r="P60" s="76"/>
      <c r="Q60" s="76"/>
      <c r="R60" s="76"/>
      <c r="V60" s="100"/>
      <c r="W60" s="11"/>
      <c r="X60" s="11"/>
      <c r="Y60" s="11"/>
      <c r="Z60" s="100"/>
      <c r="AA60" s="11"/>
    </row>
    <row r="61" spans="1:27" ht="12.75">
      <c r="A61" s="76"/>
      <c r="B61" s="76"/>
      <c r="C61" s="76"/>
      <c r="D61" s="76"/>
      <c r="E61" s="76"/>
      <c r="F61" s="76"/>
      <c r="G61" s="76"/>
      <c r="H61" s="76"/>
      <c r="I61" s="76"/>
      <c r="J61" s="76"/>
      <c r="K61" s="76"/>
      <c r="L61" s="76"/>
      <c r="M61" s="76"/>
      <c r="N61" s="76"/>
      <c r="O61" s="76"/>
      <c r="P61" s="76"/>
      <c r="Q61" s="76"/>
      <c r="R61" s="76"/>
      <c r="V61" s="100"/>
      <c r="W61" s="11"/>
      <c r="X61" s="11"/>
      <c r="Y61" s="11"/>
      <c r="Z61" s="100"/>
      <c r="AA61" s="11"/>
    </row>
    <row r="62" spans="1:27" ht="12.75">
      <c r="A62" s="76"/>
      <c r="B62" s="76"/>
      <c r="C62" s="76"/>
      <c r="D62" s="76"/>
      <c r="E62" s="76"/>
      <c r="F62" s="76"/>
      <c r="G62" s="76"/>
      <c r="H62" s="76"/>
      <c r="I62" s="76"/>
      <c r="J62" s="76"/>
      <c r="K62" s="76"/>
      <c r="L62" s="76"/>
      <c r="M62" s="76"/>
      <c r="N62" s="76"/>
      <c r="O62" s="76"/>
      <c r="P62" s="76"/>
      <c r="Q62" s="76"/>
      <c r="R62" s="76"/>
      <c r="V62" s="100"/>
      <c r="W62" s="11"/>
      <c r="X62" s="11"/>
      <c r="Y62" s="11"/>
      <c r="Z62" s="100"/>
      <c r="AA62" s="11"/>
    </row>
    <row r="63" spans="1:27" ht="12.75">
      <c r="A63" s="76"/>
      <c r="B63" s="76"/>
      <c r="C63" s="76"/>
      <c r="D63" s="76"/>
      <c r="E63" s="76"/>
      <c r="F63" s="76"/>
      <c r="G63" s="76"/>
      <c r="H63" s="76"/>
      <c r="I63" s="76"/>
      <c r="J63" s="76"/>
      <c r="K63" s="76"/>
      <c r="L63" s="76"/>
      <c r="M63" s="76"/>
      <c r="N63" s="76"/>
      <c r="O63" s="76"/>
      <c r="P63" s="76"/>
      <c r="Q63" s="76"/>
      <c r="R63" s="76"/>
      <c r="V63" s="100"/>
      <c r="W63" s="11"/>
      <c r="X63" s="11"/>
      <c r="Y63" s="11"/>
      <c r="Z63" s="100"/>
      <c r="AA63" s="11"/>
    </row>
    <row r="64" spans="1:27" ht="12.75">
      <c r="A64" s="76"/>
      <c r="B64" s="76"/>
      <c r="C64" s="76"/>
      <c r="D64" s="76"/>
      <c r="E64" s="76"/>
      <c r="F64" s="76"/>
      <c r="G64" s="76"/>
      <c r="H64" s="76"/>
      <c r="I64" s="76"/>
      <c r="J64" s="76"/>
      <c r="K64" s="76"/>
      <c r="L64" s="76"/>
      <c r="M64" s="76"/>
      <c r="N64" s="76"/>
      <c r="O64" s="76"/>
      <c r="P64" s="76"/>
      <c r="Q64" s="76"/>
      <c r="R64" s="76"/>
      <c r="V64" s="100"/>
      <c r="W64" s="11"/>
      <c r="X64" s="11"/>
      <c r="Y64" s="11"/>
      <c r="Z64" s="100"/>
      <c r="AA64" s="11"/>
    </row>
    <row r="65" spans="1:27" ht="12.75">
      <c r="A65" s="76"/>
      <c r="B65" s="76"/>
      <c r="C65" s="76"/>
      <c r="D65" s="76"/>
      <c r="E65" s="76"/>
      <c r="F65" s="76"/>
      <c r="G65" s="76"/>
      <c r="H65" s="76"/>
      <c r="I65" s="76"/>
      <c r="J65" s="76"/>
      <c r="K65" s="76"/>
      <c r="L65" s="76"/>
      <c r="M65" s="76"/>
      <c r="N65" s="76"/>
      <c r="O65" s="76"/>
      <c r="P65" s="76"/>
      <c r="Q65" s="76"/>
      <c r="R65" s="76"/>
      <c r="V65" s="100"/>
      <c r="W65" s="11"/>
      <c r="X65" s="11"/>
      <c r="Y65" s="11"/>
      <c r="Z65" s="100"/>
      <c r="AA65" s="11"/>
    </row>
    <row r="66" spans="1:27" ht="12.75">
      <c r="A66" s="76"/>
      <c r="B66" s="76"/>
      <c r="C66" s="76"/>
      <c r="D66" s="76"/>
      <c r="E66" s="76"/>
      <c r="F66" s="76"/>
      <c r="G66" s="76"/>
      <c r="H66" s="76"/>
      <c r="I66" s="76"/>
      <c r="J66" s="76"/>
      <c r="K66" s="76"/>
      <c r="L66" s="76"/>
      <c r="M66" s="76"/>
      <c r="N66" s="76"/>
      <c r="O66" s="76"/>
      <c r="P66" s="76"/>
      <c r="Q66" s="76"/>
      <c r="R66" s="76"/>
      <c r="V66" s="100"/>
      <c r="W66" s="11"/>
      <c r="X66" s="11"/>
      <c r="Y66" s="11"/>
      <c r="Z66" s="100"/>
      <c r="AA66" s="11"/>
    </row>
    <row r="67" spans="1:27" ht="12.75">
      <c r="A67" s="76"/>
      <c r="B67" s="76"/>
      <c r="C67" s="76"/>
      <c r="D67" s="76"/>
      <c r="E67" s="76"/>
      <c r="F67" s="76"/>
      <c r="G67" s="76"/>
      <c r="H67" s="76"/>
      <c r="I67" s="76"/>
      <c r="J67" s="76"/>
      <c r="K67" s="76"/>
      <c r="L67" s="76"/>
      <c r="M67" s="76"/>
      <c r="N67" s="76"/>
      <c r="O67" s="76"/>
      <c r="P67" s="76"/>
      <c r="Q67" s="76"/>
      <c r="R67" s="76"/>
      <c r="V67" s="100"/>
      <c r="W67" s="11"/>
      <c r="X67" s="11"/>
      <c r="Y67" s="11"/>
      <c r="Z67" s="100"/>
      <c r="AA67" s="11"/>
    </row>
    <row r="68" spans="1:27" ht="12.75">
      <c r="A68" s="76"/>
      <c r="B68" s="76"/>
      <c r="C68" s="76"/>
      <c r="D68" s="76"/>
      <c r="E68" s="76"/>
      <c r="F68" s="76"/>
      <c r="G68" s="76"/>
      <c r="H68" s="76"/>
      <c r="I68" s="76"/>
      <c r="J68" s="76"/>
      <c r="K68" s="76"/>
      <c r="L68" s="76"/>
      <c r="M68" s="76"/>
      <c r="N68" s="76"/>
      <c r="O68" s="76"/>
      <c r="P68" s="76"/>
      <c r="Q68" s="76"/>
      <c r="R68" s="76"/>
      <c r="V68" s="100"/>
      <c r="W68" s="11"/>
      <c r="X68" s="11"/>
      <c r="Y68" s="11"/>
      <c r="Z68" s="100"/>
      <c r="AA68" s="11"/>
    </row>
    <row r="69" spans="1:27" ht="12.75">
      <c r="A69" s="76"/>
      <c r="B69" s="76"/>
      <c r="C69" s="76"/>
      <c r="D69" s="76"/>
      <c r="E69" s="76"/>
      <c r="F69" s="76"/>
      <c r="G69" s="76"/>
      <c r="H69" s="76"/>
      <c r="I69" s="76"/>
      <c r="J69" s="76"/>
      <c r="K69" s="76"/>
      <c r="L69" s="76"/>
      <c r="M69" s="76"/>
      <c r="N69" s="76"/>
      <c r="O69" s="76"/>
      <c r="P69" s="76"/>
      <c r="Q69" s="76"/>
      <c r="R69" s="76"/>
      <c r="V69" s="100"/>
      <c r="W69" s="11"/>
      <c r="X69" s="11"/>
      <c r="Y69" s="11"/>
      <c r="Z69" s="100"/>
      <c r="AA69" s="11"/>
    </row>
    <row r="70" spans="1:27" ht="12.75">
      <c r="A70" s="76"/>
      <c r="B70" s="76"/>
      <c r="C70" s="76"/>
      <c r="D70" s="76"/>
      <c r="E70" s="76"/>
      <c r="F70" s="76"/>
      <c r="G70" s="76"/>
      <c r="H70" s="76"/>
      <c r="I70" s="76"/>
      <c r="J70" s="76"/>
      <c r="K70" s="76"/>
      <c r="L70" s="76"/>
      <c r="M70" s="76"/>
      <c r="N70" s="76"/>
      <c r="O70" s="76"/>
      <c r="P70" s="76"/>
      <c r="Q70" s="76"/>
      <c r="R70" s="76"/>
      <c r="V70" s="100"/>
      <c r="W70" s="11"/>
      <c r="X70" s="11"/>
      <c r="Y70" s="11"/>
      <c r="Z70" s="100"/>
      <c r="AA70" s="11"/>
    </row>
    <row r="71" spans="1:27" ht="12.75">
      <c r="A71" s="76"/>
      <c r="B71" s="76"/>
      <c r="C71" s="76"/>
      <c r="D71" s="76"/>
      <c r="E71" s="76"/>
      <c r="F71" s="76"/>
      <c r="G71" s="76"/>
      <c r="H71" s="76"/>
      <c r="I71" s="76"/>
      <c r="J71" s="76"/>
      <c r="K71" s="76"/>
      <c r="L71" s="76"/>
      <c r="M71" s="76"/>
      <c r="N71" s="76"/>
      <c r="O71" s="76"/>
      <c r="P71" s="76"/>
      <c r="Q71" s="76"/>
      <c r="R71" s="76"/>
      <c r="V71" s="100"/>
      <c r="W71" s="11"/>
      <c r="X71" s="11"/>
      <c r="Y71" s="11"/>
      <c r="Z71" s="100"/>
      <c r="AA71" s="11"/>
    </row>
    <row r="72" spans="1:27" ht="12.75">
      <c r="A72" s="76"/>
      <c r="B72" s="76"/>
      <c r="C72" s="76"/>
      <c r="D72" s="76"/>
      <c r="E72" s="76"/>
      <c r="F72" s="76"/>
      <c r="G72" s="76"/>
      <c r="H72" s="76"/>
      <c r="I72" s="76"/>
      <c r="J72" s="76"/>
      <c r="K72" s="76"/>
      <c r="L72" s="76"/>
      <c r="M72" s="76"/>
      <c r="N72" s="76"/>
      <c r="O72" s="76"/>
      <c r="P72" s="76"/>
      <c r="Q72" s="76"/>
      <c r="R72" s="76"/>
      <c r="V72" s="100"/>
      <c r="W72" s="11"/>
      <c r="X72" s="11"/>
      <c r="Y72" s="11"/>
      <c r="Z72" s="100"/>
      <c r="AA72" s="11"/>
    </row>
    <row r="73" spans="1:27" ht="12.75">
      <c r="A73" s="76"/>
      <c r="B73" s="76"/>
      <c r="C73" s="76"/>
      <c r="D73" s="76"/>
      <c r="E73" s="76"/>
      <c r="F73" s="76"/>
      <c r="G73" s="76"/>
      <c r="H73" s="76"/>
      <c r="I73" s="76"/>
      <c r="J73" s="76"/>
      <c r="K73" s="76"/>
      <c r="L73" s="76"/>
      <c r="M73" s="76"/>
      <c r="N73" s="76"/>
      <c r="O73" s="76"/>
      <c r="P73" s="76"/>
      <c r="Q73" s="76"/>
      <c r="R73" s="76"/>
      <c r="V73" s="100"/>
      <c r="W73" s="11"/>
      <c r="X73" s="11"/>
      <c r="Y73" s="11"/>
      <c r="Z73" s="100"/>
      <c r="AA73" s="11"/>
    </row>
    <row r="74" spans="1:27" ht="12.75">
      <c r="A74" s="76"/>
      <c r="B74" s="76"/>
      <c r="C74" s="76"/>
      <c r="D74" s="76"/>
      <c r="E74" s="76"/>
      <c r="F74" s="76"/>
      <c r="G74" s="76"/>
      <c r="H74" s="76"/>
      <c r="I74" s="76"/>
      <c r="J74" s="76"/>
      <c r="K74" s="76"/>
      <c r="L74" s="76"/>
      <c r="M74" s="76"/>
      <c r="N74" s="76"/>
      <c r="O74" s="76"/>
      <c r="P74" s="76"/>
      <c r="Q74" s="76"/>
      <c r="R74" s="76"/>
      <c r="V74" s="100"/>
      <c r="W74" s="11"/>
      <c r="X74" s="11"/>
      <c r="Y74" s="11"/>
      <c r="Z74" s="100"/>
      <c r="AA74" s="11"/>
    </row>
    <row r="75" spans="1:27" ht="12.75">
      <c r="A75" s="76"/>
      <c r="B75" s="76"/>
      <c r="C75" s="76"/>
      <c r="D75" s="76"/>
      <c r="E75" s="76"/>
      <c r="F75" s="76"/>
      <c r="G75" s="76"/>
      <c r="H75" s="76"/>
      <c r="I75" s="76"/>
      <c r="J75" s="76"/>
      <c r="K75" s="76"/>
      <c r="L75" s="76"/>
      <c r="M75" s="76"/>
      <c r="N75" s="76"/>
      <c r="O75" s="76"/>
      <c r="P75" s="76"/>
      <c r="Q75" s="76"/>
      <c r="R75" s="76"/>
      <c r="V75" s="100"/>
      <c r="W75" s="11"/>
      <c r="X75" s="11"/>
      <c r="Y75" s="11"/>
      <c r="Z75" s="100"/>
      <c r="AA75" s="11"/>
    </row>
    <row r="76" spans="1:27" ht="12.75">
      <c r="A76" s="76"/>
      <c r="B76" s="76"/>
      <c r="C76" s="76"/>
      <c r="D76" s="76"/>
      <c r="E76" s="76"/>
      <c r="F76" s="76"/>
      <c r="G76" s="76"/>
      <c r="H76" s="76"/>
      <c r="I76" s="76"/>
      <c r="J76" s="76"/>
      <c r="K76" s="76"/>
      <c r="L76" s="76"/>
      <c r="M76" s="76"/>
      <c r="N76" s="76"/>
      <c r="O76" s="76"/>
      <c r="P76" s="76"/>
      <c r="Q76" s="76"/>
      <c r="R76" s="76"/>
      <c r="V76" s="100"/>
      <c r="W76" s="11"/>
      <c r="X76" s="11"/>
      <c r="Y76" s="11"/>
      <c r="Z76" s="100"/>
      <c r="AA76" s="11"/>
    </row>
    <row r="77" spans="1:27" ht="12.75">
      <c r="A77" s="78"/>
      <c r="B77" s="78"/>
      <c r="C77" s="76"/>
      <c r="D77" s="76"/>
      <c r="E77" s="76"/>
      <c r="F77" s="76"/>
      <c r="G77" s="76"/>
      <c r="H77" s="76"/>
      <c r="I77" s="76"/>
      <c r="J77" s="76"/>
      <c r="K77" s="76"/>
      <c r="L77" s="76"/>
      <c r="M77" s="76"/>
      <c r="N77" s="76"/>
      <c r="O77" s="76"/>
      <c r="P77" s="76"/>
      <c r="Q77" s="76"/>
      <c r="R77" s="76"/>
      <c r="V77" s="100"/>
      <c r="W77" s="11"/>
      <c r="X77" s="11"/>
      <c r="Y77" s="11"/>
      <c r="Z77" s="100"/>
      <c r="AA77" s="11"/>
    </row>
    <row r="78" spans="1:27" ht="12.75">
      <c r="A78" s="76"/>
      <c r="B78" s="76"/>
      <c r="C78" s="76"/>
      <c r="D78" s="76"/>
      <c r="E78" s="76"/>
      <c r="F78" s="76"/>
      <c r="G78" s="76"/>
      <c r="H78" s="76"/>
      <c r="I78" s="76"/>
      <c r="J78" s="76"/>
      <c r="K78" s="76"/>
      <c r="L78" s="76"/>
      <c r="M78" s="76"/>
      <c r="N78" s="76"/>
      <c r="O78" s="76"/>
      <c r="P78" s="76"/>
      <c r="Q78" s="76"/>
      <c r="R78" s="76"/>
      <c r="V78" s="100"/>
      <c r="W78" s="11"/>
      <c r="X78" s="11"/>
      <c r="Y78" s="11"/>
      <c r="Z78" s="100"/>
      <c r="AA78" s="11"/>
    </row>
    <row r="79" spans="1:27" ht="12.75">
      <c r="A79" s="76"/>
      <c r="B79" s="76"/>
      <c r="C79" s="76"/>
      <c r="D79" s="76"/>
      <c r="E79" s="76"/>
      <c r="F79" s="76"/>
      <c r="G79" s="76"/>
      <c r="H79" s="76"/>
      <c r="I79" s="76"/>
      <c r="J79" s="76"/>
      <c r="K79" s="76"/>
      <c r="L79" s="76"/>
      <c r="M79" s="76"/>
      <c r="N79" s="76"/>
      <c r="O79" s="76"/>
      <c r="P79" s="76"/>
      <c r="Q79" s="76"/>
      <c r="R79" s="76"/>
      <c r="V79" s="100"/>
      <c r="W79" s="11"/>
      <c r="X79" s="11"/>
      <c r="Y79" s="11"/>
      <c r="Z79" s="100"/>
      <c r="AA79" s="11"/>
    </row>
    <row r="80" spans="1:27" ht="12.75">
      <c r="A80" s="76"/>
      <c r="B80" s="76"/>
      <c r="C80" s="76"/>
      <c r="D80" s="76"/>
      <c r="E80" s="76"/>
      <c r="F80" s="76"/>
      <c r="G80" s="76"/>
      <c r="H80" s="76"/>
      <c r="I80" s="76"/>
      <c r="J80" s="76"/>
      <c r="K80" s="76"/>
      <c r="L80" s="76"/>
      <c r="M80" s="76"/>
      <c r="N80" s="76"/>
      <c r="O80" s="76"/>
      <c r="P80" s="76"/>
      <c r="Q80" s="76"/>
      <c r="R80" s="76"/>
      <c r="V80" s="100"/>
      <c r="W80" s="11"/>
      <c r="X80" s="11"/>
      <c r="Y80" s="11"/>
      <c r="Z80" s="100"/>
      <c r="AA80" s="11"/>
    </row>
    <row r="81" spans="1:27" ht="12.75">
      <c r="A81" s="76"/>
      <c r="B81" s="76"/>
      <c r="C81" s="76"/>
      <c r="D81" s="76"/>
      <c r="E81" s="76"/>
      <c r="F81" s="76"/>
      <c r="G81" s="76"/>
      <c r="H81" s="76"/>
      <c r="I81" s="76"/>
      <c r="J81" s="76"/>
      <c r="K81" s="76"/>
      <c r="L81" s="76"/>
      <c r="M81" s="76"/>
      <c r="N81" s="76"/>
      <c r="O81" s="76"/>
      <c r="P81" s="76"/>
      <c r="Q81" s="76"/>
      <c r="R81" s="76"/>
      <c r="V81" s="100"/>
      <c r="W81" s="11"/>
      <c r="X81" s="11"/>
      <c r="Y81" s="11"/>
      <c r="Z81" s="100"/>
      <c r="AA81" s="11"/>
    </row>
    <row r="82" spans="1:27" ht="12.75">
      <c r="A82" s="76"/>
      <c r="B82" s="76"/>
      <c r="C82" s="76"/>
      <c r="D82" s="76"/>
      <c r="E82" s="76"/>
      <c r="F82" s="76"/>
      <c r="G82" s="76"/>
      <c r="H82" s="76"/>
      <c r="I82" s="76"/>
      <c r="J82" s="76"/>
      <c r="K82" s="76"/>
      <c r="L82" s="76"/>
      <c r="M82" s="76"/>
      <c r="N82" s="76"/>
      <c r="O82" s="76"/>
      <c r="P82" s="76"/>
      <c r="Q82" s="76"/>
      <c r="R82" s="76"/>
      <c r="V82" s="100"/>
      <c r="W82" s="11"/>
      <c r="X82" s="11"/>
      <c r="Y82" s="11"/>
      <c r="Z82" s="100"/>
      <c r="AA82" s="11"/>
    </row>
    <row r="83" spans="1:27" ht="12.75">
      <c r="A83" s="76"/>
      <c r="B83" s="76"/>
      <c r="C83" s="76"/>
      <c r="D83" s="76"/>
      <c r="E83" s="76"/>
      <c r="F83" s="76"/>
      <c r="G83" s="76"/>
      <c r="H83" s="76"/>
      <c r="I83" s="76"/>
      <c r="J83" s="76"/>
      <c r="K83" s="76"/>
      <c r="L83" s="76"/>
      <c r="M83" s="76"/>
      <c r="N83" s="76"/>
      <c r="O83" s="76"/>
      <c r="P83" s="76"/>
      <c r="Q83" s="76"/>
      <c r="R83" s="76"/>
      <c r="V83" s="100"/>
      <c r="W83" s="11"/>
      <c r="X83" s="11"/>
      <c r="Y83" s="11"/>
      <c r="Z83" s="100"/>
      <c r="AA83" s="11"/>
    </row>
    <row r="84" spans="1:27" ht="12.75">
      <c r="A84" s="76"/>
      <c r="B84" s="76"/>
      <c r="C84" s="76"/>
      <c r="D84" s="76"/>
      <c r="E84" s="76"/>
      <c r="F84" s="76"/>
      <c r="G84" s="76"/>
      <c r="H84" s="76"/>
      <c r="I84" s="76"/>
      <c r="J84" s="76"/>
      <c r="K84" s="76"/>
      <c r="L84" s="76"/>
      <c r="M84" s="76"/>
      <c r="N84" s="76"/>
      <c r="O84" s="76"/>
      <c r="P84" s="76"/>
      <c r="Q84" s="76"/>
      <c r="R84" s="76"/>
      <c r="V84" s="100"/>
      <c r="W84" s="11"/>
      <c r="X84" s="11"/>
      <c r="Y84" s="11"/>
      <c r="Z84" s="100"/>
      <c r="AA84" s="11"/>
    </row>
    <row r="85" spans="1:27" ht="12.75">
      <c r="A85" s="76"/>
      <c r="B85" s="76"/>
      <c r="C85" s="76"/>
      <c r="D85" s="76"/>
      <c r="E85" s="76"/>
      <c r="F85" s="76"/>
      <c r="G85" s="76"/>
      <c r="H85" s="76"/>
      <c r="I85" s="76"/>
      <c r="J85" s="76"/>
      <c r="K85" s="76"/>
      <c r="L85" s="76"/>
      <c r="M85" s="76"/>
      <c r="N85" s="76"/>
      <c r="O85" s="76"/>
      <c r="P85" s="76"/>
      <c r="Q85" s="76"/>
      <c r="R85" s="76"/>
      <c r="V85" s="100"/>
      <c r="W85" s="11"/>
      <c r="X85" s="11"/>
      <c r="Y85" s="11"/>
      <c r="Z85" s="100"/>
      <c r="AA85" s="11"/>
    </row>
    <row r="86" spans="1:27" ht="12.75">
      <c r="A86" s="76"/>
      <c r="B86" s="76"/>
      <c r="C86" s="76"/>
      <c r="D86" s="76"/>
      <c r="E86" s="76"/>
      <c r="F86" s="76"/>
      <c r="G86" s="76"/>
      <c r="H86" s="76"/>
      <c r="I86" s="76"/>
      <c r="J86" s="76"/>
      <c r="K86" s="76"/>
      <c r="L86" s="76"/>
      <c r="M86" s="76"/>
      <c r="N86" s="76"/>
      <c r="O86" s="76"/>
      <c r="P86" s="76"/>
      <c r="Q86" s="76"/>
      <c r="R86" s="76"/>
      <c r="V86" s="100"/>
      <c r="W86" s="11"/>
      <c r="X86" s="11"/>
      <c r="Y86" s="11"/>
      <c r="Z86" s="100"/>
      <c r="AA86" s="11"/>
    </row>
    <row r="87" spans="1:27" ht="12.75">
      <c r="A87" s="76"/>
      <c r="B87" s="76"/>
      <c r="C87" s="76"/>
      <c r="D87" s="76"/>
      <c r="E87" s="76"/>
      <c r="F87" s="76"/>
      <c r="G87" s="76"/>
      <c r="H87" s="76"/>
      <c r="I87" s="76"/>
      <c r="J87" s="76"/>
      <c r="K87" s="76"/>
      <c r="L87" s="76"/>
      <c r="M87" s="76"/>
      <c r="N87" s="76"/>
      <c r="O87" s="76"/>
      <c r="P87" s="76"/>
      <c r="Q87" s="76"/>
      <c r="R87" s="76"/>
      <c r="V87" s="100"/>
      <c r="W87" s="11"/>
      <c r="X87" s="11"/>
      <c r="Y87" s="11"/>
      <c r="Z87" s="100"/>
      <c r="AA87" s="11"/>
    </row>
    <row r="88" spans="1:27" ht="12.75">
      <c r="A88" s="76"/>
      <c r="B88" s="76"/>
      <c r="C88" s="76"/>
      <c r="D88" s="76"/>
      <c r="E88" s="76"/>
      <c r="F88" s="76"/>
      <c r="G88" s="76"/>
      <c r="H88" s="76"/>
      <c r="I88" s="76"/>
      <c r="J88" s="76"/>
      <c r="K88" s="76"/>
      <c r="L88" s="76"/>
      <c r="M88" s="76"/>
      <c r="N88" s="76"/>
      <c r="O88" s="76"/>
      <c r="P88" s="76"/>
      <c r="Q88" s="76"/>
      <c r="R88" s="76"/>
      <c r="V88" s="100"/>
      <c r="W88" s="11"/>
      <c r="X88" s="11"/>
      <c r="Y88" s="11"/>
      <c r="Z88" s="100"/>
      <c r="AA88" s="11"/>
    </row>
    <row r="89" spans="1:27" ht="12.75">
      <c r="A89" s="76"/>
      <c r="B89" s="76"/>
      <c r="C89" s="76"/>
      <c r="D89" s="76"/>
      <c r="E89" s="76"/>
      <c r="F89" s="76"/>
      <c r="G89" s="76"/>
      <c r="H89" s="76"/>
      <c r="I89" s="76"/>
      <c r="J89" s="76"/>
      <c r="K89" s="76"/>
      <c r="L89" s="76"/>
      <c r="M89" s="76"/>
      <c r="N89" s="76"/>
      <c r="O89" s="76"/>
      <c r="P89" s="76"/>
      <c r="Q89" s="76"/>
      <c r="R89" s="76"/>
      <c r="V89" s="100"/>
      <c r="W89" s="11"/>
      <c r="X89" s="11"/>
      <c r="Y89" s="11"/>
      <c r="Z89" s="100"/>
      <c r="AA89" s="11"/>
    </row>
    <row r="90" spans="1:27" ht="12.75">
      <c r="A90" s="76"/>
      <c r="B90" s="76"/>
      <c r="C90" s="76"/>
      <c r="D90" s="76"/>
      <c r="E90" s="76"/>
      <c r="F90" s="76"/>
      <c r="G90" s="76"/>
      <c r="H90" s="76"/>
      <c r="I90" s="76"/>
      <c r="J90" s="76"/>
      <c r="K90" s="76"/>
      <c r="L90" s="76"/>
      <c r="M90" s="76"/>
      <c r="N90" s="76"/>
      <c r="O90" s="76"/>
      <c r="P90" s="76"/>
      <c r="Q90" s="76"/>
      <c r="R90" s="76"/>
      <c r="V90" s="100"/>
      <c r="W90" s="11"/>
      <c r="X90" s="11"/>
      <c r="Y90" s="11"/>
      <c r="Z90" s="100"/>
      <c r="AA90" s="11"/>
    </row>
    <row r="91" spans="1:27" ht="12.75">
      <c r="A91" s="76"/>
      <c r="B91" s="76"/>
      <c r="C91" s="76"/>
      <c r="D91" s="76"/>
      <c r="E91" s="76"/>
      <c r="F91" s="76"/>
      <c r="G91" s="76"/>
      <c r="H91" s="76"/>
      <c r="I91" s="76"/>
      <c r="J91" s="76"/>
      <c r="K91" s="76"/>
      <c r="L91" s="76"/>
      <c r="M91" s="76"/>
      <c r="N91" s="76"/>
      <c r="O91" s="76"/>
      <c r="P91" s="76"/>
      <c r="Q91" s="76"/>
      <c r="R91" s="76"/>
      <c r="V91" s="100"/>
      <c r="W91" s="11"/>
      <c r="X91" s="11"/>
      <c r="Y91" s="11"/>
      <c r="Z91" s="100"/>
      <c r="AA91" s="11"/>
    </row>
    <row r="92" spans="1:27" ht="12.75">
      <c r="A92" s="76"/>
      <c r="B92" s="76"/>
      <c r="C92" s="76"/>
      <c r="D92" s="76"/>
      <c r="E92" s="76"/>
      <c r="F92" s="76"/>
      <c r="G92" s="76"/>
      <c r="H92" s="76"/>
      <c r="I92" s="76"/>
      <c r="J92" s="76"/>
      <c r="K92" s="76"/>
      <c r="L92" s="76"/>
      <c r="M92" s="76"/>
      <c r="N92" s="76"/>
      <c r="O92" s="76"/>
      <c r="P92" s="76"/>
      <c r="Q92" s="76"/>
      <c r="R92" s="76"/>
      <c r="V92" s="100"/>
      <c r="W92" s="11"/>
      <c r="X92" s="11"/>
      <c r="Y92" s="11"/>
      <c r="Z92" s="100"/>
      <c r="AA92" s="11"/>
    </row>
    <row r="93" spans="1:27" ht="12.75">
      <c r="A93" s="76"/>
      <c r="B93" s="76"/>
      <c r="C93" s="76"/>
      <c r="D93" s="76"/>
      <c r="E93" s="76"/>
      <c r="F93" s="76"/>
      <c r="G93" s="76"/>
      <c r="H93" s="76"/>
      <c r="I93" s="76"/>
      <c r="J93" s="76"/>
      <c r="K93" s="76"/>
      <c r="L93" s="76"/>
      <c r="M93" s="76"/>
      <c r="N93" s="76"/>
      <c r="O93" s="76"/>
      <c r="P93" s="76"/>
      <c r="Q93" s="76"/>
      <c r="R93" s="76"/>
      <c r="V93" s="100"/>
      <c r="W93" s="11"/>
      <c r="X93" s="11"/>
      <c r="Y93" s="11"/>
      <c r="Z93" s="100"/>
      <c r="AA93" s="11"/>
    </row>
    <row r="94" spans="1:27" ht="12.75">
      <c r="A94" s="76"/>
      <c r="B94" s="76"/>
      <c r="C94" s="76"/>
      <c r="D94" s="76"/>
      <c r="E94" s="76"/>
      <c r="F94" s="76"/>
      <c r="G94" s="76"/>
      <c r="H94" s="76"/>
      <c r="I94" s="76"/>
      <c r="J94" s="76"/>
      <c r="K94" s="76"/>
      <c r="L94" s="76"/>
      <c r="M94" s="76"/>
      <c r="N94" s="76"/>
      <c r="O94" s="76"/>
      <c r="P94" s="76"/>
      <c r="Q94" s="76"/>
      <c r="R94" s="76"/>
      <c r="V94" s="100"/>
      <c r="W94" s="11"/>
      <c r="X94" s="11"/>
      <c r="Y94" s="11"/>
      <c r="Z94" s="100"/>
      <c r="AA94" s="11"/>
    </row>
    <row r="95" spans="1:27" ht="12.75">
      <c r="A95" s="76"/>
      <c r="B95" s="76"/>
      <c r="C95" s="76"/>
      <c r="D95" s="76"/>
      <c r="E95" s="76"/>
      <c r="F95" s="76"/>
      <c r="G95" s="76"/>
      <c r="H95" s="76"/>
      <c r="I95" s="76"/>
      <c r="J95" s="76"/>
      <c r="K95" s="76"/>
      <c r="L95" s="76"/>
      <c r="M95" s="76"/>
      <c r="N95" s="76"/>
      <c r="O95" s="76"/>
      <c r="P95" s="76"/>
      <c r="Q95" s="76"/>
      <c r="R95" s="76"/>
      <c r="V95" s="100"/>
      <c r="W95" s="11"/>
      <c r="X95" s="11"/>
      <c r="Y95" s="11"/>
      <c r="Z95" s="100"/>
      <c r="AA95" s="11"/>
    </row>
    <row r="96" spans="1:27" ht="12.75">
      <c r="A96" s="76"/>
      <c r="B96" s="76"/>
      <c r="C96" s="76"/>
      <c r="D96" s="76"/>
      <c r="E96" s="76"/>
      <c r="F96" s="76"/>
      <c r="G96" s="76"/>
      <c r="H96" s="76"/>
      <c r="I96" s="76"/>
      <c r="J96" s="76"/>
      <c r="K96" s="76"/>
      <c r="L96" s="76"/>
      <c r="M96" s="76"/>
      <c r="N96" s="76"/>
      <c r="O96" s="76"/>
      <c r="P96" s="76"/>
      <c r="Q96" s="76"/>
      <c r="R96" s="76"/>
      <c r="V96" s="100"/>
      <c r="W96" s="11"/>
      <c r="X96" s="11"/>
      <c r="Y96" s="11"/>
      <c r="Z96" s="100"/>
      <c r="AA96" s="11"/>
    </row>
    <row r="97" spans="1:27" ht="12.75">
      <c r="A97" s="76"/>
      <c r="B97" s="76"/>
      <c r="C97" s="76"/>
      <c r="D97" s="76"/>
      <c r="E97" s="76"/>
      <c r="F97" s="76"/>
      <c r="G97" s="76"/>
      <c r="H97" s="76"/>
      <c r="I97" s="76"/>
      <c r="J97" s="76"/>
      <c r="K97" s="76"/>
      <c r="L97" s="76"/>
      <c r="M97" s="76"/>
      <c r="N97" s="76"/>
      <c r="O97" s="76"/>
      <c r="P97" s="76"/>
      <c r="Q97" s="76"/>
      <c r="R97" s="76"/>
      <c r="V97" s="100"/>
      <c r="W97" s="11"/>
      <c r="X97" s="11"/>
      <c r="Y97" s="11"/>
      <c r="Z97" s="100"/>
      <c r="AA97" s="11"/>
    </row>
    <row r="98" spans="1:27" ht="12.75">
      <c r="A98" s="76"/>
      <c r="B98" s="76"/>
      <c r="C98" s="76"/>
      <c r="D98" s="76"/>
      <c r="E98" s="76"/>
      <c r="F98" s="76"/>
      <c r="G98" s="76"/>
      <c r="H98" s="76"/>
      <c r="I98" s="76"/>
      <c r="J98" s="76"/>
      <c r="K98" s="76"/>
      <c r="L98" s="76"/>
      <c r="M98" s="76"/>
      <c r="N98" s="76"/>
      <c r="O98" s="76"/>
      <c r="P98" s="76"/>
      <c r="Q98" s="76"/>
      <c r="R98" s="76"/>
      <c r="V98" s="100"/>
      <c r="W98" s="11"/>
      <c r="X98" s="11"/>
      <c r="Y98" s="11"/>
      <c r="Z98" s="100"/>
      <c r="AA98" s="11"/>
    </row>
    <row r="99" spans="1:27" ht="12.75">
      <c r="A99" s="76"/>
      <c r="B99" s="76"/>
      <c r="C99" s="76"/>
      <c r="D99" s="76"/>
      <c r="E99" s="76"/>
      <c r="F99" s="76"/>
      <c r="G99" s="76"/>
      <c r="H99" s="76"/>
      <c r="I99" s="76"/>
      <c r="J99" s="76"/>
      <c r="K99" s="76"/>
      <c r="L99" s="76"/>
      <c r="M99" s="76"/>
      <c r="N99" s="76"/>
      <c r="O99" s="76"/>
      <c r="P99" s="76"/>
      <c r="Q99" s="76"/>
      <c r="R99" s="76"/>
      <c r="V99" s="100"/>
      <c r="W99" s="11"/>
      <c r="X99" s="11"/>
      <c r="Y99" s="11"/>
      <c r="Z99" s="100"/>
      <c r="AA99" s="11"/>
    </row>
    <row r="100" spans="1:27" ht="12.75">
      <c r="A100" s="76"/>
      <c r="B100" s="76"/>
      <c r="C100" s="76"/>
      <c r="D100" s="76"/>
      <c r="E100" s="76"/>
      <c r="F100" s="76"/>
      <c r="G100" s="76"/>
      <c r="H100" s="76"/>
      <c r="I100" s="76"/>
      <c r="J100" s="76"/>
      <c r="K100" s="76"/>
      <c r="L100" s="76"/>
      <c r="M100" s="76"/>
      <c r="N100" s="76"/>
      <c r="O100" s="76"/>
      <c r="P100" s="76"/>
      <c r="Q100" s="76"/>
      <c r="R100" s="76"/>
      <c r="V100" s="100"/>
      <c r="W100" s="11"/>
      <c r="X100" s="11"/>
      <c r="Y100" s="11"/>
      <c r="Z100" s="100"/>
      <c r="AA100" s="11"/>
    </row>
    <row r="101" spans="1:27" ht="12.75">
      <c r="A101" s="76"/>
      <c r="B101" s="76"/>
      <c r="C101" s="76"/>
      <c r="D101" s="76"/>
      <c r="E101" s="76"/>
      <c r="F101" s="76"/>
      <c r="G101" s="76"/>
      <c r="H101" s="76"/>
      <c r="I101" s="76"/>
      <c r="J101" s="76"/>
      <c r="K101" s="76"/>
      <c r="L101" s="76"/>
      <c r="M101" s="76"/>
      <c r="N101" s="76"/>
      <c r="O101" s="76"/>
      <c r="P101" s="76"/>
      <c r="Q101" s="76"/>
      <c r="R101" s="76"/>
      <c r="V101" s="100"/>
      <c r="W101" s="11"/>
      <c r="X101" s="11"/>
      <c r="Y101" s="11"/>
      <c r="Z101" s="100"/>
      <c r="AA101" s="11"/>
    </row>
    <row r="102" spans="1:27" ht="12.75">
      <c r="A102" s="76"/>
      <c r="B102" s="76"/>
      <c r="C102" s="76"/>
      <c r="D102" s="76"/>
      <c r="E102" s="76"/>
      <c r="F102" s="76"/>
      <c r="G102" s="76"/>
      <c r="H102" s="76"/>
      <c r="I102" s="76"/>
      <c r="J102" s="76"/>
      <c r="K102" s="76"/>
      <c r="L102" s="76"/>
      <c r="M102" s="76"/>
      <c r="N102" s="76"/>
      <c r="O102" s="76"/>
      <c r="P102" s="76"/>
      <c r="Q102" s="76"/>
      <c r="R102" s="76"/>
      <c r="V102" s="100"/>
      <c r="W102" s="11"/>
      <c r="X102" s="11"/>
      <c r="Y102" s="11"/>
      <c r="Z102" s="100"/>
      <c r="AA102" s="11"/>
    </row>
    <row r="103" spans="1:27" ht="12.75">
      <c r="A103" s="76"/>
      <c r="B103" s="76"/>
      <c r="C103" s="76"/>
      <c r="D103" s="76"/>
      <c r="E103" s="76"/>
      <c r="F103" s="76"/>
      <c r="G103" s="76"/>
      <c r="H103" s="76"/>
      <c r="I103" s="76"/>
      <c r="J103" s="76"/>
      <c r="K103" s="76"/>
      <c r="L103" s="76"/>
      <c r="M103" s="76"/>
      <c r="N103" s="76"/>
      <c r="O103" s="76"/>
      <c r="P103" s="76"/>
      <c r="Q103" s="76"/>
      <c r="R103" s="76"/>
      <c r="V103" s="100"/>
      <c r="W103" s="11"/>
      <c r="X103" s="11"/>
      <c r="Y103" s="11"/>
      <c r="Z103" s="100"/>
      <c r="AA103" s="11"/>
    </row>
    <row r="104" spans="1:27" ht="12.75">
      <c r="A104" s="76"/>
      <c r="B104" s="76"/>
      <c r="C104" s="76"/>
      <c r="D104" s="76"/>
      <c r="E104" s="76"/>
      <c r="F104" s="76"/>
      <c r="G104" s="76"/>
      <c r="H104" s="76"/>
      <c r="I104" s="76"/>
      <c r="J104" s="76"/>
      <c r="K104" s="76"/>
      <c r="L104" s="76"/>
      <c r="M104" s="76"/>
      <c r="N104" s="76"/>
      <c r="O104" s="76"/>
      <c r="P104" s="76"/>
      <c r="Q104" s="76"/>
      <c r="R104" s="76"/>
      <c r="V104" s="100"/>
      <c r="W104" s="11"/>
      <c r="X104" s="11"/>
      <c r="Y104" s="11"/>
      <c r="Z104" s="100"/>
      <c r="AA104" s="11"/>
    </row>
    <row r="105" spans="1:27" ht="12.75">
      <c r="A105" s="76"/>
      <c r="B105" s="76"/>
      <c r="C105" s="76"/>
      <c r="D105" s="76"/>
      <c r="E105" s="76"/>
      <c r="F105" s="76"/>
      <c r="G105" s="76"/>
      <c r="H105" s="76"/>
      <c r="I105" s="76"/>
      <c r="J105" s="76"/>
      <c r="K105" s="76"/>
      <c r="L105" s="76"/>
      <c r="M105" s="76"/>
      <c r="N105" s="76"/>
      <c r="O105" s="76"/>
      <c r="P105" s="76"/>
      <c r="Q105" s="76"/>
      <c r="R105" s="76"/>
      <c r="V105" s="100"/>
      <c r="W105" s="11"/>
      <c r="X105" s="11"/>
      <c r="Y105" s="11"/>
      <c r="Z105" s="100"/>
      <c r="AA105" s="10"/>
    </row>
    <row r="106" spans="1:27" ht="12.75">
      <c r="A106" s="76"/>
      <c r="B106" s="76"/>
      <c r="C106" s="76"/>
      <c r="D106" s="76"/>
      <c r="E106" s="76"/>
      <c r="F106" s="76"/>
      <c r="G106" s="76"/>
      <c r="H106" s="76"/>
      <c r="I106" s="76"/>
      <c r="J106" s="76"/>
      <c r="K106" s="76"/>
      <c r="L106" s="76"/>
      <c r="M106" s="76"/>
      <c r="N106" s="76"/>
      <c r="O106" s="76"/>
      <c r="P106" s="76"/>
      <c r="Q106" s="76"/>
      <c r="R106" s="76"/>
      <c r="V106" s="100"/>
      <c r="W106" s="11"/>
      <c r="X106" s="11"/>
      <c r="Y106" s="11"/>
      <c r="Z106" s="100"/>
      <c r="AA106" s="10"/>
    </row>
    <row r="107" spans="1:27" ht="12.75">
      <c r="A107" s="76"/>
      <c r="B107" s="76"/>
      <c r="C107" s="76"/>
      <c r="D107" s="76"/>
      <c r="E107" s="76"/>
      <c r="F107" s="76"/>
      <c r="G107" s="76"/>
      <c r="H107" s="76"/>
      <c r="I107" s="76"/>
      <c r="J107" s="76"/>
      <c r="K107" s="76"/>
      <c r="L107" s="76"/>
      <c r="M107" s="76"/>
      <c r="N107" s="76"/>
      <c r="O107" s="76"/>
      <c r="P107" s="76"/>
      <c r="Q107" s="76"/>
      <c r="R107" s="76"/>
      <c r="V107" s="100"/>
      <c r="W107" s="11"/>
      <c r="X107" s="11"/>
      <c r="Y107" s="11"/>
      <c r="Z107" s="100"/>
      <c r="AA107" s="10"/>
    </row>
    <row r="108" spans="1:27" ht="12.75">
      <c r="A108" s="76"/>
      <c r="B108" s="76"/>
      <c r="C108" s="76"/>
      <c r="D108" s="76"/>
      <c r="E108" s="76"/>
      <c r="F108" s="76"/>
      <c r="G108" s="76"/>
      <c r="H108" s="76"/>
      <c r="I108" s="76"/>
      <c r="J108" s="76"/>
      <c r="K108" s="76"/>
      <c r="L108" s="76"/>
      <c r="M108" s="76"/>
      <c r="N108" s="76"/>
      <c r="O108" s="76"/>
      <c r="P108" s="76"/>
      <c r="Q108" s="76"/>
      <c r="R108" s="76"/>
      <c r="V108" s="100"/>
      <c r="W108" s="11"/>
      <c r="X108" s="11"/>
      <c r="Y108" s="11"/>
      <c r="Z108" s="100"/>
      <c r="AA108" s="10"/>
    </row>
    <row r="109" spans="1:27" ht="12.75">
      <c r="A109" s="76"/>
      <c r="B109" s="76"/>
      <c r="C109" s="76"/>
      <c r="D109" s="76"/>
      <c r="E109" s="76"/>
      <c r="F109" s="76"/>
      <c r="G109" s="76"/>
      <c r="H109" s="76"/>
      <c r="I109" s="76"/>
      <c r="J109" s="76"/>
      <c r="K109" s="76"/>
      <c r="L109" s="76"/>
      <c r="M109" s="76"/>
      <c r="N109" s="76"/>
      <c r="O109" s="76"/>
      <c r="P109" s="76"/>
      <c r="Q109" s="76"/>
      <c r="R109" s="76"/>
      <c r="V109" s="100"/>
      <c r="W109" s="11"/>
      <c r="X109" s="11"/>
      <c r="Y109" s="11"/>
      <c r="Z109" s="100"/>
      <c r="AA109" s="10"/>
    </row>
    <row r="110" spans="1:27" ht="12.75">
      <c r="A110" s="76"/>
      <c r="B110" s="76"/>
      <c r="C110" s="76"/>
      <c r="D110" s="76"/>
      <c r="E110" s="76"/>
      <c r="F110" s="76"/>
      <c r="G110" s="76"/>
      <c r="H110" s="76"/>
      <c r="I110" s="76"/>
      <c r="J110" s="76"/>
      <c r="K110" s="76"/>
      <c r="L110" s="76"/>
      <c r="M110" s="76"/>
      <c r="N110" s="76"/>
      <c r="O110" s="76"/>
      <c r="P110" s="76"/>
      <c r="Q110" s="76"/>
      <c r="R110" s="76"/>
      <c r="V110" s="100"/>
      <c r="W110" s="11"/>
      <c r="X110" s="11"/>
      <c r="Y110" s="11"/>
      <c r="Z110" s="100"/>
      <c r="AA110" s="10"/>
    </row>
    <row r="111" spans="1:27" ht="12.75">
      <c r="A111" s="76"/>
      <c r="B111" s="76"/>
      <c r="C111" s="76"/>
      <c r="D111" s="76"/>
      <c r="E111" s="76"/>
      <c r="F111" s="76"/>
      <c r="G111" s="76"/>
      <c r="H111" s="76"/>
      <c r="I111" s="76"/>
      <c r="J111" s="76"/>
      <c r="K111" s="76"/>
      <c r="L111" s="76"/>
      <c r="M111" s="76"/>
      <c r="N111" s="76"/>
      <c r="O111" s="76"/>
      <c r="P111" s="76"/>
      <c r="Q111" s="76"/>
      <c r="R111" s="76"/>
      <c r="V111" s="100"/>
      <c r="W111" s="11"/>
      <c r="X111" s="11"/>
      <c r="Y111" s="11"/>
      <c r="Z111" s="100"/>
      <c r="AA111" s="10"/>
    </row>
    <row r="112" spans="1:27" ht="12.75">
      <c r="A112" s="76"/>
      <c r="B112" s="76"/>
      <c r="C112" s="76"/>
      <c r="D112" s="76"/>
      <c r="E112" s="76"/>
      <c r="F112" s="76"/>
      <c r="G112" s="76"/>
      <c r="H112" s="76"/>
      <c r="I112" s="76"/>
      <c r="J112" s="76"/>
      <c r="K112" s="76"/>
      <c r="L112" s="76"/>
      <c r="M112" s="76"/>
      <c r="N112" s="76"/>
      <c r="O112" s="76"/>
      <c r="P112" s="76"/>
      <c r="Q112" s="76"/>
      <c r="R112" s="76"/>
      <c r="V112" s="100"/>
      <c r="W112" s="11"/>
      <c r="X112" s="11"/>
      <c r="Y112" s="11"/>
      <c r="Z112" s="100"/>
      <c r="AA112" s="10"/>
    </row>
    <row r="113" spans="1:27" ht="12.75">
      <c r="A113" s="76"/>
      <c r="B113" s="76"/>
      <c r="C113" s="76"/>
      <c r="D113" s="76"/>
      <c r="E113" s="76"/>
      <c r="F113" s="76"/>
      <c r="G113" s="76"/>
      <c r="H113" s="76"/>
      <c r="I113" s="76"/>
      <c r="J113" s="76"/>
      <c r="K113" s="76"/>
      <c r="L113" s="76"/>
      <c r="M113" s="76"/>
      <c r="N113" s="76"/>
      <c r="O113" s="76"/>
      <c r="P113" s="76"/>
      <c r="Q113" s="76"/>
      <c r="R113" s="76"/>
      <c r="V113" s="100"/>
      <c r="W113" s="11"/>
      <c r="X113" s="11"/>
      <c r="Y113" s="11"/>
      <c r="Z113" s="100"/>
      <c r="AA113" s="10"/>
    </row>
    <row r="114" spans="1:27" ht="12.75">
      <c r="A114" s="76"/>
      <c r="B114" s="76"/>
      <c r="C114" s="76"/>
      <c r="D114" s="76"/>
      <c r="E114" s="76"/>
      <c r="F114" s="76"/>
      <c r="G114" s="76"/>
      <c r="H114" s="76"/>
      <c r="I114" s="76"/>
      <c r="J114" s="76"/>
      <c r="K114" s="76"/>
      <c r="L114" s="76"/>
      <c r="M114" s="76"/>
      <c r="N114" s="76"/>
      <c r="O114" s="76"/>
      <c r="P114" s="76"/>
      <c r="Q114" s="76"/>
      <c r="R114" s="76"/>
      <c r="V114" s="100"/>
      <c r="W114" s="11"/>
      <c r="X114" s="11"/>
      <c r="Y114" s="11"/>
      <c r="Z114" s="100"/>
      <c r="AA114" s="10"/>
    </row>
    <row r="115" spans="1:27" ht="12.75">
      <c r="A115" s="76"/>
      <c r="B115" s="76"/>
      <c r="C115" s="76"/>
      <c r="D115" s="76"/>
      <c r="E115" s="76"/>
      <c r="F115" s="76"/>
      <c r="G115" s="76"/>
      <c r="H115" s="76"/>
      <c r="I115" s="76"/>
      <c r="J115" s="76"/>
      <c r="K115" s="76"/>
      <c r="L115" s="76"/>
      <c r="M115" s="76"/>
      <c r="N115" s="76"/>
      <c r="O115" s="76"/>
      <c r="P115" s="76"/>
      <c r="Q115" s="76"/>
      <c r="R115" s="76"/>
      <c r="V115" s="100"/>
      <c r="W115" s="11"/>
      <c r="X115" s="11"/>
      <c r="Y115" s="11"/>
      <c r="Z115" s="100"/>
      <c r="AA115" s="10"/>
    </row>
    <row r="116" spans="1:27" ht="12.75">
      <c r="A116" s="76"/>
      <c r="B116" s="76"/>
      <c r="C116" s="76"/>
      <c r="D116" s="76"/>
      <c r="E116" s="76"/>
      <c r="F116" s="76"/>
      <c r="G116" s="76"/>
      <c r="H116" s="76"/>
      <c r="I116" s="76"/>
      <c r="J116" s="76"/>
      <c r="K116" s="76"/>
      <c r="L116" s="76"/>
      <c r="M116" s="76"/>
      <c r="N116" s="76"/>
      <c r="O116" s="76"/>
      <c r="P116" s="76"/>
      <c r="Q116" s="76"/>
      <c r="R116" s="76"/>
      <c r="V116" s="100"/>
      <c r="W116" s="11"/>
      <c r="X116" s="11"/>
      <c r="Y116" s="11"/>
      <c r="Z116" s="100"/>
      <c r="AA116" s="10"/>
    </row>
    <row r="117" spans="1:27" ht="12.75">
      <c r="A117" s="76"/>
      <c r="B117" s="76"/>
      <c r="C117" s="76"/>
      <c r="D117" s="76"/>
      <c r="E117" s="76"/>
      <c r="F117" s="76"/>
      <c r="G117" s="76"/>
      <c r="H117" s="76"/>
      <c r="I117" s="76"/>
      <c r="J117" s="76"/>
      <c r="K117" s="76"/>
      <c r="L117" s="76"/>
      <c r="M117" s="76"/>
      <c r="N117" s="76"/>
      <c r="O117" s="76"/>
      <c r="P117" s="76"/>
      <c r="Q117" s="76"/>
      <c r="R117" s="76"/>
      <c r="V117" s="100"/>
      <c r="W117" s="11"/>
      <c r="X117" s="11"/>
      <c r="Y117" s="11"/>
      <c r="Z117" s="100"/>
      <c r="AA117" s="10"/>
    </row>
    <row r="118" spans="1:27" ht="12.75">
      <c r="A118" s="76"/>
      <c r="B118" s="76"/>
      <c r="C118" s="76"/>
      <c r="D118" s="76"/>
      <c r="E118" s="76"/>
      <c r="F118" s="76"/>
      <c r="G118" s="76"/>
      <c r="H118" s="76"/>
      <c r="I118" s="76"/>
      <c r="J118" s="76"/>
      <c r="K118" s="76"/>
      <c r="L118" s="76"/>
      <c r="M118" s="76"/>
      <c r="N118" s="76"/>
      <c r="O118" s="76"/>
      <c r="P118" s="76"/>
      <c r="Q118" s="76"/>
      <c r="R118" s="76"/>
      <c r="V118" s="100"/>
      <c r="W118" s="11"/>
      <c r="X118" s="11"/>
      <c r="Y118" s="11"/>
      <c r="Z118" s="100"/>
      <c r="AA118" s="10"/>
    </row>
    <row r="119" spans="1:27" ht="12.75">
      <c r="A119" s="76"/>
      <c r="B119" s="76"/>
      <c r="C119" s="76"/>
      <c r="D119" s="76"/>
      <c r="E119" s="76"/>
      <c r="F119" s="76"/>
      <c r="G119" s="76"/>
      <c r="H119" s="76"/>
      <c r="I119" s="76"/>
      <c r="J119" s="76"/>
      <c r="K119" s="76"/>
      <c r="L119" s="76"/>
      <c r="M119" s="76"/>
      <c r="N119" s="76"/>
      <c r="O119" s="76"/>
      <c r="P119" s="76"/>
      <c r="Q119" s="76"/>
      <c r="R119" s="76"/>
      <c r="V119" s="100"/>
      <c r="W119" s="11"/>
      <c r="X119" s="11"/>
      <c r="Y119" s="11"/>
      <c r="Z119" s="100"/>
      <c r="AA119" s="10"/>
    </row>
    <row r="120" spans="1:27" ht="12.75">
      <c r="A120" s="76"/>
      <c r="B120" s="76"/>
      <c r="C120" s="76"/>
      <c r="D120" s="76"/>
      <c r="E120" s="76"/>
      <c r="F120" s="76"/>
      <c r="G120" s="76"/>
      <c r="H120" s="76"/>
      <c r="I120" s="76"/>
      <c r="J120" s="76"/>
      <c r="K120" s="76"/>
      <c r="L120" s="76"/>
      <c r="M120" s="76"/>
      <c r="N120" s="76"/>
      <c r="O120" s="76"/>
      <c r="P120" s="76"/>
      <c r="Q120" s="76"/>
      <c r="R120" s="76"/>
      <c r="V120" s="100"/>
      <c r="W120" s="11"/>
      <c r="X120" s="11"/>
      <c r="Y120" s="11"/>
      <c r="Z120" s="100"/>
      <c r="AA120" s="10"/>
    </row>
    <row r="121" spans="1:27" ht="12.75">
      <c r="A121" s="76"/>
      <c r="B121" s="76"/>
      <c r="C121" s="76"/>
      <c r="D121" s="76"/>
      <c r="E121" s="76"/>
      <c r="F121" s="76"/>
      <c r="G121" s="76"/>
      <c r="H121" s="76"/>
      <c r="I121" s="76"/>
      <c r="J121" s="76"/>
      <c r="K121" s="76"/>
      <c r="L121" s="76"/>
      <c r="M121" s="76"/>
      <c r="N121" s="76"/>
      <c r="O121" s="76"/>
      <c r="P121" s="76"/>
      <c r="Q121" s="76"/>
      <c r="R121" s="76"/>
      <c r="V121" s="100"/>
      <c r="W121" s="11"/>
      <c r="X121" s="11"/>
      <c r="Y121" s="11"/>
      <c r="Z121" s="100"/>
      <c r="AA121" s="10"/>
    </row>
    <row r="122" spans="1:27" ht="12.75">
      <c r="A122" s="76"/>
      <c r="B122" s="76"/>
      <c r="C122" s="76"/>
      <c r="D122" s="76"/>
      <c r="E122" s="76"/>
      <c r="F122" s="76"/>
      <c r="G122" s="76"/>
      <c r="H122" s="76"/>
      <c r="I122" s="76"/>
      <c r="J122" s="76"/>
      <c r="K122" s="76"/>
      <c r="L122" s="76"/>
      <c r="M122" s="76"/>
      <c r="N122" s="76"/>
      <c r="O122" s="76"/>
      <c r="P122" s="76"/>
      <c r="Q122" s="76"/>
      <c r="R122" s="76"/>
      <c r="V122" s="100"/>
      <c r="W122" s="11"/>
      <c r="X122" s="11"/>
      <c r="Y122" s="11"/>
      <c r="Z122" s="100"/>
      <c r="AA122" s="10"/>
    </row>
    <row r="123" spans="1:27" ht="12.75">
      <c r="A123" s="76"/>
      <c r="B123" s="76"/>
      <c r="C123" s="76"/>
      <c r="D123" s="76"/>
      <c r="E123" s="76"/>
      <c r="F123" s="76"/>
      <c r="G123" s="76"/>
      <c r="H123" s="76"/>
      <c r="I123" s="76"/>
      <c r="J123" s="76"/>
      <c r="K123" s="76"/>
      <c r="L123" s="76"/>
      <c r="M123" s="76"/>
      <c r="N123" s="76"/>
      <c r="O123" s="76"/>
      <c r="P123" s="76"/>
      <c r="Q123" s="76"/>
      <c r="R123" s="76"/>
      <c r="V123" s="100"/>
      <c r="W123" s="11"/>
      <c r="X123" s="11"/>
      <c r="Y123" s="11"/>
      <c r="Z123" s="100"/>
      <c r="AA123" s="10"/>
    </row>
    <row r="124" spans="1:27" ht="12.75">
      <c r="A124" s="76"/>
      <c r="B124" s="76"/>
      <c r="C124" s="76"/>
      <c r="D124" s="76"/>
      <c r="E124" s="76"/>
      <c r="F124" s="76"/>
      <c r="G124" s="76"/>
      <c r="H124" s="76"/>
      <c r="I124" s="76"/>
      <c r="J124" s="76"/>
      <c r="K124" s="76"/>
      <c r="L124" s="76"/>
      <c r="M124" s="76"/>
      <c r="N124" s="76"/>
      <c r="O124" s="76"/>
      <c r="P124" s="76"/>
      <c r="Q124" s="76"/>
      <c r="R124" s="76"/>
      <c r="V124" s="100"/>
      <c r="W124" s="11"/>
      <c r="X124" s="11"/>
      <c r="Y124" s="11"/>
      <c r="Z124" s="100"/>
      <c r="AA124" s="10"/>
    </row>
    <row r="125" spans="1:27" ht="12.75">
      <c r="A125" s="76"/>
      <c r="B125" s="76"/>
      <c r="C125" s="76"/>
      <c r="D125" s="76"/>
      <c r="E125" s="76"/>
      <c r="F125" s="76"/>
      <c r="G125" s="76"/>
      <c r="H125" s="76"/>
      <c r="I125" s="76"/>
      <c r="J125" s="76"/>
      <c r="K125" s="76"/>
      <c r="L125" s="76"/>
      <c r="M125" s="76"/>
      <c r="N125" s="76"/>
      <c r="O125" s="76"/>
      <c r="P125" s="76"/>
      <c r="Q125" s="76"/>
      <c r="R125" s="76"/>
      <c r="V125" s="100"/>
      <c r="W125" s="11"/>
      <c r="X125" s="11"/>
      <c r="Y125" s="11"/>
      <c r="Z125" s="100"/>
      <c r="AA125" s="10"/>
    </row>
    <row r="126" spans="1:27" ht="12.75">
      <c r="A126" s="76"/>
      <c r="B126" s="76"/>
      <c r="C126" s="76"/>
      <c r="D126" s="76"/>
      <c r="E126" s="76"/>
      <c r="F126" s="76"/>
      <c r="G126" s="76"/>
      <c r="H126" s="76"/>
      <c r="I126" s="76"/>
      <c r="J126" s="76"/>
      <c r="K126" s="76"/>
      <c r="L126" s="76"/>
      <c r="M126" s="76"/>
      <c r="N126" s="76"/>
      <c r="O126" s="76"/>
      <c r="P126" s="76"/>
      <c r="Q126" s="76"/>
      <c r="R126" s="76"/>
      <c r="V126" s="100"/>
      <c r="W126" s="11"/>
      <c r="X126" s="11"/>
      <c r="Y126" s="11"/>
      <c r="Z126" s="100"/>
      <c r="AA126" s="10"/>
    </row>
    <row r="127" spans="1:27" ht="12.75">
      <c r="A127" s="76"/>
      <c r="B127" s="76"/>
      <c r="C127" s="76"/>
      <c r="D127" s="76"/>
      <c r="E127" s="76"/>
      <c r="F127" s="76"/>
      <c r="G127" s="76"/>
      <c r="H127" s="76"/>
      <c r="I127" s="76"/>
      <c r="J127" s="76"/>
      <c r="K127" s="76"/>
      <c r="L127" s="76"/>
      <c r="M127" s="76"/>
      <c r="N127" s="76"/>
      <c r="O127" s="76"/>
      <c r="P127" s="76"/>
      <c r="Q127" s="76"/>
      <c r="R127" s="76"/>
      <c r="V127" s="100"/>
      <c r="W127" s="11"/>
      <c r="X127" s="11"/>
      <c r="Y127" s="11"/>
      <c r="Z127" s="100"/>
      <c r="AA127" s="10"/>
    </row>
    <row r="128" spans="1:27" ht="12.75">
      <c r="A128" s="76"/>
      <c r="B128" s="76"/>
      <c r="C128" s="76"/>
      <c r="D128" s="76"/>
      <c r="E128" s="76"/>
      <c r="F128" s="76"/>
      <c r="G128" s="76"/>
      <c r="H128" s="76"/>
      <c r="I128" s="76"/>
      <c r="J128" s="76"/>
      <c r="K128" s="76"/>
      <c r="L128" s="76"/>
      <c r="M128" s="76"/>
      <c r="N128" s="76"/>
      <c r="O128" s="76"/>
      <c r="P128" s="76"/>
      <c r="Q128" s="76"/>
      <c r="R128" s="76"/>
      <c r="V128" s="100"/>
      <c r="W128" s="11"/>
      <c r="X128" s="11"/>
      <c r="Y128" s="11"/>
      <c r="Z128" s="100"/>
      <c r="AA128" s="10"/>
    </row>
    <row r="129" spans="1:27" ht="12.75">
      <c r="A129" s="76"/>
      <c r="B129" s="76"/>
      <c r="C129" s="76"/>
      <c r="D129" s="76"/>
      <c r="E129" s="76"/>
      <c r="F129" s="76"/>
      <c r="G129" s="76"/>
      <c r="H129" s="76"/>
      <c r="I129" s="76"/>
      <c r="J129" s="76"/>
      <c r="K129" s="76"/>
      <c r="L129" s="76"/>
      <c r="M129" s="76"/>
      <c r="N129" s="76"/>
      <c r="O129" s="76"/>
      <c r="P129" s="76"/>
      <c r="Q129" s="76"/>
      <c r="R129" s="76"/>
      <c r="V129" s="100"/>
      <c r="W129" s="11"/>
      <c r="X129" s="11"/>
      <c r="Y129" s="11"/>
      <c r="Z129" s="100"/>
      <c r="AA129" s="10"/>
    </row>
    <row r="130" spans="1:27" ht="12.75">
      <c r="A130" s="76"/>
      <c r="B130" s="76"/>
      <c r="C130" s="76"/>
      <c r="D130" s="76"/>
      <c r="E130" s="76"/>
      <c r="F130" s="76"/>
      <c r="G130" s="76"/>
      <c r="H130" s="76"/>
      <c r="I130" s="76"/>
      <c r="J130" s="76"/>
      <c r="K130" s="76"/>
      <c r="L130" s="76"/>
      <c r="M130" s="76"/>
      <c r="N130" s="76"/>
      <c r="O130" s="76"/>
      <c r="P130" s="76"/>
      <c r="Q130" s="76"/>
      <c r="R130" s="76"/>
      <c r="V130" s="100"/>
      <c r="W130" s="11"/>
      <c r="X130" s="11"/>
      <c r="Y130" s="11"/>
      <c r="Z130" s="100"/>
      <c r="AA130" s="10"/>
    </row>
    <row r="131" spans="1:27" ht="12.75">
      <c r="A131" s="76"/>
      <c r="B131" s="76"/>
      <c r="C131" s="76"/>
      <c r="D131" s="76"/>
      <c r="E131" s="76"/>
      <c r="F131" s="76"/>
      <c r="G131" s="76"/>
      <c r="H131" s="76"/>
      <c r="I131" s="76"/>
      <c r="J131" s="76"/>
      <c r="K131" s="76"/>
      <c r="L131" s="76"/>
      <c r="M131" s="76"/>
      <c r="N131" s="76"/>
      <c r="O131" s="76"/>
      <c r="P131" s="76"/>
      <c r="Q131" s="76"/>
      <c r="R131" s="76"/>
      <c r="V131" s="100"/>
      <c r="W131" s="11"/>
      <c r="X131" s="11"/>
      <c r="Y131" s="11"/>
      <c r="Z131" s="100"/>
      <c r="AA131" s="10"/>
    </row>
    <row r="132" spans="1:27" ht="12.75">
      <c r="A132" s="76"/>
      <c r="B132" s="76"/>
      <c r="C132" s="76"/>
      <c r="D132" s="76"/>
      <c r="E132" s="76"/>
      <c r="F132" s="76"/>
      <c r="G132" s="76"/>
      <c r="H132" s="76"/>
      <c r="I132" s="76"/>
      <c r="J132" s="76"/>
      <c r="K132" s="76"/>
      <c r="L132" s="76"/>
      <c r="M132" s="76"/>
      <c r="N132" s="76"/>
      <c r="O132" s="76"/>
      <c r="P132" s="76"/>
      <c r="Q132" s="76"/>
      <c r="R132" s="76"/>
      <c r="V132" s="100"/>
      <c r="W132" s="11"/>
      <c r="X132" s="11"/>
      <c r="Y132" s="11"/>
      <c r="Z132" s="100"/>
      <c r="AA132" s="10"/>
    </row>
    <row r="133" spans="1:27" ht="12.75">
      <c r="A133" s="76"/>
      <c r="B133" s="76"/>
      <c r="C133" s="76"/>
      <c r="D133" s="76"/>
      <c r="E133" s="76"/>
      <c r="F133" s="76"/>
      <c r="G133" s="76"/>
      <c r="H133" s="76"/>
      <c r="I133" s="76"/>
      <c r="J133" s="76"/>
      <c r="K133" s="76"/>
      <c r="L133" s="76"/>
      <c r="M133" s="76"/>
      <c r="N133" s="76"/>
      <c r="O133" s="76"/>
      <c r="P133" s="76"/>
      <c r="Q133" s="76"/>
      <c r="R133" s="76"/>
      <c r="V133" s="100"/>
      <c r="W133" s="11"/>
      <c r="X133" s="11"/>
      <c r="Y133" s="11"/>
      <c r="Z133" s="100"/>
      <c r="AA133" s="10"/>
    </row>
    <row r="134" spans="1:27" ht="12.75">
      <c r="A134" s="76"/>
      <c r="B134" s="76"/>
      <c r="C134" s="76"/>
      <c r="D134" s="76"/>
      <c r="E134" s="76"/>
      <c r="F134" s="76"/>
      <c r="G134" s="76"/>
      <c r="H134" s="76"/>
      <c r="I134" s="76"/>
      <c r="J134" s="76"/>
      <c r="K134" s="76"/>
      <c r="L134" s="76"/>
      <c r="M134" s="76"/>
      <c r="N134" s="76"/>
      <c r="O134" s="76"/>
      <c r="P134" s="76"/>
      <c r="Q134" s="76"/>
      <c r="R134" s="76"/>
      <c r="V134" s="100"/>
      <c r="W134" s="11"/>
      <c r="X134" s="11"/>
      <c r="Y134" s="11"/>
      <c r="Z134" s="100"/>
      <c r="AA134" s="10"/>
    </row>
    <row r="135" spans="1:27" ht="12.75">
      <c r="A135" s="76"/>
      <c r="B135" s="76"/>
      <c r="C135" s="76"/>
      <c r="D135" s="76"/>
      <c r="E135" s="76"/>
      <c r="F135" s="76"/>
      <c r="G135" s="76"/>
      <c r="H135" s="76"/>
      <c r="I135" s="76"/>
      <c r="J135" s="76"/>
      <c r="K135" s="76"/>
      <c r="L135" s="76"/>
      <c r="M135" s="76"/>
      <c r="N135" s="76"/>
      <c r="O135" s="76"/>
      <c r="P135" s="76"/>
      <c r="Q135" s="76"/>
      <c r="R135" s="76"/>
      <c r="V135" s="100"/>
      <c r="W135" s="11"/>
      <c r="X135" s="11"/>
      <c r="Y135" s="11"/>
      <c r="Z135" s="100"/>
      <c r="AA135" s="10"/>
    </row>
    <row r="136" spans="1:27" ht="12.75">
      <c r="A136" s="76"/>
      <c r="B136" s="76"/>
      <c r="C136" s="76"/>
      <c r="D136" s="76"/>
      <c r="E136" s="76"/>
      <c r="F136" s="76"/>
      <c r="G136" s="76"/>
      <c r="H136" s="76"/>
      <c r="I136" s="76"/>
      <c r="J136" s="76"/>
      <c r="K136" s="76"/>
      <c r="L136" s="76"/>
      <c r="M136" s="76"/>
      <c r="N136" s="76"/>
      <c r="O136" s="76"/>
      <c r="P136" s="76"/>
      <c r="Q136" s="76"/>
      <c r="R136" s="76"/>
      <c r="V136" s="100"/>
      <c r="W136" s="11"/>
      <c r="X136" s="11"/>
      <c r="Y136" s="11"/>
      <c r="Z136" s="100"/>
      <c r="AA136" s="10"/>
    </row>
    <row r="137" spans="1:27" ht="12.75">
      <c r="A137" s="76"/>
      <c r="B137" s="76"/>
      <c r="C137" s="76"/>
      <c r="D137" s="76"/>
      <c r="E137" s="76"/>
      <c r="F137" s="76"/>
      <c r="G137" s="76"/>
      <c r="H137" s="76"/>
      <c r="I137" s="76"/>
      <c r="J137" s="76"/>
      <c r="K137" s="76"/>
      <c r="L137" s="76"/>
      <c r="M137" s="76"/>
      <c r="N137" s="76"/>
      <c r="O137" s="76"/>
      <c r="P137" s="76"/>
      <c r="Q137" s="76"/>
      <c r="R137" s="76"/>
      <c r="V137" s="100"/>
      <c r="W137" s="11"/>
      <c r="X137" s="11"/>
      <c r="Y137" s="11"/>
      <c r="Z137" s="100"/>
      <c r="AA137" s="10"/>
    </row>
    <row r="138" spans="1:27" ht="12.75">
      <c r="A138" s="76"/>
      <c r="B138" s="76"/>
      <c r="C138" s="76"/>
      <c r="D138" s="76"/>
      <c r="E138" s="76"/>
      <c r="F138" s="76"/>
      <c r="G138" s="76"/>
      <c r="H138" s="76"/>
      <c r="I138" s="76"/>
      <c r="J138" s="76"/>
      <c r="K138" s="76"/>
      <c r="L138" s="76"/>
      <c r="M138" s="76"/>
      <c r="N138" s="76"/>
      <c r="O138" s="76"/>
      <c r="P138" s="76"/>
      <c r="Q138" s="76"/>
      <c r="R138" s="76"/>
      <c r="V138" s="100"/>
      <c r="W138" s="11"/>
      <c r="X138" s="11"/>
      <c r="Y138" s="11"/>
      <c r="Z138" s="100"/>
      <c r="AA138" s="10"/>
    </row>
    <row r="139" spans="1:27" ht="12.75">
      <c r="A139" s="76"/>
      <c r="B139" s="76"/>
      <c r="C139" s="76"/>
      <c r="D139" s="76"/>
      <c r="E139" s="76"/>
      <c r="F139" s="76"/>
      <c r="G139" s="76"/>
      <c r="H139" s="76"/>
      <c r="I139" s="76"/>
      <c r="J139" s="76"/>
      <c r="K139" s="76"/>
      <c r="L139" s="76"/>
      <c r="M139" s="76"/>
      <c r="N139" s="76"/>
      <c r="O139" s="76"/>
      <c r="P139" s="76"/>
      <c r="Q139" s="76"/>
      <c r="R139" s="76"/>
      <c r="V139" s="100"/>
      <c r="W139" s="11"/>
      <c r="X139" s="11"/>
      <c r="Y139" s="11"/>
      <c r="Z139" s="100"/>
      <c r="AA139" s="10"/>
    </row>
    <row r="140" spans="1:27" ht="12.75">
      <c r="A140" s="76"/>
      <c r="B140" s="76"/>
      <c r="C140" s="76"/>
      <c r="D140" s="76"/>
      <c r="E140" s="76"/>
      <c r="F140" s="76"/>
      <c r="G140" s="76"/>
      <c r="H140" s="76"/>
      <c r="I140" s="76"/>
      <c r="J140" s="76"/>
      <c r="K140" s="76"/>
      <c r="L140" s="76"/>
      <c r="M140" s="76"/>
      <c r="N140" s="76"/>
      <c r="O140" s="76"/>
      <c r="P140" s="76"/>
      <c r="Q140" s="76"/>
      <c r="R140" s="76"/>
      <c r="V140" s="100"/>
      <c r="W140" s="11"/>
      <c r="X140" s="11"/>
      <c r="Y140" s="11"/>
      <c r="Z140" s="100"/>
      <c r="AA140" s="10"/>
    </row>
    <row r="141" spans="1:27" ht="12.75">
      <c r="A141" s="76"/>
      <c r="B141" s="76"/>
      <c r="C141" s="76"/>
      <c r="D141" s="76"/>
      <c r="E141" s="76"/>
      <c r="F141" s="76"/>
      <c r="G141" s="76"/>
      <c r="H141" s="76"/>
      <c r="I141" s="76"/>
      <c r="J141" s="76"/>
      <c r="K141" s="76"/>
      <c r="L141" s="76"/>
      <c r="M141" s="76"/>
      <c r="N141" s="76"/>
      <c r="O141" s="76"/>
      <c r="P141" s="76"/>
      <c r="Q141" s="76"/>
      <c r="R141" s="76"/>
      <c r="V141" s="100"/>
      <c r="W141" s="11"/>
      <c r="X141" s="11"/>
      <c r="Y141" s="11"/>
      <c r="Z141" s="100"/>
      <c r="AA141" s="10"/>
    </row>
    <row r="142" spans="1:27" ht="12.75">
      <c r="A142" s="76"/>
      <c r="B142" s="76"/>
      <c r="C142" s="76"/>
      <c r="D142" s="76"/>
      <c r="E142" s="76"/>
      <c r="F142" s="76"/>
      <c r="G142" s="76"/>
      <c r="H142" s="76"/>
      <c r="I142" s="76"/>
      <c r="J142" s="76"/>
      <c r="K142" s="76"/>
      <c r="L142" s="76"/>
      <c r="M142" s="76"/>
      <c r="N142" s="76"/>
      <c r="O142" s="76"/>
      <c r="P142" s="76"/>
      <c r="Q142" s="76"/>
      <c r="R142" s="76"/>
      <c r="V142" s="100"/>
      <c r="W142" s="11"/>
      <c r="X142" s="11"/>
      <c r="Y142" s="11"/>
      <c r="Z142" s="100"/>
      <c r="AA142" s="10"/>
    </row>
    <row r="143" spans="1:27" ht="12.75">
      <c r="A143" s="76"/>
      <c r="B143" s="76"/>
      <c r="C143" s="76"/>
      <c r="D143" s="76"/>
      <c r="E143" s="76"/>
      <c r="F143" s="76"/>
      <c r="G143" s="76"/>
      <c r="H143" s="76"/>
      <c r="I143" s="76"/>
      <c r="J143" s="76"/>
      <c r="K143" s="76"/>
      <c r="L143" s="76"/>
      <c r="M143" s="76"/>
      <c r="N143" s="76"/>
      <c r="O143" s="76"/>
      <c r="P143" s="76"/>
      <c r="Q143" s="76"/>
      <c r="R143" s="76"/>
      <c r="V143" s="100"/>
      <c r="W143" s="11"/>
      <c r="X143" s="11"/>
      <c r="Y143" s="11"/>
      <c r="Z143" s="100"/>
      <c r="AA143" s="10"/>
    </row>
    <row r="144" spans="1:27" ht="12.75">
      <c r="A144" s="76"/>
      <c r="B144" s="76"/>
      <c r="C144" s="76"/>
      <c r="D144" s="76"/>
      <c r="E144" s="76"/>
      <c r="F144" s="76"/>
      <c r="G144" s="76"/>
      <c r="H144" s="76"/>
      <c r="I144" s="76"/>
      <c r="J144" s="76"/>
      <c r="K144" s="76"/>
      <c r="L144" s="76"/>
      <c r="M144" s="76"/>
      <c r="N144" s="76"/>
      <c r="O144" s="76"/>
      <c r="P144" s="76"/>
      <c r="Q144" s="76"/>
      <c r="R144" s="76"/>
      <c r="V144" s="100"/>
      <c r="W144" s="11"/>
      <c r="X144" s="11"/>
      <c r="Y144" s="11"/>
      <c r="Z144" s="100"/>
      <c r="AA144" s="10"/>
    </row>
    <row r="145" spans="1:27" ht="12.75">
      <c r="A145" s="76"/>
      <c r="B145" s="76"/>
      <c r="C145" s="76"/>
      <c r="D145" s="76"/>
      <c r="E145" s="76"/>
      <c r="F145" s="76"/>
      <c r="G145" s="76"/>
      <c r="H145" s="76"/>
      <c r="I145" s="76"/>
      <c r="J145" s="76"/>
      <c r="K145" s="76"/>
      <c r="L145" s="76"/>
      <c r="M145" s="76"/>
      <c r="N145" s="76"/>
      <c r="O145" s="76"/>
      <c r="P145" s="76"/>
      <c r="Q145" s="76"/>
      <c r="R145" s="76"/>
      <c r="V145" s="100"/>
      <c r="W145" s="11"/>
      <c r="X145" s="11"/>
      <c r="Y145" s="11"/>
      <c r="Z145" s="100"/>
      <c r="AA145" s="10"/>
    </row>
    <row r="146" spans="1:27" ht="12.75">
      <c r="A146" s="76"/>
      <c r="B146" s="76"/>
      <c r="C146" s="76"/>
      <c r="D146" s="76"/>
      <c r="E146" s="76"/>
      <c r="F146" s="76"/>
      <c r="G146" s="76"/>
      <c r="H146" s="76"/>
      <c r="I146" s="76"/>
      <c r="J146" s="76"/>
      <c r="K146" s="76"/>
      <c r="L146" s="76"/>
      <c r="M146" s="76"/>
      <c r="N146" s="76"/>
      <c r="O146" s="76"/>
      <c r="P146" s="76"/>
      <c r="Q146" s="76"/>
      <c r="R146" s="76"/>
      <c r="V146" s="100"/>
      <c r="W146" s="11"/>
      <c r="X146" s="11"/>
      <c r="Y146" s="11"/>
      <c r="Z146" s="100"/>
      <c r="AA146" s="10"/>
    </row>
    <row r="147" spans="1:27" ht="12.75">
      <c r="A147" s="76"/>
      <c r="B147" s="76"/>
      <c r="C147" s="76"/>
      <c r="D147" s="76"/>
      <c r="E147" s="76"/>
      <c r="F147" s="76"/>
      <c r="G147" s="76"/>
      <c r="H147" s="76"/>
      <c r="I147" s="76"/>
      <c r="J147" s="76"/>
      <c r="K147" s="76"/>
      <c r="L147" s="76"/>
      <c r="M147" s="76"/>
      <c r="N147" s="76"/>
      <c r="O147" s="76"/>
      <c r="P147" s="76"/>
      <c r="Q147" s="76"/>
      <c r="R147" s="76"/>
      <c r="V147" s="100"/>
      <c r="W147" s="11"/>
      <c r="X147" s="11"/>
      <c r="Y147" s="11"/>
      <c r="Z147" s="100"/>
      <c r="AA147" s="10"/>
    </row>
    <row r="148" spans="1:27" ht="12.75">
      <c r="A148" s="76"/>
      <c r="B148" s="76"/>
      <c r="C148" s="76"/>
      <c r="D148" s="76"/>
      <c r="E148" s="76"/>
      <c r="F148" s="76"/>
      <c r="G148" s="76"/>
      <c r="H148" s="76"/>
      <c r="I148" s="76"/>
      <c r="J148" s="76"/>
      <c r="K148" s="76"/>
      <c r="L148" s="76"/>
      <c r="M148" s="76"/>
      <c r="N148" s="76"/>
      <c r="O148" s="76"/>
      <c r="P148" s="76"/>
      <c r="Q148" s="76"/>
      <c r="R148" s="76"/>
      <c r="V148" s="100"/>
      <c r="W148" s="11"/>
      <c r="X148" s="11"/>
      <c r="Y148" s="11"/>
      <c r="Z148" s="100"/>
      <c r="AA148" s="10"/>
    </row>
    <row r="149" spans="1:27" ht="12.75">
      <c r="A149" s="76"/>
      <c r="B149" s="76"/>
      <c r="C149" s="76"/>
      <c r="D149" s="76"/>
      <c r="E149" s="76"/>
      <c r="F149" s="76"/>
      <c r="G149" s="76"/>
      <c r="H149" s="76"/>
      <c r="I149" s="76"/>
      <c r="J149" s="76"/>
      <c r="K149" s="76"/>
      <c r="L149" s="76"/>
      <c r="M149" s="76"/>
      <c r="N149" s="76"/>
      <c r="O149" s="76"/>
      <c r="P149" s="76"/>
      <c r="Q149" s="76"/>
      <c r="R149" s="76"/>
      <c r="V149" s="100"/>
      <c r="W149" s="11"/>
      <c r="X149" s="11"/>
      <c r="Y149" s="11"/>
      <c r="Z149" s="100"/>
      <c r="AA149" s="10"/>
    </row>
    <row r="150" spans="1:27" ht="12.75">
      <c r="A150" s="76"/>
      <c r="B150" s="76"/>
      <c r="C150" s="76"/>
      <c r="D150" s="76"/>
      <c r="E150" s="76"/>
      <c r="F150" s="76"/>
      <c r="G150" s="76"/>
      <c r="H150" s="76"/>
      <c r="I150" s="76"/>
      <c r="J150" s="76"/>
      <c r="K150" s="76"/>
      <c r="L150" s="76"/>
      <c r="M150" s="76"/>
      <c r="N150" s="76"/>
      <c r="O150" s="76"/>
      <c r="P150" s="76"/>
      <c r="Q150" s="76"/>
      <c r="R150" s="76"/>
      <c r="V150" s="100"/>
      <c r="W150" s="11"/>
      <c r="X150" s="11"/>
      <c r="Y150" s="11"/>
      <c r="Z150" s="100"/>
      <c r="AA150" s="10"/>
    </row>
    <row r="151" spans="1:27" ht="12.75">
      <c r="A151" s="76"/>
      <c r="B151" s="76"/>
      <c r="C151" s="76"/>
      <c r="D151" s="76"/>
      <c r="E151" s="76"/>
      <c r="F151" s="76"/>
      <c r="G151" s="76"/>
      <c r="H151" s="76"/>
      <c r="I151" s="76"/>
      <c r="J151" s="76"/>
      <c r="K151" s="76"/>
      <c r="L151" s="76"/>
      <c r="M151" s="76"/>
      <c r="N151" s="76"/>
      <c r="O151" s="76"/>
      <c r="P151" s="76"/>
      <c r="Q151" s="76"/>
      <c r="R151" s="76"/>
      <c r="V151" s="100"/>
      <c r="W151" s="11"/>
      <c r="X151" s="11"/>
      <c r="Y151" s="11"/>
      <c r="Z151" s="100"/>
      <c r="AA151" s="10"/>
    </row>
    <row r="152" spans="1:27" ht="12.75">
      <c r="A152" s="76"/>
      <c r="B152" s="76"/>
      <c r="C152" s="76"/>
      <c r="D152" s="76"/>
      <c r="E152" s="76"/>
      <c r="F152" s="76"/>
      <c r="G152" s="76"/>
      <c r="H152" s="76"/>
      <c r="I152" s="76"/>
      <c r="J152" s="76"/>
      <c r="K152" s="76"/>
      <c r="L152" s="76"/>
      <c r="M152" s="76"/>
      <c r="N152" s="76"/>
      <c r="O152" s="76"/>
      <c r="P152" s="76"/>
      <c r="Q152" s="76"/>
      <c r="R152" s="76"/>
      <c r="V152" s="100"/>
      <c r="W152" s="11"/>
      <c r="X152" s="11"/>
      <c r="Y152" s="11"/>
      <c r="Z152" s="100"/>
      <c r="AA152" s="10"/>
    </row>
    <row r="153" spans="1:27" ht="12.75">
      <c r="A153" s="76"/>
      <c r="B153" s="76"/>
      <c r="C153" s="76"/>
      <c r="D153" s="76"/>
      <c r="E153" s="76"/>
      <c r="F153" s="76"/>
      <c r="G153" s="76"/>
      <c r="H153" s="76"/>
      <c r="I153" s="76"/>
      <c r="J153" s="76"/>
      <c r="K153" s="76"/>
      <c r="L153" s="76"/>
      <c r="M153" s="76"/>
      <c r="N153" s="76"/>
      <c r="O153" s="76"/>
      <c r="P153" s="76"/>
      <c r="Q153" s="76"/>
      <c r="R153" s="76"/>
      <c r="V153" s="100"/>
      <c r="W153" s="11"/>
      <c r="X153" s="11"/>
      <c r="Y153" s="11"/>
      <c r="Z153" s="100"/>
      <c r="AA153" s="10"/>
    </row>
    <row r="154" spans="1:27" ht="12.75">
      <c r="A154" s="76"/>
      <c r="B154" s="76"/>
      <c r="C154" s="76"/>
      <c r="D154" s="76"/>
      <c r="E154" s="76"/>
      <c r="F154" s="76"/>
      <c r="G154" s="76"/>
      <c r="H154" s="76"/>
      <c r="I154" s="76"/>
      <c r="J154" s="76"/>
      <c r="K154" s="76"/>
      <c r="L154" s="76"/>
      <c r="M154" s="76"/>
      <c r="N154" s="76"/>
      <c r="O154" s="76"/>
      <c r="P154" s="76"/>
      <c r="Q154" s="76"/>
      <c r="R154" s="76"/>
      <c r="V154" s="100"/>
      <c r="W154" s="11"/>
      <c r="X154" s="11"/>
      <c r="Y154" s="11"/>
      <c r="Z154" s="100"/>
      <c r="AA154" s="10"/>
    </row>
    <row r="155" spans="1:27" ht="12.75">
      <c r="A155" s="76"/>
      <c r="B155" s="76"/>
      <c r="C155" s="76"/>
      <c r="D155" s="76"/>
      <c r="E155" s="76"/>
      <c r="F155" s="76"/>
      <c r="G155" s="76"/>
      <c r="H155" s="76"/>
      <c r="I155" s="76"/>
      <c r="J155" s="76"/>
      <c r="K155" s="76"/>
      <c r="L155" s="76"/>
      <c r="M155" s="76"/>
      <c r="N155" s="76"/>
      <c r="O155" s="76"/>
      <c r="P155" s="76"/>
      <c r="Q155" s="76"/>
      <c r="R155" s="76"/>
      <c r="V155" s="100"/>
      <c r="W155" s="11"/>
      <c r="X155" s="11"/>
      <c r="Y155" s="11"/>
      <c r="Z155" s="100"/>
      <c r="AA155" s="10"/>
    </row>
    <row r="156" spans="1:27" ht="12.75">
      <c r="A156" s="76"/>
      <c r="B156" s="76"/>
      <c r="C156" s="76"/>
      <c r="D156" s="76"/>
      <c r="E156" s="76"/>
      <c r="F156" s="76"/>
      <c r="G156" s="76"/>
      <c r="H156" s="76"/>
      <c r="I156" s="76"/>
      <c r="J156" s="76"/>
      <c r="K156" s="76"/>
      <c r="L156" s="76"/>
      <c r="M156" s="76"/>
      <c r="N156" s="76"/>
      <c r="O156" s="76"/>
      <c r="P156" s="76"/>
      <c r="Q156" s="76"/>
      <c r="R156" s="76"/>
      <c r="V156" s="100"/>
      <c r="W156" s="11"/>
      <c r="X156" s="11"/>
      <c r="Y156" s="11"/>
      <c r="Z156" s="100"/>
      <c r="AA156" s="10"/>
    </row>
    <row r="157" spans="1:27" ht="12.75">
      <c r="A157" s="76"/>
      <c r="B157" s="76"/>
      <c r="C157" s="76"/>
      <c r="D157" s="76"/>
      <c r="E157" s="76"/>
      <c r="F157" s="76"/>
      <c r="G157" s="76"/>
      <c r="H157" s="76"/>
      <c r="I157" s="76"/>
      <c r="J157" s="76"/>
      <c r="K157" s="76"/>
      <c r="L157" s="76"/>
      <c r="M157" s="76"/>
      <c r="N157" s="76"/>
      <c r="O157" s="76"/>
      <c r="P157" s="76"/>
      <c r="Q157" s="76"/>
      <c r="R157" s="76"/>
      <c r="V157" s="100"/>
      <c r="W157" s="11"/>
      <c r="X157" s="11"/>
      <c r="Y157" s="11"/>
      <c r="Z157" s="100"/>
      <c r="AA157" s="10"/>
    </row>
    <row r="158" spans="1:27" ht="12.75">
      <c r="A158" s="76"/>
      <c r="B158" s="76"/>
      <c r="C158" s="76"/>
      <c r="D158" s="76"/>
      <c r="E158" s="76"/>
      <c r="F158" s="76"/>
      <c r="G158" s="76"/>
      <c r="H158" s="76"/>
      <c r="I158" s="76"/>
      <c r="J158" s="76"/>
      <c r="K158" s="76"/>
      <c r="L158" s="76"/>
      <c r="M158" s="76"/>
      <c r="N158" s="76"/>
      <c r="O158" s="76"/>
      <c r="P158" s="76"/>
      <c r="Q158" s="76"/>
      <c r="R158" s="76"/>
      <c r="V158" s="100"/>
      <c r="W158" s="11"/>
      <c r="X158" s="11"/>
      <c r="Y158" s="11"/>
      <c r="Z158" s="100"/>
      <c r="AA158" s="10"/>
    </row>
    <row r="159" spans="1:27" ht="12.75">
      <c r="A159" s="76"/>
      <c r="B159" s="76"/>
      <c r="C159" s="76"/>
      <c r="D159" s="76"/>
      <c r="E159" s="76"/>
      <c r="F159" s="76"/>
      <c r="G159" s="76"/>
      <c r="H159" s="76"/>
      <c r="I159" s="76"/>
      <c r="J159" s="76"/>
      <c r="K159" s="76"/>
      <c r="L159" s="76"/>
      <c r="M159" s="76"/>
      <c r="N159" s="76"/>
      <c r="O159" s="76"/>
      <c r="P159" s="76"/>
      <c r="Q159" s="76"/>
      <c r="R159" s="76"/>
      <c r="V159" s="100"/>
      <c r="W159" s="11"/>
      <c r="X159" s="11"/>
      <c r="Y159" s="11"/>
      <c r="Z159" s="100"/>
      <c r="AA159" s="10"/>
    </row>
    <row r="160" spans="1:27" ht="12.75">
      <c r="A160" s="76"/>
      <c r="B160" s="76"/>
      <c r="C160" s="76"/>
      <c r="D160" s="76"/>
      <c r="E160" s="76"/>
      <c r="F160" s="76"/>
      <c r="G160" s="76"/>
      <c r="H160" s="76"/>
      <c r="I160" s="76"/>
      <c r="J160" s="76"/>
      <c r="K160" s="76"/>
      <c r="L160" s="76"/>
      <c r="M160" s="76"/>
      <c r="N160" s="76"/>
      <c r="O160" s="76"/>
      <c r="P160" s="76"/>
      <c r="Q160" s="76"/>
      <c r="R160" s="76"/>
      <c r="V160" s="100"/>
      <c r="W160" s="11"/>
      <c r="X160" s="11"/>
      <c r="Y160" s="11"/>
      <c r="Z160" s="100"/>
      <c r="AA160" s="10"/>
    </row>
    <row r="161" spans="1:27" ht="12.75">
      <c r="A161" s="76"/>
      <c r="B161" s="76"/>
      <c r="C161" s="76"/>
      <c r="D161" s="76"/>
      <c r="E161" s="76"/>
      <c r="F161" s="76"/>
      <c r="G161" s="76"/>
      <c r="H161" s="76"/>
      <c r="I161" s="76"/>
      <c r="J161" s="76"/>
      <c r="K161" s="76"/>
      <c r="L161" s="76"/>
      <c r="M161" s="76"/>
      <c r="N161" s="76"/>
      <c r="O161" s="76"/>
      <c r="P161" s="76"/>
      <c r="Q161" s="76"/>
      <c r="R161" s="76"/>
      <c r="V161" s="100"/>
      <c r="W161" s="11"/>
      <c r="X161" s="11"/>
      <c r="Y161" s="11"/>
      <c r="Z161" s="100"/>
      <c r="AA161" s="10"/>
    </row>
    <row r="162" spans="1:27" ht="12.75">
      <c r="A162" s="76"/>
      <c r="B162" s="76"/>
      <c r="C162" s="76"/>
      <c r="D162" s="76"/>
      <c r="E162" s="76"/>
      <c r="F162" s="76"/>
      <c r="G162" s="76"/>
      <c r="H162" s="76"/>
      <c r="I162" s="76"/>
      <c r="J162" s="76"/>
      <c r="K162" s="76"/>
      <c r="L162" s="76"/>
      <c r="M162" s="76"/>
      <c r="N162" s="76"/>
      <c r="O162" s="76"/>
      <c r="P162" s="76"/>
      <c r="Q162" s="76"/>
      <c r="R162" s="76"/>
      <c r="V162" s="100"/>
      <c r="W162" s="11"/>
      <c r="X162" s="11"/>
      <c r="Y162" s="11"/>
      <c r="Z162" s="100"/>
      <c r="AA162" s="10"/>
    </row>
    <row r="163" spans="1:27" ht="12.75">
      <c r="A163" s="76"/>
      <c r="B163" s="76"/>
      <c r="C163" s="76"/>
      <c r="D163" s="76"/>
      <c r="E163" s="76"/>
      <c r="F163" s="76"/>
      <c r="G163" s="76"/>
      <c r="H163" s="76"/>
      <c r="I163" s="76"/>
      <c r="J163" s="76"/>
      <c r="K163" s="76"/>
      <c r="L163" s="76"/>
      <c r="M163" s="76"/>
      <c r="N163" s="76"/>
      <c r="O163" s="76"/>
      <c r="P163" s="76"/>
      <c r="Q163" s="76"/>
      <c r="R163" s="76"/>
      <c r="V163" s="100"/>
      <c r="W163" s="11"/>
      <c r="X163" s="11"/>
      <c r="Y163" s="11"/>
      <c r="Z163" s="100"/>
      <c r="AA163" s="10"/>
    </row>
    <row r="164" spans="1:27" ht="12.75">
      <c r="A164" s="76"/>
      <c r="B164" s="76"/>
      <c r="C164" s="76"/>
      <c r="D164" s="76"/>
      <c r="E164" s="76"/>
      <c r="F164" s="76"/>
      <c r="G164" s="76"/>
      <c r="H164" s="76"/>
      <c r="I164" s="76"/>
      <c r="J164" s="76"/>
      <c r="K164" s="76"/>
      <c r="L164" s="76"/>
      <c r="M164" s="76"/>
      <c r="N164" s="76"/>
      <c r="O164" s="76"/>
      <c r="P164" s="76"/>
      <c r="Q164" s="76"/>
      <c r="R164" s="76"/>
      <c r="V164" s="100"/>
      <c r="W164" s="11"/>
      <c r="X164" s="11"/>
      <c r="Y164" s="11"/>
      <c r="Z164" s="100"/>
      <c r="AA164" s="10"/>
    </row>
    <row r="165" spans="1:27" ht="12.75">
      <c r="A165" s="76"/>
      <c r="B165" s="76"/>
      <c r="C165" s="76"/>
      <c r="D165" s="76"/>
      <c r="E165" s="76"/>
      <c r="F165" s="76"/>
      <c r="G165" s="76"/>
      <c r="H165" s="76"/>
      <c r="I165" s="76"/>
      <c r="J165" s="76"/>
      <c r="K165" s="76"/>
      <c r="L165" s="76"/>
      <c r="M165" s="76"/>
      <c r="N165" s="76"/>
      <c r="O165" s="76"/>
      <c r="P165" s="76"/>
      <c r="Q165" s="76"/>
      <c r="R165" s="76"/>
      <c r="V165" s="100"/>
      <c r="W165" s="11"/>
      <c r="X165" s="11"/>
      <c r="Y165" s="11"/>
      <c r="Z165" s="100"/>
      <c r="AA165" s="10"/>
    </row>
    <row r="166" spans="1:27" ht="12.75">
      <c r="A166" s="76"/>
      <c r="B166" s="76"/>
      <c r="C166" s="76"/>
      <c r="D166" s="76"/>
      <c r="E166" s="76"/>
      <c r="F166" s="76"/>
      <c r="G166" s="76"/>
      <c r="H166" s="76"/>
      <c r="I166" s="76"/>
      <c r="J166" s="76"/>
      <c r="K166" s="76"/>
      <c r="L166" s="76"/>
      <c r="M166" s="76"/>
      <c r="N166" s="76"/>
      <c r="O166" s="76"/>
      <c r="P166" s="76"/>
      <c r="Q166" s="76"/>
      <c r="R166" s="76"/>
      <c r="V166" s="100"/>
      <c r="W166" s="11"/>
      <c r="X166" s="11"/>
      <c r="Y166" s="11"/>
      <c r="Z166" s="100"/>
      <c r="AA166" s="10"/>
    </row>
    <row r="167" spans="1:27" ht="12.75">
      <c r="A167" s="76"/>
      <c r="B167" s="76"/>
      <c r="C167" s="76"/>
      <c r="D167" s="76"/>
      <c r="E167" s="76"/>
      <c r="F167" s="76"/>
      <c r="G167" s="76"/>
      <c r="H167" s="76"/>
      <c r="I167" s="76"/>
      <c r="J167" s="76"/>
      <c r="K167" s="76"/>
      <c r="L167" s="76"/>
      <c r="M167" s="76"/>
      <c r="N167" s="76"/>
      <c r="O167" s="76"/>
      <c r="P167" s="76"/>
      <c r="Q167" s="76"/>
      <c r="R167" s="76"/>
      <c r="V167" s="100"/>
      <c r="W167" s="11"/>
      <c r="X167" s="11"/>
      <c r="Y167" s="11"/>
      <c r="Z167" s="100"/>
      <c r="AA167" s="10"/>
    </row>
    <row r="168" spans="1:27" ht="12.75">
      <c r="A168" s="76"/>
      <c r="B168" s="76"/>
      <c r="C168" s="76"/>
      <c r="D168" s="76"/>
      <c r="E168" s="76"/>
      <c r="F168" s="76"/>
      <c r="G168" s="76"/>
      <c r="H168" s="76"/>
      <c r="I168" s="76"/>
      <c r="J168" s="76"/>
      <c r="K168" s="76"/>
      <c r="L168" s="76"/>
      <c r="M168" s="76"/>
      <c r="N168" s="76"/>
      <c r="O168" s="76"/>
      <c r="P168" s="76"/>
      <c r="Q168" s="76"/>
      <c r="R168" s="76"/>
      <c r="V168" s="100"/>
      <c r="W168" s="11"/>
      <c r="X168" s="11"/>
      <c r="Y168" s="11"/>
      <c r="Z168" s="100"/>
      <c r="AA168" s="10"/>
    </row>
    <row r="169" spans="1:27" ht="12.75">
      <c r="A169" s="76"/>
      <c r="B169" s="76"/>
      <c r="C169" s="76"/>
      <c r="D169" s="76"/>
      <c r="E169" s="76"/>
      <c r="F169" s="76"/>
      <c r="G169" s="76"/>
      <c r="H169" s="76"/>
      <c r="I169" s="76"/>
      <c r="J169" s="76"/>
      <c r="K169" s="76"/>
      <c r="L169" s="76"/>
      <c r="M169" s="76"/>
      <c r="N169" s="76"/>
      <c r="O169" s="76"/>
      <c r="P169" s="76"/>
      <c r="Q169" s="76"/>
      <c r="R169" s="76"/>
      <c r="V169" s="100"/>
      <c r="W169" s="11"/>
      <c r="X169" s="11"/>
      <c r="Y169" s="11"/>
      <c r="Z169" s="100"/>
      <c r="AA169" s="10"/>
    </row>
    <row r="170" spans="1:27" ht="12.75">
      <c r="A170" s="76"/>
      <c r="B170" s="76"/>
      <c r="C170" s="76"/>
      <c r="D170" s="76"/>
      <c r="E170" s="76"/>
      <c r="F170" s="76"/>
      <c r="G170" s="76"/>
      <c r="H170" s="76"/>
      <c r="I170" s="76"/>
      <c r="J170" s="76"/>
      <c r="K170" s="76"/>
      <c r="L170" s="76"/>
      <c r="M170" s="76"/>
      <c r="N170" s="76"/>
      <c r="O170" s="76"/>
      <c r="P170" s="76"/>
      <c r="Q170" s="76"/>
      <c r="R170" s="76"/>
      <c r="V170" s="100"/>
      <c r="W170" s="11"/>
      <c r="X170" s="11"/>
      <c r="Y170" s="11"/>
      <c r="Z170" s="100"/>
      <c r="AA170" s="10"/>
    </row>
    <row r="171" spans="1:27" ht="12.75">
      <c r="A171" s="76"/>
      <c r="B171" s="76"/>
      <c r="C171" s="76"/>
      <c r="D171" s="76"/>
      <c r="E171" s="76"/>
      <c r="F171" s="76"/>
      <c r="G171" s="76"/>
      <c r="H171" s="76"/>
      <c r="I171" s="76"/>
      <c r="J171" s="76"/>
      <c r="K171" s="76"/>
      <c r="L171" s="76"/>
      <c r="M171" s="76"/>
      <c r="N171" s="76"/>
      <c r="O171" s="76"/>
      <c r="P171" s="76"/>
      <c r="Q171" s="76"/>
      <c r="R171" s="76"/>
      <c r="V171" s="100"/>
      <c r="W171" s="11"/>
      <c r="X171" s="11"/>
      <c r="Y171" s="11"/>
      <c r="Z171" s="100"/>
      <c r="AA171" s="10"/>
    </row>
    <row r="172" spans="1:27" ht="12.75">
      <c r="A172" s="76"/>
      <c r="B172" s="76"/>
      <c r="C172" s="76"/>
      <c r="D172" s="76"/>
      <c r="E172" s="76"/>
      <c r="F172" s="76"/>
      <c r="G172" s="76"/>
      <c r="H172" s="76"/>
      <c r="I172" s="76"/>
      <c r="J172" s="76"/>
      <c r="K172" s="76"/>
      <c r="L172" s="76"/>
      <c r="M172" s="76"/>
      <c r="N172" s="76"/>
      <c r="O172" s="76"/>
      <c r="P172" s="76"/>
      <c r="Q172" s="76"/>
      <c r="R172" s="76"/>
      <c r="V172" s="100"/>
      <c r="W172" s="11"/>
      <c r="X172" s="11"/>
      <c r="Y172" s="11"/>
      <c r="Z172" s="100"/>
      <c r="AA172" s="10"/>
    </row>
    <row r="173" spans="1:27" ht="12.75">
      <c r="A173" s="76"/>
      <c r="B173" s="76"/>
      <c r="C173" s="76"/>
      <c r="D173" s="76"/>
      <c r="E173" s="76"/>
      <c r="F173" s="76"/>
      <c r="G173" s="76"/>
      <c r="H173" s="76"/>
      <c r="I173" s="76"/>
      <c r="J173" s="76"/>
      <c r="K173" s="76"/>
      <c r="L173" s="76"/>
      <c r="M173" s="76"/>
      <c r="N173" s="76"/>
      <c r="O173" s="76"/>
      <c r="P173" s="76"/>
      <c r="Q173" s="76"/>
      <c r="R173" s="76"/>
      <c r="V173" s="100"/>
      <c r="W173" s="11"/>
      <c r="X173" s="11"/>
      <c r="Y173" s="11"/>
      <c r="Z173" s="100"/>
      <c r="AA173" s="10"/>
    </row>
    <row r="174" spans="1:27" ht="12.75">
      <c r="A174" s="76"/>
      <c r="B174" s="76"/>
      <c r="C174" s="76"/>
      <c r="D174" s="76"/>
      <c r="E174" s="76"/>
      <c r="F174" s="76"/>
      <c r="G174" s="76"/>
      <c r="H174" s="76"/>
      <c r="I174" s="76"/>
      <c r="J174" s="76"/>
      <c r="K174" s="76"/>
      <c r="L174" s="76"/>
      <c r="M174" s="76"/>
      <c r="N174" s="76"/>
      <c r="O174" s="76"/>
      <c r="P174" s="76"/>
      <c r="Q174" s="76"/>
      <c r="R174" s="76"/>
      <c r="V174" s="100"/>
      <c r="W174" s="11"/>
      <c r="X174" s="11"/>
      <c r="Y174" s="11"/>
      <c r="Z174" s="100"/>
      <c r="AA174" s="10"/>
    </row>
    <row r="175" spans="1:27" ht="12.75">
      <c r="A175" s="76"/>
      <c r="B175" s="76"/>
      <c r="C175" s="76"/>
      <c r="D175" s="76"/>
      <c r="E175" s="76"/>
      <c r="F175" s="76"/>
      <c r="G175" s="76"/>
      <c r="H175" s="76"/>
      <c r="I175" s="76"/>
      <c r="J175" s="76"/>
      <c r="K175" s="76"/>
      <c r="L175" s="76"/>
      <c r="M175" s="76"/>
      <c r="N175" s="76"/>
      <c r="O175" s="76"/>
      <c r="P175" s="76"/>
      <c r="Q175" s="76"/>
      <c r="R175" s="76"/>
      <c r="V175" s="100"/>
      <c r="W175" s="11"/>
      <c r="X175" s="11"/>
      <c r="Y175" s="11"/>
      <c r="Z175" s="100"/>
      <c r="AA175" s="10"/>
    </row>
    <row r="176" spans="1:27" ht="12.75">
      <c r="A176" s="76"/>
      <c r="B176" s="76"/>
      <c r="C176" s="76"/>
      <c r="D176" s="76"/>
      <c r="E176" s="76"/>
      <c r="F176" s="76"/>
      <c r="G176" s="76"/>
      <c r="H176" s="76"/>
      <c r="I176" s="76"/>
      <c r="J176" s="76"/>
      <c r="K176" s="76"/>
      <c r="L176" s="76"/>
      <c r="M176" s="76"/>
      <c r="N176" s="76"/>
      <c r="O176" s="76"/>
      <c r="P176" s="76"/>
      <c r="Q176" s="76"/>
      <c r="R176" s="76"/>
      <c r="V176" s="100"/>
      <c r="W176" s="11"/>
      <c r="X176" s="11"/>
      <c r="Y176" s="11"/>
      <c r="Z176" s="100"/>
      <c r="AA176" s="10"/>
    </row>
    <row r="177" spans="1:27" ht="12.75">
      <c r="A177" s="76"/>
      <c r="B177" s="76"/>
      <c r="C177" s="76"/>
      <c r="D177" s="76"/>
      <c r="E177" s="76"/>
      <c r="F177" s="76"/>
      <c r="G177" s="76"/>
      <c r="H177" s="76"/>
      <c r="I177" s="76"/>
      <c r="J177" s="76"/>
      <c r="K177" s="76"/>
      <c r="L177" s="76"/>
      <c r="M177" s="76"/>
      <c r="N177" s="76"/>
      <c r="O177" s="76"/>
      <c r="P177" s="76"/>
      <c r="Q177" s="76"/>
      <c r="R177" s="76"/>
      <c r="V177" s="100"/>
      <c r="W177" s="11"/>
      <c r="X177" s="11"/>
      <c r="Y177" s="11"/>
      <c r="Z177" s="100"/>
      <c r="AA177" s="10"/>
    </row>
    <row r="178" spans="1:27" ht="12.75">
      <c r="A178" s="76"/>
      <c r="B178" s="76"/>
      <c r="C178" s="76"/>
      <c r="D178" s="76"/>
      <c r="E178" s="76"/>
      <c r="F178" s="76"/>
      <c r="G178" s="76"/>
      <c r="H178" s="76"/>
      <c r="I178" s="76"/>
      <c r="J178" s="76"/>
      <c r="K178" s="76"/>
      <c r="L178" s="76"/>
      <c r="M178" s="76"/>
      <c r="N178" s="76"/>
      <c r="O178" s="76"/>
      <c r="P178" s="76"/>
      <c r="Q178" s="76"/>
      <c r="R178" s="76"/>
      <c r="V178" s="100"/>
      <c r="W178" s="11"/>
      <c r="X178" s="11"/>
      <c r="Y178" s="11"/>
      <c r="Z178" s="100"/>
      <c r="AA178" s="10"/>
    </row>
    <row r="179" spans="1:27" ht="12.75">
      <c r="A179" s="76"/>
      <c r="B179" s="76"/>
      <c r="C179" s="76"/>
      <c r="D179" s="76"/>
      <c r="E179" s="76"/>
      <c r="F179" s="76"/>
      <c r="G179" s="76"/>
      <c r="H179" s="76"/>
      <c r="I179" s="76"/>
      <c r="J179" s="76"/>
      <c r="K179" s="76"/>
      <c r="L179" s="76"/>
      <c r="M179" s="76"/>
      <c r="N179" s="76"/>
      <c r="O179" s="76"/>
      <c r="P179" s="76"/>
      <c r="Q179" s="76"/>
      <c r="R179" s="76"/>
      <c r="V179" s="100"/>
      <c r="W179" s="11"/>
      <c r="X179" s="11"/>
      <c r="Y179" s="11"/>
      <c r="Z179" s="100"/>
      <c r="AA179" s="10"/>
    </row>
    <row r="180" spans="1:27" ht="12.75">
      <c r="A180" s="76"/>
      <c r="B180" s="76"/>
      <c r="C180" s="76"/>
      <c r="D180" s="76"/>
      <c r="E180" s="76"/>
      <c r="F180" s="76"/>
      <c r="G180" s="76"/>
      <c r="H180" s="76"/>
      <c r="I180" s="76"/>
      <c r="J180" s="76"/>
      <c r="K180" s="76"/>
      <c r="L180" s="76"/>
      <c r="M180" s="76"/>
      <c r="N180" s="76"/>
      <c r="O180" s="76"/>
      <c r="P180" s="76"/>
      <c r="Q180" s="76"/>
      <c r="R180" s="76"/>
      <c r="V180" s="100"/>
      <c r="W180" s="11"/>
      <c r="X180" s="11"/>
      <c r="Y180" s="11"/>
      <c r="Z180" s="100"/>
      <c r="AA180" s="10"/>
    </row>
    <row r="181" spans="1:27" ht="12.75">
      <c r="A181" s="76"/>
      <c r="B181" s="76"/>
      <c r="C181" s="76"/>
      <c r="D181" s="76"/>
      <c r="E181" s="76"/>
      <c r="F181" s="76"/>
      <c r="G181" s="76"/>
      <c r="H181" s="76"/>
      <c r="I181" s="76"/>
      <c r="J181" s="76"/>
      <c r="K181" s="76"/>
      <c r="L181" s="76"/>
      <c r="M181" s="76"/>
      <c r="N181" s="76"/>
      <c r="O181" s="76"/>
      <c r="P181" s="76"/>
      <c r="Q181" s="76"/>
      <c r="R181" s="76"/>
      <c r="V181" s="100"/>
      <c r="W181" s="11"/>
      <c r="X181" s="11"/>
      <c r="Y181" s="11"/>
      <c r="Z181" s="100"/>
      <c r="AA181" s="10"/>
    </row>
    <row r="182" spans="1:27" ht="12.75">
      <c r="A182" s="76"/>
      <c r="B182" s="76"/>
      <c r="C182" s="76"/>
      <c r="D182" s="76"/>
      <c r="E182" s="76"/>
      <c r="F182" s="76"/>
      <c r="G182" s="76"/>
      <c r="H182" s="76"/>
      <c r="I182" s="76"/>
      <c r="J182" s="76"/>
      <c r="K182" s="76"/>
      <c r="L182" s="76"/>
      <c r="M182" s="76"/>
      <c r="N182" s="76"/>
      <c r="O182" s="76"/>
      <c r="P182" s="76"/>
      <c r="Q182" s="76"/>
      <c r="R182" s="76"/>
      <c r="V182" s="100"/>
      <c r="W182" s="11"/>
      <c r="X182" s="11"/>
      <c r="Y182" s="11"/>
      <c r="Z182" s="100"/>
      <c r="AA182" s="10"/>
    </row>
    <row r="183" spans="1:27" ht="12.75">
      <c r="A183" s="76"/>
      <c r="B183" s="76"/>
      <c r="C183" s="76"/>
      <c r="D183" s="76"/>
      <c r="E183" s="76"/>
      <c r="F183" s="76"/>
      <c r="G183" s="76"/>
      <c r="H183" s="76"/>
      <c r="I183" s="76"/>
      <c r="J183" s="76"/>
      <c r="K183" s="76"/>
      <c r="L183" s="76"/>
      <c r="M183" s="76"/>
      <c r="N183" s="76"/>
      <c r="O183" s="76"/>
      <c r="P183" s="76"/>
      <c r="Q183" s="76"/>
      <c r="R183" s="76"/>
      <c r="V183" s="100"/>
      <c r="W183" s="11"/>
      <c r="X183" s="11"/>
      <c r="Y183" s="11"/>
      <c r="Z183" s="100"/>
      <c r="AA183" s="10"/>
    </row>
    <row r="184" spans="1:27" ht="12.75">
      <c r="A184" s="76"/>
      <c r="B184" s="76"/>
      <c r="C184" s="76"/>
      <c r="D184" s="76"/>
      <c r="E184" s="76"/>
      <c r="F184" s="76"/>
      <c r="G184" s="76"/>
      <c r="H184" s="76"/>
      <c r="I184" s="76"/>
      <c r="J184" s="76"/>
      <c r="K184" s="76"/>
      <c r="L184" s="76"/>
      <c r="M184" s="76"/>
      <c r="N184" s="76"/>
      <c r="O184" s="76"/>
      <c r="P184" s="76"/>
      <c r="Q184" s="76"/>
      <c r="R184" s="76"/>
      <c r="V184" s="100"/>
      <c r="W184" s="11"/>
      <c r="X184" s="11"/>
      <c r="Y184" s="11"/>
      <c r="Z184" s="100"/>
      <c r="AA184" s="10"/>
    </row>
    <row r="185" spans="1:27" ht="12.75">
      <c r="A185" s="76"/>
      <c r="B185" s="76"/>
      <c r="C185" s="76"/>
      <c r="D185" s="76"/>
      <c r="E185" s="76"/>
      <c r="F185" s="76"/>
      <c r="G185" s="76"/>
      <c r="H185" s="76"/>
      <c r="I185" s="76"/>
      <c r="J185" s="76"/>
      <c r="K185" s="76"/>
      <c r="L185" s="76"/>
      <c r="M185" s="76"/>
      <c r="N185" s="76"/>
      <c r="O185" s="76"/>
      <c r="P185" s="76"/>
      <c r="Q185" s="76"/>
      <c r="R185" s="76"/>
      <c r="V185" s="100"/>
      <c r="W185" s="11"/>
      <c r="X185" s="11"/>
      <c r="Y185" s="11"/>
      <c r="Z185" s="100"/>
      <c r="AA185" s="10"/>
    </row>
    <row r="186" spans="1:27" ht="12.75">
      <c r="A186" s="76"/>
      <c r="B186" s="76"/>
      <c r="C186" s="76"/>
      <c r="D186" s="76"/>
      <c r="E186" s="76"/>
      <c r="F186" s="76"/>
      <c r="G186" s="76"/>
      <c r="H186" s="76"/>
      <c r="I186" s="76"/>
      <c r="J186" s="76"/>
      <c r="K186" s="76"/>
      <c r="L186" s="76"/>
      <c r="M186" s="76"/>
      <c r="N186" s="76"/>
      <c r="O186" s="76"/>
      <c r="P186" s="76"/>
      <c r="Q186" s="76"/>
      <c r="R186" s="76"/>
      <c r="V186" s="100"/>
      <c r="W186" s="11"/>
      <c r="X186" s="11"/>
      <c r="Y186" s="11"/>
      <c r="Z186" s="100"/>
      <c r="AA186" s="10"/>
    </row>
    <row r="187" spans="1:27" ht="12.75">
      <c r="A187" s="76"/>
      <c r="B187" s="76"/>
      <c r="C187" s="76"/>
      <c r="D187" s="76"/>
      <c r="E187" s="76"/>
      <c r="F187" s="76"/>
      <c r="G187" s="76"/>
      <c r="H187" s="76"/>
      <c r="I187" s="76"/>
      <c r="J187" s="76"/>
      <c r="K187" s="76"/>
      <c r="L187" s="76"/>
      <c r="M187" s="76"/>
      <c r="N187" s="76"/>
      <c r="O187" s="76"/>
      <c r="P187" s="76"/>
      <c r="Q187" s="76"/>
      <c r="R187" s="76"/>
      <c r="V187" s="100"/>
      <c r="W187" s="11"/>
      <c r="X187" s="11"/>
      <c r="Y187" s="11"/>
      <c r="Z187" s="100"/>
      <c r="AA187" s="10"/>
    </row>
    <row r="188" spans="1:27" ht="12.75">
      <c r="A188" s="76"/>
      <c r="B188" s="76"/>
      <c r="C188" s="76"/>
      <c r="D188" s="76"/>
      <c r="E188" s="76"/>
      <c r="F188" s="76"/>
      <c r="G188" s="76"/>
      <c r="H188" s="76"/>
      <c r="I188" s="76"/>
      <c r="J188" s="76"/>
      <c r="K188" s="76"/>
      <c r="L188" s="76"/>
      <c r="M188" s="76"/>
      <c r="N188" s="76"/>
      <c r="O188" s="76"/>
      <c r="P188" s="76"/>
      <c r="Q188" s="76"/>
      <c r="R188" s="76"/>
      <c r="V188" s="100"/>
      <c r="W188" s="11"/>
      <c r="X188" s="11"/>
      <c r="Y188" s="11"/>
      <c r="Z188" s="100"/>
      <c r="AA188" s="10"/>
    </row>
    <row r="189" spans="1:27" ht="12.75">
      <c r="A189" s="76"/>
      <c r="B189" s="76"/>
      <c r="C189" s="76"/>
      <c r="D189" s="76"/>
      <c r="E189" s="76"/>
      <c r="F189" s="76"/>
      <c r="G189" s="76"/>
      <c r="H189" s="76"/>
      <c r="I189" s="76"/>
      <c r="J189" s="76"/>
      <c r="K189" s="76"/>
      <c r="L189" s="76"/>
      <c r="M189" s="76"/>
      <c r="N189" s="76"/>
      <c r="O189" s="76"/>
      <c r="P189" s="76"/>
      <c r="Q189" s="76"/>
      <c r="R189" s="76"/>
      <c r="V189" s="100"/>
      <c r="W189" s="11"/>
      <c r="X189" s="11"/>
      <c r="Y189" s="11"/>
      <c r="Z189" s="100"/>
      <c r="AA189" s="10"/>
    </row>
    <row r="190" spans="1:27" ht="12.75">
      <c r="A190" s="76"/>
      <c r="B190" s="76"/>
      <c r="C190" s="76"/>
      <c r="D190" s="76"/>
      <c r="E190" s="76"/>
      <c r="F190" s="76"/>
      <c r="G190" s="76"/>
      <c r="H190" s="76"/>
      <c r="I190" s="76"/>
      <c r="J190" s="76"/>
      <c r="K190" s="76"/>
      <c r="L190" s="76"/>
      <c r="M190" s="76"/>
      <c r="N190" s="76"/>
      <c r="O190" s="76"/>
      <c r="P190" s="76"/>
      <c r="Q190" s="76"/>
      <c r="R190" s="76"/>
      <c r="V190" s="100"/>
      <c r="W190" s="11"/>
      <c r="X190" s="11"/>
      <c r="Y190" s="11"/>
      <c r="Z190" s="100"/>
      <c r="AA190" s="10"/>
    </row>
    <row r="191" spans="1:27" ht="12.75">
      <c r="A191" s="76"/>
      <c r="B191" s="76"/>
      <c r="C191" s="76"/>
      <c r="D191" s="76"/>
      <c r="E191" s="76"/>
      <c r="F191" s="76"/>
      <c r="G191" s="76"/>
      <c r="H191" s="76"/>
      <c r="I191" s="76"/>
      <c r="J191" s="76"/>
      <c r="K191" s="76"/>
      <c r="L191" s="76"/>
      <c r="M191" s="76"/>
      <c r="N191" s="76"/>
      <c r="O191" s="76"/>
      <c r="P191" s="76"/>
      <c r="Q191" s="76"/>
      <c r="R191" s="76"/>
      <c r="V191" s="100"/>
      <c r="W191" s="11"/>
      <c r="X191" s="11"/>
      <c r="Y191" s="11"/>
      <c r="Z191" s="100"/>
      <c r="AA191" s="10"/>
    </row>
    <row r="192" spans="1:27" ht="12.75">
      <c r="A192" s="76"/>
      <c r="B192" s="76"/>
      <c r="C192" s="76"/>
      <c r="D192" s="76"/>
      <c r="E192" s="76"/>
      <c r="F192" s="76"/>
      <c r="G192" s="76"/>
      <c r="H192" s="76"/>
      <c r="I192" s="76"/>
      <c r="J192" s="76"/>
      <c r="K192" s="76"/>
      <c r="L192" s="76"/>
      <c r="M192" s="76"/>
      <c r="N192" s="76"/>
      <c r="O192" s="76"/>
      <c r="P192" s="76"/>
      <c r="Q192" s="76"/>
      <c r="R192" s="76"/>
      <c r="V192" s="100"/>
      <c r="W192" s="11"/>
      <c r="X192" s="11"/>
      <c r="Y192" s="11"/>
      <c r="Z192" s="100"/>
      <c r="AA192" s="10"/>
    </row>
    <row r="193" spans="1:27" ht="12.75">
      <c r="A193" s="76"/>
      <c r="B193" s="76"/>
      <c r="C193" s="76"/>
      <c r="D193" s="76"/>
      <c r="E193" s="76"/>
      <c r="F193" s="76"/>
      <c r="G193" s="76"/>
      <c r="H193" s="76"/>
      <c r="I193" s="76"/>
      <c r="J193" s="76"/>
      <c r="K193" s="76"/>
      <c r="L193" s="76"/>
      <c r="M193" s="76"/>
      <c r="N193" s="76"/>
      <c r="O193" s="76"/>
      <c r="P193" s="76"/>
      <c r="Q193" s="76"/>
      <c r="R193" s="76"/>
      <c r="V193" s="100"/>
      <c r="W193" s="11"/>
      <c r="X193" s="11"/>
      <c r="Y193" s="11"/>
      <c r="Z193" s="100"/>
      <c r="AA193" s="10"/>
    </row>
    <row r="194" spans="1:27" ht="12.75">
      <c r="A194" s="76"/>
      <c r="B194" s="76"/>
      <c r="C194" s="76"/>
      <c r="D194" s="76"/>
      <c r="E194" s="76"/>
      <c r="F194" s="76"/>
      <c r="G194" s="76"/>
      <c r="H194" s="76"/>
      <c r="I194" s="76"/>
      <c r="J194" s="76"/>
      <c r="K194" s="76"/>
      <c r="L194" s="76"/>
      <c r="M194" s="76"/>
      <c r="N194" s="76"/>
      <c r="O194" s="76"/>
      <c r="P194" s="76"/>
      <c r="Q194" s="76"/>
      <c r="R194" s="76"/>
      <c r="V194" s="100"/>
      <c r="W194" s="11"/>
      <c r="X194" s="11"/>
      <c r="Y194" s="11"/>
      <c r="Z194" s="100"/>
      <c r="AA194" s="10"/>
    </row>
    <row r="195" spans="1:27" ht="12.75">
      <c r="A195" s="76"/>
      <c r="B195" s="76"/>
      <c r="C195" s="76"/>
      <c r="D195" s="76"/>
      <c r="E195" s="76"/>
      <c r="F195" s="76"/>
      <c r="G195" s="76"/>
      <c r="H195" s="76"/>
      <c r="I195" s="76"/>
      <c r="J195" s="76"/>
      <c r="K195" s="76"/>
      <c r="L195" s="76"/>
      <c r="M195" s="76"/>
      <c r="N195" s="76"/>
      <c r="O195" s="76"/>
      <c r="P195" s="76"/>
      <c r="Q195" s="76"/>
      <c r="R195" s="76"/>
      <c r="V195" s="100"/>
      <c r="W195" s="11"/>
      <c r="X195" s="11"/>
      <c r="Y195" s="11"/>
      <c r="Z195" s="100"/>
      <c r="AA195" s="10"/>
    </row>
    <row r="196" spans="1:18" ht="12.75">
      <c r="A196" s="76"/>
      <c r="B196" s="76"/>
      <c r="C196" s="76"/>
      <c r="D196" s="76"/>
      <c r="E196" s="76"/>
      <c r="F196" s="76"/>
      <c r="G196" s="76"/>
      <c r="H196" s="76"/>
      <c r="I196" s="76"/>
      <c r="J196" s="76"/>
      <c r="K196" s="76"/>
      <c r="L196" s="76"/>
      <c r="M196" s="76"/>
      <c r="N196" s="76"/>
      <c r="O196" s="76"/>
      <c r="P196" s="76"/>
      <c r="Q196" s="76"/>
      <c r="R196" s="76"/>
    </row>
    <row r="197" spans="1:18" ht="12.75">
      <c r="A197" s="76"/>
      <c r="B197" s="76"/>
      <c r="C197" s="76"/>
      <c r="D197" s="76"/>
      <c r="E197" s="76"/>
      <c r="F197" s="76"/>
      <c r="G197" s="76"/>
      <c r="H197" s="76"/>
      <c r="I197" s="76"/>
      <c r="J197" s="76"/>
      <c r="K197" s="76"/>
      <c r="L197" s="76"/>
      <c r="M197" s="76"/>
      <c r="N197" s="76"/>
      <c r="O197" s="76"/>
      <c r="P197" s="76"/>
      <c r="Q197" s="76"/>
      <c r="R197" s="76"/>
    </row>
    <row r="198" spans="1:18" ht="12.75">
      <c r="A198" s="76"/>
      <c r="B198" s="76"/>
      <c r="C198" s="76"/>
      <c r="D198" s="76"/>
      <c r="E198" s="76"/>
      <c r="F198" s="76"/>
      <c r="G198" s="76"/>
      <c r="H198" s="76"/>
      <c r="I198" s="76"/>
      <c r="J198" s="76"/>
      <c r="K198" s="76"/>
      <c r="L198" s="76"/>
      <c r="M198" s="76"/>
      <c r="N198" s="76"/>
      <c r="O198" s="76"/>
      <c r="P198" s="76"/>
      <c r="Q198" s="76"/>
      <c r="R198" s="76"/>
    </row>
    <row r="199" spans="1:18" ht="12.75">
      <c r="A199" s="76"/>
      <c r="B199" s="76"/>
      <c r="C199" s="76"/>
      <c r="D199" s="76"/>
      <c r="E199" s="76"/>
      <c r="F199" s="76"/>
      <c r="G199" s="76"/>
      <c r="H199" s="76"/>
      <c r="I199" s="76"/>
      <c r="J199" s="76"/>
      <c r="K199" s="76"/>
      <c r="L199" s="76"/>
      <c r="M199" s="76"/>
      <c r="N199" s="76"/>
      <c r="O199" s="76"/>
      <c r="P199" s="76"/>
      <c r="Q199" s="76"/>
      <c r="R199" s="76"/>
    </row>
    <row r="200" spans="1:18" ht="12.75">
      <c r="A200" s="76"/>
      <c r="B200" s="76"/>
      <c r="C200" s="76"/>
      <c r="D200" s="76"/>
      <c r="E200" s="76"/>
      <c r="F200" s="76"/>
      <c r="G200" s="76"/>
      <c r="H200" s="76"/>
      <c r="I200" s="76"/>
      <c r="J200" s="76"/>
      <c r="K200" s="76"/>
      <c r="L200" s="76"/>
      <c r="M200" s="76"/>
      <c r="N200" s="76"/>
      <c r="O200" s="76"/>
      <c r="P200" s="76"/>
      <c r="Q200" s="76"/>
      <c r="R200" s="76"/>
    </row>
    <row r="201" spans="1:18" ht="12.75">
      <c r="A201" s="76"/>
      <c r="B201" s="76"/>
      <c r="C201" s="76"/>
      <c r="D201" s="76"/>
      <c r="E201" s="76"/>
      <c r="F201" s="76"/>
      <c r="G201" s="76"/>
      <c r="H201" s="76"/>
      <c r="I201" s="76"/>
      <c r="J201" s="76"/>
      <c r="K201" s="76"/>
      <c r="L201" s="76"/>
      <c r="M201" s="76"/>
      <c r="N201" s="76"/>
      <c r="O201" s="76"/>
      <c r="P201" s="76"/>
      <c r="Q201" s="76"/>
      <c r="R201" s="76"/>
    </row>
    <row r="202" spans="1:18" ht="12.75">
      <c r="A202" s="76"/>
      <c r="B202" s="76"/>
      <c r="C202" s="76"/>
      <c r="D202" s="76"/>
      <c r="E202" s="76"/>
      <c r="F202" s="76"/>
      <c r="G202" s="76"/>
      <c r="H202" s="76"/>
      <c r="I202" s="76"/>
      <c r="J202" s="76"/>
      <c r="K202" s="76"/>
      <c r="L202" s="76"/>
      <c r="M202" s="76"/>
      <c r="N202" s="76"/>
      <c r="O202" s="76"/>
      <c r="P202" s="76"/>
      <c r="Q202" s="76"/>
      <c r="R202" s="76"/>
    </row>
    <row r="203" spans="1:18" ht="12.75">
      <c r="A203" s="76"/>
      <c r="B203" s="76"/>
      <c r="C203" s="76"/>
      <c r="D203" s="76"/>
      <c r="E203" s="76"/>
      <c r="F203" s="76"/>
      <c r="G203" s="76"/>
      <c r="H203" s="76"/>
      <c r="I203" s="76"/>
      <c r="J203" s="76"/>
      <c r="K203" s="76"/>
      <c r="L203" s="76"/>
      <c r="M203" s="76"/>
      <c r="N203" s="76"/>
      <c r="O203" s="76"/>
      <c r="P203" s="76"/>
      <c r="Q203" s="76"/>
      <c r="R203" s="76"/>
    </row>
    <row r="204" spans="1:18" ht="12.75">
      <c r="A204" s="76"/>
      <c r="B204" s="76"/>
      <c r="C204" s="76"/>
      <c r="D204" s="76"/>
      <c r="E204" s="76"/>
      <c r="F204" s="76"/>
      <c r="G204" s="76"/>
      <c r="H204" s="76"/>
      <c r="I204" s="76"/>
      <c r="J204" s="76"/>
      <c r="K204" s="76"/>
      <c r="L204" s="76"/>
      <c r="M204" s="76"/>
      <c r="N204" s="76"/>
      <c r="O204" s="76"/>
      <c r="P204" s="76"/>
      <c r="Q204" s="76"/>
      <c r="R204" s="76"/>
    </row>
    <row r="205" spans="1:18" ht="12.75">
      <c r="A205" s="76"/>
      <c r="B205" s="76"/>
      <c r="C205" s="76"/>
      <c r="D205" s="76"/>
      <c r="E205" s="76"/>
      <c r="F205" s="76"/>
      <c r="G205" s="76"/>
      <c r="H205" s="76"/>
      <c r="I205" s="76"/>
      <c r="J205" s="76"/>
      <c r="K205" s="76"/>
      <c r="L205" s="76"/>
      <c r="M205" s="76"/>
      <c r="N205" s="76"/>
      <c r="O205" s="76"/>
      <c r="P205" s="76"/>
      <c r="Q205" s="76"/>
      <c r="R205" s="76"/>
    </row>
    <row r="206" spans="1:18" ht="12.75">
      <c r="A206" s="76"/>
      <c r="B206" s="76"/>
      <c r="C206" s="76"/>
      <c r="D206" s="76"/>
      <c r="E206" s="76"/>
      <c r="F206" s="76"/>
      <c r="G206" s="76"/>
      <c r="H206" s="76"/>
      <c r="I206" s="76"/>
      <c r="J206" s="76"/>
      <c r="K206" s="76"/>
      <c r="L206" s="76"/>
      <c r="M206" s="76"/>
      <c r="N206" s="76"/>
      <c r="O206" s="76"/>
      <c r="P206" s="76"/>
      <c r="Q206" s="76"/>
      <c r="R206" s="76"/>
    </row>
    <row r="207" spans="1:18" ht="12.75">
      <c r="A207" s="76"/>
      <c r="B207" s="76"/>
      <c r="C207" s="76"/>
      <c r="D207" s="76"/>
      <c r="E207" s="76"/>
      <c r="F207" s="76"/>
      <c r="G207" s="76"/>
      <c r="H207" s="76"/>
      <c r="I207" s="76"/>
      <c r="J207" s="76"/>
      <c r="K207" s="76"/>
      <c r="L207" s="76"/>
      <c r="M207" s="76"/>
      <c r="N207" s="76"/>
      <c r="O207" s="76"/>
      <c r="P207" s="76"/>
      <c r="Q207" s="76"/>
      <c r="R207" s="76"/>
    </row>
    <row r="208" spans="1:18" ht="12.75">
      <c r="A208" s="76"/>
      <c r="B208" s="76"/>
      <c r="C208" s="76"/>
      <c r="D208" s="76"/>
      <c r="E208" s="76"/>
      <c r="F208" s="76"/>
      <c r="G208" s="76"/>
      <c r="H208" s="76"/>
      <c r="I208" s="76"/>
      <c r="J208" s="76"/>
      <c r="K208" s="76"/>
      <c r="L208" s="76"/>
      <c r="M208" s="76"/>
      <c r="N208" s="76"/>
      <c r="O208" s="76"/>
      <c r="P208" s="76"/>
      <c r="Q208" s="76"/>
      <c r="R208" s="76"/>
    </row>
    <row r="209" spans="1:18" ht="12.75">
      <c r="A209" s="76"/>
      <c r="B209" s="76"/>
      <c r="C209" s="76"/>
      <c r="D209" s="76"/>
      <c r="E209" s="76"/>
      <c r="F209" s="76"/>
      <c r="G209" s="76"/>
      <c r="H209" s="76"/>
      <c r="I209" s="76"/>
      <c r="J209" s="76"/>
      <c r="K209" s="76"/>
      <c r="L209" s="76"/>
      <c r="M209" s="76"/>
      <c r="N209" s="76"/>
      <c r="O209" s="76"/>
      <c r="P209" s="76"/>
      <c r="Q209" s="76"/>
      <c r="R209" s="76"/>
    </row>
    <row r="210" spans="1:18" ht="12.75">
      <c r="A210" s="76"/>
      <c r="B210" s="76"/>
      <c r="C210" s="76"/>
      <c r="D210" s="76"/>
      <c r="E210" s="76"/>
      <c r="F210" s="76"/>
      <c r="G210" s="76"/>
      <c r="H210" s="76"/>
      <c r="I210" s="76"/>
      <c r="J210" s="76"/>
      <c r="K210" s="76"/>
      <c r="L210" s="76"/>
      <c r="M210" s="76"/>
      <c r="N210" s="76"/>
      <c r="O210" s="76"/>
      <c r="P210" s="76"/>
      <c r="Q210" s="76"/>
      <c r="R210" s="76"/>
    </row>
    <row r="211" spans="1:18" ht="12.75">
      <c r="A211" s="76"/>
      <c r="B211" s="76"/>
      <c r="C211" s="76"/>
      <c r="D211" s="76"/>
      <c r="E211" s="76"/>
      <c r="F211" s="76"/>
      <c r="G211" s="76"/>
      <c r="H211" s="76"/>
      <c r="I211" s="76"/>
      <c r="J211" s="76"/>
      <c r="K211" s="76"/>
      <c r="L211" s="76"/>
      <c r="M211" s="76"/>
      <c r="N211" s="76"/>
      <c r="O211" s="76"/>
      <c r="P211" s="76"/>
      <c r="Q211" s="76"/>
      <c r="R211" s="76"/>
    </row>
    <row r="212" spans="1:18" ht="12.75">
      <c r="A212" s="76"/>
      <c r="B212" s="76"/>
      <c r="C212" s="76"/>
      <c r="D212" s="76"/>
      <c r="E212" s="76"/>
      <c r="F212" s="76"/>
      <c r="G212" s="76"/>
      <c r="H212" s="76"/>
      <c r="I212" s="76"/>
      <c r="J212" s="76"/>
      <c r="K212" s="76"/>
      <c r="L212" s="76"/>
      <c r="M212" s="76"/>
      <c r="N212" s="76"/>
      <c r="O212" s="76"/>
      <c r="P212" s="76"/>
      <c r="Q212" s="76"/>
      <c r="R212" s="76"/>
    </row>
    <row r="213" spans="1:18" ht="12.75">
      <c r="A213" s="76"/>
      <c r="B213" s="76"/>
      <c r="C213" s="76"/>
      <c r="D213" s="76"/>
      <c r="E213" s="76"/>
      <c r="F213" s="76"/>
      <c r="G213" s="76"/>
      <c r="H213" s="76"/>
      <c r="I213" s="76"/>
      <c r="J213" s="76"/>
      <c r="K213" s="76"/>
      <c r="L213" s="76"/>
      <c r="M213" s="76"/>
      <c r="N213" s="76"/>
      <c r="O213" s="76"/>
      <c r="P213" s="76"/>
      <c r="Q213" s="76"/>
      <c r="R213" s="76"/>
    </row>
    <row r="214" spans="1:18" ht="12.75">
      <c r="A214" s="76"/>
      <c r="B214" s="76"/>
      <c r="C214" s="76"/>
      <c r="D214" s="76"/>
      <c r="E214" s="76"/>
      <c r="F214" s="76"/>
      <c r="G214" s="76"/>
      <c r="H214" s="76"/>
      <c r="I214" s="76"/>
      <c r="J214" s="76"/>
      <c r="K214" s="76"/>
      <c r="L214" s="76"/>
      <c r="M214" s="76"/>
      <c r="N214" s="76"/>
      <c r="O214" s="76"/>
      <c r="P214" s="76"/>
      <c r="Q214" s="76"/>
      <c r="R214" s="76"/>
    </row>
    <row r="215" spans="1:18" ht="12.75">
      <c r="A215" s="76"/>
      <c r="B215" s="76"/>
      <c r="C215" s="76"/>
      <c r="D215" s="76"/>
      <c r="E215" s="76"/>
      <c r="F215" s="76"/>
      <c r="G215" s="76"/>
      <c r="H215" s="76"/>
      <c r="I215" s="76"/>
      <c r="J215" s="76"/>
      <c r="K215" s="76"/>
      <c r="L215" s="76"/>
      <c r="M215" s="76"/>
      <c r="N215" s="76"/>
      <c r="O215" s="76"/>
      <c r="P215" s="76"/>
      <c r="Q215" s="76"/>
      <c r="R215" s="76"/>
    </row>
    <row r="216" spans="1:18" ht="12.75">
      <c r="A216" s="76"/>
      <c r="B216" s="76"/>
      <c r="C216" s="76"/>
      <c r="D216" s="76"/>
      <c r="E216" s="76"/>
      <c r="F216" s="76"/>
      <c r="G216" s="76"/>
      <c r="H216" s="76"/>
      <c r="I216" s="76"/>
      <c r="J216" s="76"/>
      <c r="K216" s="76"/>
      <c r="L216" s="76"/>
      <c r="M216" s="76"/>
      <c r="N216" s="76"/>
      <c r="O216" s="76"/>
      <c r="P216" s="76"/>
      <c r="Q216" s="76"/>
      <c r="R216" s="76"/>
    </row>
    <row r="217" spans="1:18" ht="12.75">
      <c r="A217" s="76"/>
      <c r="B217" s="76"/>
      <c r="C217" s="76"/>
      <c r="D217" s="76"/>
      <c r="E217" s="76"/>
      <c r="F217" s="76"/>
      <c r="G217" s="76"/>
      <c r="H217" s="76"/>
      <c r="I217" s="76"/>
      <c r="J217" s="76"/>
      <c r="K217" s="76"/>
      <c r="L217" s="76"/>
      <c r="M217" s="76"/>
      <c r="N217" s="76"/>
      <c r="O217" s="76"/>
      <c r="P217" s="76"/>
      <c r="Q217" s="76"/>
      <c r="R217" s="76"/>
    </row>
    <row r="218" spans="1:18" ht="12.75">
      <c r="A218" s="76"/>
      <c r="B218" s="76"/>
      <c r="C218" s="76"/>
      <c r="D218" s="76"/>
      <c r="E218" s="76"/>
      <c r="F218" s="76"/>
      <c r="G218" s="76"/>
      <c r="H218" s="76"/>
      <c r="I218" s="76"/>
      <c r="J218" s="76"/>
      <c r="K218" s="76"/>
      <c r="L218" s="76"/>
      <c r="M218" s="76"/>
      <c r="N218" s="76"/>
      <c r="O218" s="76"/>
      <c r="P218" s="76"/>
      <c r="Q218" s="76"/>
      <c r="R218" s="76"/>
    </row>
    <row r="219" spans="1:18" ht="12.75">
      <c r="A219" s="76"/>
      <c r="B219" s="76"/>
      <c r="C219" s="76"/>
      <c r="D219" s="76"/>
      <c r="E219" s="76"/>
      <c r="F219" s="76"/>
      <c r="G219" s="76"/>
      <c r="H219" s="76"/>
      <c r="I219" s="76"/>
      <c r="J219" s="76"/>
      <c r="K219" s="76"/>
      <c r="L219" s="76"/>
      <c r="M219" s="76"/>
      <c r="N219" s="76"/>
      <c r="O219" s="76"/>
      <c r="P219" s="76"/>
      <c r="Q219" s="76"/>
      <c r="R219" s="76"/>
    </row>
    <row r="220" spans="1:18" ht="12.75">
      <c r="A220" s="76"/>
      <c r="B220" s="76"/>
      <c r="C220" s="76"/>
      <c r="D220" s="76"/>
      <c r="E220" s="76"/>
      <c r="F220" s="76"/>
      <c r="G220" s="76"/>
      <c r="H220" s="76"/>
      <c r="I220" s="76"/>
      <c r="J220" s="76"/>
      <c r="K220" s="76"/>
      <c r="L220" s="76"/>
      <c r="M220" s="76"/>
      <c r="N220" s="76"/>
      <c r="O220" s="76"/>
      <c r="P220" s="76"/>
      <c r="Q220" s="76"/>
      <c r="R220" s="76"/>
    </row>
    <row r="221" spans="1:18" ht="12.75">
      <c r="A221" s="76"/>
      <c r="B221" s="76"/>
      <c r="C221" s="76"/>
      <c r="D221" s="76"/>
      <c r="E221" s="76"/>
      <c r="F221" s="76"/>
      <c r="G221" s="76"/>
      <c r="H221" s="76"/>
      <c r="I221" s="76"/>
      <c r="J221" s="76"/>
      <c r="K221" s="76"/>
      <c r="L221" s="76"/>
      <c r="M221" s="76"/>
      <c r="N221" s="76"/>
      <c r="O221" s="76"/>
      <c r="P221" s="76"/>
      <c r="Q221" s="76"/>
      <c r="R221" s="76"/>
    </row>
    <row r="222" spans="1:18" ht="12.75">
      <c r="A222" s="76"/>
      <c r="B222" s="76"/>
      <c r="C222" s="76"/>
      <c r="D222" s="76"/>
      <c r="E222" s="76"/>
      <c r="F222" s="76"/>
      <c r="G222" s="76"/>
      <c r="H222" s="76"/>
      <c r="I222" s="76"/>
      <c r="J222" s="76"/>
      <c r="K222" s="76"/>
      <c r="L222" s="76"/>
      <c r="M222" s="76"/>
      <c r="N222" s="76"/>
      <c r="O222" s="76"/>
      <c r="P222" s="76"/>
      <c r="Q222" s="76"/>
      <c r="R222" s="76"/>
    </row>
    <row r="223" spans="1:18" ht="12.75">
      <c r="A223" s="76"/>
      <c r="B223" s="76"/>
      <c r="C223" s="76"/>
      <c r="D223" s="76"/>
      <c r="E223" s="76"/>
      <c r="F223" s="76"/>
      <c r="G223" s="76"/>
      <c r="H223" s="76"/>
      <c r="I223" s="76"/>
      <c r="J223" s="76"/>
      <c r="K223" s="76"/>
      <c r="L223" s="76"/>
      <c r="M223" s="76"/>
      <c r="N223" s="76"/>
      <c r="O223" s="76"/>
      <c r="P223" s="76"/>
      <c r="Q223" s="76"/>
      <c r="R223" s="76"/>
    </row>
    <row r="224" spans="1:18" ht="12.75">
      <c r="A224" s="76"/>
      <c r="B224" s="76"/>
      <c r="C224" s="76"/>
      <c r="D224" s="76"/>
      <c r="E224" s="76"/>
      <c r="F224" s="76"/>
      <c r="G224" s="76"/>
      <c r="H224" s="76"/>
      <c r="I224" s="76"/>
      <c r="J224" s="76"/>
      <c r="K224" s="76"/>
      <c r="L224" s="76"/>
      <c r="M224" s="76"/>
      <c r="N224" s="76"/>
      <c r="O224" s="76"/>
      <c r="P224" s="76"/>
      <c r="Q224" s="76"/>
      <c r="R224" s="76"/>
    </row>
    <row r="225" spans="1:18" ht="12.75">
      <c r="A225" s="76"/>
      <c r="B225" s="76"/>
      <c r="C225" s="76"/>
      <c r="D225" s="76"/>
      <c r="E225" s="76"/>
      <c r="F225" s="76"/>
      <c r="G225" s="76"/>
      <c r="H225" s="76"/>
      <c r="I225" s="76"/>
      <c r="J225" s="76"/>
      <c r="K225" s="76"/>
      <c r="L225" s="76"/>
      <c r="M225" s="76"/>
      <c r="N225" s="76"/>
      <c r="O225" s="76"/>
      <c r="P225" s="76"/>
      <c r="Q225" s="76"/>
      <c r="R225" s="76"/>
    </row>
    <row r="226" spans="1:18" ht="12.75">
      <c r="A226" s="76"/>
      <c r="B226" s="76"/>
      <c r="C226" s="76"/>
      <c r="D226" s="76"/>
      <c r="E226" s="76"/>
      <c r="F226" s="76"/>
      <c r="G226" s="76"/>
      <c r="H226" s="76"/>
      <c r="I226" s="76"/>
      <c r="J226" s="76"/>
      <c r="K226" s="76"/>
      <c r="L226" s="76"/>
      <c r="M226" s="76"/>
      <c r="N226" s="76"/>
      <c r="O226" s="76"/>
      <c r="P226" s="76"/>
      <c r="Q226" s="76"/>
      <c r="R226" s="76"/>
    </row>
    <row r="227" spans="1:18" ht="12.75">
      <c r="A227" s="76"/>
      <c r="B227" s="76"/>
      <c r="C227" s="76"/>
      <c r="D227" s="76"/>
      <c r="E227" s="76"/>
      <c r="F227" s="76"/>
      <c r="G227" s="76"/>
      <c r="H227" s="76"/>
      <c r="I227" s="76"/>
      <c r="J227" s="76"/>
      <c r="K227" s="76"/>
      <c r="L227" s="76"/>
      <c r="M227" s="76"/>
      <c r="N227" s="76"/>
      <c r="O227" s="76"/>
      <c r="P227" s="76"/>
      <c r="Q227" s="76"/>
      <c r="R227" s="76"/>
    </row>
    <row r="228" spans="1:18" ht="12.75">
      <c r="A228" s="76"/>
      <c r="B228" s="76"/>
      <c r="C228" s="76"/>
      <c r="D228" s="76"/>
      <c r="E228" s="76"/>
      <c r="F228" s="76"/>
      <c r="G228" s="76"/>
      <c r="H228" s="76"/>
      <c r="I228" s="76"/>
      <c r="J228" s="76"/>
      <c r="K228" s="76"/>
      <c r="L228" s="76"/>
      <c r="M228" s="76"/>
      <c r="N228" s="76"/>
      <c r="O228" s="76"/>
      <c r="P228" s="76"/>
      <c r="Q228" s="76"/>
      <c r="R228" s="76"/>
    </row>
    <row r="229" spans="1:18" ht="12.75">
      <c r="A229" s="76"/>
      <c r="B229" s="76"/>
      <c r="C229" s="76"/>
      <c r="D229" s="76"/>
      <c r="E229" s="76"/>
      <c r="F229" s="76"/>
      <c r="G229" s="76"/>
      <c r="H229" s="76"/>
      <c r="I229" s="76"/>
      <c r="J229" s="76"/>
      <c r="K229" s="76"/>
      <c r="L229" s="76"/>
      <c r="M229" s="76"/>
      <c r="N229" s="76"/>
      <c r="O229" s="76"/>
      <c r="P229" s="76"/>
      <c r="Q229" s="76"/>
      <c r="R229" s="76"/>
    </row>
    <row r="230" spans="1:18" ht="12.75">
      <c r="A230" s="76"/>
      <c r="B230" s="76"/>
      <c r="C230" s="76"/>
      <c r="D230" s="76"/>
      <c r="E230" s="76"/>
      <c r="F230" s="76"/>
      <c r="G230" s="76"/>
      <c r="H230" s="76"/>
      <c r="I230" s="76"/>
      <c r="J230" s="76"/>
      <c r="K230" s="76"/>
      <c r="L230" s="76"/>
      <c r="M230" s="76"/>
      <c r="N230" s="76"/>
      <c r="O230" s="76"/>
      <c r="P230" s="76"/>
      <c r="Q230" s="76"/>
      <c r="R230" s="76"/>
    </row>
    <row r="231" spans="1:18" ht="12.75">
      <c r="A231" s="76"/>
      <c r="B231" s="76"/>
      <c r="C231" s="76"/>
      <c r="D231" s="76"/>
      <c r="E231" s="76"/>
      <c r="F231" s="76"/>
      <c r="G231" s="76"/>
      <c r="H231" s="76"/>
      <c r="I231" s="76"/>
      <c r="J231" s="76"/>
      <c r="K231" s="76"/>
      <c r="L231" s="76"/>
      <c r="M231" s="76"/>
      <c r="N231" s="76"/>
      <c r="O231" s="76"/>
      <c r="P231" s="76"/>
      <c r="Q231" s="76"/>
      <c r="R231" s="76"/>
    </row>
    <row r="232" spans="1:18" ht="12.75">
      <c r="A232" s="76"/>
      <c r="B232" s="76"/>
      <c r="C232" s="76"/>
      <c r="D232" s="76"/>
      <c r="E232" s="76"/>
      <c r="F232" s="76"/>
      <c r="G232" s="76"/>
      <c r="H232" s="76"/>
      <c r="I232" s="76"/>
      <c r="J232" s="76"/>
      <c r="K232" s="76"/>
      <c r="L232" s="76"/>
      <c r="M232" s="76"/>
      <c r="N232" s="76"/>
      <c r="O232" s="76"/>
      <c r="P232" s="76"/>
      <c r="Q232" s="76"/>
      <c r="R232" s="76"/>
    </row>
    <row r="233" spans="1:18" ht="12.75">
      <c r="A233" s="76"/>
      <c r="B233" s="76"/>
      <c r="C233" s="76"/>
      <c r="D233" s="76"/>
      <c r="E233" s="76"/>
      <c r="F233" s="76"/>
      <c r="G233" s="76"/>
      <c r="H233" s="76"/>
      <c r="I233" s="76"/>
      <c r="J233" s="76"/>
      <c r="K233" s="76"/>
      <c r="L233" s="76"/>
      <c r="M233" s="76"/>
      <c r="N233" s="76"/>
      <c r="O233" s="76"/>
      <c r="P233" s="76"/>
      <c r="Q233" s="76"/>
      <c r="R233" s="76"/>
    </row>
    <row r="234" spans="1:18" ht="12.75">
      <c r="A234" s="76"/>
      <c r="B234" s="76"/>
      <c r="C234" s="76"/>
      <c r="D234" s="76"/>
      <c r="E234" s="76"/>
      <c r="F234" s="76"/>
      <c r="G234" s="76"/>
      <c r="H234" s="76"/>
      <c r="I234" s="76"/>
      <c r="J234" s="76"/>
      <c r="K234" s="76"/>
      <c r="L234" s="76"/>
      <c r="M234" s="76"/>
      <c r="N234" s="76"/>
      <c r="O234" s="76"/>
      <c r="P234" s="76"/>
      <c r="Q234" s="76"/>
      <c r="R234" s="76"/>
    </row>
    <row r="235" spans="1:18" ht="12.75">
      <c r="A235" s="76"/>
      <c r="B235" s="76"/>
      <c r="C235" s="76"/>
      <c r="D235" s="76"/>
      <c r="E235" s="76"/>
      <c r="F235" s="76"/>
      <c r="G235" s="76"/>
      <c r="H235" s="76"/>
      <c r="I235" s="76"/>
      <c r="J235" s="76"/>
      <c r="K235" s="76"/>
      <c r="L235" s="76"/>
      <c r="M235" s="76"/>
      <c r="N235" s="76"/>
      <c r="O235" s="76"/>
      <c r="P235" s="76"/>
      <c r="Q235" s="76"/>
      <c r="R235" s="76"/>
    </row>
    <row r="236" spans="1:18" ht="12.75">
      <c r="A236" s="76"/>
      <c r="B236" s="76"/>
      <c r="C236" s="76"/>
      <c r="D236" s="76"/>
      <c r="E236" s="76"/>
      <c r="F236" s="76"/>
      <c r="G236" s="76"/>
      <c r="H236" s="76"/>
      <c r="I236" s="76"/>
      <c r="J236" s="76"/>
      <c r="K236" s="76"/>
      <c r="L236" s="76"/>
      <c r="M236" s="76"/>
      <c r="N236" s="76"/>
      <c r="O236" s="76"/>
      <c r="P236" s="76"/>
      <c r="Q236" s="76"/>
      <c r="R236" s="76"/>
    </row>
    <row r="237" spans="1:18" ht="12.75">
      <c r="A237" s="76"/>
      <c r="B237" s="76"/>
      <c r="C237" s="76"/>
      <c r="D237" s="76"/>
      <c r="E237" s="76"/>
      <c r="F237" s="76"/>
      <c r="G237" s="76"/>
      <c r="H237" s="76"/>
      <c r="I237" s="76"/>
      <c r="J237" s="76"/>
      <c r="K237" s="76"/>
      <c r="L237" s="76"/>
      <c r="M237" s="76"/>
      <c r="N237" s="76"/>
      <c r="O237" s="76"/>
      <c r="P237" s="76"/>
      <c r="Q237" s="76"/>
      <c r="R237" s="76"/>
    </row>
    <row r="238" spans="1:18" ht="12.75">
      <c r="A238" s="76"/>
      <c r="B238" s="76"/>
      <c r="C238" s="76"/>
      <c r="D238" s="76"/>
      <c r="E238" s="76"/>
      <c r="F238" s="76"/>
      <c r="G238" s="76"/>
      <c r="H238" s="76"/>
      <c r="I238" s="76"/>
      <c r="J238" s="76"/>
      <c r="K238" s="76"/>
      <c r="L238" s="76"/>
      <c r="M238" s="76"/>
      <c r="N238" s="76"/>
      <c r="O238" s="76"/>
      <c r="P238" s="76"/>
      <c r="Q238" s="76"/>
      <c r="R238" s="76"/>
    </row>
    <row r="239" spans="1:18" ht="12.75">
      <c r="A239" s="76"/>
      <c r="B239" s="76"/>
      <c r="C239" s="76"/>
      <c r="D239" s="76"/>
      <c r="E239" s="76"/>
      <c r="F239" s="76"/>
      <c r="G239" s="76"/>
      <c r="H239" s="76"/>
      <c r="I239" s="76"/>
      <c r="J239" s="76"/>
      <c r="K239" s="76"/>
      <c r="L239" s="76"/>
      <c r="M239" s="76"/>
      <c r="N239" s="76"/>
      <c r="O239" s="76"/>
      <c r="P239" s="76"/>
      <c r="Q239" s="76"/>
      <c r="R239" s="76"/>
    </row>
    <row r="240" spans="1:18" ht="12.75">
      <c r="A240" s="76"/>
      <c r="B240" s="76"/>
      <c r="C240" s="76"/>
      <c r="D240" s="76"/>
      <c r="E240" s="76"/>
      <c r="F240" s="76"/>
      <c r="G240" s="76"/>
      <c r="H240" s="76"/>
      <c r="I240" s="76"/>
      <c r="J240" s="76"/>
      <c r="K240" s="76"/>
      <c r="L240" s="76"/>
      <c r="M240" s="76"/>
      <c r="N240" s="76"/>
      <c r="O240" s="76"/>
      <c r="P240" s="76"/>
      <c r="Q240" s="76"/>
      <c r="R240" s="76"/>
    </row>
    <row r="241" spans="1:18" ht="12.75">
      <c r="A241" s="76"/>
      <c r="B241" s="76"/>
      <c r="C241" s="76"/>
      <c r="D241" s="76"/>
      <c r="E241" s="76"/>
      <c r="F241" s="76"/>
      <c r="G241" s="76"/>
      <c r="H241" s="76"/>
      <c r="I241" s="76"/>
      <c r="J241" s="76"/>
      <c r="K241" s="76"/>
      <c r="L241" s="76"/>
      <c r="M241" s="76"/>
      <c r="N241" s="76"/>
      <c r="O241" s="76"/>
      <c r="P241" s="76"/>
      <c r="Q241" s="76"/>
      <c r="R241" s="76"/>
    </row>
    <row r="242" spans="1:18" ht="12.75">
      <c r="A242" s="76"/>
      <c r="B242" s="76"/>
      <c r="C242" s="76"/>
      <c r="D242" s="76"/>
      <c r="E242" s="76"/>
      <c r="F242" s="76"/>
      <c r="G242" s="76"/>
      <c r="H242" s="76"/>
      <c r="I242" s="76"/>
      <c r="J242" s="76"/>
      <c r="K242" s="76"/>
      <c r="L242" s="76"/>
      <c r="M242" s="76"/>
      <c r="N242" s="76"/>
      <c r="O242" s="76"/>
      <c r="P242" s="76"/>
      <c r="Q242" s="76"/>
      <c r="R242" s="76"/>
    </row>
    <row r="243" spans="1:18" ht="12.75">
      <c r="A243" s="76"/>
      <c r="B243" s="76"/>
      <c r="C243" s="76"/>
      <c r="D243" s="76"/>
      <c r="E243" s="76"/>
      <c r="F243" s="76"/>
      <c r="G243" s="76"/>
      <c r="H243" s="76"/>
      <c r="I243" s="76"/>
      <c r="J243" s="76"/>
      <c r="K243" s="76"/>
      <c r="L243" s="76"/>
      <c r="M243" s="76"/>
      <c r="N243" s="76"/>
      <c r="O243" s="76"/>
      <c r="P243" s="76"/>
      <c r="Q243" s="76"/>
      <c r="R243" s="76"/>
    </row>
    <row r="244" spans="1:18" ht="12.75">
      <c r="A244" s="76"/>
      <c r="B244" s="76"/>
      <c r="C244" s="76"/>
      <c r="D244" s="76"/>
      <c r="E244" s="76"/>
      <c r="F244" s="76"/>
      <c r="G244" s="76"/>
      <c r="H244" s="76"/>
      <c r="I244" s="76"/>
      <c r="J244" s="76"/>
      <c r="K244" s="76"/>
      <c r="L244" s="76"/>
      <c r="M244" s="76"/>
      <c r="N244" s="76"/>
      <c r="O244" s="76"/>
      <c r="P244" s="76"/>
      <c r="Q244" s="76"/>
      <c r="R244" s="76"/>
    </row>
    <row r="245" spans="1:18" ht="12.75">
      <c r="A245" s="76"/>
      <c r="B245" s="76"/>
      <c r="C245" s="76"/>
      <c r="D245" s="76"/>
      <c r="E245" s="76"/>
      <c r="F245" s="76"/>
      <c r="G245" s="76"/>
      <c r="H245" s="76"/>
      <c r="I245" s="76"/>
      <c r="J245" s="76"/>
      <c r="K245" s="76"/>
      <c r="L245" s="76"/>
      <c r="M245" s="76"/>
      <c r="N245" s="76"/>
      <c r="O245" s="76"/>
      <c r="P245" s="76"/>
      <c r="Q245" s="76"/>
      <c r="R245" s="76"/>
    </row>
    <row r="246" spans="1:18" ht="12.75">
      <c r="A246" s="76"/>
      <c r="B246" s="76"/>
      <c r="C246" s="76"/>
      <c r="D246" s="76"/>
      <c r="E246" s="76"/>
      <c r="F246" s="76"/>
      <c r="G246" s="76"/>
      <c r="H246" s="76"/>
      <c r="I246" s="76"/>
      <c r="J246" s="76"/>
      <c r="K246" s="76"/>
      <c r="L246" s="76"/>
      <c r="M246" s="76"/>
      <c r="N246" s="76"/>
      <c r="O246" s="76"/>
      <c r="P246" s="76"/>
      <c r="Q246" s="76"/>
      <c r="R246" s="76"/>
    </row>
    <row r="247" spans="1:18" ht="12.75">
      <c r="A247" s="76"/>
      <c r="B247" s="76"/>
      <c r="C247" s="76"/>
      <c r="D247" s="76"/>
      <c r="E247" s="76"/>
      <c r="F247" s="76"/>
      <c r="G247" s="76"/>
      <c r="H247" s="76"/>
      <c r="I247" s="76"/>
      <c r="J247" s="76"/>
      <c r="K247" s="76"/>
      <c r="L247" s="76"/>
      <c r="M247" s="76"/>
      <c r="N247" s="76"/>
      <c r="O247" s="76"/>
      <c r="P247" s="76"/>
      <c r="Q247" s="76"/>
      <c r="R247" s="76"/>
    </row>
    <row r="248" spans="1:18" ht="12.75">
      <c r="A248" s="76"/>
      <c r="B248" s="76"/>
      <c r="C248" s="76"/>
      <c r="D248" s="76"/>
      <c r="E248" s="76"/>
      <c r="F248" s="76"/>
      <c r="G248" s="76"/>
      <c r="H248" s="76"/>
      <c r="I248" s="76"/>
      <c r="J248" s="76"/>
      <c r="K248" s="76"/>
      <c r="L248" s="76"/>
      <c r="M248" s="76"/>
      <c r="N248" s="76"/>
      <c r="O248" s="76"/>
      <c r="P248" s="76"/>
      <c r="Q248" s="76"/>
      <c r="R248" s="76"/>
    </row>
    <row r="249" spans="1:18" ht="12.75">
      <c r="A249" s="76"/>
      <c r="B249" s="76"/>
      <c r="C249" s="76"/>
      <c r="D249" s="76"/>
      <c r="E249" s="76"/>
      <c r="F249" s="76"/>
      <c r="G249" s="76"/>
      <c r="H249" s="76"/>
      <c r="I249" s="76"/>
      <c r="J249" s="76"/>
      <c r="K249" s="76"/>
      <c r="L249" s="76"/>
      <c r="M249" s="76"/>
      <c r="N249" s="76"/>
      <c r="O249" s="76"/>
      <c r="P249" s="76"/>
      <c r="Q249" s="76"/>
      <c r="R249" s="76"/>
    </row>
    <row r="250" spans="1:18" ht="12.75">
      <c r="A250" s="76"/>
      <c r="B250" s="76"/>
      <c r="C250" s="76"/>
      <c r="D250" s="76"/>
      <c r="E250" s="76"/>
      <c r="F250" s="76"/>
      <c r="G250" s="76"/>
      <c r="H250" s="76"/>
      <c r="I250" s="76"/>
      <c r="J250" s="76"/>
      <c r="K250" s="76"/>
      <c r="L250" s="76"/>
      <c r="M250" s="76"/>
      <c r="N250" s="76"/>
      <c r="O250" s="76"/>
      <c r="P250" s="76"/>
      <c r="Q250" s="76"/>
      <c r="R250" s="76"/>
    </row>
    <row r="251" spans="1:18" ht="12.75">
      <c r="A251" s="76"/>
      <c r="B251" s="76"/>
      <c r="C251" s="76"/>
      <c r="D251" s="76"/>
      <c r="E251" s="76"/>
      <c r="F251" s="76"/>
      <c r="G251" s="76"/>
      <c r="H251" s="76"/>
      <c r="I251" s="76"/>
      <c r="J251" s="76"/>
      <c r="K251" s="76"/>
      <c r="L251" s="76"/>
      <c r="M251" s="76"/>
      <c r="N251" s="76"/>
      <c r="O251" s="76"/>
      <c r="P251" s="76"/>
      <c r="Q251" s="76"/>
      <c r="R251" s="76"/>
    </row>
    <row r="252" spans="1:18" ht="12.75">
      <c r="A252" s="76"/>
      <c r="B252" s="76"/>
      <c r="C252" s="76"/>
      <c r="D252" s="76"/>
      <c r="E252" s="76"/>
      <c r="F252" s="76"/>
      <c r="G252" s="76"/>
      <c r="H252" s="76"/>
      <c r="I252" s="76"/>
      <c r="J252" s="76"/>
      <c r="K252" s="76"/>
      <c r="L252" s="76"/>
      <c r="M252" s="76"/>
      <c r="N252" s="76"/>
      <c r="O252" s="76"/>
      <c r="P252" s="76"/>
      <c r="Q252" s="76"/>
      <c r="R252" s="76"/>
    </row>
    <row r="253" spans="1:18" ht="12.75">
      <c r="A253" s="76"/>
      <c r="B253" s="76"/>
      <c r="C253" s="76"/>
      <c r="D253" s="76"/>
      <c r="E253" s="76"/>
      <c r="F253" s="76"/>
      <c r="G253" s="76"/>
      <c r="H253" s="76"/>
      <c r="I253" s="76"/>
      <c r="J253" s="76"/>
      <c r="K253" s="76"/>
      <c r="L253" s="76"/>
      <c r="M253" s="76"/>
      <c r="N253" s="76"/>
      <c r="O253" s="76"/>
      <c r="P253" s="76"/>
      <c r="Q253" s="76"/>
      <c r="R253" s="76"/>
    </row>
    <row r="254" spans="1:18" ht="12.75">
      <c r="A254" s="76"/>
      <c r="B254" s="76"/>
      <c r="C254" s="76"/>
      <c r="D254" s="76"/>
      <c r="E254" s="76"/>
      <c r="F254" s="76"/>
      <c r="G254" s="76"/>
      <c r="H254" s="76"/>
      <c r="I254" s="76"/>
      <c r="J254" s="76"/>
      <c r="K254" s="76"/>
      <c r="L254" s="76"/>
      <c r="M254" s="76"/>
      <c r="N254" s="76"/>
      <c r="O254" s="76"/>
      <c r="P254" s="76"/>
      <c r="Q254" s="76"/>
      <c r="R254" s="76"/>
    </row>
    <row r="255" spans="1:18" ht="12.75">
      <c r="A255" s="76"/>
      <c r="B255" s="76"/>
      <c r="C255" s="76"/>
      <c r="D255" s="76"/>
      <c r="E255" s="76"/>
      <c r="F255" s="76"/>
      <c r="G255" s="76"/>
      <c r="H255" s="76"/>
      <c r="I255" s="76"/>
      <c r="J255" s="76"/>
      <c r="K255" s="76"/>
      <c r="L255" s="76"/>
      <c r="M255" s="76"/>
      <c r="N255" s="76"/>
      <c r="O255" s="76"/>
      <c r="P255" s="76"/>
      <c r="Q255" s="76"/>
      <c r="R255" s="76"/>
    </row>
    <row r="256" spans="1:18" ht="12.75">
      <c r="A256" s="76"/>
      <c r="B256" s="76"/>
      <c r="C256" s="76"/>
      <c r="D256" s="76"/>
      <c r="E256" s="76"/>
      <c r="F256" s="76"/>
      <c r="G256" s="76"/>
      <c r="H256" s="76"/>
      <c r="I256" s="76"/>
      <c r="J256" s="76"/>
      <c r="K256" s="76"/>
      <c r="L256" s="76"/>
      <c r="M256" s="76"/>
      <c r="N256" s="76"/>
      <c r="O256" s="76"/>
      <c r="P256" s="76"/>
      <c r="Q256" s="76"/>
      <c r="R256" s="76"/>
    </row>
    <row r="257" spans="1:18" ht="12.75">
      <c r="A257" s="76"/>
      <c r="B257" s="76"/>
      <c r="C257" s="76"/>
      <c r="D257" s="76"/>
      <c r="E257" s="76"/>
      <c r="F257" s="76"/>
      <c r="G257" s="76"/>
      <c r="H257" s="76"/>
      <c r="I257" s="76"/>
      <c r="J257" s="76"/>
      <c r="K257" s="76"/>
      <c r="L257" s="76"/>
      <c r="M257" s="76"/>
      <c r="N257" s="76"/>
      <c r="O257" s="76"/>
      <c r="P257" s="76"/>
      <c r="Q257" s="76"/>
      <c r="R257" s="76"/>
    </row>
    <row r="258" spans="1:18" ht="12.75">
      <c r="A258" s="76"/>
      <c r="B258" s="76"/>
      <c r="C258" s="76"/>
      <c r="D258" s="76"/>
      <c r="E258" s="76"/>
      <c r="F258" s="76"/>
      <c r="G258" s="76"/>
      <c r="H258" s="76"/>
      <c r="I258" s="76"/>
      <c r="J258" s="76"/>
      <c r="K258" s="76"/>
      <c r="L258" s="76"/>
      <c r="M258" s="76"/>
      <c r="N258" s="76"/>
      <c r="O258" s="76"/>
      <c r="P258" s="76"/>
      <c r="Q258" s="76"/>
      <c r="R258" s="76"/>
    </row>
    <row r="259" spans="1:18" ht="12.75">
      <c r="A259" s="76"/>
      <c r="B259" s="76"/>
      <c r="C259" s="76"/>
      <c r="D259" s="76"/>
      <c r="E259" s="76"/>
      <c r="F259" s="76"/>
      <c r="G259" s="76"/>
      <c r="H259" s="76"/>
      <c r="I259" s="76"/>
      <c r="J259" s="76"/>
      <c r="K259" s="76"/>
      <c r="L259" s="76"/>
      <c r="M259" s="76"/>
      <c r="N259" s="76"/>
      <c r="O259" s="76"/>
      <c r="P259" s="76"/>
      <c r="Q259" s="76"/>
      <c r="R259" s="76"/>
    </row>
    <row r="260" spans="1:18" ht="12.75">
      <c r="A260" s="76"/>
      <c r="B260" s="76"/>
      <c r="C260" s="76"/>
      <c r="D260" s="76"/>
      <c r="E260" s="76"/>
      <c r="F260" s="76"/>
      <c r="G260" s="76"/>
      <c r="H260" s="76"/>
      <c r="I260" s="76"/>
      <c r="J260" s="76"/>
      <c r="K260" s="76"/>
      <c r="L260" s="76"/>
      <c r="M260" s="76"/>
      <c r="N260" s="76"/>
      <c r="O260" s="76"/>
      <c r="P260" s="76"/>
      <c r="Q260" s="76"/>
      <c r="R260" s="76"/>
    </row>
    <row r="261" spans="1:18" ht="12.75">
      <c r="A261" s="76"/>
      <c r="B261" s="76"/>
      <c r="C261" s="76"/>
      <c r="D261" s="76"/>
      <c r="E261" s="76"/>
      <c r="F261" s="76"/>
      <c r="G261" s="76"/>
      <c r="H261" s="76"/>
      <c r="I261" s="76"/>
      <c r="J261" s="76"/>
      <c r="K261" s="76"/>
      <c r="L261" s="76"/>
      <c r="M261" s="76"/>
      <c r="N261" s="76"/>
      <c r="O261" s="76"/>
      <c r="P261" s="76"/>
      <c r="Q261" s="76"/>
      <c r="R261" s="76"/>
    </row>
    <row r="262" spans="1:18" ht="12.75">
      <c r="A262" s="76"/>
      <c r="B262" s="76"/>
      <c r="C262" s="76"/>
      <c r="D262" s="76"/>
      <c r="E262" s="76"/>
      <c r="F262" s="76"/>
      <c r="G262" s="76"/>
      <c r="H262" s="76"/>
      <c r="I262" s="76"/>
      <c r="J262" s="76"/>
      <c r="K262" s="76"/>
      <c r="L262" s="76"/>
      <c r="M262" s="76"/>
      <c r="N262" s="76"/>
      <c r="O262" s="76"/>
      <c r="P262" s="76"/>
      <c r="Q262" s="76"/>
      <c r="R262" s="76"/>
    </row>
    <row r="263" spans="1:18" ht="12.75">
      <c r="A263" s="76"/>
      <c r="B263" s="76"/>
      <c r="C263" s="76"/>
      <c r="D263" s="76"/>
      <c r="E263" s="76"/>
      <c r="F263" s="76"/>
      <c r="G263" s="76"/>
      <c r="H263" s="76"/>
      <c r="I263" s="76"/>
      <c r="J263" s="76"/>
      <c r="K263" s="76"/>
      <c r="L263" s="76"/>
      <c r="M263" s="76"/>
      <c r="N263" s="76"/>
      <c r="O263" s="76"/>
      <c r="P263" s="76"/>
      <c r="Q263" s="76"/>
      <c r="R263" s="76"/>
    </row>
    <row r="264" spans="1:18" ht="12.75">
      <c r="A264" s="76"/>
      <c r="B264" s="76"/>
      <c r="C264" s="76"/>
      <c r="D264" s="76"/>
      <c r="E264" s="76"/>
      <c r="F264" s="76"/>
      <c r="G264" s="76"/>
      <c r="H264" s="76"/>
      <c r="I264" s="76"/>
      <c r="J264" s="76"/>
      <c r="K264" s="76"/>
      <c r="L264" s="76"/>
      <c r="M264" s="76"/>
      <c r="N264" s="76"/>
      <c r="O264" s="76"/>
      <c r="P264" s="76"/>
      <c r="Q264" s="76"/>
      <c r="R264" s="76"/>
    </row>
    <row r="265" spans="1:18" ht="12.75">
      <c r="A265" s="76"/>
      <c r="B265" s="76"/>
      <c r="C265" s="76"/>
      <c r="D265" s="76"/>
      <c r="E265" s="76"/>
      <c r="F265" s="76"/>
      <c r="G265" s="76"/>
      <c r="H265" s="76"/>
      <c r="I265" s="76"/>
      <c r="J265" s="76"/>
      <c r="K265" s="76"/>
      <c r="L265" s="76"/>
      <c r="M265" s="76"/>
      <c r="N265" s="76"/>
      <c r="O265" s="76"/>
      <c r="P265" s="76"/>
      <c r="Q265" s="76"/>
      <c r="R265" s="76"/>
    </row>
    <row r="266" spans="1:18" ht="12.75">
      <c r="A266" s="76"/>
      <c r="B266" s="76"/>
      <c r="C266" s="76"/>
      <c r="D266" s="76"/>
      <c r="E266" s="76"/>
      <c r="F266" s="76"/>
      <c r="G266" s="76"/>
      <c r="H266" s="76"/>
      <c r="I266" s="76"/>
      <c r="J266" s="76"/>
      <c r="K266" s="76"/>
      <c r="L266" s="76"/>
      <c r="M266" s="76"/>
      <c r="N266" s="76"/>
      <c r="O266" s="76"/>
      <c r="P266" s="76"/>
      <c r="Q266" s="76"/>
      <c r="R266" s="76"/>
    </row>
    <row r="267" spans="1:18" ht="12.75">
      <c r="A267" s="76"/>
      <c r="B267" s="76"/>
      <c r="C267" s="76"/>
      <c r="D267" s="76"/>
      <c r="E267" s="76"/>
      <c r="F267" s="76"/>
      <c r="G267" s="76"/>
      <c r="H267" s="76"/>
      <c r="I267" s="76"/>
      <c r="J267" s="76"/>
      <c r="K267" s="76"/>
      <c r="L267" s="76"/>
      <c r="M267" s="76"/>
      <c r="N267" s="76"/>
      <c r="O267" s="76"/>
      <c r="P267" s="76"/>
      <c r="Q267" s="76"/>
      <c r="R267" s="76"/>
    </row>
    <row r="268" spans="1:18" ht="12.75">
      <c r="A268" s="76"/>
      <c r="B268" s="76"/>
      <c r="C268" s="76"/>
      <c r="D268" s="76"/>
      <c r="E268" s="76"/>
      <c r="F268" s="76"/>
      <c r="G268" s="76"/>
      <c r="H268" s="76"/>
      <c r="I268" s="76"/>
      <c r="J268" s="76"/>
      <c r="K268" s="76"/>
      <c r="L268" s="76"/>
      <c r="M268" s="76"/>
      <c r="N268" s="76"/>
      <c r="O268" s="76"/>
      <c r="P268" s="76"/>
      <c r="Q268" s="76"/>
      <c r="R268" s="76"/>
    </row>
    <row r="269" spans="1:18" ht="12.75">
      <c r="A269" s="76"/>
      <c r="B269" s="76"/>
      <c r="C269" s="76"/>
      <c r="D269" s="76"/>
      <c r="E269" s="76"/>
      <c r="F269" s="76"/>
      <c r="G269" s="76"/>
      <c r="H269" s="76"/>
      <c r="I269" s="76"/>
      <c r="J269" s="76"/>
      <c r="K269" s="76"/>
      <c r="L269" s="76"/>
      <c r="M269" s="76"/>
      <c r="N269" s="76"/>
      <c r="O269" s="76"/>
      <c r="P269" s="76"/>
      <c r="Q269" s="76"/>
      <c r="R269" s="76"/>
    </row>
    <row r="270" spans="1:18" ht="12.75">
      <c r="A270" s="76"/>
      <c r="B270" s="76"/>
      <c r="C270" s="76"/>
      <c r="D270" s="76"/>
      <c r="E270" s="76"/>
      <c r="F270" s="76"/>
      <c r="G270" s="76"/>
      <c r="H270" s="76"/>
      <c r="I270" s="76"/>
      <c r="J270" s="76"/>
      <c r="K270" s="76"/>
      <c r="L270" s="76"/>
      <c r="M270" s="76"/>
      <c r="N270" s="76"/>
      <c r="O270" s="76"/>
      <c r="P270" s="76"/>
      <c r="Q270" s="76"/>
      <c r="R270" s="76"/>
    </row>
    <row r="271" spans="1:18" ht="12.75">
      <c r="A271" s="76"/>
      <c r="B271" s="76"/>
      <c r="C271" s="76"/>
      <c r="D271" s="76"/>
      <c r="E271" s="76"/>
      <c r="F271" s="76"/>
      <c r="G271" s="76"/>
      <c r="H271" s="76"/>
      <c r="I271" s="76"/>
      <c r="J271" s="76"/>
      <c r="K271" s="76"/>
      <c r="L271" s="76"/>
      <c r="M271" s="76"/>
      <c r="N271" s="76"/>
      <c r="O271" s="76"/>
      <c r="P271" s="76"/>
      <c r="Q271" s="76"/>
      <c r="R271" s="76"/>
    </row>
    <row r="272" spans="1:18" ht="12.75">
      <c r="A272" s="76"/>
      <c r="B272" s="76"/>
      <c r="C272" s="76"/>
      <c r="D272" s="76"/>
      <c r="E272" s="76"/>
      <c r="F272" s="76"/>
      <c r="G272" s="76"/>
      <c r="H272" s="76"/>
      <c r="I272" s="76"/>
      <c r="J272" s="76"/>
      <c r="K272" s="76"/>
      <c r="L272" s="76"/>
      <c r="M272" s="76"/>
      <c r="N272" s="76"/>
      <c r="O272" s="76"/>
      <c r="P272" s="76"/>
      <c r="Q272" s="76"/>
      <c r="R272" s="76"/>
    </row>
    <row r="273" spans="1:18" ht="12.75">
      <c r="A273" s="76"/>
      <c r="B273" s="76"/>
      <c r="C273" s="76"/>
      <c r="D273" s="76"/>
      <c r="E273" s="76"/>
      <c r="F273" s="76"/>
      <c r="G273" s="76"/>
      <c r="H273" s="76"/>
      <c r="I273" s="76"/>
      <c r="J273" s="76"/>
      <c r="K273" s="76"/>
      <c r="L273" s="76"/>
      <c r="M273" s="76"/>
      <c r="N273" s="76"/>
      <c r="O273" s="76"/>
      <c r="P273" s="76"/>
      <c r="Q273" s="76"/>
      <c r="R273" s="76"/>
    </row>
    <row r="274" spans="1:18" ht="12.75">
      <c r="A274" s="76"/>
      <c r="B274" s="76"/>
      <c r="C274" s="76"/>
      <c r="D274" s="76"/>
      <c r="E274" s="76"/>
      <c r="F274" s="76"/>
      <c r="G274" s="76"/>
      <c r="H274" s="76"/>
      <c r="I274" s="76"/>
      <c r="J274" s="76"/>
      <c r="K274" s="76"/>
      <c r="L274" s="76"/>
      <c r="M274" s="76"/>
      <c r="N274" s="76"/>
      <c r="O274" s="76"/>
      <c r="P274" s="76"/>
      <c r="Q274" s="76"/>
      <c r="R274" s="76"/>
    </row>
    <row r="275" spans="1:18" ht="12.75">
      <c r="A275" s="76"/>
      <c r="B275" s="76"/>
      <c r="C275" s="76"/>
      <c r="D275" s="76"/>
      <c r="E275" s="76"/>
      <c r="F275" s="76"/>
      <c r="G275" s="76"/>
      <c r="H275" s="76"/>
      <c r="I275" s="76"/>
      <c r="J275" s="76"/>
      <c r="K275" s="76"/>
      <c r="L275" s="76"/>
      <c r="M275" s="76"/>
      <c r="N275" s="76"/>
      <c r="O275" s="76"/>
      <c r="P275" s="76"/>
      <c r="Q275" s="76"/>
      <c r="R275" s="76"/>
    </row>
    <row r="276" spans="1:18" ht="12.75">
      <c r="A276" s="76"/>
      <c r="B276" s="76"/>
      <c r="C276" s="76"/>
      <c r="D276" s="76"/>
      <c r="E276" s="76"/>
      <c r="F276" s="76"/>
      <c r="G276" s="76"/>
      <c r="H276" s="76"/>
      <c r="I276" s="76"/>
      <c r="J276" s="76"/>
      <c r="K276" s="76"/>
      <c r="L276" s="76"/>
      <c r="M276" s="76"/>
      <c r="N276" s="76"/>
      <c r="O276" s="76"/>
      <c r="P276" s="76"/>
      <c r="Q276" s="76"/>
      <c r="R276" s="76"/>
    </row>
    <row r="277" spans="1:18" ht="12.75">
      <c r="A277" s="76"/>
      <c r="B277" s="76"/>
      <c r="C277" s="76"/>
      <c r="D277" s="76"/>
      <c r="E277" s="76"/>
      <c r="F277" s="76"/>
      <c r="G277" s="76"/>
      <c r="H277" s="76"/>
      <c r="I277" s="76"/>
      <c r="J277" s="76"/>
      <c r="K277" s="76"/>
      <c r="L277" s="76"/>
      <c r="M277" s="76"/>
      <c r="N277" s="76"/>
      <c r="O277" s="76"/>
      <c r="P277" s="76"/>
      <c r="Q277" s="76"/>
      <c r="R277" s="76"/>
    </row>
    <row r="278" spans="1:18" ht="12.75">
      <c r="A278" s="76"/>
      <c r="B278" s="76"/>
      <c r="C278" s="76"/>
      <c r="D278" s="76"/>
      <c r="E278" s="76"/>
      <c r="F278" s="76"/>
      <c r="G278" s="76"/>
      <c r="H278" s="76"/>
      <c r="I278" s="76"/>
      <c r="J278" s="76"/>
      <c r="K278" s="76"/>
      <c r="L278" s="76"/>
      <c r="M278" s="76"/>
      <c r="N278" s="76"/>
      <c r="O278" s="76"/>
      <c r="P278" s="76"/>
      <c r="Q278" s="76"/>
      <c r="R278" s="76"/>
    </row>
    <row r="279" spans="1:18" ht="12.75">
      <c r="A279" s="76"/>
      <c r="B279" s="76"/>
      <c r="C279" s="76"/>
      <c r="D279" s="76"/>
      <c r="E279" s="76"/>
      <c r="F279" s="76"/>
      <c r="G279" s="76"/>
      <c r="H279" s="76"/>
      <c r="I279" s="76"/>
      <c r="J279" s="76"/>
      <c r="K279" s="76"/>
      <c r="L279" s="76"/>
      <c r="M279" s="76"/>
      <c r="N279" s="76"/>
      <c r="O279" s="76"/>
      <c r="P279" s="76"/>
      <c r="Q279" s="76"/>
      <c r="R279" s="76"/>
    </row>
    <row r="280" spans="1:18" ht="12.75">
      <c r="A280" s="76"/>
      <c r="B280" s="76"/>
      <c r="C280" s="76"/>
      <c r="D280" s="76"/>
      <c r="E280" s="76"/>
      <c r="F280" s="76"/>
      <c r="G280" s="76"/>
      <c r="H280" s="76"/>
      <c r="I280" s="76"/>
      <c r="J280" s="76"/>
      <c r="K280" s="76"/>
      <c r="L280" s="76"/>
      <c r="M280" s="76"/>
      <c r="N280" s="76"/>
      <c r="O280" s="76"/>
      <c r="P280" s="76"/>
      <c r="Q280" s="76"/>
      <c r="R280" s="76"/>
    </row>
    <row r="281" spans="1:18" ht="12.75">
      <c r="A281" s="76"/>
      <c r="B281" s="76"/>
      <c r="C281" s="76"/>
      <c r="D281" s="76"/>
      <c r="E281" s="76"/>
      <c r="F281" s="76"/>
      <c r="G281" s="76"/>
      <c r="H281" s="76"/>
      <c r="I281" s="76"/>
      <c r="J281" s="76"/>
      <c r="K281" s="76"/>
      <c r="L281" s="76"/>
      <c r="M281" s="76"/>
      <c r="N281" s="76"/>
      <c r="O281" s="76"/>
      <c r="P281" s="76"/>
      <c r="Q281" s="76"/>
      <c r="R281" s="76"/>
    </row>
    <row r="282" spans="1:18" ht="12.75">
      <c r="A282" s="76"/>
      <c r="B282" s="76"/>
      <c r="C282" s="76"/>
      <c r="D282" s="76"/>
      <c r="E282" s="76"/>
      <c r="F282" s="76"/>
      <c r="G282" s="76"/>
      <c r="H282" s="76"/>
      <c r="I282" s="76"/>
      <c r="J282" s="76"/>
      <c r="K282" s="76"/>
      <c r="L282" s="76"/>
      <c r="M282" s="76"/>
      <c r="N282" s="76"/>
      <c r="O282" s="76"/>
      <c r="P282" s="76"/>
      <c r="Q282" s="76"/>
      <c r="R282" s="76"/>
    </row>
    <row r="283" spans="1:18" ht="12.75">
      <c r="A283" s="76"/>
      <c r="B283" s="76"/>
      <c r="C283" s="76"/>
      <c r="D283" s="76"/>
      <c r="E283" s="76"/>
      <c r="F283" s="76"/>
      <c r="G283" s="76"/>
      <c r="H283" s="76"/>
      <c r="I283" s="76"/>
      <c r="J283" s="76"/>
      <c r="K283" s="76"/>
      <c r="L283" s="76"/>
      <c r="M283" s="76"/>
      <c r="N283" s="76"/>
      <c r="O283" s="76"/>
      <c r="P283" s="76"/>
      <c r="Q283" s="76"/>
      <c r="R283" s="76"/>
    </row>
    <row r="284" spans="1:18" ht="12.75">
      <c r="A284" s="76"/>
      <c r="B284" s="76"/>
      <c r="C284" s="76"/>
      <c r="D284" s="76"/>
      <c r="E284" s="76"/>
      <c r="F284" s="76"/>
      <c r="G284" s="76"/>
      <c r="H284" s="76"/>
      <c r="I284" s="76"/>
      <c r="J284" s="76"/>
      <c r="K284" s="76"/>
      <c r="L284" s="76"/>
      <c r="M284" s="76"/>
      <c r="N284" s="76"/>
      <c r="O284" s="76"/>
      <c r="P284" s="76"/>
      <c r="Q284" s="76"/>
      <c r="R284" s="76"/>
    </row>
    <row r="285" spans="1:18" ht="12.75">
      <c r="A285" s="76"/>
      <c r="B285" s="76"/>
      <c r="C285" s="76"/>
      <c r="D285" s="76"/>
      <c r="E285" s="76"/>
      <c r="F285" s="76"/>
      <c r="G285" s="76"/>
      <c r="H285" s="76"/>
      <c r="I285" s="76"/>
      <c r="J285" s="76"/>
      <c r="K285" s="76"/>
      <c r="L285" s="76"/>
      <c r="M285" s="76"/>
      <c r="N285" s="76"/>
      <c r="O285" s="76"/>
      <c r="P285" s="76"/>
      <c r="Q285" s="76"/>
      <c r="R285" s="76"/>
    </row>
    <row r="286" spans="1:18" ht="12.75">
      <c r="A286" s="76"/>
      <c r="B286" s="76"/>
      <c r="C286" s="76"/>
      <c r="D286" s="76"/>
      <c r="E286" s="76"/>
      <c r="F286" s="76"/>
      <c r="G286" s="76"/>
      <c r="H286" s="76"/>
      <c r="I286" s="76"/>
      <c r="J286" s="76"/>
      <c r="K286" s="76"/>
      <c r="L286" s="76"/>
      <c r="M286" s="76"/>
      <c r="N286" s="76"/>
      <c r="O286" s="76"/>
      <c r="P286" s="76"/>
      <c r="Q286" s="76"/>
      <c r="R286" s="76"/>
    </row>
    <row r="287" spans="1:18" ht="12.75">
      <c r="A287" s="76"/>
      <c r="B287" s="76"/>
      <c r="C287" s="76"/>
      <c r="D287" s="76"/>
      <c r="E287" s="76"/>
      <c r="F287" s="76"/>
      <c r="G287" s="76"/>
      <c r="H287" s="76"/>
      <c r="I287" s="76"/>
      <c r="J287" s="76"/>
      <c r="K287" s="76"/>
      <c r="L287" s="76"/>
      <c r="M287" s="76"/>
      <c r="N287" s="76"/>
      <c r="O287" s="76"/>
      <c r="P287" s="76"/>
      <c r="Q287" s="76"/>
      <c r="R287" s="76"/>
    </row>
    <row r="288" spans="1:18" ht="12.75">
      <c r="A288" s="76"/>
      <c r="B288" s="76"/>
      <c r="C288" s="76"/>
      <c r="D288" s="76"/>
      <c r="E288" s="76"/>
      <c r="F288" s="76"/>
      <c r="G288" s="76"/>
      <c r="H288" s="76"/>
      <c r="I288" s="76"/>
      <c r="J288" s="76"/>
      <c r="K288" s="76"/>
      <c r="L288" s="76"/>
      <c r="M288" s="76"/>
      <c r="N288" s="76"/>
      <c r="O288" s="76"/>
      <c r="P288" s="76"/>
      <c r="Q288" s="76"/>
      <c r="R288" s="76"/>
    </row>
    <row r="289" spans="1:18" ht="12.75">
      <c r="A289" s="76"/>
      <c r="B289" s="76"/>
      <c r="C289" s="76"/>
      <c r="D289" s="76"/>
      <c r="E289" s="76"/>
      <c r="F289" s="76"/>
      <c r="G289" s="76"/>
      <c r="H289" s="76"/>
      <c r="I289" s="76"/>
      <c r="J289" s="76"/>
      <c r="K289" s="76"/>
      <c r="L289" s="76"/>
      <c r="M289" s="76"/>
      <c r="N289" s="76"/>
      <c r="O289" s="76"/>
      <c r="P289" s="76"/>
      <c r="Q289" s="76"/>
      <c r="R289" s="76"/>
    </row>
    <row r="290" spans="1:18" ht="12.75">
      <c r="A290" s="76"/>
      <c r="B290" s="76"/>
      <c r="C290" s="76"/>
      <c r="D290" s="76"/>
      <c r="E290" s="76"/>
      <c r="F290" s="76"/>
      <c r="G290" s="76"/>
      <c r="H290" s="76"/>
      <c r="I290" s="76"/>
      <c r="J290" s="76"/>
      <c r="K290" s="76"/>
      <c r="L290" s="76"/>
      <c r="M290" s="76"/>
      <c r="N290" s="76"/>
      <c r="O290" s="76"/>
      <c r="P290" s="76"/>
      <c r="Q290" s="76"/>
      <c r="R290" s="76"/>
    </row>
    <row r="291" spans="1:18" ht="12.75">
      <c r="A291" s="76"/>
      <c r="B291" s="76"/>
      <c r="C291" s="76"/>
      <c r="D291" s="76"/>
      <c r="E291" s="76"/>
      <c r="F291" s="76"/>
      <c r="G291" s="76"/>
      <c r="H291" s="76"/>
      <c r="I291" s="76"/>
      <c r="J291" s="76"/>
      <c r="K291" s="76"/>
      <c r="L291" s="76"/>
      <c r="M291" s="76"/>
      <c r="N291" s="76"/>
      <c r="O291" s="76"/>
      <c r="P291" s="76"/>
      <c r="Q291" s="76"/>
      <c r="R291" s="76"/>
    </row>
    <row r="292" spans="1:18" ht="12.75">
      <c r="A292" s="76"/>
      <c r="B292" s="76"/>
      <c r="C292" s="76"/>
      <c r="D292" s="76"/>
      <c r="E292" s="76"/>
      <c r="F292" s="76"/>
      <c r="G292" s="76"/>
      <c r="H292" s="76"/>
      <c r="I292" s="76"/>
      <c r="J292" s="76"/>
      <c r="K292" s="76"/>
      <c r="L292" s="76"/>
      <c r="M292" s="76"/>
      <c r="N292" s="76"/>
      <c r="O292" s="76"/>
      <c r="P292" s="76"/>
      <c r="Q292" s="76"/>
      <c r="R292" s="76"/>
    </row>
    <row r="293" spans="1:18" ht="12.75">
      <c r="A293" s="76"/>
      <c r="B293" s="76"/>
      <c r="C293" s="76"/>
      <c r="D293" s="76"/>
      <c r="E293" s="76"/>
      <c r="F293" s="76"/>
      <c r="G293" s="76"/>
      <c r="H293" s="76"/>
      <c r="I293" s="76"/>
      <c r="J293" s="76"/>
      <c r="K293" s="76"/>
      <c r="L293" s="76"/>
      <c r="M293" s="76"/>
      <c r="N293" s="76"/>
      <c r="O293" s="76"/>
      <c r="P293" s="76"/>
      <c r="Q293" s="76"/>
      <c r="R293" s="76"/>
    </row>
    <row r="294" spans="1:18" ht="12.75">
      <c r="A294" s="76"/>
      <c r="B294" s="76"/>
      <c r="C294" s="76"/>
      <c r="D294" s="76"/>
      <c r="E294" s="76"/>
      <c r="F294" s="76"/>
      <c r="G294" s="76"/>
      <c r="H294" s="76"/>
      <c r="I294" s="76"/>
      <c r="J294" s="76"/>
      <c r="K294" s="76"/>
      <c r="L294" s="76"/>
      <c r="M294" s="76"/>
      <c r="N294" s="76"/>
      <c r="O294" s="76"/>
      <c r="P294" s="76"/>
      <c r="Q294" s="76"/>
      <c r="R294" s="76"/>
    </row>
    <row r="295" spans="1:18" ht="12.75">
      <c r="A295" s="76"/>
      <c r="B295" s="76"/>
      <c r="C295" s="76"/>
      <c r="D295" s="76"/>
      <c r="E295" s="76"/>
      <c r="F295" s="76"/>
      <c r="G295" s="76"/>
      <c r="H295" s="76"/>
      <c r="I295" s="76"/>
      <c r="J295" s="76"/>
      <c r="K295" s="76"/>
      <c r="L295" s="76"/>
      <c r="M295" s="76"/>
      <c r="N295" s="76"/>
      <c r="O295" s="76"/>
      <c r="P295" s="76"/>
      <c r="Q295" s="76"/>
      <c r="R295" s="76"/>
    </row>
    <row r="296" spans="1:18" ht="12.75">
      <c r="A296" s="76"/>
      <c r="B296" s="76"/>
      <c r="C296" s="76"/>
      <c r="D296" s="76"/>
      <c r="E296" s="76"/>
      <c r="F296" s="76"/>
      <c r="G296" s="76"/>
      <c r="H296" s="76"/>
      <c r="I296" s="76"/>
      <c r="J296" s="76"/>
      <c r="K296" s="76"/>
      <c r="L296" s="76"/>
      <c r="M296" s="76"/>
      <c r="N296" s="76"/>
      <c r="O296" s="76"/>
      <c r="P296" s="76"/>
      <c r="Q296" s="76"/>
      <c r="R296" s="76"/>
    </row>
    <row r="297" spans="1:18" ht="12.75">
      <c r="A297" s="76"/>
      <c r="B297" s="76"/>
      <c r="C297" s="76"/>
      <c r="D297" s="76"/>
      <c r="E297" s="76"/>
      <c r="F297" s="76"/>
      <c r="G297" s="76"/>
      <c r="H297" s="76"/>
      <c r="I297" s="76"/>
      <c r="J297" s="76"/>
      <c r="K297" s="76"/>
      <c r="L297" s="76"/>
      <c r="M297" s="76"/>
      <c r="N297" s="76"/>
      <c r="O297" s="76"/>
      <c r="P297" s="76"/>
      <c r="Q297" s="76"/>
      <c r="R297" s="76"/>
    </row>
    <row r="298" spans="1:18" ht="12.75">
      <c r="A298" s="76"/>
      <c r="B298" s="76"/>
      <c r="C298" s="76"/>
      <c r="D298" s="76"/>
      <c r="E298" s="76"/>
      <c r="F298" s="76"/>
      <c r="G298" s="76"/>
      <c r="H298" s="76"/>
      <c r="I298" s="76"/>
      <c r="J298" s="76"/>
      <c r="K298" s="76"/>
      <c r="L298" s="76"/>
      <c r="M298" s="76"/>
      <c r="N298" s="76"/>
      <c r="O298" s="76"/>
      <c r="P298" s="76"/>
      <c r="Q298" s="76"/>
      <c r="R298" s="76"/>
    </row>
    <row r="299" spans="1:18" ht="12.75">
      <c r="A299" s="76"/>
      <c r="B299" s="76"/>
      <c r="C299" s="76"/>
      <c r="D299" s="76"/>
      <c r="E299" s="76"/>
      <c r="F299" s="76"/>
      <c r="G299" s="76"/>
      <c r="H299" s="76"/>
      <c r="I299" s="76"/>
      <c r="J299" s="76"/>
      <c r="K299" s="76"/>
      <c r="L299" s="76"/>
      <c r="M299" s="76"/>
      <c r="N299" s="76"/>
      <c r="O299" s="76"/>
      <c r="P299" s="76"/>
      <c r="Q299" s="76"/>
      <c r="R299" s="76"/>
    </row>
    <row r="300" spans="1:18" ht="12.75">
      <c r="A300" s="76"/>
      <c r="B300" s="76"/>
      <c r="C300" s="76"/>
      <c r="D300" s="76"/>
      <c r="E300" s="76"/>
      <c r="F300" s="76"/>
      <c r="G300" s="76"/>
      <c r="H300" s="76"/>
      <c r="I300" s="76"/>
      <c r="J300" s="76"/>
      <c r="K300" s="76"/>
      <c r="L300" s="76"/>
      <c r="M300" s="76"/>
      <c r="N300" s="76"/>
      <c r="O300" s="76"/>
      <c r="P300" s="76"/>
      <c r="Q300" s="76"/>
      <c r="R300" s="76"/>
    </row>
    <row r="301" spans="1:18" ht="12.75">
      <c r="A301" s="76"/>
      <c r="B301" s="76"/>
      <c r="C301" s="76"/>
      <c r="D301" s="76"/>
      <c r="E301" s="76"/>
      <c r="F301" s="76"/>
      <c r="G301" s="76"/>
      <c r="H301" s="76"/>
      <c r="I301" s="76"/>
      <c r="J301" s="76"/>
      <c r="K301" s="76"/>
      <c r="L301" s="76"/>
      <c r="M301" s="76"/>
      <c r="N301" s="76"/>
      <c r="O301" s="76"/>
      <c r="P301" s="76"/>
      <c r="Q301" s="76"/>
      <c r="R301" s="76"/>
    </row>
    <row r="302" spans="1:18" ht="12.75">
      <c r="A302" s="76"/>
      <c r="B302" s="76"/>
      <c r="C302" s="76"/>
      <c r="D302" s="76"/>
      <c r="E302" s="76"/>
      <c r="F302" s="76"/>
      <c r="G302" s="76"/>
      <c r="H302" s="76"/>
      <c r="I302" s="76"/>
      <c r="J302" s="76"/>
      <c r="K302" s="76"/>
      <c r="L302" s="76"/>
      <c r="M302" s="76"/>
      <c r="N302" s="76"/>
      <c r="O302" s="76"/>
      <c r="P302" s="76"/>
      <c r="Q302" s="76"/>
      <c r="R302" s="76"/>
    </row>
    <row r="303" spans="1:18" ht="12.75">
      <c r="A303" s="76"/>
      <c r="B303" s="76"/>
      <c r="C303" s="76"/>
      <c r="D303" s="76"/>
      <c r="E303" s="76"/>
      <c r="F303" s="76"/>
      <c r="G303" s="76"/>
      <c r="H303" s="76"/>
      <c r="I303" s="76"/>
      <c r="J303" s="76"/>
      <c r="K303" s="76"/>
      <c r="L303" s="76"/>
      <c r="M303" s="76"/>
      <c r="N303" s="76"/>
      <c r="O303" s="76"/>
      <c r="P303" s="76"/>
      <c r="Q303" s="76"/>
      <c r="R303" s="76"/>
    </row>
    <row r="304" spans="1:18" ht="12.75">
      <c r="A304" s="76"/>
      <c r="B304" s="76"/>
      <c r="C304" s="76"/>
      <c r="D304" s="76"/>
      <c r="E304" s="76"/>
      <c r="F304" s="76"/>
      <c r="G304" s="76"/>
      <c r="H304" s="76"/>
      <c r="I304" s="76"/>
      <c r="J304" s="76"/>
      <c r="K304" s="76"/>
      <c r="L304" s="76"/>
      <c r="M304" s="76"/>
      <c r="N304" s="76"/>
      <c r="O304" s="76"/>
      <c r="P304" s="76"/>
      <c r="Q304" s="76"/>
      <c r="R304" s="76"/>
    </row>
    <row r="305" spans="1:18" ht="12.75">
      <c r="A305" s="76"/>
      <c r="B305" s="76"/>
      <c r="C305" s="76"/>
      <c r="D305" s="76"/>
      <c r="E305" s="76"/>
      <c r="F305" s="76"/>
      <c r="G305" s="76"/>
      <c r="H305" s="76"/>
      <c r="I305" s="76"/>
      <c r="J305" s="76"/>
      <c r="K305" s="76"/>
      <c r="L305" s="76"/>
      <c r="M305" s="76"/>
      <c r="N305" s="76"/>
      <c r="O305" s="76"/>
      <c r="P305" s="76"/>
      <c r="Q305" s="76"/>
      <c r="R305" s="76"/>
    </row>
    <row r="306" spans="1:18" ht="12.75">
      <c r="A306" s="76"/>
      <c r="B306" s="76"/>
      <c r="C306" s="76"/>
      <c r="D306" s="76"/>
      <c r="E306" s="76"/>
      <c r="F306" s="76"/>
      <c r="G306" s="76"/>
      <c r="H306" s="76"/>
      <c r="I306" s="76"/>
      <c r="J306" s="76"/>
      <c r="K306" s="76"/>
      <c r="L306" s="76"/>
      <c r="M306" s="76"/>
      <c r="N306" s="76"/>
      <c r="O306" s="76"/>
      <c r="P306" s="76"/>
      <c r="Q306" s="76"/>
      <c r="R306" s="76"/>
    </row>
    <row r="307" spans="1:18" ht="12.75">
      <c r="A307" s="76"/>
      <c r="B307" s="76"/>
      <c r="C307" s="76"/>
      <c r="D307" s="76"/>
      <c r="E307" s="76"/>
      <c r="F307" s="76"/>
      <c r="G307" s="76"/>
      <c r="H307" s="76"/>
      <c r="I307" s="76"/>
      <c r="J307" s="76"/>
      <c r="K307" s="76"/>
      <c r="L307" s="76"/>
      <c r="M307" s="76"/>
      <c r="N307" s="76"/>
      <c r="O307" s="76"/>
      <c r="P307" s="76"/>
      <c r="Q307" s="76"/>
      <c r="R307" s="76"/>
    </row>
    <row r="308" spans="1:18" ht="12.75">
      <c r="A308" s="76"/>
      <c r="B308" s="76"/>
      <c r="C308" s="76"/>
      <c r="D308" s="76"/>
      <c r="E308" s="76"/>
      <c r="F308" s="76"/>
      <c r="G308" s="76"/>
      <c r="H308" s="76"/>
      <c r="I308" s="76"/>
      <c r="J308" s="76"/>
      <c r="K308" s="76"/>
      <c r="L308" s="76"/>
      <c r="M308" s="76"/>
      <c r="N308" s="76"/>
      <c r="O308" s="76"/>
      <c r="P308" s="76"/>
      <c r="Q308" s="76"/>
      <c r="R308" s="76"/>
    </row>
    <row r="309" spans="1:18" ht="12.75">
      <c r="A309" s="76"/>
      <c r="B309" s="76"/>
      <c r="C309" s="76"/>
      <c r="D309" s="76"/>
      <c r="E309" s="76"/>
      <c r="F309" s="76"/>
      <c r="G309" s="76"/>
      <c r="H309" s="76"/>
      <c r="I309" s="76"/>
      <c r="J309" s="76"/>
      <c r="K309" s="76"/>
      <c r="L309" s="76"/>
      <c r="M309" s="76"/>
      <c r="N309" s="76"/>
      <c r="O309" s="76"/>
      <c r="P309" s="76"/>
      <c r="Q309" s="76"/>
      <c r="R309" s="76"/>
    </row>
    <row r="310" spans="1:18" ht="12.75">
      <c r="A310" s="76"/>
      <c r="B310" s="76"/>
      <c r="C310" s="76"/>
      <c r="D310" s="76"/>
      <c r="E310" s="76"/>
      <c r="F310" s="76"/>
      <c r="G310" s="76"/>
      <c r="H310" s="76"/>
      <c r="I310" s="76"/>
      <c r="J310" s="76"/>
      <c r="K310" s="76"/>
      <c r="L310" s="76"/>
      <c r="M310" s="76"/>
      <c r="N310" s="76"/>
      <c r="O310" s="76"/>
      <c r="P310" s="76"/>
      <c r="Q310" s="76"/>
      <c r="R310" s="76"/>
    </row>
    <row r="311" spans="1:18" ht="12.75">
      <c r="A311" s="76"/>
      <c r="B311" s="76"/>
      <c r="C311" s="76"/>
      <c r="D311" s="76"/>
      <c r="E311" s="76"/>
      <c r="F311" s="76"/>
      <c r="G311" s="76"/>
      <c r="H311" s="76"/>
      <c r="I311" s="76"/>
      <c r="J311" s="76"/>
      <c r="K311" s="76"/>
      <c r="L311" s="76"/>
      <c r="M311" s="76"/>
      <c r="N311" s="76"/>
      <c r="O311" s="76"/>
      <c r="P311" s="76"/>
      <c r="Q311" s="76"/>
      <c r="R311" s="76"/>
    </row>
    <row r="312" spans="1:18" ht="12.75">
      <c r="A312" s="76"/>
      <c r="B312" s="76"/>
      <c r="C312" s="76"/>
      <c r="D312" s="76"/>
      <c r="E312" s="76"/>
      <c r="F312" s="76"/>
      <c r="G312" s="76"/>
      <c r="H312" s="76"/>
      <c r="I312" s="76"/>
      <c r="J312" s="76"/>
      <c r="K312" s="76"/>
      <c r="L312" s="76"/>
      <c r="M312" s="76"/>
      <c r="N312" s="76"/>
      <c r="O312" s="76"/>
      <c r="P312" s="76"/>
      <c r="Q312" s="76"/>
      <c r="R312" s="76"/>
    </row>
    <row r="313" spans="1:18" ht="12.75">
      <c r="A313" s="76"/>
      <c r="B313" s="76"/>
      <c r="C313" s="76"/>
      <c r="D313" s="76"/>
      <c r="E313" s="76"/>
      <c r="F313" s="76"/>
      <c r="G313" s="76"/>
      <c r="H313" s="76"/>
      <c r="I313" s="76"/>
      <c r="J313" s="76"/>
      <c r="K313" s="76"/>
      <c r="L313" s="76"/>
      <c r="M313" s="76"/>
      <c r="N313" s="76"/>
      <c r="O313" s="76"/>
      <c r="P313" s="76"/>
      <c r="Q313" s="76"/>
      <c r="R313" s="76"/>
    </row>
    <row r="314" spans="1:18" ht="12.75">
      <c r="A314" s="76"/>
      <c r="B314" s="76"/>
      <c r="C314" s="76"/>
      <c r="D314" s="76"/>
      <c r="E314" s="76"/>
      <c r="F314" s="76"/>
      <c r="G314" s="76"/>
      <c r="H314" s="76"/>
      <c r="I314" s="76"/>
      <c r="J314" s="76"/>
      <c r="K314" s="76"/>
      <c r="L314" s="76"/>
      <c r="M314" s="76"/>
      <c r="N314" s="76"/>
      <c r="O314" s="76"/>
      <c r="P314" s="76"/>
      <c r="Q314" s="76"/>
      <c r="R314" s="76"/>
    </row>
    <row r="315" spans="1:18" ht="12.75">
      <c r="A315" s="76"/>
      <c r="B315" s="76"/>
      <c r="C315" s="76"/>
      <c r="D315" s="76"/>
      <c r="E315" s="76"/>
      <c r="F315" s="76"/>
      <c r="G315" s="76"/>
      <c r="H315" s="76"/>
      <c r="I315" s="76"/>
      <c r="J315" s="76"/>
      <c r="K315" s="76"/>
      <c r="L315" s="76"/>
      <c r="M315" s="76"/>
      <c r="N315" s="76"/>
      <c r="O315" s="76"/>
      <c r="P315" s="76"/>
      <c r="Q315" s="76"/>
      <c r="R315" s="76"/>
    </row>
    <row r="316" spans="1:18" ht="12.75">
      <c r="A316" s="76"/>
      <c r="B316" s="76"/>
      <c r="C316" s="76"/>
      <c r="D316" s="76"/>
      <c r="E316" s="76"/>
      <c r="F316" s="76"/>
      <c r="G316" s="76"/>
      <c r="H316" s="76"/>
      <c r="I316" s="76"/>
      <c r="J316" s="76"/>
      <c r="K316" s="76"/>
      <c r="L316" s="76"/>
      <c r="M316" s="76"/>
      <c r="N316" s="76"/>
      <c r="O316" s="76"/>
      <c r="P316" s="76"/>
      <c r="Q316" s="76"/>
      <c r="R316" s="76"/>
    </row>
    <row r="317" spans="1:18" ht="12.75">
      <c r="A317" s="76"/>
      <c r="B317" s="76"/>
      <c r="C317" s="76"/>
      <c r="D317" s="76"/>
      <c r="E317" s="76"/>
      <c r="F317" s="76"/>
      <c r="G317" s="76"/>
      <c r="H317" s="76"/>
      <c r="I317" s="76"/>
      <c r="J317" s="76"/>
      <c r="K317" s="76"/>
      <c r="L317" s="76"/>
      <c r="M317" s="76"/>
      <c r="N317" s="76"/>
      <c r="O317" s="76"/>
      <c r="P317" s="76"/>
      <c r="Q317" s="76"/>
      <c r="R317" s="76"/>
    </row>
    <row r="318" spans="1:18" ht="12.75">
      <c r="A318" s="76"/>
      <c r="B318" s="76"/>
      <c r="C318" s="76"/>
      <c r="D318" s="76"/>
      <c r="E318" s="76"/>
      <c r="F318" s="76"/>
      <c r="G318" s="76"/>
      <c r="H318" s="76"/>
      <c r="I318" s="76"/>
      <c r="J318" s="76"/>
      <c r="K318" s="76"/>
      <c r="L318" s="76"/>
      <c r="M318" s="76"/>
      <c r="N318" s="76"/>
      <c r="O318" s="76"/>
      <c r="P318" s="76"/>
      <c r="Q318" s="76"/>
      <c r="R318" s="76"/>
    </row>
    <row r="319" spans="1:18" ht="12.75">
      <c r="A319" s="76"/>
      <c r="B319" s="76"/>
      <c r="C319" s="76"/>
      <c r="D319" s="76"/>
      <c r="E319" s="76"/>
      <c r="F319" s="76"/>
      <c r="G319" s="76"/>
      <c r="H319" s="76"/>
      <c r="I319" s="76"/>
      <c r="J319" s="76"/>
      <c r="K319" s="76"/>
      <c r="L319" s="76"/>
      <c r="M319" s="76"/>
      <c r="N319" s="76"/>
      <c r="O319" s="76"/>
      <c r="P319" s="76"/>
      <c r="Q319" s="76"/>
      <c r="R319" s="76"/>
    </row>
    <row r="320" spans="1:18" ht="12.75">
      <c r="A320" s="76"/>
      <c r="B320" s="76"/>
      <c r="C320" s="76"/>
      <c r="D320" s="76"/>
      <c r="E320" s="76"/>
      <c r="F320" s="76"/>
      <c r="G320" s="76"/>
      <c r="H320" s="76"/>
      <c r="I320" s="76"/>
      <c r="J320" s="76"/>
      <c r="K320" s="76"/>
      <c r="L320" s="76"/>
      <c r="M320" s="76"/>
      <c r="N320" s="76"/>
      <c r="O320" s="76"/>
      <c r="P320" s="76"/>
      <c r="Q320" s="76"/>
      <c r="R320" s="76"/>
    </row>
    <row r="321" spans="1:18" ht="12.75">
      <c r="A321" s="76"/>
      <c r="B321" s="76"/>
      <c r="C321" s="76"/>
      <c r="D321" s="76"/>
      <c r="E321" s="76"/>
      <c r="F321" s="76"/>
      <c r="G321" s="76"/>
      <c r="H321" s="76"/>
      <c r="I321" s="76"/>
      <c r="J321" s="76"/>
      <c r="K321" s="76"/>
      <c r="L321" s="76"/>
      <c r="M321" s="76"/>
      <c r="N321" s="76"/>
      <c r="O321" s="76"/>
      <c r="P321" s="76"/>
      <c r="Q321" s="76"/>
      <c r="R321" s="76"/>
    </row>
    <row r="322" spans="1:18" ht="12.75">
      <c r="A322" s="76"/>
      <c r="B322" s="76"/>
      <c r="C322" s="76"/>
      <c r="D322" s="76"/>
      <c r="E322" s="76"/>
      <c r="F322" s="76"/>
      <c r="G322" s="76"/>
      <c r="H322" s="76"/>
      <c r="I322" s="76"/>
      <c r="J322" s="76"/>
      <c r="K322" s="76"/>
      <c r="L322" s="76"/>
      <c r="M322" s="76"/>
      <c r="N322" s="76"/>
      <c r="O322" s="76"/>
      <c r="P322" s="76"/>
      <c r="Q322" s="76"/>
      <c r="R322" s="76"/>
    </row>
    <row r="323" spans="1:18" ht="12.75">
      <c r="A323" s="76"/>
      <c r="B323" s="76"/>
      <c r="C323" s="76"/>
      <c r="D323" s="76"/>
      <c r="E323" s="76"/>
      <c r="F323" s="76"/>
      <c r="G323" s="76"/>
      <c r="H323" s="76"/>
      <c r="I323" s="76"/>
      <c r="J323" s="76"/>
      <c r="K323" s="76"/>
      <c r="L323" s="76"/>
      <c r="M323" s="76"/>
      <c r="N323" s="76"/>
      <c r="O323" s="76"/>
      <c r="P323" s="76"/>
      <c r="Q323" s="76"/>
      <c r="R323" s="76"/>
    </row>
    <row r="324" spans="1:18" ht="12.75">
      <c r="A324" s="76"/>
      <c r="B324" s="76"/>
      <c r="C324" s="76"/>
      <c r="D324" s="76"/>
      <c r="E324" s="76"/>
      <c r="F324" s="76"/>
      <c r="G324" s="76"/>
      <c r="H324" s="76"/>
      <c r="I324" s="76"/>
      <c r="J324" s="76"/>
      <c r="K324" s="76"/>
      <c r="L324" s="76"/>
      <c r="M324" s="76"/>
      <c r="N324" s="76"/>
      <c r="O324" s="76"/>
      <c r="P324" s="76"/>
      <c r="Q324" s="76"/>
      <c r="R324" s="76"/>
    </row>
    <row r="325" spans="1:18" ht="12.75">
      <c r="A325" s="76"/>
      <c r="B325" s="76"/>
      <c r="C325" s="76"/>
      <c r="D325" s="76"/>
      <c r="E325" s="76"/>
      <c r="F325" s="76"/>
      <c r="G325" s="76"/>
      <c r="H325" s="76"/>
      <c r="I325" s="76"/>
      <c r="J325" s="76"/>
      <c r="K325" s="76"/>
      <c r="L325" s="76"/>
      <c r="M325" s="76"/>
      <c r="N325" s="76"/>
      <c r="O325" s="76"/>
      <c r="P325" s="76"/>
      <c r="Q325" s="76"/>
      <c r="R325" s="76"/>
    </row>
    <row r="326" spans="1:18" ht="12.75">
      <c r="A326" s="76"/>
      <c r="B326" s="76"/>
      <c r="C326" s="76"/>
      <c r="D326" s="76"/>
      <c r="E326" s="76"/>
      <c r="F326" s="76"/>
      <c r="G326" s="76"/>
      <c r="H326" s="76"/>
      <c r="I326" s="76"/>
      <c r="J326" s="76"/>
      <c r="K326" s="76"/>
      <c r="L326" s="76"/>
      <c r="M326" s="76"/>
      <c r="N326" s="76"/>
      <c r="O326" s="76"/>
      <c r="P326" s="76"/>
      <c r="Q326" s="76"/>
      <c r="R326" s="76"/>
    </row>
    <row r="327" spans="1:18" ht="12.75">
      <c r="A327" s="76"/>
      <c r="B327" s="76"/>
      <c r="C327" s="76"/>
      <c r="D327" s="76"/>
      <c r="E327" s="76"/>
      <c r="F327" s="76"/>
      <c r="G327" s="76"/>
      <c r="H327" s="76"/>
      <c r="I327" s="76"/>
      <c r="J327" s="76"/>
      <c r="K327" s="76"/>
      <c r="L327" s="76"/>
      <c r="M327" s="76"/>
      <c r="N327" s="76"/>
      <c r="O327" s="76"/>
      <c r="P327" s="76"/>
      <c r="Q327" s="76"/>
      <c r="R327" s="76"/>
    </row>
    <row r="328" spans="1:18" ht="12.75">
      <c r="A328" s="76"/>
      <c r="B328" s="76"/>
      <c r="C328" s="76"/>
      <c r="D328" s="76"/>
      <c r="E328" s="76"/>
      <c r="F328" s="76"/>
      <c r="G328" s="76"/>
      <c r="H328" s="76"/>
      <c r="I328" s="76"/>
      <c r="J328" s="76"/>
      <c r="K328" s="76"/>
      <c r="L328" s="76"/>
      <c r="M328" s="76"/>
      <c r="N328" s="76"/>
      <c r="O328" s="76"/>
      <c r="P328" s="76"/>
      <c r="Q328" s="76"/>
      <c r="R328" s="76"/>
    </row>
    <row r="329" spans="1:18" ht="12.75">
      <c r="A329" s="76"/>
      <c r="B329" s="76"/>
      <c r="C329" s="76"/>
      <c r="D329" s="76"/>
      <c r="E329" s="76"/>
      <c r="F329" s="76"/>
      <c r="G329" s="76"/>
      <c r="H329" s="76"/>
      <c r="I329" s="76"/>
      <c r="J329" s="76"/>
      <c r="K329" s="76"/>
      <c r="L329" s="76"/>
      <c r="M329" s="76"/>
      <c r="N329" s="76"/>
      <c r="O329" s="76"/>
      <c r="P329" s="76"/>
      <c r="Q329" s="76"/>
      <c r="R329" s="76"/>
    </row>
    <row r="330" spans="1:18" ht="12.75">
      <c r="A330" s="76"/>
      <c r="B330" s="76"/>
      <c r="C330" s="76"/>
      <c r="D330" s="76"/>
      <c r="E330" s="76"/>
      <c r="F330" s="76"/>
      <c r="G330" s="76"/>
      <c r="H330" s="76"/>
      <c r="I330" s="76"/>
      <c r="J330" s="76"/>
      <c r="K330" s="76"/>
      <c r="L330" s="76"/>
      <c r="M330" s="76"/>
      <c r="N330" s="76"/>
      <c r="O330" s="76"/>
      <c r="P330" s="76"/>
      <c r="Q330" s="76"/>
      <c r="R330" s="76"/>
    </row>
    <row r="331" spans="1:18" ht="12.75">
      <c r="A331" s="76"/>
      <c r="B331" s="76"/>
      <c r="C331" s="76"/>
      <c r="D331" s="76"/>
      <c r="E331" s="76"/>
      <c r="F331" s="76"/>
      <c r="G331" s="76"/>
      <c r="H331" s="76"/>
      <c r="I331" s="76"/>
      <c r="J331" s="76"/>
      <c r="K331" s="76"/>
      <c r="L331" s="76"/>
      <c r="M331" s="76"/>
      <c r="N331" s="76"/>
      <c r="O331" s="76"/>
      <c r="P331" s="76"/>
      <c r="Q331" s="76"/>
      <c r="R331" s="76"/>
    </row>
    <row r="332" spans="1:18" ht="12.75">
      <c r="A332" s="76"/>
      <c r="B332" s="76"/>
      <c r="C332" s="76"/>
      <c r="D332" s="76"/>
      <c r="E332" s="76"/>
      <c r="F332" s="76"/>
      <c r="G332" s="76"/>
      <c r="H332" s="76"/>
      <c r="I332" s="76"/>
      <c r="J332" s="76"/>
      <c r="K332" s="76"/>
      <c r="L332" s="76"/>
      <c r="M332" s="76"/>
      <c r="N332" s="76"/>
      <c r="O332" s="76"/>
      <c r="P332" s="76"/>
      <c r="Q332" s="76"/>
      <c r="R332" s="76"/>
    </row>
    <row r="333" spans="1:18" ht="12.75">
      <c r="A333" s="76"/>
      <c r="B333" s="76"/>
      <c r="C333" s="76"/>
      <c r="D333" s="76"/>
      <c r="E333" s="76"/>
      <c r="F333" s="76"/>
      <c r="G333" s="76"/>
      <c r="H333" s="76"/>
      <c r="I333" s="76"/>
      <c r="J333" s="76"/>
      <c r="K333" s="76"/>
      <c r="L333" s="76"/>
      <c r="M333" s="76"/>
      <c r="N333" s="76"/>
      <c r="O333" s="76"/>
      <c r="P333" s="76"/>
      <c r="Q333" s="76"/>
      <c r="R333" s="76"/>
    </row>
    <row r="334" spans="1:18" ht="12.75">
      <c r="A334" s="76"/>
      <c r="B334" s="76"/>
      <c r="C334" s="76"/>
      <c r="D334" s="76"/>
      <c r="E334" s="76"/>
      <c r="F334" s="76"/>
      <c r="G334" s="76"/>
      <c r="H334" s="76"/>
      <c r="I334" s="76"/>
      <c r="J334" s="76"/>
      <c r="K334" s="76"/>
      <c r="L334" s="76"/>
      <c r="M334" s="76"/>
      <c r="N334" s="76"/>
      <c r="O334" s="76"/>
      <c r="P334" s="76"/>
      <c r="Q334" s="76"/>
      <c r="R334" s="76"/>
    </row>
    <row r="335" spans="1:18" ht="12.75">
      <c r="A335" s="76"/>
      <c r="B335" s="76"/>
      <c r="C335" s="76"/>
      <c r="D335" s="76"/>
      <c r="E335" s="76"/>
      <c r="F335" s="76"/>
      <c r="G335" s="76"/>
      <c r="H335" s="76"/>
      <c r="I335" s="76"/>
      <c r="J335" s="76"/>
      <c r="K335" s="76"/>
      <c r="L335" s="76"/>
      <c r="M335" s="76"/>
      <c r="N335" s="76"/>
      <c r="O335" s="76"/>
      <c r="P335" s="76"/>
      <c r="Q335" s="76"/>
      <c r="R335" s="76"/>
    </row>
    <row r="336" spans="1:18" ht="12.75">
      <c r="A336" s="76"/>
      <c r="B336" s="76"/>
      <c r="C336" s="76"/>
      <c r="D336" s="76"/>
      <c r="E336" s="76"/>
      <c r="F336" s="76"/>
      <c r="G336" s="76"/>
      <c r="H336" s="76"/>
      <c r="I336" s="76"/>
      <c r="J336" s="76"/>
      <c r="K336" s="76"/>
      <c r="L336" s="76"/>
      <c r="M336" s="76"/>
      <c r="N336" s="76"/>
      <c r="O336" s="76"/>
      <c r="P336" s="76"/>
      <c r="Q336" s="76"/>
      <c r="R336" s="76"/>
    </row>
    <row r="337" spans="1:18" ht="12.75">
      <c r="A337" s="76"/>
      <c r="B337" s="76"/>
      <c r="C337" s="76"/>
      <c r="D337" s="76"/>
      <c r="E337" s="76"/>
      <c r="F337" s="76"/>
      <c r="G337" s="76"/>
      <c r="H337" s="76"/>
      <c r="I337" s="76"/>
      <c r="J337" s="76"/>
      <c r="K337" s="76"/>
      <c r="L337" s="76"/>
      <c r="M337" s="76"/>
      <c r="N337" s="76"/>
      <c r="O337" s="76"/>
      <c r="P337" s="76"/>
      <c r="Q337" s="76"/>
      <c r="R337" s="76"/>
    </row>
    <row r="338" spans="1:18" ht="12.75">
      <c r="A338" s="76"/>
      <c r="B338" s="76"/>
      <c r="C338" s="76"/>
      <c r="D338" s="76"/>
      <c r="E338" s="76"/>
      <c r="F338" s="76"/>
      <c r="G338" s="76"/>
      <c r="H338" s="76"/>
      <c r="I338" s="76"/>
      <c r="J338" s="76"/>
      <c r="K338" s="76"/>
      <c r="L338" s="76"/>
      <c r="M338" s="76"/>
      <c r="N338" s="76"/>
      <c r="O338" s="76"/>
      <c r="P338" s="76"/>
      <c r="Q338" s="76"/>
      <c r="R338" s="76"/>
    </row>
    <row r="339" spans="1:18" ht="12.75">
      <c r="A339" s="76"/>
      <c r="B339" s="76"/>
      <c r="C339" s="76"/>
      <c r="D339" s="76"/>
      <c r="E339" s="76"/>
      <c r="F339" s="76"/>
      <c r="G339" s="76"/>
      <c r="H339" s="76"/>
      <c r="I339" s="76"/>
      <c r="J339" s="76"/>
      <c r="K339" s="76"/>
      <c r="L339" s="76"/>
      <c r="M339" s="76"/>
      <c r="N339" s="76"/>
      <c r="O339" s="76"/>
      <c r="P339" s="76"/>
      <c r="Q339" s="76"/>
      <c r="R339" s="76"/>
    </row>
    <row r="340" spans="1:18" ht="12.75">
      <c r="A340" s="76"/>
      <c r="B340" s="76"/>
      <c r="C340" s="76"/>
      <c r="D340" s="76"/>
      <c r="E340" s="76"/>
      <c r="F340" s="76"/>
      <c r="G340" s="76"/>
      <c r="H340" s="76"/>
      <c r="I340" s="76"/>
      <c r="J340" s="76"/>
      <c r="K340" s="76"/>
      <c r="L340" s="76"/>
      <c r="M340" s="76"/>
      <c r="N340" s="76"/>
      <c r="O340" s="76"/>
      <c r="P340" s="76"/>
      <c r="Q340" s="76"/>
      <c r="R340" s="76"/>
    </row>
    <row r="341" spans="1:18" ht="12.75">
      <c r="A341" s="76"/>
      <c r="B341" s="76"/>
      <c r="C341" s="76"/>
      <c r="D341" s="76"/>
      <c r="E341" s="76"/>
      <c r="F341" s="76"/>
      <c r="G341" s="76"/>
      <c r="H341" s="76"/>
      <c r="I341" s="76"/>
      <c r="J341" s="76"/>
      <c r="K341" s="76"/>
      <c r="L341" s="76"/>
      <c r="M341" s="76"/>
      <c r="N341" s="76"/>
      <c r="O341" s="76"/>
      <c r="P341" s="76"/>
      <c r="Q341" s="76"/>
      <c r="R341" s="76"/>
    </row>
    <row r="342" spans="1:18" ht="12.75">
      <c r="A342" s="76"/>
      <c r="B342" s="76"/>
      <c r="C342" s="76"/>
      <c r="D342" s="76"/>
      <c r="E342" s="76"/>
      <c r="F342" s="76"/>
      <c r="G342" s="76"/>
      <c r="H342" s="76"/>
      <c r="I342" s="76"/>
      <c r="J342" s="76"/>
      <c r="K342" s="76"/>
      <c r="L342" s="76"/>
      <c r="M342" s="76"/>
      <c r="N342" s="76"/>
      <c r="O342" s="76"/>
      <c r="P342" s="76"/>
      <c r="Q342" s="76"/>
      <c r="R342" s="76"/>
    </row>
    <row r="343" spans="1:18" ht="12.75">
      <c r="A343" s="76"/>
      <c r="B343" s="76"/>
      <c r="C343" s="76"/>
      <c r="D343" s="76"/>
      <c r="E343" s="76"/>
      <c r="F343" s="76"/>
      <c r="G343" s="76"/>
      <c r="H343" s="76"/>
      <c r="I343" s="76"/>
      <c r="J343" s="76"/>
      <c r="K343" s="76"/>
      <c r="L343" s="76"/>
      <c r="M343" s="76"/>
      <c r="N343" s="76"/>
      <c r="O343" s="76"/>
      <c r="P343" s="76"/>
      <c r="Q343" s="76"/>
      <c r="R343" s="76"/>
    </row>
    <row r="344" spans="1:18" ht="12.75">
      <c r="A344" s="76"/>
      <c r="B344" s="76"/>
      <c r="C344" s="76"/>
      <c r="D344" s="76"/>
      <c r="E344" s="76"/>
      <c r="F344" s="76"/>
      <c r="G344" s="76"/>
      <c r="H344" s="76"/>
      <c r="I344" s="76"/>
      <c r="J344" s="76"/>
      <c r="K344" s="76"/>
      <c r="L344" s="76"/>
      <c r="M344" s="76"/>
      <c r="N344" s="76"/>
      <c r="O344" s="76"/>
      <c r="P344" s="76"/>
      <c r="Q344" s="76"/>
      <c r="R344" s="76"/>
    </row>
    <row r="345" spans="1:18" ht="12.75">
      <c r="A345" s="76"/>
      <c r="B345" s="76"/>
      <c r="C345" s="76"/>
      <c r="D345" s="76"/>
      <c r="E345" s="76"/>
      <c r="F345" s="76"/>
      <c r="G345" s="76"/>
      <c r="H345" s="76"/>
      <c r="I345" s="76"/>
      <c r="J345" s="76"/>
      <c r="K345" s="76"/>
      <c r="L345" s="76"/>
      <c r="M345" s="76"/>
      <c r="N345" s="76"/>
      <c r="O345" s="76"/>
      <c r="P345" s="76"/>
      <c r="Q345" s="76"/>
      <c r="R345" s="76"/>
    </row>
    <row r="346" spans="1:18" ht="12.75">
      <c r="A346" s="76"/>
      <c r="B346" s="76"/>
      <c r="C346" s="76"/>
      <c r="D346" s="76"/>
      <c r="E346" s="76"/>
      <c r="F346" s="76"/>
      <c r="G346" s="76"/>
      <c r="H346" s="76"/>
      <c r="I346" s="76"/>
      <c r="J346" s="76"/>
      <c r="K346" s="76"/>
      <c r="L346" s="76"/>
      <c r="M346" s="76"/>
      <c r="N346" s="76"/>
      <c r="O346" s="76"/>
      <c r="P346" s="76"/>
      <c r="Q346" s="76"/>
      <c r="R346" s="76"/>
    </row>
    <row r="347" spans="1:18" ht="12.75">
      <c r="A347" s="76"/>
      <c r="B347" s="76"/>
      <c r="C347" s="76"/>
      <c r="D347" s="76"/>
      <c r="E347" s="76"/>
      <c r="F347" s="76"/>
      <c r="G347" s="76"/>
      <c r="H347" s="76"/>
      <c r="I347" s="76"/>
      <c r="J347" s="76"/>
      <c r="K347" s="76"/>
      <c r="L347" s="76"/>
      <c r="M347" s="76"/>
      <c r="N347" s="76"/>
      <c r="O347" s="76"/>
      <c r="P347" s="76"/>
      <c r="Q347" s="76"/>
      <c r="R347" s="76"/>
    </row>
    <row r="348" spans="1:18" ht="12.75">
      <c r="A348" s="76"/>
      <c r="B348" s="76"/>
      <c r="C348" s="76"/>
      <c r="D348" s="76"/>
      <c r="E348" s="76"/>
      <c r="F348" s="76"/>
      <c r="G348" s="76"/>
      <c r="H348" s="76"/>
      <c r="I348" s="76"/>
      <c r="J348" s="76"/>
      <c r="K348" s="76"/>
      <c r="L348" s="76"/>
      <c r="M348" s="76"/>
      <c r="N348" s="76"/>
      <c r="O348" s="76"/>
      <c r="P348" s="76"/>
      <c r="Q348" s="76"/>
      <c r="R348" s="76"/>
    </row>
    <row r="349" spans="1:18" ht="12.75">
      <c r="A349" s="76"/>
      <c r="B349" s="76"/>
      <c r="C349" s="76"/>
      <c r="D349" s="76"/>
      <c r="E349" s="76"/>
      <c r="F349" s="76"/>
      <c r="G349" s="76"/>
      <c r="H349" s="76"/>
      <c r="I349" s="76"/>
      <c r="J349" s="76"/>
      <c r="K349" s="76"/>
      <c r="L349" s="76"/>
      <c r="M349" s="76"/>
      <c r="N349" s="76"/>
      <c r="O349" s="76"/>
      <c r="P349" s="76"/>
      <c r="Q349" s="76"/>
      <c r="R349" s="76"/>
    </row>
    <row r="350" spans="1:18" ht="12.75">
      <c r="A350" s="76"/>
      <c r="B350" s="76"/>
      <c r="C350" s="76"/>
      <c r="D350" s="76"/>
      <c r="E350" s="76"/>
      <c r="F350" s="76"/>
      <c r="G350" s="76"/>
      <c r="H350" s="76"/>
      <c r="I350" s="76"/>
      <c r="J350" s="76"/>
      <c r="K350" s="76"/>
      <c r="L350" s="76"/>
      <c r="M350" s="76"/>
      <c r="N350" s="76"/>
      <c r="O350" s="76"/>
      <c r="P350" s="76"/>
      <c r="Q350" s="76"/>
      <c r="R350" s="76"/>
    </row>
    <row r="351" spans="1:18" ht="12.75">
      <c r="A351" s="76"/>
      <c r="B351" s="76"/>
      <c r="C351" s="76"/>
      <c r="D351" s="76"/>
      <c r="E351" s="76"/>
      <c r="F351" s="76"/>
      <c r="G351" s="76"/>
      <c r="H351" s="76"/>
      <c r="I351" s="76"/>
      <c r="J351" s="76"/>
      <c r="K351" s="76"/>
      <c r="L351" s="76"/>
      <c r="M351" s="76"/>
      <c r="N351" s="76"/>
      <c r="O351" s="76"/>
      <c r="P351" s="76"/>
      <c r="Q351" s="76"/>
      <c r="R351" s="76"/>
    </row>
    <row r="352" spans="1:18" ht="12.75">
      <c r="A352" s="76"/>
      <c r="B352" s="76"/>
      <c r="C352" s="76"/>
      <c r="D352" s="76"/>
      <c r="E352" s="76"/>
      <c r="F352" s="76"/>
      <c r="G352" s="76"/>
      <c r="H352" s="76"/>
      <c r="I352" s="76"/>
      <c r="J352" s="76"/>
      <c r="K352" s="76"/>
      <c r="L352" s="76"/>
      <c r="M352" s="76"/>
      <c r="N352" s="76"/>
      <c r="O352" s="76"/>
      <c r="P352" s="76"/>
      <c r="Q352" s="76"/>
      <c r="R352" s="76"/>
    </row>
    <row r="353" spans="1:18" ht="12.75">
      <c r="A353" s="76"/>
      <c r="B353" s="76"/>
      <c r="C353" s="76"/>
      <c r="D353" s="76"/>
      <c r="E353" s="76"/>
      <c r="F353" s="76"/>
      <c r="G353" s="76"/>
      <c r="H353" s="76"/>
      <c r="I353" s="76"/>
      <c r="J353" s="76"/>
      <c r="K353" s="76"/>
      <c r="L353" s="76"/>
      <c r="M353" s="76"/>
      <c r="N353" s="76"/>
      <c r="O353" s="76"/>
      <c r="P353" s="76"/>
      <c r="Q353" s="76"/>
      <c r="R353" s="76"/>
    </row>
    <row r="354" spans="1:18" ht="12.75">
      <c r="A354" s="76"/>
      <c r="B354" s="76"/>
      <c r="C354" s="76"/>
      <c r="D354" s="76"/>
      <c r="E354" s="76"/>
      <c r="F354" s="76"/>
      <c r="G354" s="76"/>
      <c r="H354" s="76"/>
      <c r="I354" s="76"/>
      <c r="J354" s="76"/>
      <c r="K354" s="76"/>
      <c r="L354" s="76"/>
      <c r="M354" s="76"/>
      <c r="N354" s="76"/>
      <c r="O354" s="76"/>
      <c r="P354" s="76"/>
      <c r="Q354" s="76"/>
      <c r="R354" s="76"/>
    </row>
    <row r="355" spans="1:18" ht="12.75">
      <c r="A355" s="76"/>
      <c r="B355" s="76"/>
      <c r="C355" s="76"/>
      <c r="D355" s="76"/>
      <c r="E355" s="76"/>
      <c r="F355" s="76"/>
      <c r="G355" s="76"/>
      <c r="H355" s="76"/>
      <c r="I355" s="76"/>
      <c r="J355" s="76"/>
      <c r="K355" s="76"/>
      <c r="L355" s="76"/>
      <c r="M355" s="76"/>
      <c r="N355" s="76"/>
      <c r="O355" s="76"/>
      <c r="P355" s="76"/>
      <c r="Q355" s="76"/>
      <c r="R355" s="76"/>
    </row>
    <row r="356" spans="1:18" ht="12.75">
      <c r="A356" s="76"/>
      <c r="B356" s="76"/>
      <c r="C356" s="76"/>
      <c r="D356" s="76"/>
      <c r="E356" s="76"/>
      <c r="F356" s="76"/>
      <c r="G356" s="76"/>
      <c r="H356" s="76"/>
      <c r="I356" s="76"/>
      <c r="J356" s="76"/>
      <c r="K356" s="76"/>
      <c r="L356" s="76"/>
      <c r="M356" s="76"/>
      <c r="N356" s="76"/>
      <c r="O356" s="76"/>
      <c r="P356" s="76"/>
      <c r="Q356" s="76"/>
      <c r="R356" s="76"/>
    </row>
    <row r="357" spans="1:18" ht="12.75">
      <c r="A357" s="76"/>
      <c r="B357" s="76"/>
      <c r="C357" s="76"/>
      <c r="D357" s="76"/>
      <c r="E357" s="76"/>
      <c r="F357" s="76"/>
      <c r="G357" s="76"/>
      <c r="H357" s="76"/>
      <c r="I357" s="76"/>
      <c r="J357" s="76"/>
      <c r="K357" s="76"/>
      <c r="L357" s="76"/>
      <c r="M357" s="76"/>
      <c r="N357" s="76"/>
      <c r="O357" s="76"/>
      <c r="P357" s="76"/>
      <c r="Q357" s="76"/>
      <c r="R357" s="76"/>
    </row>
    <row r="358" spans="1:18" ht="12.75">
      <c r="A358" s="76"/>
      <c r="B358" s="76"/>
      <c r="C358" s="76"/>
      <c r="D358" s="76"/>
      <c r="E358" s="76"/>
      <c r="F358" s="76"/>
      <c r="G358" s="76"/>
      <c r="H358" s="76"/>
      <c r="I358" s="76"/>
      <c r="J358" s="76"/>
      <c r="K358" s="76"/>
      <c r="L358" s="76"/>
      <c r="M358" s="76"/>
      <c r="N358" s="76"/>
      <c r="O358" s="76"/>
      <c r="P358" s="76"/>
      <c r="Q358" s="76"/>
      <c r="R358" s="76"/>
    </row>
    <row r="359" spans="1:18" ht="12.75">
      <c r="A359" s="76"/>
      <c r="B359" s="76"/>
      <c r="C359" s="76"/>
      <c r="D359" s="76"/>
      <c r="E359" s="76"/>
      <c r="F359" s="76"/>
      <c r="G359" s="76"/>
      <c r="H359" s="76"/>
      <c r="I359" s="76"/>
      <c r="J359" s="76"/>
      <c r="K359" s="76"/>
      <c r="L359" s="76"/>
      <c r="M359" s="76"/>
      <c r="N359" s="76"/>
      <c r="O359" s="76"/>
      <c r="P359" s="76"/>
      <c r="Q359" s="76"/>
      <c r="R359" s="76"/>
    </row>
    <row r="360" spans="1:18" ht="12.75">
      <c r="A360" s="76"/>
      <c r="B360" s="76"/>
      <c r="C360" s="76"/>
      <c r="D360" s="76"/>
      <c r="E360" s="76"/>
      <c r="F360" s="76"/>
      <c r="G360" s="76"/>
      <c r="H360" s="76"/>
      <c r="I360" s="76"/>
      <c r="J360" s="76"/>
      <c r="K360" s="76"/>
      <c r="L360" s="76"/>
      <c r="M360" s="76"/>
      <c r="N360" s="76"/>
      <c r="O360" s="76"/>
      <c r="P360" s="76"/>
      <c r="Q360" s="76"/>
      <c r="R360" s="76"/>
    </row>
    <row r="361" spans="1:18" ht="12.75">
      <c r="A361" s="76"/>
      <c r="B361" s="76"/>
      <c r="C361" s="76"/>
      <c r="D361" s="76"/>
      <c r="E361" s="76"/>
      <c r="F361" s="76"/>
      <c r="G361" s="76"/>
      <c r="H361" s="76"/>
      <c r="I361" s="76"/>
      <c r="J361" s="76"/>
      <c r="K361" s="76"/>
      <c r="L361" s="76"/>
      <c r="M361" s="76"/>
      <c r="N361" s="76"/>
      <c r="O361" s="76"/>
      <c r="P361" s="76"/>
      <c r="Q361" s="76"/>
      <c r="R361" s="76"/>
    </row>
    <row r="362" spans="1:18" ht="12.75">
      <c r="A362" s="76"/>
      <c r="B362" s="76"/>
      <c r="C362" s="76"/>
      <c r="D362" s="76"/>
      <c r="E362" s="76"/>
      <c r="F362" s="76"/>
      <c r="G362" s="76"/>
      <c r="H362" s="76"/>
      <c r="I362" s="76"/>
      <c r="J362" s="76"/>
      <c r="K362" s="76"/>
      <c r="L362" s="76"/>
      <c r="M362" s="76"/>
      <c r="N362" s="76"/>
      <c r="O362" s="76"/>
      <c r="P362" s="76"/>
      <c r="Q362" s="76"/>
      <c r="R362" s="76"/>
    </row>
    <row r="363" spans="1:18" ht="12.75">
      <c r="A363" s="76"/>
      <c r="B363" s="76"/>
      <c r="C363" s="76"/>
      <c r="D363" s="76"/>
      <c r="E363" s="76"/>
      <c r="F363" s="76"/>
      <c r="G363" s="76"/>
      <c r="H363" s="76"/>
      <c r="I363" s="76"/>
      <c r="J363" s="76"/>
      <c r="K363" s="76"/>
      <c r="L363" s="76"/>
      <c r="M363" s="76"/>
      <c r="N363" s="76"/>
      <c r="O363" s="76"/>
      <c r="P363" s="76"/>
      <c r="Q363" s="76"/>
      <c r="R363" s="76"/>
    </row>
    <row r="364" spans="1:18" ht="12.75">
      <c r="A364" s="76"/>
      <c r="B364" s="76"/>
      <c r="C364" s="76"/>
      <c r="D364" s="76"/>
      <c r="E364" s="76"/>
      <c r="F364" s="76"/>
      <c r="G364" s="76"/>
      <c r="H364" s="76"/>
      <c r="I364" s="76"/>
      <c r="J364" s="76"/>
      <c r="K364" s="76"/>
      <c r="L364" s="76"/>
      <c r="M364" s="76"/>
      <c r="N364" s="76"/>
      <c r="O364" s="76"/>
      <c r="P364" s="76"/>
      <c r="Q364" s="76"/>
      <c r="R364" s="76"/>
    </row>
    <row r="365" spans="1:18" ht="12.75">
      <c r="A365" s="76"/>
      <c r="B365" s="76"/>
      <c r="C365" s="76"/>
      <c r="D365" s="76"/>
      <c r="E365" s="76"/>
      <c r="F365" s="76"/>
      <c r="G365" s="76"/>
      <c r="H365" s="76"/>
      <c r="I365" s="76"/>
      <c r="J365" s="76"/>
      <c r="K365" s="76"/>
      <c r="L365" s="76"/>
      <c r="M365" s="76"/>
      <c r="N365" s="76"/>
      <c r="O365" s="76"/>
      <c r="P365" s="76"/>
      <c r="Q365" s="76"/>
      <c r="R365" s="76"/>
    </row>
    <row r="366" spans="1:18" ht="12.75">
      <c r="A366" s="76"/>
      <c r="B366" s="76"/>
      <c r="C366" s="76"/>
      <c r="D366" s="76"/>
      <c r="E366" s="76"/>
      <c r="F366" s="76"/>
      <c r="G366" s="76"/>
      <c r="H366" s="76"/>
      <c r="I366" s="76"/>
      <c r="J366" s="76"/>
      <c r="K366" s="76"/>
      <c r="L366" s="76"/>
      <c r="M366" s="76"/>
      <c r="N366" s="76"/>
      <c r="O366" s="76"/>
      <c r="P366" s="76"/>
      <c r="Q366" s="76"/>
      <c r="R366" s="76"/>
    </row>
    <row r="367" spans="1:18" ht="12.75">
      <c r="A367" s="76"/>
      <c r="B367" s="76"/>
      <c r="C367" s="76"/>
      <c r="D367" s="76"/>
      <c r="E367" s="76"/>
      <c r="F367" s="76"/>
      <c r="G367" s="76"/>
      <c r="H367" s="76"/>
      <c r="I367" s="76"/>
      <c r="J367" s="76"/>
      <c r="K367" s="76"/>
      <c r="L367" s="76"/>
      <c r="M367" s="76"/>
      <c r="N367" s="76"/>
      <c r="O367" s="76"/>
      <c r="P367" s="76"/>
      <c r="Q367" s="76"/>
      <c r="R367" s="76"/>
    </row>
    <row r="368" spans="1:18" ht="12.75">
      <c r="A368" s="76"/>
      <c r="B368" s="76"/>
      <c r="C368" s="76"/>
      <c r="D368" s="76"/>
      <c r="E368" s="76"/>
      <c r="F368" s="76"/>
      <c r="G368" s="76"/>
      <c r="H368" s="76"/>
      <c r="I368" s="76"/>
      <c r="J368" s="76"/>
      <c r="K368" s="76"/>
      <c r="L368" s="76"/>
      <c r="M368" s="76"/>
      <c r="N368" s="76"/>
      <c r="O368" s="76"/>
      <c r="P368" s="76"/>
      <c r="Q368" s="76"/>
      <c r="R368" s="76"/>
    </row>
    <row r="369" spans="1:18" ht="12.75">
      <c r="A369" s="76"/>
      <c r="B369" s="76"/>
      <c r="C369" s="76"/>
      <c r="D369" s="76"/>
      <c r="E369" s="76"/>
      <c r="F369" s="76"/>
      <c r="G369" s="76"/>
      <c r="H369" s="76"/>
      <c r="I369" s="76"/>
      <c r="J369" s="76"/>
      <c r="K369" s="76"/>
      <c r="L369" s="76"/>
      <c r="M369" s="76"/>
      <c r="N369" s="76"/>
      <c r="O369" s="76"/>
      <c r="P369" s="76"/>
      <c r="Q369" s="76"/>
      <c r="R369" s="76"/>
    </row>
    <row r="370" spans="1:18" ht="12.75">
      <c r="A370" s="76"/>
      <c r="B370" s="76"/>
      <c r="C370" s="76"/>
      <c r="D370" s="76"/>
      <c r="E370" s="76"/>
      <c r="F370" s="76"/>
      <c r="G370" s="76"/>
      <c r="H370" s="76"/>
      <c r="I370" s="76"/>
      <c r="J370" s="76"/>
      <c r="K370" s="76"/>
      <c r="L370" s="76"/>
      <c r="M370" s="76"/>
      <c r="N370" s="76"/>
      <c r="O370" s="76"/>
      <c r="P370" s="76"/>
      <c r="Q370" s="76"/>
      <c r="R370" s="76"/>
    </row>
    <row r="371" spans="1:18" ht="12.75">
      <c r="A371" s="76"/>
      <c r="B371" s="76"/>
      <c r="C371" s="76"/>
      <c r="D371" s="76"/>
      <c r="E371" s="76"/>
      <c r="F371" s="76"/>
      <c r="G371" s="76"/>
      <c r="H371" s="76"/>
      <c r="I371" s="76"/>
      <c r="J371" s="76"/>
      <c r="K371" s="76"/>
      <c r="L371" s="76"/>
      <c r="M371" s="76"/>
      <c r="N371" s="76"/>
      <c r="O371" s="76"/>
      <c r="P371" s="76"/>
      <c r="Q371" s="76"/>
      <c r="R371" s="76"/>
    </row>
    <row r="372" spans="1:18" ht="12.75">
      <c r="A372" s="76"/>
      <c r="B372" s="76"/>
      <c r="C372" s="76"/>
      <c r="D372" s="76"/>
      <c r="E372" s="76"/>
      <c r="F372" s="76"/>
      <c r="G372" s="76"/>
      <c r="H372" s="76"/>
      <c r="I372" s="76"/>
      <c r="J372" s="76"/>
      <c r="K372" s="76"/>
      <c r="L372" s="76"/>
      <c r="M372" s="76"/>
      <c r="N372" s="76"/>
      <c r="O372" s="76"/>
      <c r="P372" s="76"/>
      <c r="Q372" s="76"/>
      <c r="R372" s="76"/>
    </row>
    <row r="373" spans="1:18" ht="12.75">
      <c r="A373" s="76"/>
      <c r="B373" s="76"/>
      <c r="C373" s="76"/>
      <c r="D373" s="76"/>
      <c r="E373" s="76"/>
      <c r="F373" s="76"/>
      <c r="G373" s="76"/>
      <c r="H373" s="76"/>
      <c r="I373" s="76"/>
      <c r="J373" s="76"/>
      <c r="K373" s="76"/>
      <c r="L373" s="76"/>
      <c r="M373" s="76"/>
      <c r="N373" s="76"/>
      <c r="O373" s="76"/>
      <c r="P373" s="76"/>
      <c r="Q373" s="76"/>
      <c r="R373" s="76"/>
    </row>
    <row r="374" spans="1:18" ht="12.75">
      <c r="A374" s="76"/>
      <c r="B374" s="76"/>
      <c r="C374" s="76"/>
      <c r="D374" s="76"/>
      <c r="E374" s="76"/>
      <c r="F374" s="76"/>
      <c r="G374" s="76"/>
      <c r="H374" s="76"/>
      <c r="I374" s="76"/>
      <c r="J374" s="76"/>
      <c r="K374" s="76"/>
      <c r="L374" s="76"/>
      <c r="M374" s="76"/>
      <c r="N374" s="76"/>
      <c r="O374" s="76"/>
      <c r="P374" s="76"/>
      <c r="Q374" s="76"/>
      <c r="R374" s="76"/>
    </row>
    <row r="375" spans="1:18" ht="12.75">
      <c r="A375" s="76"/>
      <c r="B375" s="76"/>
      <c r="C375" s="76"/>
      <c r="D375" s="76"/>
      <c r="E375" s="76"/>
      <c r="F375" s="76"/>
      <c r="G375" s="76"/>
      <c r="H375" s="76"/>
      <c r="I375" s="76"/>
      <c r="J375" s="76"/>
      <c r="K375" s="76"/>
      <c r="L375" s="76"/>
      <c r="M375" s="76"/>
      <c r="N375" s="76"/>
      <c r="O375" s="76"/>
      <c r="P375" s="76"/>
      <c r="Q375" s="76"/>
      <c r="R375" s="76"/>
    </row>
    <row r="376" spans="1:18" ht="12.75">
      <c r="A376" s="76"/>
      <c r="B376" s="76"/>
      <c r="C376" s="76"/>
      <c r="D376" s="76"/>
      <c r="E376" s="76"/>
      <c r="F376" s="76"/>
      <c r="G376" s="76"/>
      <c r="H376" s="76"/>
      <c r="I376" s="76"/>
      <c r="J376" s="76"/>
      <c r="K376" s="76"/>
      <c r="L376" s="76"/>
      <c r="M376" s="76"/>
      <c r="N376" s="76"/>
      <c r="O376" s="76"/>
      <c r="P376" s="76"/>
      <c r="Q376" s="76"/>
      <c r="R376" s="76"/>
    </row>
    <row r="377" spans="1:18" ht="12.75">
      <c r="A377" s="76"/>
      <c r="B377" s="76"/>
      <c r="C377" s="76"/>
      <c r="D377" s="76"/>
      <c r="E377" s="76"/>
      <c r="F377" s="76"/>
      <c r="G377" s="76"/>
      <c r="H377" s="76"/>
      <c r="I377" s="76"/>
      <c r="J377" s="76"/>
      <c r="K377" s="76"/>
      <c r="L377" s="76"/>
      <c r="M377" s="76"/>
      <c r="N377" s="76"/>
      <c r="O377" s="76"/>
      <c r="P377" s="76"/>
      <c r="Q377" s="76"/>
      <c r="R377" s="76"/>
    </row>
    <row r="378" spans="1:18" ht="12.75">
      <c r="A378" s="76"/>
      <c r="B378" s="76"/>
      <c r="C378" s="76"/>
      <c r="D378" s="76"/>
      <c r="E378" s="76"/>
      <c r="F378" s="76"/>
      <c r="G378" s="76"/>
      <c r="H378" s="76"/>
      <c r="I378" s="76"/>
      <c r="J378" s="76"/>
      <c r="K378" s="76"/>
      <c r="L378" s="76"/>
      <c r="M378" s="76"/>
      <c r="N378" s="76"/>
      <c r="O378" s="76"/>
      <c r="P378" s="76"/>
      <c r="Q378" s="76"/>
      <c r="R378" s="76"/>
    </row>
    <row r="379" spans="1:18" ht="12.75">
      <c r="A379" s="76"/>
      <c r="B379" s="76"/>
      <c r="C379" s="76"/>
      <c r="D379" s="76"/>
      <c r="E379" s="76"/>
      <c r="F379" s="76"/>
      <c r="G379" s="76"/>
      <c r="H379" s="76"/>
      <c r="I379" s="76"/>
      <c r="J379" s="76"/>
      <c r="K379" s="76"/>
      <c r="L379" s="76"/>
      <c r="M379" s="76"/>
      <c r="N379" s="76"/>
      <c r="O379" s="76"/>
      <c r="P379" s="76"/>
      <c r="Q379" s="76"/>
      <c r="R379" s="76"/>
    </row>
    <row r="380" spans="1:18" ht="12.75">
      <c r="A380" s="76"/>
      <c r="B380" s="76"/>
      <c r="C380" s="76"/>
      <c r="D380" s="76"/>
      <c r="E380" s="76"/>
      <c r="F380" s="76"/>
      <c r="G380" s="76"/>
      <c r="H380" s="76"/>
      <c r="I380" s="76"/>
      <c r="J380" s="76"/>
      <c r="K380" s="76"/>
      <c r="L380" s="76"/>
      <c r="M380" s="76"/>
      <c r="N380" s="76"/>
      <c r="O380" s="76"/>
      <c r="P380" s="76"/>
      <c r="Q380" s="76"/>
      <c r="R380" s="76"/>
    </row>
    <row r="381" spans="1:18" ht="12.75">
      <c r="A381" s="76"/>
      <c r="B381" s="76"/>
      <c r="C381" s="76"/>
      <c r="D381" s="76"/>
      <c r="E381" s="76"/>
      <c r="F381" s="76"/>
      <c r="G381" s="76"/>
      <c r="H381" s="76"/>
      <c r="I381" s="76"/>
      <c r="J381" s="76"/>
      <c r="K381" s="76"/>
      <c r="L381" s="76"/>
      <c r="M381" s="76"/>
      <c r="N381" s="76"/>
      <c r="O381" s="76"/>
      <c r="P381" s="76"/>
      <c r="Q381" s="76"/>
      <c r="R381" s="76"/>
    </row>
    <row r="382" spans="1:18" ht="12.75">
      <c r="A382" s="76"/>
      <c r="B382" s="76"/>
      <c r="C382" s="76"/>
      <c r="D382" s="76"/>
      <c r="E382" s="76"/>
      <c r="F382" s="76"/>
      <c r="G382" s="76"/>
      <c r="H382" s="76"/>
      <c r="I382" s="76"/>
      <c r="J382" s="76"/>
      <c r="K382" s="76"/>
      <c r="L382" s="76"/>
      <c r="M382" s="76"/>
      <c r="N382" s="76"/>
      <c r="O382" s="76"/>
      <c r="P382" s="76"/>
      <c r="Q382" s="76"/>
      <c r="R382" s="76"/>
    </row>
    <row r="383" spans="1:18" ht="12.75">
      <c r="A383" s="76"/>
      <c r="B383" s="76"/>
      <c r="C383" s="76"/>
      <c r="D383" s="76"/>
      <c r="E383" s="76"/>
      <c r="F383" s="76"/>
      <c r="G383" s="76"/>
      <c r="H383" s="76"/>
      <c r="I383" s="76"/>
      <c r="J383" s="76"/>
      <c r="K383" s="76"/>
      <c r="L383" s="76"/>
      <c r="M383" s="76"/>
      <c r="N383" s="76"/>
      <c r="O383" s="76"/>
      <c r="P383" s="76"/>
      <c r="Q383" s="76"/>
      <c r="R383" s="76"/>
    </row>
    <row r="384" spans="1:18" ht="12.75">
      <c r="A384" s="76"/>
      <c r="B384" s="76"/>
      <c r="C384" s="76"/>
      <c r="D384" s="76"/>
      <c r="E384" s="76"/>
      <c r="F384" s="76"/>
      <c r="G384" s="76"/>
      <c r="H384" s="76"/>
      <c r="I384" s="76"/>
      <c r="J384" s="76"/>
      <c r="K384" s="76"/>
      <c r="L384" s="76"/>
      <c r="M384" s="76"/>
      <c r="N384" s="76"/>
      <c r="O384" s="76"/>
      <c r="P384" s="76"/>
      <c r="Q384" s="76"/>
      <c r="R384" s="76"/>
    </row>
    <row r="385" spans="1:18" ht="12.75">
      <c r="A385" s="76"/>
      <c r="B385" s="76"/>
      <c r="C385" s="76"/>
      <c r="D385" s="76"/>
      <c r="E385" s="76"/>
      <c r="F385" s="76"/>
      <c r="G385" s="76"/>
      <c r="H385" s="76"/>
      <c r="I385" s="76"/>
      <c r="J385" s="76"/>
      <c r="K385" s="76"/>
      <c r="L385" s="76"/>
      <c r="M385" s="76"/>
      <c r="N385" s="76"/>
      <c r="O385" s="76"/>
      <c r="P385" s="76"/>
      <c r="Q385" s="76"/>
      <c r="R385" s="76"/>
    </row>
    <row r="386" spans="1:18" ht="12.75">
      <c r="A386" s="76"/>
      <c r="B386" s="76"/>
      <c r="C386" s="76"/>
      <c r="D386" s="76"/>
      <c r="E386" s="76"/>
      <c r="F386" s="76"/>
      <c r="G386" s="76"/>
      <c r="H386" s="76"/>
      <c r="I386" s="76"/>
      <c r="J386" s="76"/>
      <c r="K386" s="76"/>
      <c r="L386" s="76"/>
      <c r="M386" s="76"/>
      <c r="N386" s="76"/>
      <c r="O386" s="76"/>
      <c r="P386" s="76"/>
      <c r="Q386" s="76"/>
      <c r="R386" s="76"/>
    </row>
    <row r="387" spans="1:18" ht="12.75">
      <c r="A387" s="76"/>
      <c r="B387" s="76"/>
      <c r="C387" s="76"/>
      <c r="D387" s="76"/>
      <c r="E387" s="76"/>
      <c r="F387" s="76"/>
      <c r="G387" s="76"/>
      <c r="H387" s="76"/>
      <c r="I387" s="76"/>
      <c r="J387" s="76"/>
      <c r="K387" s="76"/>
      <c r="L387" s="76"/>
      <c r="M387" s="76"/>
      <c r="N387" s="76"/>
      <c r="O387" s="76"/>
      <c r="P387" s="76"/>
      <c r="Q387" s="76"/>
      <c r="R387" s="76"/>
    </row>
    <row r="388" spans="1:18" ht="12.75">
      <c r="A388" s="76"/>
      <c r="B388" s="76"/>
      <c r="C388" s="76"/>
      <c r="D388" s="76"/>
      <c r="E388" s="76"/>
      <c r="F388" s="76"/>
      <c r="G388" s="76"/>
      <c r="H388" s="76"/>
      <c r="I388" s="76"/>
      <c r="J388" s="76"/>
      <c r="K388" s="76"/>
      <c r="L388" s="76"/>
      <c r="M388" s="76"/>
      <c r="N388" s="76"/>
      <c r="O388" s="76"/>
      <c r="P388" s="76"/>
      <c r="Q388" s="76"/>
      <c r="R388" s="76"/>
    </row>
    <row r="389" spans="1:18" ht="12.75">
      <c r="A389" s="76"/>
      <c r="B389" s="76"/>
      <c r="C389" s="76"/>
      <c r="D389" s="76"/>
      <c r="E389" s="76"/>
      <c r="F389" s="76"/>
      <c r="G389" s="76"/>
      <c r="H389" s="76"/>
      <c r="I389" s="76"/>
      <c r="J389" s="76"/>
      <c r="K389" s="76"/>
      <c r="L389" s="76"/>
      <c r="M389" s="76"/>
      <c r="N389" s="76"/>
      <c r="O389" s="76"/>
      <c r="P389" s="76"/>
      <c r="Q389" s="76"/>
      <c r="R389" s="76"/>
    </row>
    <row r="390" spans="1:18" ht="12.75">
      <c r="A390" s="76"/>
      <c r="B390" s="76"/>
      <c r="C390" s="76"/>
      <c r="D390" s="76"/>
      <c r="E390" s="76"/>
      <c r="F390" s="76"/>
      <c r="G390" s="76"/>
      <c r="H390" s="76"/>
      <c r="I390" s="76"/>
      <c r="J390" s="76"/>
      <c r="K390" s="76"/>
      <c r="L390" s="76"/>
      <c r="M390" s="76"/>
      <c r="N390" s="76"/>
      <c r="O390" s="76"/>
      <c r="P390" s="76"/>
      <c r="Q390" s="76"/>
      <c r="R390" s="76"/>
    </row>
    <row r="391" spans="1:18" ht="12.75">
      <c r="A391" s="76"/>
      <c r="B391" s="76"/>
      <c r="C391" s="76"/>
      <c r="D391" s="76"/>
      <c r="E391" s="76"/>
      <c r="F391" s="76"/>
      <c r="G391" s="76"/>
      <c r="H391" s="76"/>
      <c r="I391" s="76"/>
      <c r="J391" s="76"/>
      <c r="K391" s="76"/>
      <c r="L391" s="76"/>
      <c r="M391" s="76"/>
      <c r="N391" s="76"/>
      <c r="O391" s="76"/>
      <c r="P391" s="76"/>
      <c r="Q391" s="76"/>
      <c r="R391" s="76"/>
    </row>
    <row r="392" spans="1:18" ht="12.75">
      <c r="A392" s="76"/>
      <c r="B392" s="76"/>
      <c r="C392" s="76"/>
      <c r="D392" s="76"/>
      <c r="E392" s="76"/>
      <c r="F392" s="76"/>
      <c r="G392" s="76"/>
      <c r="H392" s="76"/>
      <c r="I392" s="76"/>
      <c r="J392" s="76"/>
      <c r="K392" s="76"/>
      <c r="L392" s="76"/>
      <c r="M392" s="76"/>
      <c r="N392" s="76"/>
      <c r="O392" s="76"/>
      <c r="P392" s="76"/>
      <c r="Q392" s="76"/>
      <c r="R392" s="76"/>
    </row>
    <row r="393" spans="1:18" ht="12.75">
      <c r="A393" s="76"/>
      <c r="B393" s="76"/>
      <c r="C393" s="76"/>
      <c r="D393" s="76"/>
      <c r="E393" s="76"/>
      <c r="F393" s="76"/>
      <c r="G393" s="76"/>
      <c r="H393" s="76"/>
      <c r="I393" s="76"/>
      <c r="J393" s="76"/>
      <c r="K393" s="76"/>
      <c r="L393" s="76"/>
      <c r="M393" s="76"/>
      <c r="N393" s="76"/>
      <c r="O393" s="76"/>
      <c r="P393" s="76"/>
      <c r="Q393" s="76"/>
      <c r="R393" s="76"/>
    </row>
    <row r="394" spans="1:18" ht="12.75">
      <c r="A394" s="76"/>
      <c r="B394" s="76"/>
      <c r="C394" s="76"/>
      <c r="D394" s="76"/>
      <c r="E394" s="76"/>
      <c r="F394" s="76"/>
      <c r="G394" s="76"/>
      <c r="H394" s="76"/>
      <c r="I394" s="76"/>
      <c r="J394" s="76"/>
      <c r="K394" s="76"/>
      <c r="L394" s="76"/>
      <c r="M394" s="76"/>
      <c r="N394" s="76"/>
      <c r="O394" s="76"/>
      <c r="P394" s="76"/>
      <c r="Q394" s="76"/>
      <c r="R394" s="76"/>
    </row>
    <row r="395" spans="1:18" ht="12.75">
      <c r="A395" s="76"/>
      <c r="B395" s="76"/>
      <c r="C395" s="76"/>
      <c r="D395" s="76"/>
      <c r="E395" s="76"/>
      <c r="F395" s="76"/>
      <c r="G395" s="76"/>
      <c r="H395" s="76"/>
      <c r="I395" s="76"/>
      <c r="J395" s="76"/>
      <c r="K395" s="76"/>
      <c r="L395" s="76"/>
      <c r="M395" s="76"/>
      <c r="N395" s="76"/>
      <c r="O395" s="76"/>
      <c r="P395" s="76"/>
      <c r="Q395" s="76"/>
      <c r="R395" s="76"/>
    </row>
    <row r="396" spans="1:18" ht="12.75">
      <c r="A396" s="76"/>
      <c r="B396" s="76"/>
      <c r="C396" s="76"/>
      <c r="D396" s="76"/>
      <c r="E396" s="76"/>
      <c r="F396" s="76"/>
      <c r="G396" s="76"/>
      <c r="H396" s="76"/>
      <c r="I396" s="76"/>
      <c r="J396" s="76"/>
      <c r="K396" s="76"/>
      <c r="L396" s="76"/>
      <c r="M396" s="76"/>
      <c r="N396" s="76"/>
      <c r="O396" s="76"/>
      <c r="P396" s="76"/>
      <c r="Q396" s="76"/>
      <c r="R396" s="76"/>
    </row>
    <row r="397" spans="1:18" ht="12.75">
      <c r="A397" s="76"/>
      <c r="B397" s="76"/>
      <c r="C397" s="76"/>
      <c r="D397" s="76"/>
      <c r="E397" s="76"/>
      <c r="F397" s="76"/>
      <c r="G397" s="76"/>
      <c r="H397" s="76"/>
      <c r="I397" s="76"/>
      <c r="J397" s="76"/>
      <c r="K397" s="76"/>
      <c r="L397" s="76"/>
      <c r="M397" s="76"/>
      <c r="N397" s="76"/>
      <c r="O397" s="76"/>
      <c r="P397" s="76"/>
      <c r="Q397" s="76"/>
      <c r="R397" s="76"/>
    </row>
    <row r="398" spans="1:18" ht="12.75">
      <c r="A398" s="76"/>
      <c r="B398" s="76"/>
      <c r="C398" s="76"/>
      <c r="D398" s="76"/>
      <c r="E398" s="76"/>
      <c r="F398" s="76"/>
      <c r="G398" s="76"/>
      <c r="H398" s="76"/>
      <c r="I398" s="76"/>
      <c r="J398" s="76"/>
      <c r="K398" s="76"/>
      <c r="L398" s="76"/>
      <c r="M398" s="76"/>
      <c r="N398" s="76"/>
      <c r="O398" s="76"/>
      <c r="P398" s="76"/>
      <c r="Q398" s="76"/>
      <c r="R398" s="76"/>
    </row>
    <row r="399" spans="1:18" ht="12.75">
      <c r="A399" s="76"/>
      <c r="B399" s="76"/>
      <c r="C399" s="76"/>
      <c r="D399" s="76"/>
      <c r="E399" s="76"/>
      <c r="F399" s="76"/>
      <c r="G399" s="76"/>
      <c r="H399" s="76"/>
      <c r="I399" s="76"/>
      <c r="J399" s="76"/>
      <c r="K399" s="76"/>
      <c r="L399" s="76"/>
      <c r="M399" s="76"/>
      <c r="N399" s="76"/>
      <c r="O399" s="76"/>
      <c r="P399" s="76"/>
      <c r="Q399" s="76"/>
      <c r="R399" s="76"/>
    </row>
    <row r="400" spans="1:18" ht="12.75">
      <c r="A400" s="76"/>
      <c r="B400" s="76"/>
      <c r="C400" s="76"/>
      <c r="D400" s="76"/>
      <c r="E400" s="76"/>
      <c r="F400" s="76"/>
      <c r="G400" s="76"/>
      <c r="H400" s="76"/>
      <c r="I400" s="76"/>
      <c r="J400" s="76"/>
      <c r="K400" s="76"/>
      <c r="L400" s="76"/>
      <c r="M400" s="76"/>
      <c r="N400" s="76"/>
      <c r="O400" s="76"/>
      <c r="P400" s="76"/>
      <c r="Q400" s="76"/>
      <c r="R400" s="76"/>
    </row>
    <row r="401" spans="1:18" ht="12.75">
      <c r="A401" s="76"/>
      <c r="B401" s="76"/>
      <c r="C401" s="76"/>
      <c r="D401" s="76"/>
      <c r="E401" s="76"/>
      <c r="F401" s="76"/>
      <c r="G401" s="76"/>
      <c r="H401" s="76"/>
      <c r="I401" s="76"/>
      <c r="J401" s="76"/>
      <c r="K401" s="76"/>
      <c r="L401" s="76"/>
      <c r="M401" s="76"/>
      <c r="N401" s="76"/>
      <c r="O401" s="76"/>
      <c r="P401" s="76"/>
      <c r="Q401" s="76"/>
      <c r="R401" s="76"/>
    </row>
    <row r="402" spans="1:18" ht="12.75">
      <c r="A402" s="76"/>
      <c r="B402" s="76"/>
      <c r="C402" s="76"/>
      <c r="D402" s="76"/>
      <c r="E402" s="76"/>
      <c r="F402" s="76"/>
      <c r="G402" s="76"/>
      <c r="H402" s="76"/>
      <c r="I402" s="76"/>
      <c r="J402" s="76"/>
      <c r="K402" s="76"/>
      <c r="L402" s="76"/>
      <c r="M402" s="76"/>
      <c r="N402" s="76"/>
      <c r="O402" s="76"/>
      <c r="P402" s="76"/>
      <c r="Q402" s="76"/>
      <c r="R402" s="76"/>
    </row>
    <row r="403" spans="1:18" ht="12.75">
      <c r="A403" s="76"/>
      <c r="B403" s="76"/>
      <c r="C403" s="76"/>
      <c r="D403" s="76"/>
      <c r="E403" s="76"/>
      <c r="F403" s="76"/>
      <c r="G403" s="76"/>
      <c r="H403" s="76"/>
      <c r="I403" s="76"/>
      <c r="J403" s="76"/>
      <c r="K403" s="76"/>
      <c r="L403" s="76"/>
      <c r="M403" s="76"/>
      <c r="N403" s="76"/>
      <c r="O403" s="76"/>
      <c r="P403" s="76"/>
      <c r="Q403" s="76"/>
      <c r="R403" s="76"/>
    </row>
    <row r="404" spans="1:18" ht="12.75">
      <c r="A404" s="76"/>
      <c r="B404" s="76"/>
      <c r="C404" s="76"/>
      <c r="D404" s="76"/>
      <c r="E404" s="76"/>
      <c r="F404" s="76"/>
      <c r="G404" s="76"/>
      <c r="H404" s="76"/>
      <c r="I404" s="76"/>
      <c r="J404" s="76"/>
      <c r="K404" s="76"/>
      <c r="L404" s="76"/>
      <c r="M404" s="76"/>
      <c r="N404" s="76"/>
      <c r="O404" s="76"/>
      <c r="P404" s="76"/>
      <c r="Q404" s="76"/>
      <c r="R404" s="76"/>
    </row>
    <row r="405" spans="1:18" ht="12.75">
      <c r="A405" s="76"/>
      <c r="B405" s="76"/>
      <c r="C405" s="76"/>
      <c r="D405" s="76"/>
      <c r="E405" s="76"/>
      <c r="F405" s="76"/>
      <c r="G405" s="76"/>
      <c r="H405" s="76"/>
      <c r="I405" s="76"/>
      <c r="J405" s="76"/>
      <c r="K405" s="76"/>
      <c r="L405" s="76"/>
      <c r="M405" s="76"/>
      <c r="N405" s="76"/>
      <c r="O405" s="76"/>
      <c r="P405" s="76"/>
      <c r="Q405" s="76"/>
      <c r="R405" s="76"/>
    </row>
    <row r="406" spans="1:18" ht="12.75">
      <c r="A406" s="76"/>
      <c r="B406" s="76"/>
      <c r="C406" s="76"/>
      <c r="D406" s="76"/>
      <c r="E406" s="76"/>
      <c r="F406" s="76"/>
      <c r="G406" s="76"/>
      <c r="H406" s="76"/>
      <c r="I406" s="76"/>
      <c r="J406" s="76"/>
      <c r="K406" s="76"/>
      <c r="L406" s="76"/>
      <c r="M406" s="76"/>
      <c r="N406" s="76"/>
      <c r="O406" s="76"/>
      <c r="P406" s="76"/>
      <c r="Q406" s="76"/>
      <c r="R406" s="76"/>
    </row>
    <row r="407" spans="1:18" ht="12.75">
      <c r="A407" s="76"/>
      <c r="B407" s="76"/>
      <c r="C407" s="76"/>
      <c r="D407" s="76"/>
      <c r="E407" s="76"/>
      <c r="F407" s="76"/>
      <c r="G407" s="76"/>
      <c r="H407" s="76"/>
      <c r="I407" s="76"/>
      <c r="J407" s="76"/>
      <c r="K407" s="76"/>
      <c r="L407" s="76"/>
      <c r="M407" s="76"/>
      <c r="N407" s="76"/>
      <c r="O407" s="76"/>
      <c r="P407" s="76"/>
      <c r="Q407" s="76"/>
      <c r="R407" s="76"/>
    </row>
    <row r="408" spans="1:18" ht="12.75">
      <c r="A408" s="76"/>
      <c r="B408" s="76"/>
      <c r="C408" s="76"/>
      <c r="D408" s="76"/>
      <c r="E408" s="76"/>
      <c r="F408" s="76"/>
      <c r="G408" s="76"/>
      <c r="H408" s="76"/>
      <c r="I408" s="76"/>
      <c r="J408" s="76"/>
      <c r="K408" s="76"/>
      <c r="L408" s="76"/>
      <c r="M408" s="76"/>
      <c r="N408" s="76"/>
      <c r="O408" s="76"/>
      <c r="P408" s="76"/>
      <c r="Q408" s="76"/>
      <c r="R408" s="76"/>
    </row>
    <row r="409" spans="1:18" ht="12.75">
      <c r="A409" s="76"/>
      <c r="B409" s="76"/>
      <c r="C409" s="76"/>
      <c r="D409" s="76"/>
      <c r="E409" s="76"/>
      <c r="F409" s="76"/>
      <c r="G409" s="76"/>
      <c r="H409" s="76"/>
      <c r="I409" s="76"/>
      <c r="J409" s="76"/>
      <c r="K409" s="76"/>
      <c r="L409" s="76"/>
      <c r="M409" s="76"/>
      <c r="N409" s="76"/>
      <c r="O409" s="76"/>
      <c r="P409" s="76"/>
      <c r="Q409" s="76"/>
      <c r="R409" s="76"/>
    </row>
    <row r="410" spans="1:18" ht="12.75">
      <c r="A410" s="76"/>
      <c r="B410" s="76"/>
      <c r="C410" s="76"/>
      <c r="D410" s="76"/>
      <c r="E410" s="76"/>
      <c r="F410" s="76"/>
      <c r="G410" s="76"/>
      <c r="H410" s="76"/>
      <c r="I410" s="76"/>
      <c r="J410" s="76"/>
      <c r="K410" s="76"/>
      <c r="L410" s="76"/>
      <c r="M410" s="76"/>
      <c r="N410" s="76"/>
      <c r="O410" s="76"/>
      <c r="P410" s="76"/>
      <c r="Q410" s="76"/>
      <c r="R410" s="76"/>
    </row>
    <row r="411" spans="1:18" ht="12.75">
      <c r="A411" s="76"/>
      <c r="B411" s="76"/>
      <c r="C411" s="76"/>
      <c r="D411" s="76"/>
      <c r="E411" s="76"/>
      <c r="F411" s="76"/>
      <c r="G411" s="76"/>
      <c r="H411" s="76"/>
      <c r="I411" s="76"/>
      <c r="J411" s="76"/>
      <c r="K411" s="76"/>
      <c r="L411" s="76"/>
      <c r="M411" s="76"/>
      <c r="N411" s="76"/>
      <c r="O411" s="76"/>
      <c r="P411" s="76"/>
      <c r="Q411" s="76"/>
      <c r="R411" s="76"/>
    </row>
    <row r="412" spans="1:18" ht="12.75">
      <c r="A412" s="76"/>
      <c r="B412" s="76"/>
      <c r="C412" s="76"/>
      <c r="D412" s="76"/>
      <c r="E412" s="76"/>
      <c r="F412" s="76"/>
      <c r="G412" s="76"/>
      <c r="H412" s="76"/>
      <c r="I412" s="76"/>
      <c r="J412" s="76"/>
      <c r="K412" s="76"/>
      <c r="L412" s="76"/>
      <c r="M412" s="76"/>
      <c r="N412" s="76"/>
      <c r="O412" s="76"/>
      <c r="P412" s="76"/>
      <c r="Q412" s="76"/>
      <c r="R412" s="76"/>
    </row>
    <row r="413" spans="1:18" ht="12.75">
      <c r="A413" s="76"/>
      <c r="B413" s="76"/>
      <c r="C413" s="76"/>
      <c r="D413" s="76"/>
      <c r="E413" s="76"/>
      <c r="F413" s="76"/>
      <c r="G413" s="76"/>
      <c r="H413" s="76"/>
      <c r="I413" s="76"/>
      <c r="J413" s="76"/>
      <c r="K413" s="76"/>
      <c r="L413" s="76"/>
      <c r="M413" s="76"/>
      <c r="N413" s="76"/>
      <c r="O413" s="76"/>
      <c r="P413" s="76"/>
      <c r="Q413" s="76"/>
      <c r="R413" s="76"/>
    </row>
    <row r="414" spans="1:18" ht="12.75">
      <c r="A414" s="76"/>
      <c r="B414" s="76"/>
      <c r="C414" s="76"/>
      <c r="D414" s="76"/>
      <c r="E414" s="76"/>
      <c r="F414" s="76"/>
      <c r="G414" s="76"/>
      <c r="H414" s="76"/>
      <c r="I414" s="76"/>
      <c r="J414" s="76"/>
      <c r="K414" s="76"/>
      <c r="L414" s="76"/>
      <c r="M414" s="76"/>
      <c r="N414" s="76"/>
      <c r="O414" s="76"/>
      <c r="P414" s="76"/>
      <c r="Q414" s="76"/>
      <c r="R414" s="76"/>
    </row>
    <row r="415" spans="1:18" ht="12.75">
      <c r="A415" s="76"/>
      <c r="B415" s="76"/>
      <c r="C415" s="76"/>
      <c r="D415" s="76"/>
      <c r="E415" s="76"/>
      <c r="F415" s="76"/>
      <c r="G415" s="76"/>
      <c r="H415" s="76"/>
      <c r="I415" s="76"/>
      <c r="J415" s="76"/>
      <c r="K415" s="76"/>
      <c r="L415" s="76"/>
      <c r="M415" s="76"/>
      <c r="N415" s="76"/>
      <c r="O415" s="76"/>
      <c r="P415" s="76"/>
      <c r="Q415" s="76"/>
      <c r="R415" s="76"/>
    </row>
    <row r="416" spans="1:18" ht="12.75">
      <c r="A416" s="76"/>
      <c r="B416" s="76"/>
      <c r="C416" s="76"/>
      <c r="D416" s="76"/>
      <c r="E416" s="76"/>
      <c r="F416" s="76"/>
      <c r="G416" s="76"/>
      <c r="H416" s="76"/>
      <c r="I416" s="76"/>
      <c r="J416" s="76"/>
      <c r="K416" s="76"/>
      <c r="L416" s="76"/>
      <c r="M416" s="76"/>
      <c r="N416" s="76"/>
      <c r="O416" s="76"/>
      <c r="P416" s="76"/>
      <c r="Q416" s="76"/>
      <c r="R416" s="76"/>
    </row>
    <row r="417" spans="1:18" ht="12.75">
      <c r="A417" s="76"/>
      <c r="B417" s="76"/>
      <c r="C417" s="76"/>
      <c r="D417" s="76"/>
      <c r="E417" s="76"/>
      <c r="F417" s="76"/>
      <c r="G417" s="76"/>
      <c r="H417" s="76"/>
      <c r="I417" s="76"/>
      <c r="J417" s="76"/>
      <c r="K417" s="76"/>
      <c r="L417" s="76"/>
      <c r="M417" s="76"/>
      <c r="N417" s="76"/>
      <c r="O417" s="76"/>
      <c r="P417" s="76"/>
      <c r="Q417" s="76"/>
      <c r="R417" s="76"/>
    </row>
    <row r="418" spans="1:18" ht="12.75">
      <c r="A418" s="76"/>
      <c r="B418" s="76"/>
      <c r="C418" s="76"/>
      <c r="D418" s="76"/>
      <c r="E418" s="76"/>
      <c r="F418" s="76"/>
      <c r="G418" s="76"/>
      <c r="H418" s="76"/>
      <c r="I418" s="76"/>
      <c r="J418" s="76"/>
      <c r="K418" s="76"/>
      <c r="L418" s="76"/>
      <c r="M418" s="76"/>
      <c r="N418" s="76"/>
      <c r="O418" s="76"/>
      <c r="P418" s="76"/>
      <c r="Q418" s="76"/>
      <c r="R418" s="76"/>
    </row>
    <row r="419" spans="1:18" ht="12.75">
      <c r="A419" s="76"/>
      <c r="B419" s="76"/>
      <c r="C419" s="76"/>
      <c r="D419" s="76"/>
      <c r="E419" s="76"/>
      <c r="F419" s="76"/>
      <c r="G419" s="76"/>
      <c r="H419" s="76"/>
      <c r="I419" s="76"/>
      <c r="J419" s="76"/>
      <c r="K419" s="76"/>
      <c r="L419" s="76"/>
      <c r="M419" s="76"/>
      <c r="N419" s="76"/>
      <c r="O419" s="76"/>
      <c r="P419" s="76"/>
      <c r="Q419" s="76"/>
      <c r="R419" s="76"/>
    </row>
    <row r="420" spans="1:18" ht="12.75">
      <c r="A420" s="76"/>
      <c r="B420" s="76"/>
      <c r="C420" s="76"/>
      <c r="D420" s="76"/>
      <c r="E420" s="76"/>
      <c r="F420" s="76"/>
      <c r="G420" s="76"/>
      <c r="H420" s="76"/>
      <c r="I420" s="76"/>
      <c r="J420" s="76"/>
      <c r="K420" s="76"/>
      <c r="L420" s="76"/>
      <c r="M420" s="76"/>
      <c r="N420" s="76"/>
      <c r="O420" s="76"/>
      <c r="P420" s="76"/>
      <c r="Q420" s="76"/>
      <c r="R420" s="76"/>
    </row>
    <row r="421" spans="1:18" ht="12.75">
      <c r="A421" s="76"/>
      <c r="B421" s="76"/>
      <c r="C421" s="76"/>
      <c r="D421" s="76"/>
      <c r="E421" s="76"/>
      <c r="F421" s="76"/>
      <c r="G421" s="76"/>
      <c r="H421" s="76"/>
      <c r="I421" s="76"/>
      <c r="J421" s="76"/>
      <c r="K421" s="76"/>
      <c r="L421" s="76"/>
      <c r="M421" s="76"/>
      <c r="N421" s="76"/>
      <c r="O421" s="76"/>
      <c r="P421" s="76"/>
      <c r="Q421" s="76"/>
      <c r="R421" s="76"/>
    </row>
    <row r="422" spans="1:18" ht="12.75">
      <c r="A422" s="76"/>
      <c r="B422" s="76"/>
      <c r="C422" s="76"/>
      <c r="D422" s="76"/>
      <c r="E422" s="76"/>
      <c r="F422" s="76"/>
      <c r="G422" s="76"/>
      <c r="H422" s="76"/>
      <c r="I422" s="76"/>
      <c r="J422" s="76"/>
      <c r="K422" s="76"/>
      <c r="L422" s="76"/>
      <c r="M422" s="76"/>
      <c r="N422" s="76"/>
      <c r="O422" s="76"/>
      <c r="P422" s="76"/>
      <c r="Q422" s="76"/>
      <c r="R422" s="76"/>
    </row>
    <row r="423" spans="1:18" ht="12.75">
      <c r="A423" s="76"/>
      <c r="B423" s="76"/>
      <c r="C423" s="76"/>
      <c r="D423" s="76"/>
      <c r="E423" s="76"/>
      <c r="F423" s="76"/>
      <c r="G423" s="76"/>
      <c r="H423" s="76"/>
      <c r="I423" s="76"/>
      <c r="J423" s="76"/>
      <c r="K423" s="76"/>
      <c r="L423" s="76"/>
      <c r="M423" s="76"/>
      <c r="N423" s="76"/>
      <c r="O423" s="76"/>
      <c r="P423" s="76"/>
      <c r="Q423" s="76"/>
      <c r="R423" s="76"/>
    </row>
    <row r="424" spans="1:18" ht="12.75">
      <c r="A424" s="76"/>
      <c r="B424" s="76"/>
      <c r="C424" s="76"/>
      <c r="D424" s="76"/>
      <c r="E424" s="76"/>
      <c r="F424" s="76"/>
      <c r="G424" s="76"/>
      <c r="H424" s="76"/>
      <c r="I424" s="76"/>
      <c r="J424" s="76"/>
      <c r="K424" s="76"/>
      <c r="L424" s="76"/>
      <c r="M424" s="76"/>
      <c r="N424" s="76"/>
      <c r="O424" s="76"/>
      <c r="P424" s="76"/>
      <c r="Q424" s="76"/>
      <c r="R424" s="76"/>
    </row>
    <row r="425" spans="1:18" ht="12.75">
      <c r="A425" s="76"/>
      <c r="B425" s="76"/>
      <c r="C425" s="76"/>
      <c r="D425" s="76"/>
      <c r="E425" s="76"/>
      <c r="F425" s="76"/>
      <c r="G425" s="76"/>
      <c r="H425" s="76"/>
      <c r="I425" s="76"/>
      <c r="J425" s="76"/>
      <c r="K425" s="76"/>
      <c r="L425" s="76"/>
      <c r="M425" s="76"/>
      <c r="N425" s="76"/>
      <c r="O425" s="76"/>
      <c r="P425" s="76"/>
      <c r="Q425" s="76"/>
      <c r="R425" s="76"/>
    </row>
    <row r="426" spans="1:18" ht="12.75">
      <c r="A426" s="76"/>
      <c r="B426" s="76"/>
      <c r="C426" s="76"/>
      <c r="D426" s="76"/>
      <c r="E426" s="76"/>
      <c r="F426" s="76"/>
      <c r="G426" s="76"/>
      <c r="H426" s="76"/>
      <c r="I426" s="76"/>
      <c r="J426" s="76"/>
      <c r="K426" s="76"/>
      <c r="L426" s="76"/>
      <c r="M426" s="76"/>
      <c r="N426" s="76"/>
      <c r="O426" s="76"/>
      <c r="P426" s="76"/>
      <c r="Q426" s="76"/>
      <c r="R426" s="76"/>
    </row>
    <row r="427" spans="1:18" ht="12.75">
      <c r="A427" s="76"/>
      <c r="B427" s="76"/>
      <c r="C427" s="76"/>
      <c r="D427" s="76"/>
      <c r="E427" s="76"/>
      <c r="F427" s="76"/>
      <c r="G427" s="76"/>
      <c r="H427" s="76"/>
      <c r="I427" s="76"/>
      <c r="J427" s="76"/>
      <c r="K427" s="76"/>
      <c r="L427" s="76"/>
      <c r="M427" s="76"/>
      <c r="N427" s="76"/>
      <c r="O427" s="76"/>
      <c r="P427" s="76"/>
      <c r="Q427" s="76"/>
      <c r="R427" s="76"/>
    </row>
    <row r="428" spans="1:18" ht="12.75">
      <c r="A428" s="76"/>
      <c r="B428" s="76"/>
      <c r="C428" s="76"/>
      <c r="D428" s="76"/>
      <c r="E428" s="76"/>
      <c r="F428" s="76"/>
      <c r="G428" s="76"/>
      <c r="H428" s="76"/>
      <c r="I428" s="76"/>
      <c r="J428" s="76"/>
      <c r="K428" s="76"/>
      <c r="L428" s="76"/>
      <c r="M428" s="76"/>
      <c r="N428" s="76"/>
      <c r="O428" s="76"/>
      <c r="P428" s="76"/>
      <c r="Q428" s="76"/>
      <c r="R428" s="76"/>
    </row>
    <row r="429" spans="1:18" ht="12.75">
      <c r="A429" s="76"/>
      <c r="B429" s="76"/>
      <c r="C429" s="76"/>
      <c r="D429" s="76"/>
      <c r="E429" s="76"/>
      <c r="F429" s="76"/>
      <c r="G429" s="76"/>
      <c r="H429" s="76"/>
      <c r="I429" s="76"/>
      <c r="J429" s="76"/>
      <c r="K429" s="76"/>
      <c r="L429" s="76"/>
      <c r="M429" s="76"/>
      <c r="N429" s="76"/>
      <c r="O429" s="76"/>
      <c r="P429" s="76"/>
      <c r="Q429" s="76"/>
      <c r="R429" s="76"/>
    </row>
    <row r="430" spans="1:18" ht="12.75">
      <c r="A430" s="76"/>
      <c r="B430" s="76"/>
      <c r="C430" s="76"/>
      <c r="D430" s="76"/>
      <c r="E430" s="76"/>
      <c r="F430" s="76"/>
      <c r="G430" s="76"/>
      <c r="H430" s="76"/>
      <c r="I430" s="76"/>
      <c r="J430" s="76"/>
      <c r="K430" s="76"/>
      <c r="L430" s="76"/>
      <c r="M430" s="76"/>
      <c r="N430" s="76"/>
      <c r="O430" s="76"/>
      <c r="P430" s="76"/>
      <c r="Q430" s="76"/>
      <c r="R430" s="76"/>
    </row>
    <row r="431" spans="1:18" ht="12.75">
      <c r="A431" s="76"/>
      <c r="B431" s="76"/>
      <c r="C431" s="76"/>
      <c r="D431" s="76"/>
      <c r="E431" s="76"/>
      <c r="F431" s="76"/>
      <c r="G431" s="76"/>
      <c r="H431" s="76"/>
      <c r="I431" s="76"/>
      <c r="J431" s="76"/>
      <c r="K431" s="76"/>
      <c r="L431" s="76"/>
      <c r="M431" s="76"/>
      <c r="N431" s="76"/>
      <c r="O431" s="76"/>
      <c r="P431" s="76"/>
      <c r="Q431" s="76"/>
      <c r="R431" s="76"/>
    </row>
    <row r="432" spans="1:18" ht="12.75">
      <c r="A432" s="76"/>
      <c r="B432" s="76"/>
      <c r="C432" s="76"/>
      <c r="D432" s="76"/>
      <c r="E432" s="76"/>
      <c r="F432" s="76"/>
      <c r="G432" s="76"/>
      <c r="H432" s="76"/>
      <c r="I432" s="76"/>
      <c r="J432" s="76"/>
      <c r="K432" s="76"/>
      <c r="L432" s="76"/>
      <c r="M432" s="76"/>
      <c r="N432" s="76"/>
      <c r="O432" s="76"/>
      <c r="P432" s="76"/>
      <c r="Q432" s="76"/>
      <c r="R432" s="76"/>
    </row>
    <row r="433" spans="1:18" ht="12.75">
      <c r="A433" s="76"/>
      <c r="B433" s="76"/>
      <c r="C433" s="76"/>
      <c r="D433" s="76"/>
      <c r="E433" s="76"/>
      <c r="F433" s="76"/>
      <c r="G433" s="76"/>
      <c r="H433" s="76"/>
      <c r="I433" s="76"/>
      <c r="J433" s="76"/>
      <c r="K433" s="76"/>
      <c r="L433" s="76"/>
      <c r="M433" s="76"/>
      <c r="N433" s="76"/>
      <c r="O433" s="76"/>
      <c r="P433" s="76"/>
      <c r="Q433" s="76"/>
      <c r="R433" s="76"/>
    </row>
    <row r="434" spans="1:18" ht="12.75">
      <c r="A434" s="76"/>
      <c r="B434" s="76"/>
      <c r="C434" s="76"/>
      <c r="D434" s="76"/>
      <c r="E434" s="76"/>
      <c r="F434" s="76"/>
      <c r="G434" s="76"/>
      <c r="H434" s="76"/>
      <c r="I434" s="76"/>
      <c r="J434" s="76"/>
      <c r="K434" s="76"/>
      <c r="L434" s="76"/>
      <c r="M434" s="76"/>
      <c r="N434" s="76"/>
      <c r="O434" s="76"/>
      <c r="P434" s="76"/>
      <c r="Q434" s="76"/>
      <c r="R434" s="76"/>
    </row>
    <row r="435" spans="1:18" ht="12.75">
      <c r="A435" s="76"/>
      <c r="B435" s="76"/>
      <c r="C435" s="76"/>
      <c r="D435" s="76"/>
      <c r="E435" s="76"/>
      <c r="F435" s="76"/>
      <c r="G435" s="76"/>
      <c r="H435" s="76"/>
      <c r="I435" s="76"/>
      <c r="J435" s="76"/>
      <c r="K435" s="76"/>
      <c r="L435" s="76"/>
      <c r="M435" s="76"/>
      <c r="N435" s="76"/>
      <c r="O435" s="76"/>
      <c r="P435" s="76"/>
      <c r="Q435" s="76"/>
      <c r="R435" s="76"/>
    </row>
    <row r="436" spans="1:18" ht="12.75">
      <c r="A436" s="76"/>
      <c r="B436" s="76"/>
      <c r="C436" s="76"/>
      <c r="D436" s="76"/>
      <c r="E436" s="76"/>
      <c r="F436" s="76"/>
      <c r="G436" s="76"/>
      <c r="H436" s="76"/>
      <c r="I436" s="76"/>
      <c r="J436" s="76"/>
      <c r="K436" s="76"/>
      <c r="L436" s="76"/>
      <c r="M436" s="76"/>
      <c r="N436" s="76"/>
      <c r="O436" s="76"/>
      <c r="P436" s="76"/>
      <c r="Q436" s="76"/>
      <c r="R436" s="76"/>
    </row>
    <row r="437" spans="1:18" ht="12.75">
      <c r="A437" s="76"/>
      <c r="B437" s="76"/>
      <c r="C437" s="76"/>
      <c r="D437" s="76"/>
      <c r="E437" s="76"/>
      <c r="F437" s="76"/>
      <c r="G437" s="76"/>
      <c r="H437" s="76"/>
      <c r="I437" s="76"/>
      <c r="J437" s="76"/>
      <c r="K437" s="76"/>
      <c r="L437" s="76"/>
      <c r="M437" s="76"/>
      <c r="N437" s="76"/>
      <c r="O437" s="76"/>
      <c r="P437" s="76"/>
      <c r="Q437" s="76"/>
      <c r="R437" s="76"/>
    </row>
    <row r="438" spans="1:18" ht="12.75">
      <c r="A438" s="76"/>
      <c r="B438" s="76"/>
      <c r="C438" s="76"/>
      <c r="D438" s="76"/>
      <c r="E438" s="76"/>
      <c r="F438" s="76"/>
      <c r="G438" s="76"/>
      <c r="H438" s="76"/>
      <c r="I438" s="76"/>
      <c r="J438" s="76"/>
      <c r="K438" s="76"/>
      <c r="L438" s="76"/>
      <c r="M438" s="76"/>
      <c r="N438" s="76"/>
      <c r="O438" s="76"/>
      <c r="P438" s="76"/>
      <c r="Q438" s="76"/>
      <c r="R438" s="76"/>
    </row>
    <row r="439" spans="1:18" ht="12.75">
      <c r="A439" s="76"/>
      <c r="B439" s="76"/>
      <c r="C439" s="76"/>
      <c r="D439" s="76"/>
      <c r="E439" s="76"/>
      <c r="F439" s="76"/>
      <c r="G439" s="76"/>
      <c r="H439" s="76"/>
      <c r="I439" s="76"/>
      <c r="J439" s="76"/>
      <c r="K439" s="76"/>
      <c r="L439" s="76"/>
      <c r="M439" s="76"/>
      <c r="N439" s="76"/>
      <c r="O439" s="76"/>
      <c r="P439" s="76"/>
      <c r="Q439" s="76"/>
      <c r="R439" s="76"/>
    </row>
    <row r="440" spans="1:18" ht="12.75">
      <c r="A440" s="76"/>
      <c r="B440" s="76"/>
      <c r="C440" s="76"/>
      <c r="D440" s="76"/>
      <c r="E440" s="76"/>
      <c r="F440" s="76"/>
      <c r="G440" s="76"/>
      <c r="H440" s="76"/>
      <c r="I440" s="76"/>
      <c r="J440" s="76"/>
      <c r="K440" s="76"/>
      <c r="L440" s="76"/>
      <c r="M440" s="76"/>
      <c r="N440" s="76"/>
      <c r="O440" s="76"/>
      <c r="P440" s="76"/>
      <c r="Q440" s="76"/>
      <c r="R440" s="76"/>
    </row>
    <row r="441" spans="1:18" ht="12.75">
      <c r="A441" s="76"/>
      <c r="B441" s="76"/>
      <c r="C441" s="76"/>
      <c r="D441" s="76"/>
      <c r="E441" s="76"/>
      <c r="F441" s="76"/>
      <c r="G441" s="76"/>
      <c r="H441" s="76"/>
      <c r="I441" s="76"/>
      <c r="J441" s="76"/>
      <c r="K441" s="76"/>
      <c r="L441" s="76"/>
      <c r="M441" s="76"/>
      <c r="N441" s="76"/>
      <c r="O441" s="76"/>
      <c r="P441" s="76"/>
      <c r="Q441" s="76"/>
      <c r="R441" s="76"/>
    </row>
    <row r="442" spans="1:18" ht="12.75">
      <c r="A442" s="76"/>
      <c r="B442" s="76"/>
      <c r="C442" s="76"/>
      <c r="D442" s="76"/>
      <c r="E442" s="76"/>
      <c r="F442" s="76"/>
      <c r="G442" s="76"/>
      <c r="H442" s="76"/>
      <c r="I442" s="76"/>
      <c r="J442" s="76"/>
      <c r="K442" s="76"/>
      <c r="L442" s="76"/>
      <c r="M442" s="76"/>
      <c r="N442" s="76"/>
      <c r="O442" s="76"/>
      <c r="P442" s="76"/>
      <c r="Q442" s="76"/>
      <c r="R442" s="76"/>
    </row>
    <row r="443" spans="1:18" ht="12.75">
      <c r="A443" s="76"/>
      <c r="B443" s="76"/>
      <c r="C443" s="76"/>
      <c r="D443" s="76"/>
      <c r="E443" s="76"/>
      <c r="F443" s="76"/>
      <c r="G443" s="76"/>
      <c r="H443" s="76"/>
      <c r="I443" s="76"/>
      <c r="J443" s="76"/>
      <c r="K443" s="76"/>
      <c r="L443" s="76"/>
      <c r="M443" s="76"/>
      <c r="N443" s="76"/>
      <c r="O443" s="76"/>
      <c r="P443" s="76"/>
      <c r="Q443" s="76"/>
      <c r="R443" s="76"/>
    </row>
    <row r="444" spans="1:18" ht="12.75">
      <c r="A444" s="76"/>
      <c r="B444" s="76"/>
      <c r="C444" s="76"/>
      <c r="D444" s="76"/>
      <c r="E444" s="76"/>
      <c r="F444" s="76"/>
      <c r="G444" s="76"/>
      <c r="H444" s="76"/>
      <c r="I444" s="76"/>
      <c r="J444" s="76"/>
      <c r="K444" s="76"/>
      <c r="L444" s="76"/>
      <c r="M444" s="76"/>
      <c r="N444" s="76"/>
      <c r="O444" s="76"/>
      <c r="P444" s="76"/>
      <c r="Q444" s="76"/>
      <c r="R444" s="76"/>
    </row>
    <row r="445" spans="1:18" ht="12.75">
      <c r="A445" s="76"/>
      <c r="B445" s="76"/>
      <c r="C445" s="76"/>
      <c r="D445" s="76"/>
      <c r="E445" s="76"/>
      <c r="F445" s="76"/>
      <c r="G445" s="76"/>
      <c r="H445" s="76"/>
      <c r="I445" s="76"/>
      <c r="J445" s="76"/>
      <c r="K445" s="76"/>
      <c r="L445" s="76"/>
      <c r="M445" s="76"/>
      <c r="N445" s="76"/>
      <c r="O445" s="76"/>
      <c r="P445" s="76"/>
      <c r="Q445" s="76"/>
      <c r="R445" s="76"/>
    </row>
    <row r="446" spans="1:18" ht="12.75">
      <c r="A446" s="76"/>
      <c r="B446" s="76"/>
      <c r="C446" s="76"/>
      <c r="D446" s="76"/>
      <c r="E446" s="76"/>
      <c r="F446" s="76"/>
      <c r="G446" s="76"/>
      <c r="H446" s="76"/>
      <c r="I446" s="76"/>
      <c r="J446" s="76"/>
      <c r="K446" s="76"/>
      <c r="L446" s="76"/>
      <c r="M446" s="76"/>
      <c r="N446" s="76"/>
      <c r="O446" s="76"/>
      <c r="P446" s="76"/>
      <c r="Q446" s="76"/>
      <c r="R446" s="76"/>
    </row>
    <row r="447" spans="1:18" ht="12.75">
      <c r="A447" s="76"/>
      <c r="B447" s="76"/>
      <c r="C447" s="76"/>
      <c r="D447" s="76"/>
      <c r="E447" s="76"/>
      <c r="F447" s="76"/>
      <c r="G447" s="76"/>
      <c r="H447" s="76"/>
      <c r="I447" s="76"/>
      <c r="J447" s="76"/>
      <c r="K447" s="76"/>
      <c r="L447" s="76"/>
      <c r="M447" s="76"/>
      <c r="N447" s="76"/>
      <c r="O447" s="76"/>
      <c r="P447" s="76"/>
      <c r="Q447" s="76"/>
      <c r="R447" s="76"/>
    </row>
    <row r="448" spans="1:18" ht="12.75">
      <c r="A448" s="76"/>
      <c r="B448" s="76"/>
      <c r="C448" s="76"/>
      <c r="D448" s="76"/>
      <c r="E448" s="76"/>
      <c r="F448" s="76"/>
      <c r="G448" s="76"/>
      <c r="H448" s="76"/>
      <c r="I448" s="76"/>
      <c r="J448" s="76"/>
      <c r="K448" s="76"/>
      <c r="L448" s="76"/>
      <c r="M448" s="76"/>
      <c r="N448" s="76"/>
      <c r="O448" s="76"/>
      <c r="P448" s="76"/>
      <c r="Q448" s="76"/>
      <c r="R448" s="76"/>
    </row>
    <row r="449" spans="1:18" ht="12.75">
      <c r="A449" s="76"/>
      <c r="B449" s="76"/>
      <c r="C449" s="76"/>
      <c r="D449" s="76"/>
      <c r="E449" s="76"/>
      <c r="F449" s="76"/>
      <c r="G449" s="76"/>
      <c r="H449" s="76"/>
      <c r="I449" s="76"/>
      <c r="J449" s="76"/>
      <c r="K449" s="76"/>
      <c r="L449" s="76"/>
      <c r="M449" s="76"/>
      <c r="N449" s="76"/>
      <c r="O449" s="76"/>
      <c r="P449" s="76"/>
      <c r="Q449" s="76"/>
      <c r="R449" s="76"/>
    </row>
    <row r="450" spans="1:18" ht="12.75">
      <c r="A450" s="76"/>
      <c r="B450" s="76"/>
      <c r="C450" s="76"/>
      <c r="D450" s="76"/>
      <c r="E450" s="76"/>
      <c r="F450" s="76"/>
      <c r="G450" s="76"/>
      <c r="H450" s="76"/>
      <c r="I450" s="76"/>
      <c r="J450" s="76"/>
      <c r="K450" s="76"/>
      <c r="L450" s="76"/>
      <c r="M450" s="76"/>
      <c r="N450" s="76"/>
      <c r="O450" s="76"/>
      <c r="P450" s="76"/>
      <c r="Q450" s="76"/>
      <c r="R450" s="76"/>
    </row>
    <row r="451" spans="1:18" ht="12.75">
      <c r="A451" s="76"/>
      <c r="B451" s="76"/>
      <c r="C451" s="76"/>
      <c r="D451" s="76"/>
      <c r="E451" s="76"/>
      <c r="F451" s="76"/>
      <c r="G451" s="76"/>
      <c r="H451" s="76"/>
      <c r="I451" s="76"/>
      <c r="J451" s="76"/>
      <c r="K451" s="76"/>
      <c r="L451" s="76"/>
      <c r="M451" s="76"/>
      <c r="N451" s="76"/>
      <c r="O451" s="76"/>
      <c r="P451" s="76"/>
      <c r="Q451" s="76"/>
      <c r="R451" s="76"/>
    </row>
    <row r="452" spans="1:18" ht="12.75">
      <c r="A452" s="76"/>
      <c r="B452" s="76"/>
      <c r="C452" s="76"/>
      <c r="D452" s="76"/>
      <c r="E452" s="76"/>
      <c r="F452" s="76"/>
      <c r="G452" s="76"/>
      <c r="H452" s="76"/>
      <c r="I452" s="76"/>
      <c r="J452" s="76"/>
      <c r="K452" s="76"/>
      <c r="L452" s="76"/>
      <c r="M452" s="76"/>
      <c r="N452" s="76"/>
      <c r="O452" s="76"/>
      <c r="P452" s="76"/>
      <c r="Q452" s="76"/>
      <c r="R452" s="76"/>
    </row>
    <row r="453" spans="1:18" ht="12.75">
      <c r="A453" s="76"/>
      <c r="B453" s="76"/>
      <c r="C453" s="76"/>
      <c r="D453" s="76"/>
      <c r="E453" s="76"/>
      <c r="F453" s="76"/>
      <c r="G453" s="76"/>
      <c r="H453" s="76"/>
      <c r="I453" s="76"/>
      <c r="J453" s="76"/>
      <c r="K453" s="76"/>
      <c r="L453" s="76"/>
      <c r="M453" s="76"/>
      <c r="N453" s="76"/>
      <c r="O453" s="76"/>
      <c r="P453" s="76"/>
      <c r="Q453" s="76"/>
      <c r="R453" s="76"/>
    </row>
    <row r="454" spans="1:18" ht="12.75">
      <c r="A454" s="76"/>
      <c r="B454" s="76"/>
      <c r="C454" s="76"/>
      <c r="D454" s="76"/>
      <c r="E454" s="76"/>
      <c r="F454" s="76"/>
      <c r="G454" s="76"/>
      <c r="H454" s="76"/>
      <c r="I454" s="76"/>
      <c r="J454" s="76"/>
      <c r="K454" s="76"/>
      <c r="L454" s="76"/>
      <c r="M454" s="76"/>
      <c r="N454" s="76"/>
      <c r="O454" s="76"/>
      <c r="P454" s="76"/>
      <c r="Q454" s="76"/>
      <c r="R454" s="76"/>
    </row>
    <row r="455" spans="1:18" ht="12.75">
      <c r="A455" s="76"/>
      <c r="B455" s="76"/>
      <c r="C455" s="76"/>
      <c r="D455" s="76"/>
      <c r="E455" s="76"/>
      <c r="F455" s="76"/>
      <c r="G455" s="76"/>
      <c r="H455" s="76"/>
      <c r="I455" s="76"/>
      <c r="J455" s="76"/>
      <c r="K455" s="76"/>
      <c r="L455" s="76"/>
      <c r="M455" s="76"/>
      <c r="N455" s="76"/>
      <c r="O455" s="76"/>
      <c r="P455" s="76"/>
      <c r="Q455" s="76"/>
      <c r="R455" s="76"/>
    </row>
    <row r="456" spans="1:18" ht="12.75">
      <c r="A456" s="76"/>
      <c r="B456" s="76"/>
      <c r="C456" s="76"/>
      <c r="D456" s="76"/>
      <c r="E456" s="76"/>
      <c r="F456" s="76"/>
      <c r="G456" s="76"/>
      <c r="H456" s="76"/>
      <c r="I456" s="76"/>
      <c r="J456" s="76"/>
      <c r="K456" s="76"/>
      <c r="L456" s="76"/>
      <c r="M456" s="76"/>
      <c r="N456" s="76"/>
      <c r="O456" s="76"/>
      <c r="P456" s="76"/>
      <c r="Q456" s="76"/>
      <c r="R456" s="76"/>
    </row>
    <row r="457" spans="1:18" ht="12.75">
      <c r="A457" s="76"/>
      <c r="B457" s="76"/>
      <c r="C457" s="76"/>
      <c r="D457" s="76"/>
      <c r="E457" s="76"/>
      <c r="F457" s="76"/>
      <c r="G457" s="76"/>
      <c r="H457" s="76"/>
      <c r="I457" s="76"/>
      <c r="J457" s="76"/>
      <c r="K457" s="76"/>
      <c r="L457" s="76"/>
      <c r="M457" s="76"/>
      <c r="N457" s="76"/>
      <c r="O457" s="76"/>
      <c r="P457" s="76"/>
      <c r="Q457" s="76"/>
      <c r="R457" s="76"/>
    </row>
    <row r="458" spans="1:18" ht="12.75">
      <c r="A458" s="76"/>
      <c r="B458" s="76"/>
      <c r="C458" s="76"/>
      <c r="D458" s="76"/>
      <c r="E458" s="76"/>
      <c r="F458" s="76"/>
      <c r="G458" s="76"/>
      <c r="H458" s="76"/>
      <c r="I458" s="76"/>
      <c r="J458" s="76"/>
      <c r="K458" s="76"/>
      <c r="L458" s="76"/>
      <c r="M458" s="76"/>
      <c r="N458" s="76"/>
      <c r="O458" s="76"/>
      <c r="P458" s="76"/>
      <c r="Q458" s="76"/>
      <c r="R458" s="76"/>
    </row>
    <row r="459" spans="1:18" ht="12.75">
      <c r="A459" s="76"/>
      <c r="B459" s="76"/>
      <c r="C459" s="76"/>
      <c r="D459" s="76"/>
      <c r="E459" s="76"/>
      <c r="F459" s="76"/>
      <c r="G459" s="76"/>
      <c r="H459" s="76"/>
      <c r="I459" s="76"/>
      <c r="J459" s="76"/>
      <c r="K459" s="76"/>
      <c r="L459" s="76"/>
      <c r="M459" s="76"/>
      <c r="N459" s="76"/>
      <c r="O459" s="76"/>
      <c r="P459" s="76"/>
      <c r="Q459" s="76"/>
      <c r="R459" s="76"/>
    </row>
    <row r="460" spans="1:18" ht="12.75">
      <c r="A460" s="76"/>
      <c r="B460" s="76"/>
      <c r="C460" s="76"/>
      <c r="D460" s="76"/>
      <c r="E460" s="76"/>
      <c r="F460" s="76"/>
      <c r="G460" s="76"/>
      <c r="H460" s="76"/>
      <c r="I460" s="76"/>
      <c r="J460" s="76"/>
      <c r="K460" s="76"/>
      <c r="L460" s="76"/>
      <c r="M460" s="76"/>
      <c r="N460" s="76"/>
      <c r="O460" s="76"/>
      <c r="P460" s="76"/>
      <c r="Q460" s="76"/>
      <c r="R460" s="76"/>
    </row>
    <row r="461" spans="1:18" ht="12.75">
      <c r="A461" s="76"/>
      <c r="B461" s="76"/>
      <c r="C461" s="76"/>
      <c r="D461" s="76"/>
      <c r="E461" s="76"/>
      <c r="F461" s="76"/>
      <c r="G461" s="76"/>
      <c r="H461" s="76"/>
      <c r="I461" s="76"/>
      <c r="J461" s="76"/>
      <c r="K461" s="76"/>
      <c r="L461" s="76"/>
      <c r="M461" s="76"/>
      <c r="N461" s="76"/>
      <c r="O461" s="76"/>
      <c r="P461" s="76"/>
      <c r="Q461" s="76"/>
      <c r="R461" s="76"/>
    </row>
    <row r="462" spans="1:18" ht="12.75">
      <c r="A462" s="76"/>
      <c r="B462" s="76"/>
      <c r="C462" s="76"/>
      <c r="D462" s="76"/>
      <c r="E462" s="76"/>
      <c r="F462" s="76"/>
      <c r="G462" s="76"/>
      <c r="H462" s="76"/>
      <c r="I462" s="76"/>
      <c r="J462" s="76"/>
      <c r="K462" s="76"/>
      <c r="L462" s="76"/>
      <c r="M462" s="76"/>
      <c r="N462" s="76"/>
      <c r="O462" s="76"/>
      <c r="P462" s="76"/>
      <c r="Q462" s="76"/>
      <c r="R462" s="76"/>
    </row>
    <row r="463" spans="1:18" ht="12.75">
      <c r="A463" s="76"/>
      <c r="B463" s="76"/>
      <c r="C463" s="76"/>
      <c r="D463" s="76"/>
      <c r="E463" s="76"/>
      <c r="F463" s="76"/>
      <c r="G463" s="76"/>
      <c r="H463" s="76"/>
      <c r="I463" s="76"/>
      <c r="J463" s="76"/>
      <c r="K463" s="76"/>
      <c r="L463" s="76"/>
      <c r="M463" s="76"/>
      <c r="N463" s="76"/>
      <c r="O463" s="76"/>
      <c r="P463" s="76"/>
      <c r="Q463" s="76"/>
      <c r="R463" s="76"/>
    </row>
    <row r="464" spans="1:18" ht="12.75">
      <c r="A464" s="76"/>
      <c r="B464" s="76"/>
      <c r="C464" s="76"/>
      <c r="D464" s="76"/>
      <c r="E464" s="76"/>
      <c r="F464" s="76"/>
      <c r="G464" s="76"/>
      <c r="H464" s="76"/>
      <c r="I464" s="76"/>
      <c r="J464" s="76"/>
      <c r="K464" s="76"/>
      <c r="L464" s="76"/>
      <c r="M464" s="76"/>
      <c r="N464" s="76"/>
      <c r="O464" s="76"/>
      <c r="P464" s="76"/>
      <c r="Q464" s="76"/>
      <c r="R464" s="76"/>
    </row>
    <row r="465" spans="1:18" ht="12.75">
      <c r="A465" s="76"/>
      <c r="B465" s="76"/>
      <c r="C465" s="76"/>
      <c r="D465" s="76"/>
      <c r="E465" s="76"/>
      <c r="F465" s="76"/>
      <c r="G465" s="76"/>
      <c r="H465" s="76"/>
      <c r="I465" s="76"/>
      <c r="J465" s="76"/>
      <c r="K465" s="76"/>
      <c r="L465" s="76"/>
      <c r="M465" s="76"/>
      <c r="N465" s="76"/>
      <c r="O465" s="76"/>
      <c r="P465" s="76"/>
      <c r="Q465" s="76"/>
      <c r="R465" s="76"/>
    </row>
    <row r="466" spans="1:18" ht="12.75">
      <c r="A466" s="76"/>
      <c r="B466" s="76"/>
      <c r="C466" s="76"/>
      <c r="D466" s="76"/>
      <c r="E466" s="76"/>
      <c r="F466" s="76"/>
      <c r="G466" s="76"/>
      <c r="H466" s="76"/>
      <c r="I466" s="76"/>
      <c r="J466" s="76"/>
      <c r="K466" s="76"/>
      <c r="L466" s="76"/>
      <c r="M466" s="76"/>
      <c r="N466" s="76"/>
      <c r="O466" s="76"/>
      <c r="P466" s="76"/>
      <c r="Q466" s="76"/>
      <c r="R466" s="76"/>
    </row>
    <row r="467" spans="1:18" ht="12.75">
      <c r="A467" s="76"/>
      <c r="B467" s="76"/>
      <c r="C467" s="76"/>
      <c r="D467" s="76"/>
      <c r="E467" s="76"/>
      <c r="F467" s="76"/>
      <c r="G467" s="76"/>
      <c r="H467" s="76"/>
      <c r="I467" s="76"/>
      <c r="J467" s="76"/>
      <c r="K467" s="76"/>
      <c r="L467" s="76"/>
      <c r="M467" s="76"/>
      <c r="N467" s="76"/>
      <c r="O467" s="76"/>
      <c r="P467" s="76"/>
      <c r="Q467" s="76"/>
      <c r="R467" s="76"/>
    </row>
    <row r="468" spans="1:18" ht="12.75">
      <c r="A468" s="76"/>
      <c r="B468" s="76"/>
      <c r="C468" s="76"/>
      <c r="D468" s="76"/>
      <c r="E468" s="76"/>
      <c r="F468" s="76"/>
      <c r="G468" s="76"/>
      <c r="H468" s="76"/>
      <c r="I468" s="76"/>
      <c r="J468" s="76"/>
      <c r="K468" s="76"/>
      <c r="L468" s="76"/>
      <c r="M468" s="76"/>
      <c r="N468" s="76"/>
      <c r="O468" s="76"/>
      <c r="P468" s="76"/>
      <c r="Q468" s="76"/>
      <c r="R468" s="76"/>
    </row>
    <row r="469" spans="1:18" ht="12.75">
      <c r="A469" s="76"/>
      <c r="B469" s="76"/>
      <c r="C469" s="76"/>
      <c r="D469" s="76"/>
      <c r="E469" s="76"/>
      <c r="F469" s="76"/>
      <c r="G469" s="76"/>
      <c r="H469" s="76"/>
      <c r="I469" s="76"/>
      <c r="J469" s="76"/>
      <c r="K469" s="76"/>
      <c r="L469" s="76"/>
      <c r="M469" s="76"/>
      <c r="N469" s="76"/>
      <c r="O469" s="76"/>
      <c r="P469" s="76"/>
      <c r="Q469" s="76"/>
      <c r="R469" s="76"/>
    </row>
    <row r="470" spans="1:18" ht="12.75">
      <c r="A470" s="76"/>
      <c r="B470" s="76"/>
      <c r="C470" s="76"/>
      <c r="D470" s="76"/>
      <c r="E470" s="76"/>
      <c r="F470" s="76"/>
      <c r="G470" s="76"/>
      <c r="H470" s="76"/>
      <c r="I470" s="76"/>
      <c r="J470" s="76"/>
      <c r="K470" s="76"/>
      <c r="L470" s="76"/>
      <c r="M470" s="76"/>
      <c r="N470" s="76"/>
      <c r="O470" s="76"/>
      <c r="P470" s="76"/>
      <c r="Q470" s="76"/>
      <c r="R470" s="76"/>
    </row>
    <row r="471" spans="1:18" ht="12.75">
      <c r="A471" s="76"/>
      <c r="B471" s="76"/>
      <c r="C471" s="76"/>
      <c r="D471" s="76"/>
      <c r="E471" s="76"/>
      <c r="F471" s="76"/>
      <c r="G471" s="76"/>
      <c r="H471" s="76"/>
      <c r="I471" s="76"/>
      <c r="J471" s="76"/>
      <c r="K471" s="76"/>
      <c r="L471" s="76"/>
      <c r="M471" s="76"/>
      <c r="N471" s="76"/>
      <c r="O471" s="76"/>
      <c r="P471" s="76"/>
      <c r="Q471" s="76"/>
      <c r="R471" s="76"/>
    </row>
    <row r="472" spans="1:18" ht="12.75">
      <c r="A472" s="76"/>
      <c r="B472" s="76"/>
      <c r="C472" s="76"/>
      <c r="D472" s="76"/>
      <c r="E472" s="76"/>
      <c r="F472" s="76"/>
      <c r="G472" s="76"/>
      <c r="H472" s="76"/>
      <c r="I472" s="76"/>
      <c r="J472" s="76"/>
      <c r="K472" s="76"/>
      <c r="L472" s="76"/>
      <c r="M472" s="76"/>
      <c r="N472" s="76"/>
      <c r="O472" s="76"/>
      <c r="P472" s="76"/>
      <c r="Q472" s="76"/>
      <c r="R472" s="76"/>
    </row>
    <row r="473" spans="1:18" ht="12.75">
      <c r="A473" s="76"/>
      <c r="B473" s="76"/>
      <c r="C473" s="76"/>
      <c r="D473" s="76"/>
      <c r="E473" s="76"/>
      <c r="F473" s="76"/>
      <c r="G473" s="76"/>
      <c r="H473" s="76"/>
      <c r="I473" s="76"/>
      <c r="J473" s="76"/>
      <c r="K473" s="76"/>
      <c r="L473" s="76"/>
      <c r="M473" s="76"/>
      <c r="N473" s="76"/>
      <c r="O473" s="76"/>
      <c r="P473" s="76"/>
      <c r="Q473" s="76"/>
      <c r="R473" s="76"/>
    </row>
    <row r="474" spans="1:18" ht="12.75">
      <c r="A474" s="76"/>
      <c r="B474" s="76"/>
      <c r="C474" s="76"/>
      <c r="D474" s="76"/>
      <c r="E474" s="76"/>
      <c r="F474" s="76"/>
      <c r="G474" s="76"/>
      <c r="H474" s="76"/>
      <c r="I474" s="76"/>
      <c r="J474" s="76"/>
      <c r="K474" s="76"/>
      <c r="L474" s="76"/>
      <c r="M474" s="76"/>
      <c r="N474" s="76"/>
      <c r="O474" s="76"/>
      <c r="P474" s="76"/>
      <c r="Q474" s="76"/>
      <c r="R474" s="76"/>
    </row>
    <row r="475" spans="1:18" ht="12.75">
      <c r="A475" s="76"/>
      <c r="B475" s="76"/>
      <c r="C475" s="76"/>
      <c r="D475" s="76"/>
      <c r="E475" s="76"/>
      <c r="F475" s="76"/>
      <c r="G475" s="76"/>
      <c r="H475" s="76"/>
      <c r="I475" s="76"/>
      <c r="J475" s="76"/>
      <c r="K475" s="76"/>
      <c r="L475" s="76"/>
      <c r="M475" s="76"/>
      <c r="N475" s="76"/>
      <c r="O475" s="76"/>
      <c r="P475" s="76"/>
      <c r="Q475" s="76"/>
      <c r="R475" s="76"/>
    </row>
    <row r="476" spans="1:18" ht="12.75">
      <c r="A476" s="76"/>
      <c r="B476" s="76"/>
      <c r="C476" s="76"/>
      <c r="D476" s="76"/>
      <c r="E476" s="76"/>
      <c r="F476" s="76"/>
      <c r="G476" s="76"/>
      <c r="H476" s="76"/>
      <c r="I476" s="76"/>
      <c r="J476" s="76"/>
      <c r="K476" s="76"/>
      <c r="L476" s="76"/>
      <c r="M476" s="76"/>
      <c r="N476" s="76"/>
      <c r="O476" s="76"/>
      <c r="P476" s="76"/>
      <c r="Q476" s="76"/>
      <c r="R476" s="76"/>
    </row>
    <row r="477" spans="1:18" ht="12.75">
      <c r="A477" s="76"/>
      <c r="B477" s="76"/>
      <c r="C477" s="76"/>
      <c r="D477" s="76"/>
      <c r="E477" s="76"/>
      <c r="F477" s="76"/>
      <c r="G477" s="76"/>
      <c r="H477" s="76"/>
      <c r="I477" s="76"/>
      <c r="J477" s="76"/>
      <c r="K477" s="76"/>
      <c r="L477" s="76"/>
      <c r="M477" s="76"/>
      <c r="N477" s="76"/>
      <c r="O477" s="76"/>
      <c r="P477" s="76"/>
      <c r="Q477" s="76"/>
      <c r="R477" s="76"/>
    </row>
    <row r="478" spans="1:18" ht="12.75">
      <c r="A478" s="76"/>
      <c r="B478" s="76"/>
      <c r="C478" s="76"/>
      <c r="D478" s="76"/>
      <c r="E478" s="76"/>
      <c r="F478" s="76"/>
      <c r="G478" s="76"/>
      <c r="H478" s="76"/>
      <c r="I478" s="76"/>
      <c r="J478" s="76"/>
      <c r="K478" s="76"/>
      <c r="L478" s="76"/>
      <c r="M478" s="76"/>
      <c r="N478" s="76"/>
      <c r="O478" s="76"/>
      <c r="P478" s="76"/>
      <c r="Q478" s="76"/>
      <c r="R478" s="76"/>
    </row>
    <row r="479" spans="1:18" ht="12.75">
      <c r="A479" s="76"/>
      <c r="B479" s="76"/>
      <c r="C479" s="76"/>
      <c r="D479" s="76"/>
      <c r="E479" s="76"/>
      <c r="F479" s="76"/>
      <c r="G479" s="76"/>
      <c r="H479" s="76"/>
      <c r="I479" s="76"/>
      <c r="J479" s="76"/>
      <c r="K479" s="76"/>
      <c r="L479" s="76"/>
      <c r="M479" s="76"/>
      <c r="N479" s="76"/>
      <c r="O479" s="76"/>
      <c r="P479" s="76"/>
      <c r="Q479" s="76"/>
      <c r="R479" s="76"/>
    </row>
    <row r="480" spans="1:18" ht="12.75">
      <c r="A480" s="76"/>
      <c r="B480" s="76"/>
      <c r="C480" s="76"/>
      <c r="D480" s="76"/>
      <c r="E480" s="76"/>
      <c r="F480" s="76"/>
      <c r="G480" s="76"/>
      <c r="H480" s="76"/>
      <c r="I480" s="76"/>
      <c r="J480" s="76"/>
      <c r="K480" s="76"/>
      <c r="L480" s="76"/>
      <c r="M480" s="76"/>
      <c r="N480" s="76"/>
      <c r="O480" s="76"/>
      <c r="P480" s="76"/>
      <c r="Q480" s="76"/>
      <c r="R480" s="76"/>
    </row>
    <row r="481" spans="1:18" ht="12.75">
      <c r="A481" s="76"/>
      <c r="B481" s="76"/>
      <c r="C481" s="76"/>
      <c r="D481" s="76"/>
      <c r="E481" s="76"/>
      <c r="F481" s="76"/>
      <c r="G481" s="76"/>
      <c r="H481" s="76"/>
      <c r="I481" s="76"/>
      <c r="J481" s="76"/>
      <c r="K481" s="76"/>
      <c r="L481" s="76"/>
      <c r="M481" s="76"/>
      <c r="N481" s="76"/>
      <c r="O481" s="76"/>
      <c r="P481" s="76"/>
      <c r="Q481" s="76"/>
      <c r="R481" s="76"/>
    </row>
    <row r="482" spans="1:18" ht="12.75">
      <c r="A482" s="76"/>
      <c r="B482" s="76"/>
      <c r="C482" s="76"/>
      <c r="D482" s="76"/>
      <c r="E482" s="76"/>
      <c r="F482" s="76"/>
      <c r="G482" s="76"/>
      <c r="H482" s="76"/>
      <c r="I482" s="76"/>
      <c r="J482" s="76"/>
      <c r="K482" s="76"/>
      <c r="L482" s="76"/>
      <c r="M482" s="76"/>
      <c r="N482" s="76"/>
      <c r="O482" s="76"/>
      <c r="P482" s="76"/>
      <c r="Q482" s="76"/>
      <c r="R482" s="76"/>
    </row>
    <row r="483" spans="1:18" ht="12.75">
      <c r="A483" s="76"/>
      <c r="B483" s="76"/>
      <c r="C483" s="76"/>
      <c r="D483" s="76"/>
      <c r="E483" s="76"/>
      <c r="F483" s="76"/>
      <c r="G483" s="76"/>
      <c r="H483" s="76"/>
      <c r="I483" s="76"/>
      <c r="J483" s="76"/>
      <c r="K483" s="76"/>
      <c r="L483" s="76"/>
      <c r="M483" s="76"/>
      <c r="N483" s="76"/>
      <c r="O483" s="76"/>
      <c r="P483" s="76"/>
      <c r="Q483" s="76"/>
      <c r="R483" s="76"/>
    </row>
    <row r="484" spans="1:18" ht="12.75">
      <c r="A484" s="76"/>
      <c r="B484" s="76"/>
      <c r="C484" s="76"/>
      <c r="D484" s="76"/>
      <c r="E484" s="76"/>
      <c r="F484" s="76"/>
      <c r="G484" s="76"/>
      <c r="H484" s="76"/>
      <c r="I484" s="76"/>
      <c r="J484" s="76"/>
      <c r="K484" s="76"/>
      <c r="L484" s="76"/>
      <c r="M484" s="76"/>
      <c r="N484" s="76"/>
      <c r="O484" s="76"/>
      <c r="P484" s="76"/>
      <c r="Q484" s="76"/>
      <c r="R484" s="76"/>
    </row>
    <row r="485" spans="1:18" ht="12.75">
      <c r="A485" s="76"/>
      <c r="B485" s="76"/>
      <c r="C485" s="76"/>
      <c r="D485" s="76"/>
      <c r="E485" s="76"/>
      <c r="F485" s="76"/>
      <c r="G485" s="76"/>
      <c r="H485" s="76"/>
      <c r="I485" s="76"/>
      <c r="J485" s="76"/>
      <c r="K485" s="76"/>
      <c r="L485" s="76"/>
      <c r="M485" s="76"/>
      <c r="N485" s="76"/>
      <c r="O485" s="76"/>
      <c r="P485" s="76"/>
      <c r="Q485" s="76"/>
      <c r="R485" s="76"/>
    </row>
    <row r="486" spans="1:18" ht="12.75">
      <c r="A486" s="76"/>
      <c r="B486" s="76"/>
      <c r="C486" s="76"/>
      <c r="D486" s="76"/>
      <c r="E486" s="76"/>
      <c r="F486" s="76"/>
      <c r="G486" s="76"/>
      <c r="H486" s="76"/>
      <c r="I486" s="76"/>
      <c r="J486" s="76"/>
      <c r="K486" s="76"/>
      <c r="L486" s="76"/>
      <c r="M486" s="76"/>
      <c r="N486" s="76"/>
      <c r="O486" s="76"/>
      <c r="P486" s="76"/>
      <c r="Q486" s="76"/>
      <c r="R486" s="76"/>
    </row>
    <row r="487" spans="1:18" ht="12.75">
      <c r="A487" s="76"/>
      <c r="B487" s="76"/>
      <c r="C487" s="76"/>
      <c r="D487" s="76"/>
      <c r="E487" s="76"/>
      <c r="F487" s="76"/>
      <c r="G487" s="76"/>
      <c r="H487" s="76"/>
      <c r="I487" s="76"/>
      <c r="J487" s="76"/>
      <c r="K487" s="76"/>
      <c r="L487" s="76"/>
      <c r="M487" s="76"/>
      <c r="N487" s="76"/>
      <c r="O487" s="76"/>
      <c r="P487" s="76"/>
      <c r="Q487" s="76"/>
      <c r="R487" s="76"/>
    </row>
    <row r="488" spans="1:18" ht="12.75">
      <c r="A488" s="76"/>
      <c r="B488" s="76"/>
      <c r="C488" s="76"/>
      <c r="D488" s="76"/>
      <c r="E488" s="76"/>
      <c r="F488" s="76"/>
      <c r="G488" s="76"/>
      <c r="H488" s="76"/>
      <c r="I488" s="76"/>
      <c r="J488" s="76"/>
      <c r="K488" s="76"/>
      <c r="L488" s="76"/>
      <c r="M488" s="76"/>
      <c r="N488" s="76"/>
      <c r="O488" s="76"/>
      <c r="P488" s="76"/>
      <c r="Q488" s="76"/>
      <c r="R488" s="76"/>
    </row>
    <row r="489" spans="1:18" ht="12.75">
      <c r="A489" s="76"/>
      <c r="B489" s="76"/>
      <c r="C489" s="76"/>
      <c r="D489" s="76"/>
      <c r="E489" s="76"/>
      <c r="F489" s="76"/>
      <c r="G489" s="76"/>
      <c r="H489" s="76"/>
      <c r="I489" s="76"/>
      <c r="J489" s="76"/>
      <c r="K489" s="76"/>
      <c r="L489" s="76"/>
      <c r="M489" s="76"/>
      <c r="N489" s="76"/>
      <c r="O489" s="76"/>
      <c r="P489" s="76"/>
      <c r="Q489" s="76"/>
      <c r="R489" s="76"/>
    </row>
    <row r="490" spans="1:18" ht="12.75">
      <c r="A490" s="76"/>
      <c r="B490" s="76"/>
      <c r="C490" s="76"/>
      <c r="D490" s="76"/>
      <c r="E490" s="76"/>
      <c r="F490" s="76"/>
      <c r="G490" s="76"/>
      <c r="H490" s="76"/>
      <c r="I490" s="76"/>
      <c r="J490" s="76"/>
      <c r="K490" s="76"/>
      <c r="L490" s="76"/>
      <c r="M490" s="76"/>
      <c r="N490" s="76"/>
      <c r="O490" s="76"/>
      <c r="P490" s="76"/>
      <c r="Q490" s="76"/>
      <c r="R490" s="76"/>
    </row>
    <row r="491" spans="1:18" ht="12.75">
      <c r="A491" s="76"/>
      <c r="B491" s="76"/>
      <c r="C491" s="76"/>
      <c r="D491" s="76"/>
      <c r="E491" s="76"/>
      <c r="F491" s="76"/>
      <c r="G491" s="76"/>
      <c r="H491" s="76"/>
      <c r="I491" s="76"/>
      <c r="J491" s="76"/>
      <c r="K491" s="76"/>
      <c r="L491" s="76"/>
      <c r="M491" s="76"/>
      <c r="N491" s="76"/>
      <c r="O491" s="76"/>
      <c r="P491" s="76"/>
      <c r="Q491" s="76"/>
      <c r="R491" s="76"/>
    </row>
    <row r="492" spans="1:18" ht="12.75">
      <c r="A492" s="76"/>
      <c r="B492" s="76"/>
      <c r="C492" s="76"/>
      <c r="D492" s="76"/>
      <c r="E492" s="76"/>
      <c r="F492" s="76"/>
      <c r="G492" s="76"/>
      <c r="H492" s="76"/>
      <c r="I492" s="76"/>
      <c r="J492" s="76"/>
      <c r="K492" s="76"/>
      <c r="L492" s="76"/>
      <c r="M492" s="76"/>
      <c r="N492" s="76"/>
      <c r="O492" s="76"/>
      <c r="P492" s="76"/>
      <c r="Q492" s="76"/>
      <c r="R492" s="76"/>
    </row>
    <row r="493" spans="1:18" ht="12.75">
      <c r="A493" s="76"/>
      <c r="B493" s="76"/>
      <c r="C493" s="76"/>
      <c r="D493" s="76"/>
      <c r="E493" s="76"/>
      <c r="F493" s="76"/>
      <c r="G493" s="76"/>
      <c r="H493" s="76"/>
      <c r="I493" s="76"/>
      <c r="J493" s="76"/>
      <c r="K493" s="76"/>
      <c r="L493" s="76"/>
      <c r="M493" s="76"/>
      <c r="N493" s="76"/>
      <c r="O493" s="76"/>
      <c r="P493" s="76"/>
      <c r="Q493" s="76"/>
      <c r="R493" s="76"/>
    </row>
    <row r="494" spans="1:18" ht="12.75">
      <c r="A494" s="76"/>
      <c r="B494" s="76"/>
      <c r="C494" s="76"/>
      <c r="D494" s="76"/>
      <c r="E494" s="76"/>
      <c r="F494" s="76"/>
      <c r="G494" s="76"/>
      <c r="H494" s="76"/>
      <c r="I494" s="76"/>
      <c r="J494" s="76"/>
      <c r="K494" s="76"/>
      <c r="L494" s="76"/>
      <c r="M494" s="76"/>
      <c r="N494" s="76"/>
      <c r="O494" s="76"/>
      <c r="P494" s="76"/>
      <c r="Q494" s="76"/>
      <c r="R494" s="76"/>
    </row>
    <row r="495" spans="1:18" ht="12.75">
      <c r="A495" s="76"/>
      <c r="B495" s="76"/>
      <c r="C495" s="76"/>
      <c r="D495" s="76"/>
      <c r="E495" s="76"/>
      <c r="F495" s="76"/>
      <c r="G495" s="76"/>
      <c r="H495" s="76"/>
      <c r="I495" s="76"/>
      <c r="J495" s="76"/>
      <c r="K495" s="76"/>
      <c r="L495" s="76"/>
      <c r="M495" s="76"/>
      <c r="N495" s="76"/>
      <c r="O495" s="76"/>
      <c r="P495" s="76"/>
      <c r="Q495" s="76"/>
      <c r="R495" s="76"/>
    </row>
    <row r="496" spans="1:18" ht="12.75">
      <c r="A496" s="76"/>
      <c r="B496" s="76"/>
      <c r="C496" s="76"/>
      <c r="D496" s="76"/>
      <c r="E496" s="76"/>
      <c r="F496" s="76"/>
      <c r="G496" s="76"/>
      <c r="H496" s="76"/>
      <c r="I496" s="76"/>
      <c r="J496" s="76"/>
      <c r="K496" s="76"/>
      <c r="L496" s="76"/>
      <c r="M496" s="76"/>
      <c r="N496" s="76"/>
      <c r="O496" s="76"/>
      <c r="P496" s="76"/>
      <c r="Q496" s="76"/>
      <c r="R496" s="76"/>
    </row>
    <row r="497" spans="1:18" ht="12.75">
      <c r="A497" s="76"/>
      <c r="B497" s="76"/>
      <c r="C497" s="76"/>
      <c r="D497" s="76"/>
      <c r="E497" s="76"/>
      <c r="F497" s="76"/>
      <c r="G497" s="76"/>
      <c r="H497" s="76"/>
      <c r="I497" s="76"/>
      <c r="J497" s="76"/>
      <c r="K497" s="76"/>
      <c r="L497" s="76"/>
      <c r="M497" s="76"/>
      <c r="N497" s="76"/>
      <c r="O497" s="76"/>
      <c r="P497" s="76"/>
      <c r="Q497" s="76"/>
      <c r="R497" s="76"/>
    </row>
    <row r="498" spans="1:18" ht="12.75">
      <c r="A498" s="76"/>
      <c r="B498" s="76"/>
      <c r="C498" s="76"/>
      <c r="D498" s="76"/>
      <c r="E498" s="76"/>
      <c r="F498" s="76"/>
      <c r="G498" s="76"/>
      <c r="H498" s="76"/>
      <c r="I498" s="76"/>
      <c r="J498" s="76"/>
      <c r="K498" s="76"/>
      <c r="L498" s="76"/>
      <c r="M498" s="76"/>
      <c r="N498" s="76"/>
      <c r="O498" s="76"/>
      <c r="P498" s="76"/>
      <c r="Q498" s="76"/>
      <c r="R498" s="76"/>
    </row>
    <row r="499" spans="1:18" ht="12.75">
      <c r="A499" s="76"/>
      <c r="B499" s="76"/>
      <c r="C499" s="76"/>
      <c r="D499" s="76"/>
      <c r="E499" s="76"/>
      <c r="F499" s="76"/>
      <c r="G499" s="76"/>
      <c r="H499" s="76"/>
      <c r="I499" s="76"/>
      <c r="J499" s="76"/>
      <c r="K499" s="76"/>
      <c r="L499" s="76"/>
      <c r="M499" s="76"/>
      <c r="N499" s="76"/>
      <c r="O499" s="76"/>
      <c r="P499" s="76"/>
      <c r="Q499" s="76"/>
      <c r="R499" s="76"/>
    </row>
    <row r="500" spans="1:18" ht="12.75">
      <c r="A500" s="76"/>
      <c r="B500" s="76"/>
      <c r="C500" s="76"/>
      <c r="D500" s="76"/>
      <c r="E500" s="76"/>
      <c r="F500" s="76"/>
      <c r="G500" s="76"/>
      <c r="H500" s="76"/>
      <c r="I500" s="76"/>
      <c r="J500" s="76"/>
      <c r="K500" s="76"/>
      <c r="L500" s="76"/>
      <c r="M500" s="76"/>
      <c r="N500" s="76"/>
      <c r="O500" s="76"/>
      <c r="P500" s="76"/>
      <c r="Q500" s="76"/>
      <c r="R500" s="76"/>
    </row>
    <row r="501" spans="1:18" ht="12.75">
      <c r="A501" s="76"/>
      <c r="B501" s="76"/>
      <c r="C501" s="76"/>
      <c r="D501" s="76"/>
      <c r="E501" s="76"/>
      <c r="F501" s="76"/>
      <c r="G501" s="76"/>
      <c r="H501" s="76"/>
      <c r="I501" s="76"/>
      <c r="J501" s="76"/>
      <c r="K501" s="76"/>
      <c r="L501" s="76"/>
      <c r="M501" s="76"/>
      <c r="N501" s="76"/>
      <c r="O501" s="76"/>
      <c r="P501" s="76"/>
      <c r="Q501" s="76"/>
      <c r="R501" s="76"/>
    </row>
    <row r="502" spans="1:18" ht="12.75">
      <c r="A502" s="76"/>
      <c r="B502" s="76"/>
      <c r="C502" s="76"/>
      <c r="D502" s="76"/>
      <c r="E502" s="76"/>
      <c r="F502" s="76"/>
      <c r="G502" s="76"/>
      <c r="H502" s="76"/>
      <c r="I502" s="76"/>
      <c r="J502" s="76"/>
      <c r="K502" s="76"/>
      <c r="L502" s="76"/>
      <c r="M502" s="76"/>
      <c r="N502" s="76"/>
      <c r="O502" s="76"/>
      <c r="P502" s="76"/>
      <c r="Q502" s="76"/>
      <c r="R502" s="76"/>
    </row>
    <row r="503" spans="1:18" ht="12.75">
      <c r="A503" s="76"/>
      <c r="B503" s="76"/>
      <c r="C503" s="76"/>
      <c r="D503" s="76"/>
      <c r="E503" s="76"/>
      <c r="F503" s="76"/>
      <c r="G503" s="76"/>
      <c r="H503" s="76"/>
      <c r="I503" s="76"/>
      <c r="J503" s="76"/>
      <c r="K503" s="76"/>
      <c r="L503" s="76"/>
      <c r="M503" s="76"/>
      <c r="N503" s="76"/>
      <c r="O503" s="76"/>
      <c r="P503" s="76"/>
      <c r="Q503" s="76"/>
      <c r="R503" s="76"/>
    </row>
    <row r="504" spans="1:18" ht="12.75">
      <c r="A504" s="76"/>
      <c r="B504" s="76"/>
      <c r="C504" s="76"/>
      <c r="D504" s="76"/>
      <c r="E504" s="76"/>
      <c r="F504" s="76"/>
      <c r="G504" s="76"/>
      <c r="H504" s="76"/>
      <c r="I504" s="76"/>
      <c r="J504" s="76"/>
      <c r="K504" s="76"/>
      <c r="L504" s="76"/>
      <c r="M504" s="76"/>
      <c r="N504" s="76"/>
      <c r="O504" s="76"/>
      <c r="P504" s="76"/>
      <c r="Q504" s="76"/>
      <c r="R504" s="76"/>
    </row>
  </sheetData>
  <mergeCells count="23">
    <mergeCell ref="A3:A6"/>
    <mergeCell ref="C3:E3"/>
    <mergeCell ref="F3:F6"/>
    <mergeCell ref="G3:H3"/>
    <mergeCell ref="C4:C6"/>
    <mergeCell ref="D4:D6"/>
    <mergeCell ref="E4:E6"/>
    <mergeCell ref="G4:G6"/>
    <mergeCell ref="H4:H6"/>
    <mergeCell ref="I3:R3"/>
    <mergeCell ref="S3:U5"/>
    <mergeCell ref="V3:V6"/>
    <mergeCell ref="W3:W6"/>
    <mergeCell ref="I4:N4"/>
    <mergeCell ref="O4:P5"/>
    <mergeCell ref="Q4:R5"/>
    <mergeCell ref="I5:J5"/>
    <mergeCell ref="K5:L5"/>
    <mergeCell ref="M5:N5"/>
    <mergeCell ref="X3:X6"/>
    <mergeCell ref="Y3:Y6"/>
    <mergeCell ref="Z3:Z6"/>
    <mergeCell ref="AA3:AA6"/>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B195"/>
  <sheetViews>
    <sheetView workbookViewId="0" topLeftCell="A1">
      <selection activeCell="A1" sqref="A1"/>
    </sheetView>
  </sheetViews>
  <sheetFormatPr defaultColWidth="9.140625" defaultRowHeight="12.75"/>
  <cols>
    <col min="1" max="1" width="23.421875" style="68" customWidth="1"/>
    <col min="2" max="2" width="3.8515625" style="76" customWidth="1"/>
    <col min="3" max="16" width="9.140625" style="68" customWidth="1"/>
    <col min="17" max="17" width="12.140625" style="68" customWidth="1"/>
    <col min="18" max="18" width="11.421875" style="68" customWidth="1"/>
    <col min="19" max="21" width="9.140625" style="68" customWidth="1"/>
    <col min="22" max="22" width="5.28125" style="99" customWidth="1"/>
    <col min="23" max="23" width="12.8515625" style="0" customWidth="1"/>
    <col min="24" max="24" width="6.140625" style="0" customWidth="1"/>
    <col min="25" max="25" width="6.7109375" style="0" customWidth="1"/>
    <col min="26" max="26" width="6.57421875" style="99" customWidth="1"/>
    <col min="27" max="27" width="9.28125" style="0" customWidth="1"/>
  </cols>
  <sheetData>
    <row r="1" spans="1:27" ht="13.5" thickBot="1">
      <c r="A1" s="41" t="s">
        <v>1192</v>
      </c>
      <c r="B1" s="67"/>
      <c r="C1" s="67"/>
      <c r="D1" s="67"/>
      <c r="E1" s="67"/>
      <c r="F1" s="86"/>
      <c r="G1" s="67"/>
      <c r="H1" s="67"/>
      <c r="I1" s="67"/>
      <c r="J1" s="67"/>
      <c r="K1" s="67"/>
      <c r="L1" s="67"/>
      <c r="M1" s="67"/>
      <c r="N1" s="67"/>
      <c r="O1" s="67"/>
      <c r="P1" s="67"/>
      <c r="Q1" s="67"/>
      <c r="R1" s="67"/>
      <c r="S1" s="67"/>
      <c r="T1" s="67"/>
      <c r="U1" s="67"/>
      <c r="V1" s="98"/>
      <c r="W1" s="21"/>
      <c r="X1" s="21"/>
      <c r="Y1" s="21"/>
      <c r="Z1" s="98"/>
      <c r="AA1" s="23"/>
    </row>
    <row r="2" ht="13.5" thickBot="1">
      <c r="B2" s="68"/>
    </row>
    <row r="3" spans="1:27"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row>
    <row r="4" spans="1:27" ht="30.75"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row>
    <row r="5" spans="1:27" ht="36.75"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row>
    <row r="6" spans="1:27"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row>
    <row r="7" spans="1:27" ht="13.5" thickBot="1">
      <c r="A7" s="24"/>
      <c r="B7" s="2"/>
      <c r="C7" s="20"/>
      <c r="D7" s="20"/>
      <c r="E7" s="20"/>
      <c r="F7" s="20"/>
      <c r="G7" s="20"/>
      <c r="H7" s="20"/>
      <c r="I7" s="4"/>
      <c r="J7" s="4"/>
      <c r="K7" s="4"/>
      <c r="L7" s="4"/>
      <c r="M7" s="4"/>
      <c r="N7" s="4"/>
      <c r="O7" s="4"/>
      <c r="P7" s="4"/>
      <c r="Q7" s="4"/>
      <c r="R7" s="4"/>
      <c r="S7" s="4"/>
      <c r="T7" s="4"/>
      <c r="U7" s="4"/>
      <c r="V7" s="25"/>
      <c r="W7" s="25"/>
      <c r="X7" s="25"/>
      <c r="Y7" s="19"/>
      <c r="Z7" s="25"/>
      <c r="AA7" s="25"/>
    </row>
    <row r="8" spans="1:27" ht="12.75">
      <c r="A8" s="77" t="s">
        <v>905</v>
      </c>
      <c r="B8" s="68"/>
      <c r="C8" s="75">
        <v>3270</v>
      </c>
      <c r="D8" s="76">
        <v>45</v>
      </c>
      <c r="E8" s="76"/>
      <c r="F8" s="76">
        <v>90</v>
      </c>
      <c r="G8" s="76">
        <v>3557</v>
      </c>
      <c r="H8" s="76">
        <v>81</v>
      </c>
      <c r="I8" s="76">
        <v>7447</v>
      </c>
      <c r="J8" s="76">
        <v>7510</v>
      </c>
      <c r="K8" s="76">
        <v>489</v>
      </c>
      <c r="L8" s="76">
        <v>968</v>
      </c>
      <c r="M8" s="76">
        <f aca="true" t="shared" si="0" ref="M8:N40">I8+K8</f>
        <v>7936</v>
      </c>
      <c r="N8" s="76">
        <f t="shared" si="0"/>
        <v>8478</v>
      </c>
      <c r="O8" s="76">
        <v>104</v>
      </c>
      <c r="P8" s="76">
        <v>155</v>
      </c>
      <c r="Q8" s="76">
        <v>800</v>
      </c>
      <c r="R8" s="76">
        <v>354</v>
      </c>
      <c r="S8" s="76">
        <v>8840</v>
      </c>
      <c r="T8" s="76">
        <v>8987</v>
      </c>
      <c r="U8" s="76">
        <v>17827</v>
      </c>
      <c r="V8" s="101" t="s">
        <v>1185</v>
      </c>
      <c r="W8" s="7" t="s">
        <v>1197</v>
      </c>
      <c r="X8" s="6">
        <v>276</v>
      </c>
      <c r="Y8" s="6">
        <v>277</v>
      </c>
      <c r="Z8" s="104" t="s">
        <v>937</v>
      </c>
      <c r="AA8" s="72" t="s">
        <v>938</v>
      </c>
    </row>
    <row r="9" spans="1:27" ht="12.75">
      <c r="A9" s="77" t="s">
        <v>906</v>
      </c>
      <c r="B9" s="68"/>
      <c r="C9" s="75">
        <v>2697</v>
      </c>
      <c r="D9" s="76">
        <v>21</v>
      </c>
      <c r="E9" s="76">
        <v>1</v>
      </c>
      <c r="F9" s="76">
        <v>59</v>
      </c>
      <c r="G9" s="76">
        <v>2920</v>
      </c>
      <c r="H9" s="76">
        <v>56</v>
      </c>
      <c r="I9" s="76">
        <v>6093</v>
      </c>
      <c r="J9" s="76">
        <v>6229</v>
      </c>
      <c r="K9" s="76">
        <v>510</v>
      </c>
      <c r="L9" s="76">
        <v>671</v>
      </c>
      <c r="M9" s="76">
        <f t="shared" si="0"/>
        <v>6603</v>
      </c>
      <c r="N9" s="76">
        <f t="shared" si="0"/>
        <v>6900</v>
      </c>
      <c r="O9" s="76">
        <v>87</v>
      </c>
      <c r="P9" s="76">
        <v>124</v>
      </c>
      <c r="Q9" s="76">
        <v>729</v>
      </c>
      <c r="R9" s="76">
        <v>267</v>
      </c>
      <c r="S9" s="76">
        <v>7419</v>
      </c>
      <c r="T9" s="76">
        <v>7291</v>
      </c>
      <c r="U9" s="76">
        <v>14710</v>
      </c>
      <c r="V9" s="102" t="s">
        <v>1185</v>
      </c>
      <c r="W9" s="11" t="s">
        <v>1197</v>
      </c>
      <c r="X9" s="10">
        <v>276</v>
      </c>
      <c r="Y9" s="10">
        <v>277</v>
      </c>
      <c r="Z9" s="94" t="s">
        <v>937</v>
      </c>
      <c r="AA9" s="13" t="s">
        <v>938</v>
      </c>
    </row>
    <row r="10" spans="1:27" ht="12.75">
      <c r="A10" s="77" t="s">
        <v>907</v>
      </c>
      <c r="B10" s="68"/>
      <c r="C10" s="75">
        <v>3913</v>
      </c>
      <c r="D10" s="76">
        <v>133</v>
      </c>
      <c r="E10" s="76">
        <v>2</v>
      </c>
      <c r="F10" s="76">
        <v>101</v>
      </c>
      <c r="G10" s="76">
        <v>4246</v>
      </c>
      <c r="H10" s="76">
        <v>91</v>
      </c>
      <c r="I10" s="76">
        <v>8821</v>
      </c>
      <c r="J10" s="76">
        <v>9135</v>
      </c>
      <c r="K10" s="76">
        <v>469</v>
      </c>
      <c r="L10" s="76">
        <v>1169</v>
      </c>
      <c r="M10" s="76">
        <f t="shared" si="0"/>
        <v>9290</v>
      </c>
      <c r="N10" s="76">
        <f t="shared" si="0"/>
        <v>10304</v>
      </c>
      <c r="O10" s="76">
        <v>145</v>
      </c>
      <c r="P10" s="76">
        <v>247</v>
      </c>
      <c r="Q10" s="76">
        <v>318</v>
      </c>
      <c r="R10" s="76">
        <v>263</v>
      </c>
      <c r="S10" s="76">
        <v>9753</v>
      </c>
      <c r="T10" s="76">
        <v>10814</v>
      </c>
      <c r="U10" s="76">
        <v>20567</v>
      </c>
      <c r="V10" s="102" t="s">
        <v>1185</v>
      </c>
      <c r="W10" s="11" t="s">
        <v>1197</v>
      </c>
      <c r="X10" s="10">
        <v>276</v>
      </c>
      <c r="Y10" s="10">
        <v>277</v>
      </c>
      <c r="Z10" s="94" t="s">
        <v>937</v>
      </c>
      <c r="AA10" s="13" t="s">
        <v>938</v>
      </c>
    </row>
    <row r="11" spans="1:27" ht="12.75">
      <c r="A11" s="77" t="s">
        <v>2</v>
      </c>
      <c r="B11" s="68"/>
      <c r="C11" s="75">
        <f aca="true" t="shared" si="1" ref="C11:R11">SUM(C8:C10)</f>
        <v>9880</v>
      </c>
      <c r="D11" s="76">
        <f t="shared" si="1"/>
        <v>199</v>
      </c>
      <c r="E11" s="76">
        <f t="shared" si="1"/>
        <v>3</v>
      </c>
      <c r="F11" s="76">
        <f t="shared" si="1"/>
        <v>250</v>
      </c>
      <c r="G11" s="76">
        <f t="shared" si="1"/>
        <v>10723</v>
      </c>
      <c r="H11" s="76">
        <f t="shared" si="1"/>
        <v>228</v>
      </c>
      <c r="I11" s="76">
        <f t="shared" si="1"/>
        <v>22361</v>
      </c>
      <c r="J11" s="76">
        <f t="shared" si="1"/>
        <v>22874</v>
      </c>
      <c r="K11" s="76">
        <f t="shared" si="1"/>
        <v>1468</v>
      </c>
      <c r="L11" s="76">
        <f t="shared" si="1"/>
        <v>2808</v>
      </c>
      <c r="M11" s="76">
        <f t="shared" si="1"/>
        <v>23829</v>
      </c>
      <c r="N11" s="76">
        <f t="shared" si="1"/>
        <v>25682</v>
      </c>
      <c r="O11" s="76">
        <f t="shared" si="1"/>
        <v>336</v>
      </c>
      <c r="P11" s="76">
        <f t="shared" si="1"/>
        <v>526</v>
      </c>
      <c r="Q11" s="76">
        <f t="shared" si="1"/>
        <v>1847</v>
      </c>
      <c r="R11" s="76">
        <f t="shared" si="1"/>
        <v>884</v>
      </c>
      <c r="S11" s="76">
        <v>26012</v>
      </c>
      <c r="T11" s="76">
        <v>27092</v>
      </c>
      <c r="U11" s="76">
        <v>53104</v>
      </c>
      <c r="V11" s="102" t="s">
        <v>1185</v>
      </c>
      <c r="W11" s="11" t="s">
        <v>1197</v>
      </c>
      <c r="X11" s="10">
        <v>276</v>
      </c>
      <c r="Y11" s="10">
        <v>277</v>
      </c>
      <c r="Z11" s="94" t="s">
        <v>937</v>
      </c>
      <c r="AA11" s="13" t="s">
        <v>938</v>
      </c>
    </row>
    <row r="12" spans="1:27" ht="12.75">
      <c r="A12" s="77" t="s">
        <v>908</v>
      </c>
      <c r="B12" s="68"/>
      <c r="C12" s="75">
        <v>856</v>
      </c>
      <c r="D12" s="76">
        <v>44</v>
      </c>
      <c r="E12" s="76"/>
      <c r="F12" s="76">
        <v>14</v>
      </c>
      <c r="G12" s="76">
        <v>798</v>
      </c>
      <c r="H12" s="76">
        <v>13</v>
      </c>
      <c r="I12" s="76">
        <v>1794</v>
      </c>
      <c r="J12" s="76">
        <v>1800</v>
      </c>
      <c r="K12" s="76">
        <v>135</v>
      </c>
      <c r="L12" s="76">
        <v>275</v>
      </c>
      <c r="M12" s="76">
        <f t="shared" si="0"/>
        <v>1929</v>
      </c>
      <c r="N12" s="76">
        <f t="shared" si="0"/>
        <v>2075</v>
      </c>
      <c r="O12" s="76">
        <v>37</v>
      </c>
      <c r="P12" s="76">
        <v>24</v>
      </c>
      <c r="Q12" s="76">
        <v>46</v>
      </c>
      <c r="R12" s="76">
        <v>21</v>
      </c>
      <c r="S12" s="76">
        <v>2012</v>
      </c>
      <c r="T12" s="76">
        <v>2120</v>
      </c>
      <c r="U12" s="76">
        <v>4132</v>
      </c>
      <c r="V12" s="102" t="s">
        <v>1185</v>
      </c>
      <c r="W12" s="11" t="s">
        <v>1197</v>
      </c>
      <c r="X12" s="10">
        <v>276</v>
      </c>
      <c r="Y12" s="10">
        <v>277</v>
      </c>
      <c r="Z12" s="94" t="s">
        <v>937</v>
      </c>
      <c r="AA12" s="13" t="s">
        <v>938</v>
      </c>
    </row>
    <row r="13" spans="1:27" ht="12.75">
      <c r="A13" s="77" t="s">
        <v>909</v>
      </c>
      <c r="B13" s="68"/>
      <c r="C13" s="75">
        <v>1171</v>
      </c>
      <c r="D13" s="76">
        <v>35</v>
      </c>
      <c r="E13" s="76"/>
      <c r="F13" s="76">
        <v>10</v>
      </c>
      <c r="G13" s="76">
        <v>1152</v>
      </c>
      <c r="H13" s="76">
        <v>8</v>
      </c>
      <c r="I13" s="76">
        <v>2993</v>
      </c>
      <c r="J13" s="76">
        <v>2824</v>
      </c>
      <c r="K13" s="76">
        <v>154</v>
      </c>
      <c r="L13" s="76">
        <v>185</v>
      </c>
      <c r="M13" s="76">
        <f t="shared" si="0"/>
        <v>3147</v>
      </c>
      <c r="N13" s="76">
        <f t="shared" si="0"/>
        <v>3009</v>
      </c>
      <c r="O13" s="76">
        <v>18</v>
      </c>
      <c r="P13" s="76">
        <v>5</v>
      </c>
      <c r="Q13" s="76">
        <v>9</v>
      </c>
      <c r="R13" s="76"/>
      <c r="S13" s="76">
        <v>3174</v>
      </c>
      <c r="T13" s="76">
        <v>3014</v>
      </c>
      <c r="U13" s="76">
        <v>6188</v>
      </c>
      <c r="V13" s="102" t="s">
        <v>1185</v>
      </c>
      <c r="W13" s="11" t="s">
        <v>1197</v>
      </c>
      <c r="X13" s="10">
        <v>276</v>
      </c>
      <c r="Y13" s="10">
        <v>277</v>
      </c>
      <c r="Z13" s="94" t="s">
        <v>937</v>
      </c>
      <c r="AA13" s="13" t="s">
        <v>938</v>
      </c>
    </row>
    <row r="14" spans="1:27" ht="12.75">
      <c r="A14" s="77" t="s">
        <v>910</v>
      </c>
      <c r="B14" s="68"/>
      <c r="C14" s="75">
        <v>1185</v>
      </c>
      <c r="D14" s="76">
        <v>18</v>
      </c>
      <c r="E14" s="76"/>
      <c r="F14" s="76">
        <v>91</v>
      </c>
      <c r="G14" s="76">
        <v>1136</v>
      </c>
      <c r="H14" s="76">
        <v>74</v>
      </c>
      <c r="I14" s="76">
        <v>2670</v>
      </c>
      <c r="J14" s="76">
        <v>2648</v>
      </c>
      <c r="K14" s="76">
        <v>249</v>
      </c>
      <c r="L14" s="76">
        <v>205</v>
      </c>
      <c r="M14" s="76">
        <f t="shared" si="0"/>
        <v>2919</v>
      </c>
      <c r="N14" s="76">
        <f t="shared" si="0"/>
        <v>2853</v>
      </c>
      <c r="O14" s="76">
        <v>52</v>
      </c>
      <c r="P14" s="76">
        <v>52</v>
      </c>
      <c r="Q14" s="76">
        <v>9</v>
      </c>
      <c r="R14" s="76"/>
      <c r="S14" s="76">
        <v>2980</v>
      </c>
      <c r="T14" s="76">
        <v>2905</v>
      </c>
      <c r="U14" s="76">
        <v>5885</v>
      </c>
      <c r="V14" s="102" t="s">
        <v>1185</v>
      </c>
      <c r="W14" s="11" t="s">
        <v>1197</v>
      </c>
      <c r="X14" s="10">
        <v>276</v>
      </c>
      <c r="Y14" s="10">
        <v>277</v>
      </c>
      <c r="Z14" s="94" t="s">
        <v>937</v>
      </c>
      <c r="AA14" s="13" t="s">
        <v>938</v>
      </c>
    </row>
    <row r="15" spans="1:27" ht="12.75">
      <c r="A15" s="77" t="s">
        <v>911</v>
      </c>
      <c r="B15" s="68"/>
      <c r="C15" s="75">
        <v>270</v>
      </c>
      <c r="D15" s="76">
        <v>4</v>
      </c>
      <c r="E15" s="76"/>
      <c r="F15" s="76"/>
      <c r="G15" s="76">
        <v>261</v>
      </c>
      <c r="H15" s="76"/>
      <c r="I15" s="76">
        <v>634</v>
      </c>
      <c r="J15" s="76">
        <v>620</v>
      </c>
      <c r="K15" s="76">
        <v>120</v>
      </c>
      <c r="L15" s="76">
        <v>94</v>
      </c>
      <c r="M15" s="76">
        <f t="shared" si="0"/>
        <v>754</v>
      </c>
      <c r="N15" s="76">
        <f t="shared" si="0"/>
        <v>714</v>
      </c>
      <c r="O15" s="76">
        <v>3</v>
      </c>
      <c r="P15" s="76">
        <v>5</v>
      </c>
      <c r="Q15" s="76"/>
      <c r="R15" s="76"/>
      <c r="S15" s="76">
        <v>757</v>
      </c>
      <c r="T15" s="76">
        <v>719</v>
      </c>
      <c r="U15" s="76">
        <v>1476</v>
      </c>
      <c r="V15" s="102" t="s">
        <v>1185</v>
      </c>
      <c r="W15" s="11" t="s">
        <v>1197</v>
      </c>
      <c r="X15" s="10">
        <v>276</v>
      </c>
      <c r="Y15" s="10">
        <v>277</v>
      </c>
      <c r="Z15" s="94" t="s">
        <v>937</v>
      </c>
      <c r="AA15" s="13" t="s">
        <v>938</v>
      </c>
    </row>
    <row r="16" spans="1:27" ht="12.75">
      <c r="A16" s="77" t="s">
        <v>912</v>
      </c>
      <c r="B16" s="68"/>
      <c r="C16" s="75">
        <v>78</v>
      </c>
      <c r="D16" s="76">
        <v>2</v>
      </c>
      <c r="E16" s="76"/>
      <c r="F16" s="76"/>
      <c r="G16" s="76">
        <v>77</v>
      </c>
      <c r="H16" s="76"/>
      <c r="I16" s="76">
        <v>180</v>
      </c>
      <c r="J16" s="76">
        <v>180</v>
      </c>
      <c r="K16" s="76">
        <v>37</v>
      </c>
      <c r="L16" s="76">
        <v>43</v>
      </c>
      <c r="M16" s="76">
        <f t="shared" si="0"/>
        <v>217</v>
      </c>
      <c r="N16" s="76">
        <f t="shared" si="0"/>
        <v>223</v>
      </c>
      <c r="O16" s="76">
        <v>1</v>
      </c>
      <c r="P16" s="76"/>
      <c r="Q16" s="76"/>
      <c r="R16" s="76"/>
      <c r="S16" s="76">
        <v>218</v>
      </c>
      <c r="T16" s="76">
        <v>223</v>
      </c>
      <c r="U16" s="76">
        <v>441</v>
      </c>
      <c r="V16" s="102" t="s">
        <v>1185</v>
      </c>
      <c r="W16" s="11" t="s">
        <v>1197</v>
      </c>
      <c r="X16" s="10">
        <v>276</v>
      </c>
      <c r="Y16" s="10">
        <v>277</v>
      </c>
      <c r="Z16" s="94" t="s">
        <v>937</v>
      </c>
      <c r="AA16" s="13" t="s">
        <v>938</v>
      </c>
    </row>
    <row r="17" spans="1:27" ht="12.75">
      <c r="A17" s="77" t="s">
        <v>913</v>
      </c>
      <c r="B17" s="68"/>
      <c r="C17" s="75">
        <v>340</v>
      </c>
      <c r="D17" s="76">
        <v>24</v>
      </c>
      <c r="E17" s="76"/>
      <c r="F17" s="76">
        <v>57</v>
      </c>
      <c r="G17" s="76">
        <v>305</v>
      </c>
      <c r="H17" s="76">
        <v>29</v>
      </c>
      <c r="I17" s="76">
        <v>626</v>
      </c>
      <c r="J17" s="76">
        <v>693</v>
      </c>
      <c r="K17" s="76">
        <v>26</v>
      </c>
      <c r="L17" s="76">
        <v>50</v>
      </c>
      <c r="M17" s="76">
        <f t="shared" si="0"/>
        <v>652</v>
      </c>
      <c r="N17" s="76">
        <f t="shared" si="0"/>
        <v>743</v>
      </c>
      <c r="O17" s="76">
        <v>18</v>
      </c>
      <c r="P17" s="76">
        <v>16</v>
      </c>
      <c r="Q17" s="76">
        <v>1</v>
      </c>
      <c r="R17" s="76">
        <v>8</v>
      </c>
      <c r="S17" s="76">
        <v>671</v>
      </c>
      <c r="T17" s="76">
        <v>767</v>
      </c>
      <c r="U17" s="76">
        <v>1438</v>
      </c>
      <c r="V17" s="102" t="s">
        <v>1185</v>
      </c>
      <c r="W17" s="11" t="s">
        <v>1197</v>
      </c>
      <c r="X17" s="10">
        <v>276</v>
      </c>
      <c r="Y17" s="10">
        <v>277</v>
      </c>
      <c r="Z17" s="94" t="s">
        <v>937</v>
      </c>
      <c r="AA17" s="13" t="s">
        <v>938</v>
      </c>
    </row>
    <row r="18" spans="1:27" ht="12.75">
      <c r="A18" s="77" t="s">
        <v>914</v>
      </c>
      <c r="B18" s="68"/>
      <c r="C18" s="75">
        <v>749</v>
      </c>
      <c r="D18" s="76">
        <v>30</v>
      </c>
      <c r="E18" s="76"/>
      <c r="F18" s="76"/>
      <c r="G18" s="76">
        <v>674</v>
      </c>
      <c r="H18" s="76"/>
      <c r="I18" s="76">
        <v>1615</v>
      </c>
      <c r="J18" s="76">
        <v>1608</v>
      </c>
      <c r="K18" s="76">
        <v>142</v>
      </c>
      <c r="L18" s="76">
        <v>133</v>
      </c>
      <c r="M18" s="76">
        <f t="shared" si="0"/>
        <v>1757</v>
      </c>
      <c r="N18" s="76">
        <f t="shared" si="0"/>
        <v>1741</v>
      </c>
      <c r="O18" s="76">
        <v>19</v>
      </c>
      <c r="P18" s="76">
        <v>45</v>
      </c>
      <c r="Q18" s="76">
        <v>16</v>
      </c>
      <c r="R18" s="76"/>
      <c r="S18" s="76">
        <v>1792</v>
      </c>
      <c r="T18" s="76">
        <v>1786</v>
      </c>
      <c r="U18" s="76">
        <v>3578</v>
      </c>
      <c r="V18" s="102" t="s">
        <v>1185</v>
      </c>
      <c r="W18" s="11" t="s">
        <v>1197</v>
      </c>
      <c r="X18" s="10">
        <v>276</v>
      </c>
      <c r="Y18" s="10">
        <v>277</v>
      </c>
      <c r="Z18" s="94" t="s">
        <v>937</v>
      </c>
      <c r="AA18" s="13" t="s">
        <v>938</v>
      </c>
    </row>
    <row r="19" spans="1:27" ht="12.75">
      <c r="A19" s="77" t="s">
        <v>915</v>
      </c>
      <c r="B19" s="68"/>
      <c r="C19" s="75">
        <v>1031</v>
      </c>
      <c r="D19" s="76">
        <v>25</v>
      </c>
      <c r="E19" s="76"/>
      <c r="F19" s="76">
        <v>17</v>
      </c>
      <c r="G19" s="76">
        <v>988</v>
      </c>
      <c r="H19" s="76">
        <v>13</v>
      </c>
      <c r="I19" s="76">
        <v>2457</v>
      </c>
      <c r="J19" s="76">
        <v>2322</v>
      </c>
      <c r="K19" s="76">
        <v>255</v>
      </c>
      <c r="L19" s="76">
        <v>214</v>
      </c>
      <c r="M19" s="76">
        <f t="shared" si="0"/>
        <v>2712</v>
      </c>
      <c r="N19" s="76">
        <f t="shared" si="0"/>
        <v>2536</v>
      </c>
      <c r="O19" s="76">
        <v>12</v>
      </c>
      <c r="P19" s="76">
        <v>26</v>
      </c>
      <c r="Q19" s="76"/>
      <c r="R19" s="76"/>
      <c r="S19" s="76">
        <v>2724</v>
      </c>
      <c r="T19" s="76">
        <v>2562</v>
      </c>
      <c r="U19" s="76">
        <v>5286</v>
      </c>
      <c r="V19" s="102" t="s">
        <v>1185</v>
      </c>
      <c r="W19" s="11" t="s">
        <v>1197</v>
      </c>
      <c r="X19" s="10">
        <v>276</v>
      </c>
      <c r="Y19" s="10">
        <v>277</v>
      </c>
      <c r="Z19" s="94" t="s">
        <v>937</v>
      </c>
      <c r="AA19" s="13" t="s">
        <v>938</v>
      </c>
    </row>
    <row r="20" spans="1:27" ht="12.75">
      <c r="A20" s="77" t="s">
        <v>916</v>
      </c>
      <c r="B20" s="68"/>
      <c r="C20" s="75">
        <v>370</v>
      </c>
      <c r="D20" s="76">
        <v>12</v>
      </c>
      <c r="E20" s="76"/>
      <c r="F20" s="76"/>
      <c r="G20" s="76">
        <v>338</v>
      </c>
      <c r="H20" s="76"/>
      <c r="I20" s="76">
        <v>727</v>
      </c>
      <c r="J20" s="76">
        <v>760</v>
      </c>
      <c r="K20" s="76">
        <v>68</v>
      </c>
      <c r="L20" s="76">
        <v>82</v>
      </c>
      <c r="M20" s="76">
        <f t="shared" si="0"/>
        <v>795</v>
      </c>
      <c r="N20" s="76">
        <f t="shared" si="0"/>
        <v>842</v>
      </c>
      <c r="O20" s="76">
        <v>10</v>
      </c>
      <c r="P20" s="76">
        <v>24</v>
      </c>
      <c r="Q20" s="76"/>
      <c r="R20" s="76"/>
      <c r="S20" s="76">
        <v>805</v>
      </c>
      <c r="T20" s="76">
        <v>866</v>
      </c>
      <c r="U20" s="76">
        <v>1671</v>
      </c>
      <c r="V20" s="102" t="s">
        <v>1185</v>
      </c>
      <c r="W20" s="11" t="s">
        <v>1197</v>
      </c>
      <c r="X20" s="10">
        <v>276</v>
      </c>
      <c r="Y20" s="10">
        <v>277</v>
      </c>
      <c r="Z20" s="94" t="s">
        <v>937</v>
      </c>
      <c r="AA20" s="13" t="s">
        <v>938</v>
      </c>
    </row>
    <row r="21" spans="1:27" ht="12.75">
      <c r="A21" s="77" t="s">
        <v>917</v>
      </c>
      <c r="B21" s="68"/>
      <c r="C21" s="75">
        <v>534</v>
      </c>
      <c r="D21" s="76">
        <v>14</v>
      </c>
      <c r="E21" s="76"/>
      <c r="F21" s="76"/>
      <c r="G21" s="76">
        <v>520</v>
      </c>
      <c r="H21" s="76"/>
      <c r="I21" s="76">
        <v>1366</v>
      </c>
      <c r="J21" s="76">
        <v>1261</v>
      </c>
      <c r="K21" s="76">
        <v>210</v>
      </c>
      <c r="L21" s="76">
        <v>183</v>
      </c>
      <c r="M21" s="76">
        <f t="shared" si="0"/>
        <v>1576</v>
      </c>
      <c r="N21" s="76">
        <f t="shared" si="0"/>
        <v>1444</v>
      </c>
      <c r="O21" s="76">
        <v>4</v>
      </c>
      <c r="P21" s="76">
        <v>7</v>
      </c>
      <c r="Q21" s="76"/>
      <c r="R21" s="76"/>
      <c r="S21" s="76">
        <v>1580</v>
      </c>
      <c r="T21" s="76">
        <v>1451</v>
      </c>
      <c r="U21" s="76">
        <v>3031</v>
      </c>
      <c r="V21" s="102" t="s">
        <v>1185</v>
      </c>
      <c r="W21" s="11" t="s">
        <v>1197</v>
      </c>
      <c r="X21" s="10">
        <v>276</v>
      </c>
      <c r="Y21" s="10">
        <v>277</v>
      </c>
      <c r="Z21" s="94" t="s">
        <v>937</v>
      </c>
      <c r="AA21" s="13" t="s">
        <v>938</v>
      </c>
    </row>
    <row r="22" spans="1:27" ht="12.75">
      <c r="A22" s="77" t="s">
        <v>918</v>
      </c>
      <c r="B22" s="68"/>
      <c r="C22" s="75">
        <v>866</v>
      </c>
      <c r="D22" s="76">
        <v>23</v>
      </c>
      <c r="E22" s="76"/>
      <c r="F22" s="76"/>
      <c r="G22" s="76">
        <v>835</v>
      </c>
      <c r="H22" s="76"/>
      <c r="I22" s="76">
        <v>1892</v>
      </c>
      <c r="J22" s="76">
        <v>1816</v>
      </c>
      <c r="K22" s="76">
        <v>207</v>
      </c>
      <c r="L22" s="76">
        <v>217</v>
      </c>
      <c r="M22" s="76">
        <f t="shared" si="0"/>
        <v>2099</v>
      </c>
      <c r="N22" s="76">
        <f t="shared" si="0"/>
        <v>2033</v>
      </c>
      <c r="O22" s="76">
        <v>13</v>
      </c>
      <c r="P22" s="76">
        <v>53</v>
      </c>
      <c r="Q22" s="76"/>
      <c r="R22" s="76"/>
      <c r="S22" s="76">
        <v>2112</v>
      </c>
      <c r="T22" s="76">
        <v>2086</v>
      </c>
      <c r="U22" s="76">
        <v>4198</v>
      </c>
      <c r="V22" s="102" t="s">
        <v>1185</v>
      </c>
      <c r="W22" s="11" t="s">
        <v>1197</v>
      </c>
      <c r="X22" s="10">
        <v>276</v>
      </c>
      <c r="Y22" s="10">
        <v>277</v>
      </c>
      <c r="Z22" s="94" t="s">
        <v>937</v>
      </c>
      <c r="AA22" s="13" t="s">
        <v>938</v>
      </c>
    </row>
    <row r="23" spans="1:27" ht="12.75">
      <c r="A23" s="77" t="s">
        <v>919</v>
      </c>
      <c r="B23" s="68"/>
      <c r="C23" s="75">
        <v>267</v>
      </c>
      <c r="D23" s="76">
        <v>15</v>
      </c>
      <c r="E23" s="76"/>
      <c r="F23" s="76"/>
      <c r="G23" s="76">
        <v>303</v>
      </c>
      <c r="H23" s="76"/>
      <c r="I23" s="76">
        <v>749</v>
      </c>
      <c r="J23" s="76">
        <v>689</v>
      </c>
      <c r="K23" s="76">
        <v>87</v>
      </c>
      <c r="L23" s="76">
        <v>77</v>
      </c>
      <c r="M23" s="76">
        <f t="shared" si="0"/>
        <v>836</v>
      </c>
      <c r="N23" s="76">
        <f t="shared" si="0"/>
        <v>766</v>
      </c>
      <c r="O23" s="76">
        <v>1</v>
      </c>
      <c r="P23" s="76">
        <v>6</v>
      </c>
      <c r="Q23" s="76"/>
      <c r="R23" s="76"/>
      <c r="S23" s="76">
        <v>837</v>
      </c>
      <c r="T23" s="76">
        <v>772</v>
      </c>
      <c r="U23" s="76">
        <v>1609</v>
      </c>
      <c r="V23" s="102" t="s">
        <v>1185</v>
      </c>
      <c r="W23" s="11" t="s">
        <v>1197</v>
      </c>
      <c r="X23" s="10">
        <v>276</v>
      </c>
      <c r="Y23" s="10">
        <v>277</v>
      </c>
      <c r="Z23" s="94" t="s">
        <v>937</v>
      </c>
      <c r="AA23" s="13" t="s">
        <v>938</v>
      </c>
    </row>
    <row r="24" spans="1:27" ht="12.75">
      <c r="A24" s="77" t="s">
        <v>920</v>
      </c>
      <c r="B24" s="68"/>
      <c r="C24" s="75">
        <v>678</v>
      </c>
      <c r="D24" s="76">
        <v>45</v>
      </c>
      <c r="E24" s="76">
        <v>3</v>
      </c>
      <c r="F24" s="76"/>
      <c r="G24" s="76">
        <v>658</v>
      </c>
      <c r="H24" s="76"/>
      <c r="I24" s="76">
        <v>1587</v>
      </c>
      <c r="J24" s="76">
        <v>1478</v>
      </c>
      <c r="K24" s="76">
        <v>296</v>
      </c>
      <c r="L24" s="76">
        <v>280</v>
      </c>
      <c r="M24" s="76">
        <f t="shared" si="0"/>
        <v>1883</v>
      </c>
      <c r="N24" s="76">
        <f t="shared" si="0"/>
        <v>1758</v>
      </c>
      <c r="O24" s="76">
        <v>9</v>
      </c>
      <c r="P24" s="76">
        <v>11</v>
      </c>
      <c r="Q24" s="76"/>
      <c r="R24" s="76"/>
      <c r="S24" s="76">
        <v>1892</v>
      </c>
      <c r="T24" s="76">
        <v>1769</v>
      </c>
      <c r="U24" s="76">
        <v>3661</v>
      </c>
      <c r="V24" s="102" t="s">
        <v>1185</v>
      </c>
      <c r="W24" s="11" t="s">
        <v>1197</v>
      </c>
      <c r="X24" s="10">
        <v>276</v>
      </c>
      <c r="Y24" s="10">
        <v>277</v>
      </c>
      <c r="Z24" s="94" t="s">
        <v>937</v>
      </c>
      <c r="AA24" s="13" t="s">
        <v>938</v>
      </c>
    </row>
    <row r="25" spans="1:27" ht="12.75">
      <c r="A25" s="77" t="s">
        <v>921</v>
      </c>
      <c r="B25" s="68"/>
      <c r="C25" s="75">
        <v>960</v>
      </c>
      <c r="D25" s="76">
        <v>17</v>
      </c>
      <c r="E25" s="76">
        <v>3</v>
      </c>
      <c r="F25" s="76"/>
      <c r="G25" s="76">
        <v>991</v>
      </c>
      <c r="H25" s="76"/>
      <c r="I25" s="76">
        <v>2263</v>
      </c>
      <c r="J25" s="76">
        <v>2313</v>
      </c>
      <c r="K25" s="76">
        <v>176</v>
      </c>
      <c r="L25" s="76">
        <v>250</v>
      </c>
      <c r="M25" s="76">
        <f t="shared" si="0"/>
        <v>2439</v>
      </c>
      <c r="N25" s="76">
        <f t="shared" si="0"/>
        <v>2563</v>
      </c>
      <c r="O25" s="76">
        <v>25</v>
      </c>
      <c r="P25" s="76">
        <v>16</v>
      </c>
      <c r="Q25" s="76">
        <v>13</v>
      </c>
      <c r="R25" s="76">
        <v>16</v>
      </c>
      <c r="S25" s="76">
        <v>2477</v>
      </c>
      <c r="T25" s="76">
        <v>2595</v>
      </c>
      <c r="U25" s="76">
        <v>5072</v>
      </c>
      <c r="V25" s="102" t="s">
        <v>1185</v>
      </c>
      <c r="W25" s="11" t="s">
        <v>1197</v>
      </c>
      <c r="X25" s="10">
        <v>276</v>
      </c>
      <c r="Y25" s="10">
        <v>277</v>
      </c>
      <c r="Z25" s="94" t="s">
        <v>937</v>
      </c>
      <c r="AA25" s="13" t="s">
        <v>938</v>
      </c>
    </row>
    <row r="26" spans="1:27" ht="12.75">
      <c r="A26" s="77" t="s">
        <v>922</v>
      </c>
      <c r="B26" s="68"/>
      <c r="C26" s="75">
        <v>501</v>
      </c>
      <c r="D26" s="76">
        <v>8</v>
      </c>
      <c r="E26" s="76">
        <v>1</v>
      </c>
      <c r="F26" s="76">
        <v>10</v>
      </c>
      <c r="G26" s="76">
        <v>496</v>
      </c>
      <c r="H26" s="76">
        <v>8</v>
      </c>
      <c r="I26" s="76">
        <v>1078</v>
      </c>
      <c r="J26" s="76">
        <v>1006</v>
      </c>
      <c r="K26" s="76">
        <v>35</v>
      </c>
      <c r="L26" s="76">
        <v>57</v>
      </c>
      <c r="M26" s="76">
        <f t="shared" si="0"/>
        <v>1113</v>
      </c>
      <c r="N26" s="76">
        <f t="shared" si="0"/>
        <v>1063</v>
      </c>
      <c r="O26" s="76">
        <v>7</v>
      </c>
      <c r="P26" s="76">
        <v>19</v>
      </c>
      <c r="Q26" s="76">
        <v>21</v>
      </c>
      <c r="R26" s="76">
        <v>14</v>
      </c>
      <c r="S26" s="76">
        <v>1141</v>
      </c>
      <c r="T26" s="76">
        <v>1096</v>
      </c>
      <c r="U26" s="76">
        <v>2237</v>
      </c>
      <c r="V26" s="102" t="s">
        <v>1185</v>
      </c>
      <c r="W26" s="11" t="s">
        <v>1197</v>
      </c>
      <c r="X26" s="10">
        <v>276</v>
      </c>
      <c r="Y26" s="10">
        <v>277</v>
      </c>
      <c r="Z26" s="94" t="s">
        <v>937</v>
      </c>
      <c r="AA26" s="13" t="s">
        <v>938</v>
      </c>
    </row>
    <row r="27" spans="1:27" ht="12.75">
      <c r="A27" s="77" t="s">
        <v>923</v>
      </c>
      <c r="B27" s="68"/>
      <c r="C27" s="75">
        <v>351</v>
      </c>
      <c r="D27" s="76">
        <v>17</v>
      </c>
      <c r="E27" s="76"/>
      <c r="F27" s="76">
        <v>2</v>
      </c>
      <c r="G27" s="76">
        <v>377</v>
      </c>
      <c r="H27" s="76">
        <v>2</v>
      </c>
      <c r="I27" s="76">
        <v>810</v>
      </c>
      <c r="J27" s="76">
        <v>788</v>
      </c>
      <c r="K27" s="76">
        <v>18</v>
      </c>
      <c r="L27" s="76">
        <v>24</v>
      </c>
      <c r="M27" s="76">
        <f t="shared" si="0"/>
        <v>828</v>
      </c>
      <c r="N27" s="76">
        <f t="shared" si="0"/>
        <v>812</v>
      </c>
      <c r="O27" s="76">
        <v>20</v>
      </c>
      <c r="P27" s="76">
        <v>7</v>
      </c>
      <c r="Q27" s="76"/>
      <c r="R27" s="76"/>
      <c r="S27" s="76">
        <v>848</v>
      </c>
      <c r="T27" s="76">
        <v>819</v>
      </c>
      <c r="U27" s="76">
        <v>1667</v>
      </c>
      <c r="V27" s="102" t="s">
        <v>1185</v>
      </c>
      <c r="W27" s="11" t="s">
        <v>1197</v>
      </c>
      <c r="X27" s="10">
        <v>276</v>
      </c>
      <c r="Y27" s="10">
        <v>277</v>
      </c>
      <c r="Z27" s="94" t="s">
        <v>937</v>
      </c>
      <c r="AA27" s="13" t="s">
        <v>938</v>
      </c>
    </row>
    <row r="28" spans="1:27" ht="12.75">
      <c r="A28" s="77" t="s">
        <v>924</v>
      </c>
      <c r="B28" s="68"/>
      <c r="C28" s="75">
        <v>464</v>
      </c>
      <c r="D28" s="76">
        <v>13</v>
      </c>
      <c r="E28" s="76"/>
      <c r="F28" s="76"/>
      <c r="G28" s="76">
        <v>470</v>
      </c>
      <c r="H28" s="76"/>
      <c r="I28" s="76">
        <v>1033</v>
      </c>
      <c r="J28" s="76">
        <v>974</v>
      </c>
      <c r="K28" s="76">
        <v>81</v>
      </c>
      <c r="L28" s="76">
        <v>92</v>
      </c>
      <c r="M28" s="76">
        <f t="shared" si="0"/>
        <v>1114</v>
      </c>
      <c r="N28" s="76">
        <f t="shared" si="0"/>
        <v>1066</v>
      </c>
      <c r="O28" s="76">
        <v>17</v>
      </c>
      <c r="P28" s="76">
        <v>19</v>
      </c>
      <c r="Q28" s="76">
        <v>10</v>
      </c>
      <c r="R28" s="76">
        <v>3</v>
      </c>
      <c r="S28" s="76">
        <v>1141</v>
      </c>
      <c r="T28" s="76">
        <v>1088</v>
      </c>
      <c r="U28" s="76">
        <v>2229</v>
      </c>
      <c r="V28" s="102" t="s">
        <v>1185</v>
      </c>
      <c r="W28" s="11" t="s">
        <v>1197</v>
      </c>
      <c r="X28" s="10">
        <v>276</v>
      </c>
      <c r="Y28" s="10">
        <v>277</v>
      </c>
      <c r="Z28" s="94" t="s">
        <v>937</v>
      </c>
      <c r="AA28" s="13" t="s">
        <v>938</v>
      </c>
    </row>
    <row r="29" spans="1:27" ht="12.75">
      <c r="A29" s="77" t="s">
        <v>925</v>
      </c>
      <c r="B29" s="68"/>
      <c r="C29" s="75">
        <v>123</v>
      </c>
      <c r="D29" s="76">
        <v>1</v>
      </c>
      <c r="E29" s="76"/>
      <c r="F29" s="76">
        <v>1</v>
      </c>
      <c r="G29" s="76">
        <v>121</v>
      </c>
      <c r="H29" s="76">
        <v>1</v>
      </c>
      <c r="I29" s="76">
        <v>270</v>
      </c>
      <c r="J29" s="76">
        <v>259</v>
      </c>
      <c r="K29" s="76">
        <v>8</v>
      </c>
      <c r="L29" s="76">
        <v>8</v>
      </c>
      <c r="M29" s="76">
        <f t="shared" si="0"/>
        <v>278</v>
      </c>
      <c r="N29" s="76">
        <f t="shared" si="0"/>
        <v>267</v>
      </c>
      <c r="O29" s="76">
        <v>1</v>
      </c>
      <c r="P29" s="76">
        <v>5</v>
      </c>
      <c r="Q29" s="76"/>
      <c r="R29" s="76"/>
      <c r="S29" s="76">
        <v>279</v>
      </c>
      <c r="T29" s="76">
        <v>272</v>
      </c>
      <c r="U29" s="76">
        <v>551</v>
      </c>
      <c r="V29" s="102" t="s">
        <v>1185</v>
      </c>
      <c r="W29" s="11" t="s">
        <v>1197</v>
      </c>
      <c r="X29" s="10">
        <v>276</v>
      </c>
      <c r="Y29" s="10">
        <v>277</v>
      </c>
      <c r="Z29" s="94" t="s">
        <v>937</v>
      </c>
      <c r="AA29" s="13" t="s">
        <v>938</v>
      </c>
    </row>
    <row r="30" spans="1:27" ht="12.75">
      <c r="A30" s="77" t="s">
        <v>926</v>
      </c>
      <c r="B30" s="68"/>
      <c r="C30" s="75">
        <v>429</v>
      </c>
      <c r="D30" s="76">
        <v>8</v>
      </c>
      <c r="E30" s="76"/>
      <c r="F30" s="76">
        <v>3</v>
      </c>
      <c r="G30" s="76">
        <v>438</v>
      </c>
      <c r="H30" s="76">
        <v>3</v>
      </c>
      <c r="I30" s="76">
        <v>1095</v>
      </c>
      <c r="J30" s="76">
        <v>1079</v>
      </c>
      <c r="K30" s="76">
        <v>129</v>
      </c>
      <c r="L30" s="76">
        <v>91</v>
      </c>
      <c r="M30" s="76">
        <f t="shared" si="0"/>
        <v>1224</v>
      </c>
      <c r="N30" s="76">
        <f t="shared" si="0"/>
        <v>1170</v>
      </c>
      <c r="O30" s="76">
        <v>4</v>
      </c>
      <c r="P30" s="76">
        <v>5</v>
      </c>
      <c r="Q30" s="76"/>
      <c r="R30" s="76"/>
      <c r="S30" s="76">
        <v>1228</v>
      </c>
      <c r="T30" s="76">
        <v>1175</v>
      </c>
      <c r="U30" s="76">
        <v>2403</v>
      </c>
      <c r="V30" s="102" t="s">
        <v>1185</v>
      </c>
      <c r="W30" s="11" t="s">
        <v>1197</v>
      </c>
      <c r="X30" s="10">
        <v>276</v>
      </c>
      <c r="Y30" s="10">
        <v>277</v>
      </c>
      <c r="Z30" s="94" t="s">
        <v>937</v>
      </c>
      <c r="AA30" s="13" t="s">
        <v>938</v>
      </c>
    </row>
    <row r="31" spans="1:27" ht="12.75">
      <c r="A31" s="77" t="s">
        <v>927</v>
      </c>
      <c r="B31" s="68"/>
      <c r="C31" s="75">
        <v>832</v>
      </c>
      <c r="D31" s="76">
        <v>17</v>
      </c>
      <c r="E31" s="76"/>
      <c r="F31" s="76"/>
      <c r="G31" s="76">
        <v>930</v>
      </c>
      <c r="H31" s="76"/>
      <c r="I31" s="76">
        <v>2178</v>
      </c>
      <c r="J31" s="76">
        <v>2084</v>
      </c>
      <c r="K31" s="76">
        <v>194</v>
      </c>
      <c r="L31" s="76">
        <v>179</v>
      </c>
      <c r="M31" s="76">
        <f t="shared" si="0"/>
        <v>2372</v>
      </c>
      <c r="N31" s="76">
        <f t="shared" si="0"/>
        <v>2263</v>
      </c>
      <c r="O31" s="76">
        <v>10</v>
      </c>
      <c r="P31" s="76">
        <v>44</v>
      </c>
      <c r="Q31" s="76">
        <v>3</v>
      </c>
      <c r="R31" s="76"/>
      <c r="S31" s="76">
        <v>2385</v>
      </c>
      <c r="T31" s="76">
        <v>2307</v>
      </c>
      <c r="U31" s="76">
        <v>4692</v>
      </c>
      <c r="V31" s="102" t="s">
        <v>1185</v>
      </c>
      <c r="W31" s="11" t="s">
        <v>1197</v>
      </c>
      <c r="X31" s="10">
        <v>276</v>
      </c>
      <c r="Y31" s="10">
        <v>277</v>
      </c>
      <c r="Z31" s="94" t="s">
        <v>937</v>
      </c>
      <c r="AA31" s="13" t="s">
        <v>938</v>
      </c>
    </row>
    <row r="32" spans="1:27" ht="12.75">
      <c r="A32" s="77" t="s">
        <v>928</v>
      </c>
      <c r="B32" s="68"/>
      <c r="C32" s="75">
        <v>755</v>
      </c>
      <c r="D32" s="76">
        <v>5</v>
      </c>
      <c r="E32" s="76"/>
      <c r="F32" s="76">
        <v>11</v>
      </c>
      <c r="G32" s="76">
        <v>754</v>
      </c>
      <c r="H32" s="76">
        <v>11</v>
      </c>
      <c r="I32" s="76">
        <v>1851</v>
      </c>
      <c r="J32" s="76">
        <v>1744</v>
      </c>
      <c r="K32" s="76">
        <v>111</v>
      </c>
      <c r="L32" s="76">
        <v>79</v>
      </c>
      <c r="M32" s="76">
        <f t="shared" si="0"/>
        <v>1962</v>
      </c>
      <c r="N32" s="76">
        <f t="shared" si="0"/>
        <v>1823</v>
      </c>
      <c r="O32" s="76">
        <v>8</v>
      </c>
      <c r="P32" s="76">
        <v>5</v>
      </c>
      <c r="Q32" s="76">
        <v>4</v>
      </c>
      <c r="R32" s="76"/>
      <c r="S32" s="76">
        <v>1974</v>
      </c>
      <c r="T32" s="76">
        <v>1828</v>
      </c>
      <c r="U32" s="76">
        <v>3802</v>
      </c>
      <c r="V32" s="102" t="s">
        <v>1185</v>
      </c>
      <c r="W32" s="11" t="s">
        <v>1197</v>
      </c>
      <c r="X32" s="10">
        <v>276</v>
      </c>
      <c r="Y32" s="10">
        <v>277</v>
      </c>
      <c r="Z32" s="94" t="s">
        <v>937</v>
      </c>
      <c r="AA32" s="13" t="s">
        <v>938</v>
      </c>
    </row>
    <row r="33" spans="1:27" ht="12.75">
      <c r="A33" s="77" t="s">
        <v>929</v>
      </c>
      <c r="B33" s="68"/>
      <c r="C33" s="75">
        <v>266</v>
      </c>
      <c r="D33" s="76">
        <v>9</v>
      </c>
      <c r="E33" s="76"/>
      <c r="F33" s="76"/>
      <c r="G33" s="76">
        <v>255</v>
      </c>
      <c r="H33" s="76"/>
      <c r="I33" s="76">
        <v>571</v>
      </c>
      <c r="J33" s="76">
        <v>564</v>
      </c>
      <c r="K33" s="76">
        <v>23</v>
      </c>
      <c r="L33" s="76">
        <v>26</v>
      </c>
      <c r="M33" s="76">
        <f t="shared" si="0"/>
        <v>594</v>
      </c>
      <c r="N33" s="76">
        <f t="shared" si="0"/>
        <v>590</v>
      </c>
      <c r="O33" s="76">
        <v>9</v>
      </c>
      <c r="P33" s="76">
        <v>7</v>
      </c>
      <c r="Q33" s="76"/>
      <c r="R33" s="76"/>
      <c r="S33" s="76">
        <v>603</v>
      </c>
      <c r="T33" s="76">
        <v>597</v>
      </c>
      <c r="U33" s="76">
        <v>1200</v>
      </c>
      <c r="V33" s="102" t="s">
        <v>1185</v>
      </c>
      <c r="W33" s="11" t="s">
        <v>1197</v>
      </c>
      <c r="X33" s="10">
        <v>276</v>
      </c>
      <c r="Y33" s="10">
        <v>277</v>
      </c>
      <c r="Z33" s="94" t="s">
        <v>937</v>
      </c>
      <c r="AA33" s="13" t="s">
        <v>938</v>
      </c>
    </row>
    <row r="34" spans="1:27" ht="12.75">
      <c r="A34" s="77" t="s">
        <v>930</v>
      </c>
      <c r="B34" s="68"/>
      <c r="C34" s="75">
        <v>1354</v>
      </c>
      <c r="D34" s="76">
        <v>46</v>
      </c>
      <c r="E34" s="76"/>
      <c r="F34" s="76">
        <v>10</v>
      </c>
      <c r="G34" s="76">
        <v>1359</v>
      </c>
      <c r="H34" s="76">
        <v>8</v>
      </c>
      <c r="I34" s="76">
        <v>3385</v>
      </c>
      <c r="J34" s="76">
        <v>3265</v>
      </c>
      <c r="K34" s="76">
        <v>204</v>
      </c>
      <c r="L34" s="76">
        <v>151</v>
      </c>
      <c r="M34" s="76">
        <f t="shared" si="0"/>
        <v>3589</v>
      </c>
      <c r="N34" s="76">
        <f t="shared" si="0"/>
        <v>3416</v>
      </c>
      <c r="O34" s="76">
        <v>20</v>
      </c>
      <c r="P34" s="76">
        <v>14</v>
      </c>
      <c r="Q34" s="76">
        <v>3</v>
      </c>
      <c r="R34" s="76"/>
      <c r="S34" s="76">
        <v>3612</v>
      </c>
      <c r="T34" s="76">
        <v>3430</v>
      </c>
      <c r="U34" s="76">
        <v>7042</v>
      </c>
      <c r="V34" s="102" t="s">
        <v>1185</v>
      </c>
      <c r="W34" s="11" t="s">
        <v>1197</v>
      </c>
      <c r="X34" s="10">
        <v>276</v>
      </c>
      <c r="Y34" s="10">
        <v>277</v>
      </c>
      <c r="Z34" s="94" t="s">
        <v>937</v>
      </c>
      <c r="AA34" s="13" t="s">
        <v>938</v>
      </c>
    </row>
    <row r="35" spans="1:27" ht="12.75">
      <c r="A35" s="77" t="s">
        <v>931</v>
      </c>
      <c r="B35" s="68"/>
      <c r="C35" s="75">
        <v>413</v>
      </c>
      <c r="D35" s="76">
        <v>8</v>
      </c>
      <c r="E35" s="76"/>
      <c r="F35" s="76">
        <v>19</v>
      </c>
      <c r="G35" s="76">
        <v>430</v>
      </c>
      <c r="H35" s="76">
        <v>19</v>
      </c>
      <c r="I35" s="76">
        <v>884</v>
      </c>
      <c r="J35" s="76">
        <v>922</v>
      </c>
      <c r="K35" s="76">
        <v>32</v>
      </c>
      <c r="L35" s="76">
        <v>47</v>
      </c>
      <c r="M35" s="76">
        <f t="shared" si="0"/>
        <v>916</v>
      </c>
      <c r="N35" s="76">
        <f t="shared" si="0"/>
        <v>969</v>
      </c>
      <c r="O35" s="76">
        <v>11</v>
      </c>
      <c r="P35" s="76">
        <v>23</v>
      </c>
      <c r="Q35" s="76">
        <v>12</v>
      </c>
      <c r="R35" s="76">
        <v>18</v>
      </c>
      <c r="S35" s="76">
        <v>939</v>
      </c>
      <c r="T35" s="76">
        <v>1010</v>
      </c>
      <c r="U35" s="76">
        <v>1949</v>
      </c>
      <c r="V35" s="102" t="s">
        <v>1185</v>
      </c>
      <c r="W35" s="11" t="s">
        <v>1197</v>
      </c>
      <c r="X35" s="10">
        <v>276</v>
      </c>
      <c r="Y35" s="10">
        <v>277</v>
      </c>
      <c r="Z35" s="94" t="s">
        <v>937</v>
      </c>
      <c r="AA35" s="13" t="s">
        <v>938</v>
      </c>
    </row>
    <row r="36" spans="1:27" ht="12.75">
      <c r="A36" s="77" t="s">
        <v>932</v>
      </c>
      <c r="B36" s="68"/>
      <c r="C36" s="75">
        <v>355</v>
      </c>
      <c r="D36" s="76">
        <v>15</v>
      </c>
      <c r="E36" s="76"/>
      <c r="F36" s="76">
        <v>2</v>
      </c>
      <c r="G36" s="76">
        <v>346</v>
      </c>
      <c r="H36" s="76">
        <v>2</v>
      </c>
      <c r="I36" s="76">
        <v>782</v>
      </c>
      <c r="J36" s="76">
        <v>803</v>
      </c>
      <c r="K36" s="76">
        <v>143</v>
      </c>
      <c r="L36" s="76">
        <v>98</v>
      </c>
      <c r="M36" s="76">
        <f t="shared" si="0"/>
        <v>925</v>
      </c>
      <c r="N36" s="76">
        <f t="shared" si="0"/>
        <v>901</v>
      </c>
      <c r="O36" s="76">
        <v>4</v>
      </c>
      <c r="P36" s="76">
        <v>12</v>
      </c>
      <c r="Q36" s="76"/>
      <c r="R36" s="76"/>
      <c r="S36" s="76">
        <v>929</v>
      </c>
      <c r="T36" s="76">
        <v>913</v>
      </c>
      <c r="U36" s="76">
        <v>1842</v>
      </c>
      <c r="V36" s="102" t="s">
        <v>1185</v>
      </c>
      <c r="W36" s="11" t="s">
        <v>1197</v>
      </c>
      <c r="X36" s="10">
        <v>276</v>
      </c>
      <c r="Y36" s="10">
        <v>277</v>
      </c>
      <c r="Z36" s="94" t="s">
        <v>937</v>
      </c>
      <c r="AA36" s="13" t="s">
        <v>938</v>
      </c>
    </row>
    <row r="37" spans="1:27" ht="12.75">
      <c r="A37" s="77" t="s">
        <v>933</v>
      </c>
      <c r="B37" s="68"/>
      <c r="C37" s="75">
        <v>997</v>
      </c>
      <c r="D37" s="76">
        <v>26</v>
      </c>
      <c r="E37" s="76"/>
      <c r="F37" s="76">
        <v>5</v>
      </c>
      <c r="G37" s="76">
        <v>974</v>
      </c>
      <c r="H37" s="76">
        <v>5</v>
      </c>
      <c r="I37" s="76">
        <v>2437</v>
      </c>
      <c r="J37" s="76">
        <v>2312</v>
      </c>
      <c r="K37" s="76">
        <v>241</v>
      </c>
      <c r="L37" s="76">
        <v>181</v>
      </c>
      <c r="M37" s="76">
        <f t="shared" si="0"/>
        <v>2678</v>
      </c>
      <c r="N37" s="76">
        <f t="shared" si="0"/>
        <v>2493</v>
      </c>
      <c r="O37" s="76">
        <v>16</v>
      </c>
      <c r="P37" s="76">
        <v>13</v>
      </c>
      <c r="Q37" s="76"/>
      <c r="R37" s="76"/>
      <c r="S37" s="76">
        <v>2694</v>
      </c>
      <c r="T37" s="76">
        <v>2506</v>
      </c>
      <c r="U37" s="76">
        <v>5200</v>
      </c>
      <c r="V37" s="102" t="s">
        <v>1185</v>
      </c>
      <c r="W37" s="11" t="s">
        <v>1197</v>
      </c>
      <c r="X37" s="10">
        <v>276</v>
      </c>
      <c r="Y37" s="10">
        <v>277</v>
      </c>
      <c r="Z37" s="94" t="s">
        <v>937</v>
      </c>
      <c r="AA37" s="13" t="s">
        <v>938</v>
      </c>
    </row>
    <row r="38" spans="1:27" ht="12.75">
      <c r="A38" s="77" t="s">
        <v>280</v>
      </c>
      <c r="B38" s="68"/>
      <c r="C38" s="75">
        <v>1119</v>
      </c>
      <c r="D38" s="76">
        <v>20</v>
      </c>
      <c r="E38" s="76"/>
      <c r="F38" s="76"/>
      <c r="G38" s="76">
        <v>1117</v>
      </c>
      <c r="H38" s="76"/>
      <c r="I38" s="76">
        <v>2505</v>
      </c>
      <c r="J38" s="76">
        <v>2492</v>
      </c>
      <c r="K38" s="76">
        <v>284</v>
      </c>
      <c r="L38" s="76">
        <v>247</v>
      </c>
      <c r="M38" s="76">
        <f t="shared" si="0"/>
        <v>2789</v>
      </c>
      <c r="N38" s="76">
        <f t="shared" si="0"/>
        <v>2739</v>
      </c>
      <c r="O38" s="76">
        <v>39</v>
      </c>
      <c r="P38" s="76">
        <v>32</v>
      </c>
      <c r="Q38" s="76">
        <v>9</v>
      </c>
      <c r="R38" s="76"/>
      <c r="S38" s="76">
        <v>2837</v>
      </c>
      <c r="T38" s="76">
        <v>2771</v>
      </c>
      <c r="U38" s="76">
        <v>5608</v>
      </c>
      <c r="V38" s="102" t="s">
        <v>1185</v>
      </c>
      <c r="W38" s="11" t="s">
        <v>1197</v>
      </c>
      <c r="X38" s="10">
        <v>276</v>
      </c>
      <c r="Y38" s="10">
        <v>277</v>
      </c>
      <c r="Z38" s="94" t="s">
        <v>937</v>
      </c>
      <c r="AA38" s="13" t="s">
        <v>938</v>
      </c>
    </row>
    <row r="39" spans="1:27" ht="12.75">
      <c r="A39" s="77" t="s">
        <v>934</v>
      </c>
      <c r="B39" s="68"/>
      <c r="C39" s="75">
        <v>567</v>
      </c>
      <c r="D39" s="76">
        <v>12</v>
      </c>
      <c r="E39" s="76"/>
      <c r="F39" s="76"/>
      <c r="G39" s="76">
        <v>559</v>
      </c>
      <c r="H39" s="76"/>
      <c r="I39" s="76">
        <v>1401</v>
      </c>
      <c r="J39" s="76">
        <v>1352</v>
      </c>
      <c r="K39" s="76">
        <v>145</v>
      </c>
      <c r="L39" s="76">
        <v>127</v>
      </c>
      <c r="M39" s="76">
        <f t="shared" si="0"/>
        <v>1546</v>
      </c>
      <c r="N39" s="76">
        <f t="shared" si="0"/>
        <v>1479</v>
      </c>
      <c r="O39" s="76">
        <v>5</v>
      </c>
      <c r="P39" s="76">
        <v>5</v>
      </c>
      <c r="Q39" s="76"/>
      <c r="R39" s="76"/>
      <c r="S39" s="76">
        <v>1551</v>
      </c>
      <c r="T39" s="76">
        <v>1484</v>
      </c>
      <c r="U39" s="76">
        <v>3035</v>
      </c>
      <c r="V39" s="102" t="s">
        <v>1185</v>
      </c>
      <c r="W39" s="11" t="s">
        <v>1197</v>
      </c>
      <c r="X39" s="10">
        <v>276</v>
      </c>
      <c r="Y39" s="10">
        <v>277</v>
      </c>
      <c r="Z39" s="94" t="s">
        <v>937</v>
      </c>
      <c r="AA39" s="13" t="s">
        <v>938</v>
      </c>
    </row>
    <row r="40" spans="1:27" ht="12.75">
      <c r="A40" s="77" t="s">
        <v>935</v>
      </c>
      <c r="B40" s="68"/>
      <c r="C40" s="75">
        <v>103</v>
      </c>
      <c r="D40" s="76">
        <v>2</v>
      </c>
      <c r="E40" s="76"/>
      <c r="F40" s="76">
        <v>3</v>
      </c>
      <c r="G40" s="76">
        <v>102</v>
      </c>
      <c r="H40" s="76">
        <v>3</v>
      </c>
      <c r="I40" s="76">
        <v>289</v>
      </c>
      <c r="J40" s="76">
        <v>240</v>
      </c>
      <c r="K40" s="76">
        <v>39</v>
      </c>
      <c r="L40" s="76">
        <v>32</v>
      </c>
      <c r="M40" s="76">
        <f t="shared" si="0"/>
        <v>328</v>
      </c>
      <c r="N40" s="76">
        <f t="shared" si="0"/>
        <v>272</v>
      </c>
      <c r="O40" s="76"/>
      <c r="P40" s="76">
        <v>1</v>
      </c>
      <c r="Q40" s="76"/>
      <c r="R40" s="76"/>
      <c r="S40" s="76">
        <v>328</v>
      </c>
      <c r="T40" s="76">
        <v>273</v>
      </c>
      <c r="U40" s="76">
        <v>601</v>
      </c>
      <c r="V40" s="102" t="s">
        <v>1185</v>
      </c>
      <c r="W40" s="11" t="s">
        <v>1197</v>
      </c>
      <c r="X40" s="10">
        <v>276</v>
      </c>
      <c r="Y40" s="10">
        <v>277</v>
      </c>
      <c r="Z40" s="94" t="s">
        <v>937</v>
      </c>
      <c r="AA40" s="13" t="s">
        <v>938</v>
      </c>
    </row>
    <row r="41" spans="1:27" ht="12.75">
      <c r="A41" s="77" t="s">
        <v>936</v>
      </c>
      <c r="B41" s="68"/>
      <c r="C41" s="75">
        <v>203</v>
      </c>
      <c r="D41" s="76">
        <v>2</v>
      </c>
      <c r="E41" s="76"/>
      <c r="F41" s="76">
        <v>9</v>
      </c>
      <c r="G41" s="76">
        <v>215</v>
      </c>
      <c r="H41" s="76">
        <v>9</v>
      </c>
      <c r="I41" s="76">
        <v>451</v>
      </c>
      <c r="J41" s="76">
        <v>439</v>
      </c>
      <c r="K41" s="76">
        <v>30</v>
      </c>
      <c r="L41" s="76">
        <v>54</v>
      </c>
      <c r="M41" s="76">
        <f aca="true" t="shared" si="2" ref="M41:N56">I41+K41</f>
        <v>481</v>
      </c>
      <c r="N41" s="76">
        <f t="shared" si="2"/>
        <v>493</v>
      </c>
      <c r="O41" s="76">
        <v>4</v>
      </c>
      <c r="P41" s="76">
        <v>6</v>
      </c>
      <c r="Q41" s="76">
        <v>2</v>
      </c>
      <c r="R41" s="76"/>
      <c r="S41" s="76">
        <v>487</v>
      </c>
      <c r="T41" s="76">
        <v>499</v>
      </c>
      <c r="U41" s="76">
        <v>986</v>
      </c>
      <c r="V41" s="102" t="s">
        <v>1185</v>
      </c>
      <c r="W41" s="11" t="s">
        <v>1197</v>
      </c>
      <c r="X41" s="10">
        <v>276</v>
      </c>
      <c r="Y41" s="10">
        <v>277</v>
      </c>
      <c r="Z41" s="94" t="s">
        <v>937</v>
      </c>
      <c r="AA41" s="13" t="s">
        <v>938</v>
      </c>
    </row>
    <row r="42" spans="1:27" ht="12.75">
      <c r="A42" s="77" t="s">
        <v>939</v>
      </c>
      <c r="B42" s="68"/>
      <c r="C42" s="75">
        <v>1879</v>
      </c>
      <c r="D42" s="76">
        <v>45</v>
      </c>
      <c r="E42" s="76">
        <v>11</v>
      </c>
      <c r="F42" s="76"/>
      <c r="G42" s="76">
        <v>1851</v>
      </c>
      <c r="H42" s="76"/>
      <c r="I42" s="76">
        <v>4868</v>
      </c>
      <c r="J42" s="76">
        <v>4681</v>
      </c>
      <c r="K42" s="76">
        <v>490</v>
      </c>
      <c r="L42" s="76">
        <v>438</v>
      </c>
      <c r="M42" s="76">
        <f t="shared" si="2"/>
        <v>5358</v>
      </c>
      <c r="N42" s="76">
        <f t="shared" si="2"/>
        <v>5119</v>
      </c>
      <c r="O42" s="76">
        <v>7</v>
      </c>
      <c r="P42" s="76">
        <v>19</v>
      </c>
      <c r="Q42" s="76"/>
      <c r="R42" s="76"/>
      <c r="S42" s="76">
        <v>5365</v>
      </c>
      <c r="T42" s="76">
        <v>5138</v>
      </c>
      <c r="U42" s="76">
        <v>10503</v>
      </c>
      <c r="V42" s="102" t="s">
        <v>1185</v>
      </c>
      <c r="W42" s="11" t="s">
        <v>1197</v>
      </c>
      <c r="X42" s="10">
        <v>276</v>
      </c>
      <c r="Y42" s="10">
        <v>277</v>
      </c>
      <c r="Z42" s="94" t="s">
        <v>937</v>
      </c>
      <c r="AA42" s="13" t="s">
        <v>938</v>
      </c>
    </row>
    <row r="43" spans="1:27" ht="12.75">
      <c r="A43" s="77" t="s">
        <v>940</v>
      </c>
      <c r="B43" s="68"/>
      <c r="C43" s="75">
        <v>902</v>
      </c>
      <c r="D43" s="76">
        <v>13</v>
      </c>
      <c r="E43" s="76"/>
      <c r="F43" s="76"/>
      <c r="G43" s="76">
        <v>827</v>
      </c>
      <c r="H43" s="76"/>
      <c r="I43" s="76">
        <v>2153</v>
      </c>
      <c r="J43" s="76">
        <v>2096</v>
      </c>
      <c r="K43" s="76">
        <v>216</v>
      </c>
      <c r="L43" s="76">
        <v>231</v>
      </c>
      <c r="M43" s="76">
        <f t="shared" si="2"/>
        <v>2369</v>
      </c>
      <c r="N43" s="76">
        <f t="shared" si="2"/>
        <v>2327</v>
      </c>
      <c r="O43" s="76">
        <v>17</v>
      </c>
      <c r="P43" s="76">
        <v>73</v>
      </c>
      <c r="Q43" s="76"/>
      <c r="R43" s="76"/>
      <c r="S43" s="76">
        <v>2386</v>
      </c>
      <c r="T43" s="76">
        <v>2400</v>
      </c>
      <c r="U43" s="76">
        <v>4786</v>
      </c>
      <c r="V43" s="102" t="s">
        <v>1185</v>
      </c>
      <c r="W43" s="11" t="s">
        <v>1197</v>
      </c>
      <c r="X43" s="10">
        <v>276</v>
      </c>
      <c r="Y43" s="10">
        <v>277</v>
      </c>
      <c r="Z43" s="94" t="s">
        <v>937</v>
      </c>
      <c r="AA43" s="13" t="s">
        <v>938</v>
      </c>
    </row>
    <row r="44" spans="1:27" ht="12.75">
      <c r="A44" s="77" t="s">
        <v>941</v>
      </c>
      <c r="B44" s="68"/>
      <c r="C44" s="75">
        <v>752</v>
      </c>
      <c r="D44" s="76">
        <v>10</v>
      </c>
      <c r="E44" s="76"/>
      <c r="F44" s="76"/>
      <c r="G44" s="76">
        <v>745</v>
      </c>
      <c r="H44" s="76"/>
      <c r="I44" s="76">
        <v>1994</v>
      </c>
      <c r="J44" s="76">
        <v>1737</v>
      </c>
      <c r="K44" s="76">
        <v>333</v>
      </c>
      <c r="L44" s="76">
        <v>216</v>
      </c>
      <c r="M44" s="76">
        <f t="shared" si="2"/>
        <v>2327</v>
      </c>
      <c r="N44" s="76">
        <f t="shared" si="2"/>
        <v>1953</v>
      </c>
      <c r="O44" s="76">
        <v>6</v>
      </c>
      <c r="P44" s="76">
        <v>3</v>
      </c>
      <c r="Q44" s="76"/>
      <c r="R44" s="76"/>
      <c r="S44" s="76">
        <v>2333</v>
      </c>
      <c r="T44" s="76">
        <v>1956</v>
      </c>
      <c r="U44" s="76">
        <v>4289</v>
      </c>
      <c r="V44" s="102" t="s">
        <v>1185</v>
      </c>
      <c r="W44" s="11" t="s">
        <v>1197</v>
      </c>
      <c r="X44" s="10">
        <v>276</v>
      </c>
      <c r="Y44" s="10">
        <v>277</v>
      </c>
      <c r="Z44" s="94" t="s">
        <v>937</v>
      </c>
      <c r="AA44" s="13" t="s">
        <v>938</v>
      </c>
    </row>
    <row r="45" spans="1:27" ht="12.75">
      <c r="A45" s="77" t="s">
        <v>942</v>
      </c>
      <c r="B45" s="68"/>
      <c r="C45" s="75">
        <v>409</v>
      </c>
      <c r="D45" s="76">
        <v>1</v>
      </c>
      <c r="E45" s="76"/>
      <c r="F45" s="76">
        <v>11</v>
      </c>
      <c r="G45" s="76">
        <v>419</v>
      </c>
      <c r="H45" s="76">
        <v>10</v>
      </c>
      <c r="I45" s="76">
        <v>1048</v>
      </c>
      <c r="J45" s="76">
        <v>969</v>
      </c>
      <c r="K45" s="76">
        <v>93</v>
      </c>
      <c r="L45" s="76">
        <v>40</v>
      </c>
      <c r="M45" s="76">
        <f t="shared" si="2"/>
        <v>1141</v>
      </c>
      <c r="N45" s="76">
        <f t="shared" si="2"/>
        <v>1009</v>
      </c>
      <c r="O45" s="76">
        <v>4</v>
      </c>
      <c r="P45" s="76">
        <v>2</v>
      </c>
      <c r="Q45" s="76">
        <v>1</v>
      </c>
      <c r="R45" s="76"/>
      <c r="S45" s="76">
        <v>1146</v>
      </c>
      <c r="T45" s="76">
        <v>1011</v>
      </c>
      <c r="U45" s="76">
        <v>2157</v>
      </c>
      <c r="V45" s="102" t="s">
        <v>1185</v>
      </c>
      <c r="W45" s="11" t="s">
        <v>1197</v>
      </c>
      <c r="X45" s="10">
        <v>276</v>
      </c>
      <c r="Y45" s="10">
        <v>277</v>
      </c>
      <c r="Z45" s="94" t="s">
        <v>937</v>
      </c>
      <c r="AA45" s="13" t="s">
        <v>938</v>
      </c>
    </row>
    <row r="46" spans="1:27" ht="12.75">
      <c r="A46" s="77" t="s">
        <v>943</v>
      </c>
      <c r="B46" s="68"/>
      <c r="C46" s="75">
        <v>562</v>
      </c>
      <c r="D46" s="76">
        <v>19</v>
      </c>
      <c r="E46" s="76"/>
      <c r="F46" s="76">
        <v>17</v>
      </c>
      <c r="G46" s="76">
        <v>544</v>
      </c>
      <c r="H46" s="76">
        <v>17</v>
      </c>
      <c r="I46" s="76">
        <v>1240</v>
      </c>
      <c r="J46" s="76">
        <v>1212</v>
      </c>
      <c r="K46" s="76">
        <v>65</v>
      </c>
      <c r="L46" s="76">
        <v>97</v>
      </c>
      <c r="M46" s="76">
        <f t="shared" si="2"/>
        <v>1305</v>
      </c>
      <c r="N46" s="76">
        <f t="shared" si="2"/>
        <v>1309</v>
      </c>
      <c r="O46" s="76">
        <v>13</v>
      </c>
      <c r="P46" s="76">
        <v>16</v>
      </c>
      <c r="Q46" s="76"/>
      <c r="R46" s="76"/>
      <c r="S46" s="76">
        <v>1318</v>
      </c>
      <c r="T46" s="76">
        <v>1325</v>
      </c>
      <c r="U46" s="76">
        <v>2643</v>
      </c>
      <c r="V46" s="102" t="s">
        <v>1185</v>
      </c>
      <c r="W46" s="11" t="s">
        <v>1197</v>
      </c>
      <c r="X46" s="10">
        <v>276</v>
      </c>
      <c r="Y46" s="10">
        <v>277</v>
      </c>
      <c r="Z46" s="94" t="s">
        <v>937</v>
      </c>
      <c r="AA46" s="13" t="s">
        <v>938</v>
      </c>
    </row>
    <row r="47" spans="1:27" ht="12.75">
      <c r="A47" s="77" t="s">
        <v>944</v>
      </c>
      <c r="B47" s="68"/>
      <c r="C47" s="75">
        <v>691</v>
      </c>
      <c r="D47" s="76">
        <v>10</v>
      </c>
      <c r="E47" s="76">
        <v>2</v>
      </c>
      <c r="F47" s="76"/>
      <c r="G47" s="76">
        <v>706</v>
      </c>
      <c r="H47" s="76"/>
      <c r="I47" s="76">
        <v>1544</v>
      </c>
      <c r="J47" s="76">
        <v>1628</v>
      </c>
      <c r="K47" s="76">
        <v>119</v>
      </c>
      <c r="L47" s="76">
        <v>117</v>
      </c>
      <c r="M47" s="76">
        <f t="shared" si="2"/>
        <v>1663</v>
      </c>
      <c r="N47" s="76">
        <f t="shared" si="2"/>
        <v>1745</v>
      </c>
      <c r="O47" s="76">
        <v>22</v>
      </c>
      <c r="P47" s="76">
        <v>45</v>
      </c>
      <c r="Q47" s="76">
        <v>8</v>
      </c>
      <c r="R47" s="76">
        <v>11</v>
      </c>
      <c r="S47" s="76">
        <v>1693</v>
      </c>
      <c r="T47" s="76">
        <v>1801</v>
      </c>
      <c r="U47" s="76">
        <v>3494</v>
      </c>
      <c r="V47" s="102" t="s">
        <v>1185</v>
      </c>
      <c r="W47" s="11" t="s">
        <v>1197</v>
      </c>
      <c r="X47" s="10">
        <v>276</v>
      </c>
      <c r="Y47" s="10">
        <v>277</v>
      </c>
      <c r="Z47" s="94" t="s">
        <v>937</v>
      </c>
      <c r="AA47" s="13" t="s">
        <v>938</v>
      </c>
    </row>
    <row r="48" spans="1:27" ht="12.75">
      <c r="A48" s="77" t="s">
        <v>945</v>
      </c>
      <c r="B48" s="68"/>
      <c r="C48" s="75">
        <v>787</v>
      </c>
      <c r="D48" s="76">
        <v>17</v>
      </c>
      <c r="E48" s="76"/>
      <c r="F48" s="76">
        <v>4</v>
      </c>
      <c r="G48" s="76">
        <v>845</v>
      </c>
      <c r="H48" s="76">
        <v>4</v>
      </c>
      <c r="I48" s="76">
        <v>1906</v>
      </c>
      <c r="J48" s="76">
        <v>1850</v>
      </c>
      <c r="K48" s="76">
        <v>299</v>
      </c>
      <c r="L48" s="76">
        <v>233</v>
      </c>
      <c r="M48" s="76">
        <f t="shared" si="2"/>
        <v>2205</v>
      </c>
      <c r="N48" s="76">
        <f t="shared" si="2"/>
        <v>2083</v>
      </c>
      <c r="O48" s="76">
        <v>20</v>
      </c>
      <c r="P48" s="76">
        <v>14</v>
      </c>
      <c r="Q48" s="76">
        <v>2</v>
      </c>
      <c r="R48" s="76">
        <v>10</v>
      </c>
      <c r="S48" s="76">
        <v>2227</v>
      </c>
      <c r="T48" s="76">
        <v>2107</v>
      </c>
      <c r="U48" s="76">
        <v>4334</v>
      </c>
      <c r="V48" s="102" t="s">
        <v>1185</v>
      </c>
      <c r="W48" s="11" t="s">
        <v>1197</v>
      </c>
      <c r="X48" s="10">
        <v>276</v>
      </c>
      <c r="Y48" s="10">
        <v>277</v>
      </c>
      <c r="Z48" s="94" t="s">
        <v>937</v>
      </c>
      <c r="AA48" s="13" t="s">
        <v>938</v>
      </c>
    </row>
    <row r="49" spans="1:27" ht="12.75">
      <c r="A49" s="77" t="s">
        <v>946</v>
      </c>
      <c r="B49" s="68"/>
      <c r="C49" s="75">
        <v>381</v>
      </c>
      <c r="D49" s="76">
        <v>43</v>
      </c>
      <c r="E49" s="76"/>
      <c r="F49" s="76"/>
      <c r="G49" s="76">
        <v>458</v>
      </c>
      <c r="H49" s="76"/>
      <c r="I49" s="76">
        <v>896</v>
      </c>
      <c r="J49" s="76">
        <v>906</v>
      </c>
      <c r="K49" s="76">
        <v>48</v>
      </c>
      <c r="L49" s="76">
        <v>31</v>
      </c>
      <c r="M49" s="76">
        <f t="shared" si="2"/>
        <v>944</v>
      </c>
      <c r="N49" s="76">
        <f t="shared" si="2"/>
        <v>937</v>
      </c>
      <c r="O49" s="76">
        <v>10</v>
      </c>
      <c r="P49" s="76">
        <v>11</v>
      </c>
      <c r="Q49" s="76">
        <v>1124</v>
      </c>
      <c r="R49" s="76">
        <v>235</v>
      </c>
      <c r="S49" s="76">
        <v>2078</v>
      </c>
      <c r="T49" s="76">
        <v>1183</v>
      </c>
      <c r="U49" s="76">
        <v>3261</v>
      </c>
      <c r="V49" s="102" t="s">
        <v>1185</v>
      </c>
      <c r="W49" s="11" t="s">
        <v>1197</v>
      </c>
      <c r="X49" s="10">
        <v>276</v>
      </c>
      <c r="Y49" s="10">
        <v>277</v>
      </c>
      <c r="Z49" s="94" t="s">
        <v>937</v>
      </c>
      <c r="AA49" s="13" t="s">
        <v>938</v>
      </c>
    </row>
    <row r="50" spans="1:27" ht="12.75">
      <c r="A50" s="77" t="s">
        <v>947</v>
      </c>
      <c r="B50" s="68"/>
      <c r="C50" s="75">
        <v>654</v>
      </c>
      <c r="D50" s="76">
        <v>36</v>
      </c>
      <c r="E50" s="76"/>
      <c r="F50" s="76">
        <v>25</v>
      </c>
      <c r="G50" s="76">
        <v>652</v>
      </c>
      <c r="H50" s="76">
        <v>22</v>
      </c>
      <c r="I50" s="76">
        <v>1662</v>
      </c>
      <c r="J50" s="76">
        <v>1623</v>
      </c>
      <c r="K50" s="76">
        <v>243</v>
      </c>
      <c r="L50" s="76">
        <v>157</v>
      </c>
      <c r="M50" s="76">
        <f t="shared" si="2"/>
        <v>1905</v>
      </c>
      <c r="N50" s="76">
        <f t="shared" si="2"/>
        <v>1780</v>
      </c>
      <c r="O50" s="76">
        <v>8</v>
      </c>
      <c r="P50" s="76">
        <v>6</v>
      </c>
      <c r="Q50" s="76">
        <v>19</v>
      </c>
      <c r="R50" s="76">
        <v>2</v>
      </c>
      <c r="S50" s="76">
        <v>1932</v>
      </c>
      <c r="T50" s="76">
        <v>1788</v>
      </c>
      <c r="U50" s="76">
        <v>3720</v>
      </c>
      <c r="V50" s="102" t="s">
        <v>1185</v>
      </c>
      <c r="W50" s="11" t="s">
        <v>1197</v>
      </c>
      <c r="X50" s="10">
        <v>276</v>
      </c>
      <c r="Y50" s="10">
        <v>277</v>
      </c>
      <c r="Z50" s="94" t="s">
        <v>937</v>
      </c>
      <c r="AA50" s="13" t="s">
        <v>938</v>
      </c>
    </row>
    <row r="51" spans="1:27" ht="12.75">
      <c r="A51" s="77" t="s">
        <v>948</v>
      </c>
      <c r="B51" s="68"/>
      <c r="C51" s="75">
        <v>351</v>
      </c>
      <c r="D51" s="76">
        <v>6</v>
      </c>
      <c r="E51" s="76"/>
      <c r="F51" s="76"/>
      <c r="G51" s="76">
        <v>333</v>
      </c>
      <c r="H51" s="76"/>
      <c r="I51" s="76">
        <v>741</v>
      </c>
      <c r="J51" s="76">
        <v>727</v>
      </c>
      <c r="K51" s="76">
        <v>58</v>
      </c>
      <c r="L51" s="76">
        <v>63</v>
      </c>
      <c r="M51" s="76">
        <f t="shared" si="2"/>
        <v>799</v>
      </c>
      <c r="N51" s="76">
        <f t="shared" si="2"/>
        <v>790</v>
      </c>
      <c r="O51" s="76">
        <v>10</v>
      </c>
      <c r="P51" s="76">
        <v>25</v>
      </c>
      <c r="Q51" s="76">
        <v>4</v>
      </c>
      <c r="R51" s="76">
        <v>88</v>
      </c>
      <c r="S51" s="76">
        <v>813</v>
      </c>
      <c r="T51" s="76">
        <v>903</v>
      </c>
      <c r="U51" s="76">
        <v>1716</v>
      </c>
      <c r="V51" s="102" t="s">
        <v>1185</v>
      </c>
      <c r="W51" s="11" t="s">
        <v>1197</v>
      </c>
      <c r="X51" s="10">
        <v>276</v>
      </c>
      <c r="Y51" s="10">
        <v>277</v>
      </c>
      <c r="Z51" s="94" t="s">
        <v>937</v>
      </c>
      <c r="AA51" s="13" t="s">
        <v>938</v>
      </c>
    </row>
    <row r="52" spans="1:27" ht="12.75">
      <c r="A52" s="77" t="s">
        <v>949</v>
      </c>
      <c r="B52" s="68"/>
      <c r="C52" s="75">
        <v>1091</v>
      </c>
      <c r="D52" s="76">
        <v>6</v>
      </c>
      <c r="E52" s="76">
        <v>2</v>
      </c>
      <c r="F52" s="76">
        <v>10</v>
      </c>
      <c r="G52" s="76">
        <v>1057</v>
      </c>
      <c r="H52" s="76">
        <v>9</v>
      </c>
      <c r="I52" s="76">
        <v>2486</v>
      </c>
      <c r="J52" s="76">
        <v>2438</v>
      </c>
      <c r="K52" s="76">
        <v>366</v>
      </c>
      <c r="L52" s="76">
        <v>299</v>
      </c>
      <c r="M52" s="76">
        <f t="shared" si="2"/>
        <v>2852</v>
      </c>
      <c r="N52" s="76">
        <f t="shared" si="2"/>
        <v>2737</v>
      </c>
      <c r="O52" s="76">
        <v>14</v>
      </c>
      <c r="P52" s="76">
        <v>24</v>
      </c>
      <c r="Q52" s="76">
        <v>5</v>
      </c>
      <c r="R52" s="76">
        <v>6</v>
      </c>
      <c r="S52" s="76">
        <v>2871</v>
      </c>
      <c r="T52" s="76">
        <v>2767</v>
      </c>
      <c r="U52" s="76">
        <v>5638</v>
      </c>
      <c r="V52" s="102" t="s">
        <v>1185</v>
      </c>
      <c r="W52" s="11" t="s">
        <v>1197</v>
      </c>
      <c r="X52" s="10">
        <v>276</v>
      </c>
      <c r="Y52" s="10">
        <v>277</v>
      </c>
      <c r="Z52" s="94" t="s">
        <v>937</v>
      </c>
      <c r="AA52" s="13" t="s">
        <v>938</v>
      </c>
    </row>
    <row r="53" spans="1:27" ht="12.75">
      <c r="A53" s="77" t="s">
        <v>950</v>
      </c>
      <c r="B53" s="68"/>
      <c r="C53" s="75">
        <v>661</v>
      </c>
      <c r="D53" s="76">
        <v>22</v>
      </c>
      <c r="E53" s="76"/>
      <c r="F53" s="76"/>
      <c r="G53" s="76">
        <v>709</v>
      </c>
      <c r="H53" s="76"/>
      <c r="I53" s="76">
        <v>1707</v>
      </c>
      <c r="J53" s="76">
        <v>1522</v>
      </c>
      <c r="K53" s="76">
        <v>88</v>
      </c>
      <c r="L53" s="76">
        <v>84</v>
      </c>
      <c r="M53" s="76">
        <f t="shared" si="2"/>
        <v>1795</v>
      </c>
      <c r="N53" s="76">
        <f t="shared" si="2"/>
        <v>1606</v>
      </c>
      <c r="O53" s="76">
        <v>14</v>
      </c>
      <c r="P53" s="76">
        <v>13</v>
      </c>
      <c r="Q53" s="76"/>
      <c r="R53" s="76"/>
      <c r="S53" s="76">
        <v>1809</v>
      </c>
      <c r="T53" s="76">
        <v>1619</v>
      </c>
      <c r="U53" s="76">
        <v>3428</v>
      </c>
      <c r="V53" s="102" t="s">
        <v>1185</v>
      </c>
      <c r="W53" s="11" t="s">
        <v>1197</v>
      </c>
      <c r="X53" s="10">
        <v>276</v>
      </c>
      <c r="Y53" s="10">
        <v>277</v>
      </c>
      <c r="Z53" s="94" t="s">
        <v>937</v>
      </c>
      <c r="AA53" s="13" t="s">
        <v>938</v>
      </c>
    </row>
    <row r="54" spans="1:27" ht="12.75">
      <c r="A54" s="77" t="s">
        <v>951</v>
      </c>
      <c r="B54" s="68"/>
      <c r="C54" s="75">
        <v>903</v>
      </c>
      <c r="D54" s="76">
        <v>28</v>
      </c>
      <c r="E54" s="76"/>
      <c r="F54" s="76"/>
      <c r="G54" s="76">
        <v>927</v>
      </c>
      <c r="H54" s="76"/>
      <c r="I54" s="76">
        <v>2231</v>
      </c>
      <c r="J54" s="76">
        <v>2216</v>
      </c>
      <c r="K54" s="76">
        <v>157</v>
      </c>
      <c r="L54" s="76">
        <v>112</v>
      </c>
      <c r="M54" s="76">
        <f t="shared" si="2"/>
        <v>2388</v>
      </c>
      <c r="N54" s="76">
        <f t="shared" si="2"/>
        <v>2328</v>
      </c>
      <c r="O54" s="76">
        <v>23</v>
      </c>
      <c r="P54" s="76">
        <v>24</v>
      </c>
      <c r="Q54" s="76"/>
      <c r="R54" s="76"/>
      <c r="S54" s="76">
        <v>2411</v>
      </c>
      <c r="T54" s="76">
        <v>2352</v>
      </c>
      <c r="U54" s="76">
        <v>4763</v>
      </c>
      <c r="V54" s="102" t="s">
        <v>1185</v>
      </c>
      <c r="W54" s="11" t="s">
        <v>1197</v>
      </c>
      <c r="X54" s="10">
        <v>276</v>
      </c>
      <c r="Y54" s="10">
        <v>277</v>
      </c>
      <c r="Z54" s="94" t="s">
        <v>937</v>
      </c>
      <c r="AA54" s="13" t="s">
        <v>938</v>
      </c>
    </row>
    <row r="55" spans="1:27" ht="12.75">
      <c r="A55" s="77" t="s">
        <v>952</v>
      </c>
      <c r="B55" s="68"/>
      <c r="C55" s="75">
        <v>883</v>
      </c>
      <c r="D55" s="76"/>
      <c r="E55" s="76">
        <v>11</v>
      </c>
      <c r="F55" s="76">
        <v>6</v>
      </c>
      <c r="G55" s="76">
        <v>907</v>
      </c>
      <c r="H55" s="76">
        <v>6</v>
      </c>
      <c r="I55" s="76">
        <v>1976</v>
      </c>
      <c r="J55" s="76">
        <v>2012</v>
      </c>
      <c r="K55" s="76">
        <v>63</v>
      </c>
      <c r="L55" s="76">
        <v>179</v>
      </c>
      <c r="M55" s="76">
        <f t="shared" si="2"/>
        <v>2039</v>
      </c>
      <c r="N55" s="76">
        <f t="shared" si="2"/>
        <v>2191</v>
      </c>
      <c r="O55" s="76">
        <v>18</v>
      </c>
      <c r="P55" s="76">
        <v>30</v>
      </c>
      <c r="Q55" s="76">
        <v>24</v>
      </c>
      <c r="R55" s="76">
        <v>18</v>
      </c>
      <c r="S55" s="76">
        <v>2081</v>
      </c>
      <c r="T55" s="76">
        <v>2239</v>
      </c>
      <c r="U55" s="76">
        <v>4320</v>
      </c>
      <c r="V55" s="102" t="s">
        <v>1185</v>
      </c>
      <c r="W55" s="11" t="s">
        <v>1197</v>
      </c>
      <c r="X55" s="10">
        <v>276</v>
      </c>
      <c r="Y55" s="10">
        <v>277</v>
      </c>
      <c r="Z55" s="94" t="s">
        <v>937</v>
      </c>
      <c r="AA55" s="13" t="s">
        <v>938</v>
      </c>
    </row>
    <row r="56" spans="1:27" ht="12.75">
      <c r="A56" s="77" t="s">
        <v>953</v>
      </c>
      <c r="B56" s="68"/>
      <c r="C56" s="75">
        <v>1187</v>
      </c>
      <c r="D56" s="76">
        <v>74</v>
      </c>
      <c r="E56" s="76"/>
      <c r="F56" s="76">
        <v>6</v>
      </c>
      <c r="G56" s="76">
        <v>1149</v>
      </c>
      <c r="H56" s="76">
        <v>6</v>
      </c>
      <c r="I56" s="76">
        <v>2799</v>
      </c>
      <c r="J56" s="76">
        <v>2577</v>
      </c>
      <c r="K56" s="76">
        <v>162</v>
      </c>
      <c r="L56" s="76">
        <v>155</v>
      </c>
      <c r="M56" s="76">
        <f t="shared" si="2"/>
        <v>2961</v>
      </c>
      <c r="N56" s="76">
        <f t="shared" si="2"/>
        <v>2732</v>
      </c>
      <c r="O56" s="76">
        <v>20</v>
      </c>
      <c r="P56" s="76">
        <v>18</v>
      </c>
      <c r="Q56" s="76">
        <v>11</v>
      </c>
      <c r="R56" s="76">
        <v>7</v>
      </c>
      <c r="S56" s="76">
        <v>2992</v>
      </c>
      <c r="T56" s="76">
        <v>2757</v>
      </c>
      <c r="U56" s="76">
        <v>5749</v>
      </c>
      <c r="V56" s="102" t="s">
        <v>1185</v>
      </c>
      <c r="W56" s="11" t="s">
        <v>1197</v>
      </c>
      <c r="X56" s="10">
        <v>276</v>
      </c>
      <c r="Y56" s="10">
        <v>277</v>
      </c>
      <c r="Z56" s="94" t="s">
        <v>937</v>
      </c>
      <c r="AA56" s="13" t="s">
        <v>938</v>
      </c>
    </row>
    <row r="57" spans="1:27" ht="12.75">
      <c r="A57" s="77" t="s">
        <v>954</v>
      </c>
      <c r="B57" s="68"/>
      <c r="C57" s="75">
        <v>1153</v>
      </c>
      <c r="D57" s="76">
        <v>23</v>
      </c>
      <c r="E57" s="76">
        <v>5</v>
      </c>
      <c r="F57" s="76"/>
      <c r="G57" s="76">
        <v>1074</v>
      </c>
      <c r="H57" s="76"/>
      <c r="I57" s="76">
        <v>2790</v>
      </c>
      <c r="J57" s="76">
        <v>2522</v>
      </c>
      <c r="K57" s="76">
        <v>395</v>
      </c>
      <c r="L57" s="76">
        <v>295</v>
      </c>
      <c r="M57" s="76">
        <f aca="true" t="shared" si="3" ref="M57:N69">I57+K57</f>
        <v>3185</v>
      </c>
      <c r="N57" s="76">
        <f t="shared" si="3"/>
        <v>2817</v>
      </c>
      <c r="O57" s="76">
        <v>17</v>
      </c>
      <c r="P57" s="76">
        <v>77</v>
      </c>
      <c r="Q57" s="76"/>
      <c r="R57" s="76"/>
      <c r="S57" s="76">
        <v>3202</v>
      </c>
      <c r="T57" s="76">
        <v>2894</v>
      </c>
      <c r="U57" s="76">
        <v>6096</v>
      </c>
      <c r="V57" s="102" t="s">
        <v>1185</v>
      </c>
      <c r="W57" s="11" t="s">
        <v>1197</v>
      </c>
      <c r="X57" s="10">
        <v>276</v>
      </c>
      <c r="Y57" s="10">
        <v>277</v>
      </c>
      <c r="Z57" s="94" t="s">
        <v>937</v>
      </c>
      <c r="AA57" s="13" t="s">
        <v>938</v>
      </c>
    </row>
    <row r="58" spans="1:27" ht="12.75">
      <c r="A58" s="77" t="s">
        <v>955</v>
      </c>
      <c r="B58" s="68"/>
      <c r="C58" s="75">
        <v>289</v>
      </c>
      <c r="D58" s="76">
        <v>2</v>
      </c>
      <c r="E58" s="76"/>
      <c r="F58" s="76">
        <v>5</v>
      </c>
      <c r="G58" s="76">
        <v>314</v>
      </c>
      <c r="H58" s="76">
        <v>5</v>
      </c>
      <c r="I58" s="76">
        <v>681</v>
      </c>
      <c r="J58" s="76">
        <v>707</v>
      </c>
      <c r="K58" s="76">
        <v>31</v>
      </c>
      <c r="L58" s="76">
        <v>40</v>
      </c>
      <c r="M58" s="76">
        <f t="shared" si="3"/>
        <v>712</v>
      </c>
      <c r="N58" s="76">
        <f t="shared" si="3"/>
        <v>747</v>
      </c>
      <c r="O58" s="76">
        <v>7</v>
      </c>
      <c r="P58" s="76">
        <v>22</v>
      </c>
      <c r="Q58" s="76">
        <v>30</v>
      </c>
      <c r="R58" s="76">
        <v>16</v>
      </c>
      <c r="S58" s="76">
        <v>749</v>
      </c>
      <c r="T58" s="76">
        <v>785</v>
      </c>
      <c r="U58" s="76">
        <v>1534</v>
      </c>
      <c r="V58" s="102" t="s">
        <v>1185</v>
      </c>
      <c r="W58" s="11" t="s">
        <v>1197</v>
      </c>
      <c r="X58" s="10">
        <v>276</v>
      </c>
      <c r="Y58" s="10">
        <v>277</v>
      </c>
      <c r="Z58" s="94" t="s">
        <v>937</v>
      </c>
      <c r="AA58" s="13" t="s">
        <v>938</v>
      </c>
    </row>
    <row r="59" spans="1:27" ht="12.75">
      <c r="A59" s="77" t="s">
        <v>956</v>
      </c>
      <c r="B59" s="68"/>
      <c r="C59" s="75">
        <v>381</v>
      </c>
      <c r="D59" s="76">
        <v>2</v>
      </c>
      <c r="E59" s="76"/>
      <c r="F59" s="76">
        <v>7</v>
      </c>
      <c r="G59" s="76">
        <v>403</v>
      </c>
      <c r="H59" s="76">
        <v>7</v>
      </c>
      <c r="I59" s="76">
        <v>977</v>
      </c>
      <c r="J59" s="76">
        <v>958</v>
      </c>
      <c r="K59" s="76">
        <v>59</v>
      </c>
      <c r="L59" s="76">
        <v>53</v>
      </c>
      <c r="M59" s="76">
        <f t="shared" si="3"/>
        <v>1036</v>
      </c>
      <c r="N59" s="76">
        <f t="shared" si="3"/>
        <v>1011</v>
      </c>
      <c r="O59" s="76">
        <v>11</v>
      </c>
      <c r="P59" s="76">
        <v>5</v>
      </c>
      <c r="Q59" s="76">
        <v>4</v>
      </c>
      <c r="R59" s="76"/>
      <c r="S59" s="76">
        <v>1051</v>
      </c>
      <c r="T59" s="76">
        <v>1016</v>
      </c>
      <c r="U59" s="76">
        <v>2067</v>
      </c>
      <c r="V59" s="102" t="s">
        <v>1185</v>
      </c>
      <c r="W59" s="11" t="s">
        <v>1197</v>
      </c>
      <c r="X59" s="10">
        <v>276</v>
      </c>
      <c r="Y59" s="10">
        <v>277</v>
      </c>
      <c r="Z59" s="94" t="s">
        <v>937</v>
      </c>
      <c r="AA59" s="13" t="s">
        <v>938</v>
      </c>
    </row>
    <row r="60" spans="1:27" ht="12.75">
      <c r="A60" s="77" t="s">
        <v>957</v>
      </c>
      <c r="B60" s="68"/>
      <c r="C60" s="75">
        <v>715</v>
      </c>
      <c r="D60" s="76">
        <v>5</v>
      </c>
      <c r="E60" s="76"/>
      <c r="F60" s="76"/>
      <c r="G60" s="76">
        <v>703</v>
      </c>
      <c r="H60" s="76"/>
      <c r="I60" s="76">
        <v>1705</v>
      </c>
      <c r="J60" s="76">
        <v>1557</v>
      </c>
      <c r="K60" s="76">
        <v>69</v>
      </c>
      <c r="L60" s="76">
        <v>98</v>
      </c>
      <c r="M60" s="76">
        <f t="shared" si="3"/>
        <v>1774</v>
      </c>
      <c r="N60" s="76">
        <f t="shared" si="3"/>
        <v>1655</v>
      </c>
      <c r="O60" s="76">
        <v>14</v>
      </c>
      <c r="P60" s="76">
        <v>8</v>
      </c>
      <c r="Q60" s="76"/>
      <c r="R60" s="76"/>
      <c r="S60" s="76">
        <v>1788</v>
      </c>
      <c r="T60" s="76">
        <v>1663</v>
      </c>
      <c r="U60" s="76">
        <v>3451</v>
      </c>
      <c r="V60" s="102" t="s">
        <v>1185</v>
      </c>
      <c r="W60" s="11" t="s">
        <v>1197</v>
      </c>
      <c r="X60" s="10">
        <v>276</v>
      </c>
      <c r="Y60" s="10">
        <v>277</v>
      </c>
      <c r="Z60" s="94" t="s">
        <v>937</v>
      </c>
      <c r="AA60" s="13" t="s">
        <v>938</v>
      </c>
    </row>
    <row r="61" spans="1:27" ht="12.75">
      <c r="A61" s="77" t="s">
        <v>958</v>
      </c>
      <c r="B61" s="68"/>
      <c r="C61" s="75">
        <v>308</v>
      </c>
      <c r="D61" s="76">
        <v>6</v>
      </c>
      <c r="E61" s="76"/>
      <c r="F61" s="76">
        <v>2</v>
      </c>
      <c r="G61" s="76">
        <v>302</v>
      </c>
      <c r="H61" s="76">
        <v>1</v>
      </c>
      <c r="I61" s="76">
        <v>636</v>
      </c>
      <c r="J61" s="76">
        <v>581</v>
      </c>
      <c r="K61" s="76">
        <v>14</v>
      </c>
      <c r="L61" s="76">
        <v>28</v>
      </c>
      <c r="M61" s="76">
        <f t="shared" si="3"/>
        <v>650</v>
      </c>
      <c r="N61" s="76">
        <f t="shared" si="3"/>
        <v>609</v>
      </c>
      <c r="O61" s="76">
        <v>10</v>
      </c>
      <c r="P61" s="76">
        <v>13</v>
      </c>
      <c r="Q61" s="76"/>
      <c r="R61" s="76"/>
      <c r="S61" s="76">
        <v>660</v>
      </c>
      <c r="T61" s="76">
        <v>622</v>
      </c>
      <c r="U61" s="76">
        <v>1282</v>
      </c>
      <c r="V61" s="102" t="s">
        <v>1185</v>
      </c>
      <c r="W61" s="11" t="s">
        <v>1197</v>
      </c>
      <c r="X61" s="10">
        <v>276</v>
      </c>
      <c r="Y61" s="10">
        <v>277</v>
      </c>
      <c r="Z61" s="94" t="s">
        <v>937</v>
      </c>
      <c r="AA61" s="13" t="s">
        <v>938</v>
      </c>
    </row>
    <row r="62" spans="1:27" ht="12.75">
      <c r="A62" s="77" t="s">
        <v>959</v>
      </c>
      <c r="B62" s="68"/>
      <c r="C62" s="75">
        <v>1047</v>
      </c>
      <c r="D62" s="76">
        <v>5</v>
      </c>
      <c r="E62" s="76"/>
      <c r="F62" s="76"/>
      <c r="G62" s="76">
        <v>952</v>
      </c>
      <c r="H62" s="76"/>
      <c r="I62" s="76">
        <v>2351</v>
      </c>
      <c r="J62" s="76">
        <v>2262</v>
      </c>
      <c r="K62" s="76">
        <v>255</v>
      </c>
      <c r="L62" s="76">
        <v>282</v>
      </c>
      <c r="M62" s="76">
        <f t="shared" si="3"/>
        <v>2606</v>
      </c>
      <c r="N62" s="76">
        <f t="shared" si="3"/>
        <v>2544</v>
      </c>
      <c r="O62" s="76">
        <v>8</v>
      </c>
      <c r="P62" s="76">
        <v>87</v>
      </c>
      <c r="Q62" s="76"/>
      <c r="R62" s="76"/>
      <c r="S62" s="76">
        <v>2614</v>
      </c>
      <c r="T62" s="76">
        <v>2631</v>
      </c>
      <c r="U62" s="76">
        <v>5245</v>
      </c>
      <c r="V62" s="102" t="s">
        <v>1185</v>
      </c>
      <c r="W62" s="11" t="s">
        <v>1197</v>
      </c>
      <c r="X62" s="10">
        <v>276</v>
      </c>
      <c r="Y62" s="10">
        <v>277</v>
      </c>
      <c r="Z62" s="94" t="s">
        <v>937</v>
      </c>
      <c r="AA62" s="13" t="s">
        <v>938</v>
      </c>
    </row>
    <row r="63" spans="1:27" ht="12.75">
      <c r="A63" s="77" t="s">
        <v>960</v>
      </c>
      <c r="B63" s="68"/>
      <c r="C63" s="75">
        <v>1161</v>
      </c>
      <c r="D63" s="76">
        <v>41</v>
      </c>
      <c r="E63" s="76"/>
      <c r="F63" s="76"/>
      <c r="G63" s="76">
        <v>1131</v>
      </c>
      <c r="H63" s="76"/>
      <c r="I63" s="76">
        <v>2705</v>
      </c>
      <c r="J63" s="76">
        <v>2587</v>
      </c>
      <c r="K63" s="76">
        <v>246</v>
      </c>
      <c r="L63" s="76">
        <v>208</v>
      </c>
      <c r="M63" s="76">
        <f t="shared" si="3"/>
        <v>2951</v>
      </c>
      <c r="N63" s="76">
        <f t="shared" si="3"/>
        <v>2795</v>
      </c>
      <c r="O63" s="76">
        <v>17</v>
      </c>
      <c r="P63" s="76">
        <v>13</v>
      </c>
      <c r="Q63" s="76"/>
      <c r="R63" s="76"/>
      <c r="S63" s="76">
        <v>2968</v>
      </c>
      <c r="T63" s="76">
        <v>2808</v>
      </c>
      <c r="U63" s="76">
        <v>5776</v>
      </c>
      <c r="V63" s="102" t="s">
        <v>1185</v>
      </c>
      <c r="W63" s="11" t="s">
        <v>1197</v>
      </c>
      <c r="X63" s="10">
        <v>276</v>
      </c>
      <c r="Y63" s="10">
        <v>277</v>
      </c>
      <c r="Z63" s="94" t="s">
        <v>937</v>
      </c>
      <c r="AA63" s="13" t="s">
        <v>938</v>
      </c>
    </row>
    <row r="64" spans="1:27" ht="12.75">
      <c r="A64" s="77" t="s">
        <v>961</v>
      </c>
      <c r="B64" s="68"/>
      <c r="C64" s="75">
        <v>802</v>
      </c>
      <c r="D64" s="76">
        <v>24</v>
      </c>
      <c r="E64" s="76"/>
      <c r="F64" s="76">
        <v>6</v>
      </c>
      <c r="G64" s="76">
        <v>787</v>
      </c>
      <c r="H64" s="76">
        <v>6</v>
      </c>
      <c r="I64" s="76">
        <v>1745</v>
      </c>
      <c r="J64" s="76">
        <v>1726</v>
      </c>
      <c r="K64" s="76">
        <v>293</v>
      </c>
      <c r="L64" s="76">
        <v>257</v>
      </c>
      <c r="M64" s="76">
        <f t="shared" si="3"/>
        <v>2038</v>
      </c>
      <c r="N64" s="76">
        <f t="shared" si="3"/>
        <v>1983</v>
      </c>
      <c r="O64" s="76">
        <v>11</v>
      </c>
      <c r="P64" s="76">
        <v>25</v>
      </c>
      <c r="Q64" s="76"/>
      <c r="R64" s="76"/>
      <c r="S64" s="76">
        <v>2049</v>
      </c>
      <c r="T64" s="76">
        <v>2008</v>
      </c>
      <c r="U64" s="76">
        <v>4057</v>
      </c>
      <c r="V64" s="102" t="s">
        <v>1185</v>
      </c>
      <c r="W64" s="11" t="s">
        <v>1197</v>
      </c>
      <c r="X64" s="10">
        <v>276</v>
      </c>
      <c r="Y64" s="10">
        <v>277</v>
      </c>
      <c r="Z64" s="94" t="s">
        <v>937</v>
      </c>
      <c r="AA64" s="13" t="s">
        <v>938</v>
      </c>
    </row>
    <row r="65" spans="1:27" ht="12.75">
      <c r="A65" s="77" t="s">
        <v>962</v>
      </c>
      <c r="B65" s="68"/>
      <c r="C65" s="75">
        <v>126</v>
      </c>
      <c r="D65" s="76"/>
      <c r="E65" s="76"/>
      <c r="F65" s="76"/>
      <c r="G65" s="76">
        <v>114</v>
      </c>
      <c r="H65" s="76"/>
      <c r="I65" s="76">
        <v>276</v>
      </c>
      <c r="J65" s="76">
        <v>243</v>
      </c>
      <c r="K65" s="76">
        <v>38</v>
      </c>
      <c r="L65" s="76">
        <v>21</v>
      </c>
      <c r="M65" s="76">
        <f t="shared" si="3"/>
        <v>314</v>
      </c>
      <c r="N65" s="76">
        <f t="shared" si="3"/>
        <v>264</v>
      </c>
      <c r="O65" s="76">
        <v>4</v>
      </c>
      <c r="P65" s="76">
        <v>8</v>
      </c>
      <c r="Q65" s="76"/>
      <c r="R65" s="76"/>
      <c r="S65" s="76">
        <v>318</v>
      </c>
      <c r="T65" s="76">
        <v>272</v>
      </c>
      <c r="U65" s="76">
        <v>590</v>
      </c>
      <c r="V65" s="102" t="s">
        <v>1185</v>
      </c>
      <c r="W65" s="11" t="s">
        <v>1197</v>
      </c>
      <c r="X65" s="10">
        <v>276</v>
      </c>
      <c r="Y65" s="10">
        <v>277</v>
      </c>
      <c r="Z65" s="94" t="s">
        <v>937</v>
      </c>
      <c r="AA65" s="13" t="s">
        <v>938</v>
      </c>
    </row>
    <row r="66" spans="1:27" ht="12.75">
      <c r="A66" s="77" t="s">
        <v>963</v>
      </c>
      <c r="B66" s="68"/>
      <c r="C66" s="75">
        <v>341</v>
      </c>
      <c r="D66" s="76">
        <v>9</v>
      </c>
      <c r="E66" s="76"/>
      <c r="F66" s="76"/>
      <c r="G66" s="76">
        <v>334</v>
      </c>
      <c r="H66" s="76"/>
      <c r="I66" s="76">
        <v>778</v>
      </c>
      <c r="J66" s="76">
        <v>781</v>
      </c>
      <c r="K66" s="76">
        <v>83</v>
      </c>
      <c r="L66" s="76">
        <v>105</v>
      </c>
      <c r="M66" s="76">
        <f t="shared" si="3"/>
        <v>861</v>
      </c>
      <c r="N66" s="76">
        <f t="shared" si="3"/>
        <v>886</v>
      </c>
      <c r="O66" s="76">
        <v>4</v>
      </c>
      <c r="P66" s="76">
        <v>7</v>
      </c>
      <c r="Q66" s="76"/>
      <c r="R66" s="76"/>
      <c r="S66" s="76">
        <v>865</v>
      </c>
      <c r="T66" s="76">
        <v>893</v>
      </c>
      <c r="U66" s="76">
        <v>1758</v>
      </c>
      <c r="V66" s="102" t="s">
        <v>1185</v>
      </c>
      <c r="W66" s="11" t="s">
        <v>1197</v>
      </c>
      <c r="X66" s="10">
        <v>276</v>
      </c>
      <c r="Y66" s="10">
        <v>277</v>
      </c>
      <c r="Z66" s="94" t="s">
        <v>937</v>
      </c>
      <c r="AA66" s="13" t="s">
        <v>938</v>
      </c>
    </row>
    <row r="67" spans="1:27" ht="12.75">
      <c r="A67" s="77" t="s">
        <v>964</v>
      </c>
      <c r="B67" s="68"/>
      <c r="C67" s="75">
        <v>157</v>
      </c>
      <c r="D67" s="76">
        <v>6</v>
      </c>
      <c r="E67" s="76"/>
      <c r="F67" s="76">
        <v>1</v>
      </c>
      <c r="G67" s="76">
        <v>154</v>
      </c>
      <c r="H67" s="76">
        <v>1</v>
      </c>
      <c r="I67" s="76">
        <v>358</v>
      </c>
      <c r="J67" s="76">
        <v>332</v>
      </c>
      <c r="K67" s="76">
        <v>56</v>
      </c>
      <c r="L67" s="76">
        <v>40</v>
      </c>
      <c r="M67" s="76">
        <f t="shared" si="3"/>
        <v>414</v>
      </c>
      <c r="N67" s="76">
        <f t="shared" si="3"/>
        <v>372</v>
      </c>
      <c r="O67" s="76">
        <v>1</v>
      </c>
      <c r="P67" s="76">
        <v>2</v>
      </c>
      <c r="Q67" s="76"/>
      <c r="R67" s="76"/>
      <c r="S67" s="76">
        <v>415</v>
      </c>
      <c r="T67" s="76">
        <v>374</v>
      </c>
      <c r="U67" s="76">
        <v>789</v>
      </c>
      <c r="V67" s="102" t="s">
        <v>1185</v>
      </c>
      <c r="W67" s="11" t="s">
        <v>1197</v>
      </c>
      <c r="X67" s="10">
        <v>276</v>
      </c>
      <c r="Y67" s="10">
        <v>277</v>
      </c>
      <c r="Z67" s="94" t="s">
        <v>937</v>
      </c>
      <c r="AA67" s="13" t="s">
        <v>938</v>
      </c>
    </row>
    <row r="68" spans="1:27" ht="12.75">
      <c r="A68" s="77" t="s">
        <v>965</v>
      </c>
      <c r="B68" s="68"/>
      <c r="C68" s="75">
        <v>773</v>
      </c>
      <c r="D68" s="76">
        <v>11</v>
      </c>
      <c r="E68" s="76">
        <v>1</v>
      </c>
      <c r="F68" s="76">
        <v>279</v>
      </c>
      <c r="G68" s="76">
        <v>759</v>
      </c>
      <c r="H68" s="76">
        <v>261</v>
      </c>
      <c r="I68" s="76">
        <v>1808</v>
      </c>
      <c r="J68" s="76">
        <v>1859</v>
      </c>
      <c r="K68" s="76">
        <v>205</v>
      </c>
      <c r="L68" s="76">
        <v>92</v>
      </c>
      <c r="M68" s="76">
        <f t="shared" si="3"/>
        <v>2013</v>
      </c>
      <c r="N68" s="76">
        <f t="shared" si="3"/>
        <v>1951</v>
      </c>
      <c r="O68" s="76">
        <v>41</v>
      </c>
      <c r="P68" s="76">
        <v>28</v>
      </c>
      <c r="Q68" s="76">
        <v>16</v>
      </c>
      <c r="R68" s="76">
        <v>11</v>
      </c>
      <c r="S68" s="76">
        <v>2070</v>
      </c>
      <c r="T68" s="76">
        <v>1990</v>
      </c>
      <c r="U68" s="76">
        <v>4060</v>
      </c>
      <c r="V68" s="102" t="s">
        <v>1185</v>
      </c>
      <c r="W68" s="11" t="s">
        <v>1197</v>
      </c>
      <c r="X68" s="10">
        <v>276</v>
      </c>
      <c r="Y68" s="10">
        <v>277</v>
      </c>
      <c r="Z68" s="94" t="s">
        <v>937</v>
      </c>
      <c r="AA68" s="13" t="s">
        <v>938</v>
      </c>
    </row>
    <row r="69" spans="1:27" ht="12.75">
      <c r="A69" s="77" t="s">
        <v>966</v>
      </c>
      <c r="B69" s="68"/>
      <c r="C69" s="75">
        <v>936</v>
      </c>
      <c r="D69" s="76">
        <v>25</v>
      </c>
      <c r="E69" s="76">
        <v>4</v>
      </c>
      <c r="F69" s="76">
        <v>14</v>
      </c>
      <c r="G69" s="76">
        <v>913</v>
      </c>
      <c r="H69" s="76">
        <v>14</v>
      </c>
      <c r="I69" s="76">
        <v>2375</v>
      </c>
      <c r="J69" s="76">
        <v>2184</v>
      </c>
      <c r="K69" s="76">
        <v>408</v>
      </c>
      <c r="L69" s="76">
        <v>278</v>
      </c>
      <c r="M69" s="76">
        <f t="shared" si="3"/>
        <v>2783</v>
      </c>
      <c r="N69" s="76">
        <f t="shared" si="3"/>
        <v>2462</v>
      </c>
      <c r="O69" s="76">
        <v>10</v>
      </c>
      <c r="P69" s="76">
        <v>15</v>
      </c>
      <c r="Q69" s="76"/>
      <c r="R69" s="76"/>
      <c r="S69" s="76">
        <v>2793</v>
      </c>
      <c r="T69" s="76">
        <v>2477</v>
      </c>
      <c r="U69" s="76">
        <v>5270</v>
      </c>
      <c r="V69" s="102" t="s">
        <v>1185</v>
      </c>
      <c r="W69" s="11" t="s">
        <v>1197</v>
      </c>
      <c r="X69" s="10">
        <v>276</v>
      </c>
      <c r="Y69" s="10">
        <v>277</v>
      </c>
      <c r="Z69" s="94" t="s">
        <v>937</v>
      </c>
      <c r="AA69" s="13" t="s">
        <v>938</v>
      </c>
    </row>
    <row r="70" spans="1:27" ht="12.75">
      <c r="A70" s="77" t="s">
        <v>789</v>
      </c>
      <c r="B70" s="68"/>
      <c r="C70" s="75">
        <f aca="true" t="shared" si="4" ref="C70:R70">SUM(C12:C69)</f>
        <v>38469</v>
      </c>
      <c r="D70" s="76">
        <f t="shared" si="4"/>
        <v>1006</v>
      </c>
      <c r="E70" s="76">
        <f t="shared" si="4"/>
        <v>43</v>
      </c>
      <c r="F70" s="76">
        <f t="shared" si="4"/>
        <v>657</v>
      </c>
      <c r="G70" s="76">
        <f t="shared" si="4"/>
        <v>38048</v>
      </c>
      <c r="H70" s="76">
        <f t="shared" si="4"/>
        <v>577</v>
      </c>
      <c r="I70" s="76">
        <f t="shared" si="4"/>
        <v>91009</v>
      </c>
      <c r="J70" s="76">
        <f t="shared" si="4"/>
        <v>87828</v>
      </c>
      <c r="K70" s="76">
        <f t="shared" si="4"/>
        <v>8831</v>
      </c>
      <c r="L70" s="76">
        <f t="shared" si="4"/>
        <v>8030</v>
      </c>
      <c r="M70" s="76">
        <f t="shared" si="4"/>
        <v>99840</v>
      </c>
      <c r="N70" s="76">
        <f t="shared" si="4"/>
        <v>95858</v>
      </c>
      <c r="O70" s="76">
        <f t="shared" si="4"/>
        <v>758</v>
      </c>
      <c r="P70" s="76">
        <f t="shared" si="4"/>
        <v>1140</v>
      </c>
      <c r="Q70" s="76">
        <f t="shared" si="4"/>
        <v>1406</v>
      </c>
      <c r="R70" s="76">
        <f t="shared" si="4"/>
        <v>484</v>
      </c>
      <c r="S70" s="76">
        <v>102004</v>
      </c>
      <c r="T70" s="76">
        <v>97482</v>
      </c>
      <c r="U70" s="76">
        <v>199486</v>
      </c>
      <c r="V70" s="102" t="s">
        <v>1185</v>
      </c>
      <c r="W70" s="11" t="s">
        <v>1197</v>
      </c>
      <c r="X70" s="10">
        <v>276</v>
      </c>
      <c r="Y70" s="10">
        <v>277</v>
      </c>
      <c r="Z70" s="94" t="s">
        <v>937</v>
      </c>
      <c r="AA70" s="13" t="s">
        <v>938</v>
      </c>
    </row>
    <row r="71" spans="1:27" ht="13.5" thickBot="1">
      <c r="A71" s="84" t="s">
        <v>217</v>
      </c>
      <c r="B71" s="68"/>
      <c r="C71" s="85">
        <f aca="true" t="shared" si="5" ref="C71:R71">SUM(C11+C70)</f>
        <v>48349</v>
      </c>
      <c r="D71" s="86">
        <f t="shared" si="5"/>
        <v>1205</v>
      </c>
      <c r="E71" s="86">
        <f t="shared" si="5"/>
        <v>46</v>
      </c>
      <c r="F71" s="86">
        <f t="shared" si="5"/>
        <v>907</v>
      </c>
      <c r="G71" s="86">
        <f t="shared" si="5"/>
        <v>48771</v>
      </c>
      <c r="H71" s="86">
        <f t="shared" si="5"/>
        <v>805</v>
      </c>
      <c r="I71" s="86">
        <f t="shared" si="5"/>
        <v>113370</v>
      </c>
      <c r="J71" s="86">
        <f t="shared" si="5"/>
        <v>110702</v>
      </c>
      <c r="K71" s="86">
        <f t="shared" si="5"/>
        <v>10299</v>
      </c>
      <c r="L71" s="86">
        <f t="shared" si="5"/>
        <v>10838</v>
      </c>
      <c r="M71" s="86">
        <f t="shared" si="5"/>
        <v>123669</v>
      </c>
      <c r="N71" s="86">
        <f t="shared" si="5"/>
        <v>121540</v>
      </c>
      <c r="O71" s="86">
        <f t="shared" si="5"/>
        <v>1094</v>
      </c>
      <c r="P71" s="86">
        <f t="shared" si="5"/>
        <v>1666</v>
      </c>
      <c r="Q71" s="86">
        <f t="shared" si="5"/>
        <v>3253</v>
      </c>
      <c r="R71" s="86">
        <f t="shared" si="5"/>
        <v>1368</v>
      </c>
      <c r="S71" s="86">
        <v>128016</v>
      </c>
      <c r="T71" s="86">
        <v>124574</v>
      </c>
      <c r="U71" s="86">
        <v>252590</v>
      </c>
      <c r="V71" s="103" t="s">
        <v>1185</v>
      </c>
      <c r="W71" s="16" t="s">
        <v>1197</v>
      </c>
      <c r="X71" s="15">
        <v>276</v>
      </c>
      <c r="Y71" s="15">
        <v>277</v>
      </c>
      <c r="Z71" s="105" t="s">
        <v>937</v>
      </c>
      <c r="AA71" s="17" t="s">
        <v>938</v>
      </c>
    </row>
    <row r="72" spans="1:28" ht="12.75">
      <c r="A72" s="75"/>
      <c r="C72" s="76"/>
      <c r="D72" s="76"/>
      <c r="E72" s="76"/>
      <c r="F72" s="76"/>
      <c r="G72" s="76"/>
      <c r="H72" s="76"/>
      <c r="I72" s="76"/>
      <c r="J72" s="76"/>
      <c r="K72" s="76"/>
      <c r="L72" s="76"/>
      <c r="M72" s="76"/>
      <c r="N72" s="76"/>
      <c r="O72" s="76"/>
      <c r="P72" s="76"/>
      <c r="Q72" s="76"/>
      <c r="R72" s="76"/>
      <c r="S72" s="76"/>
      <c r="T72" s="76"/>
      <c r="U72" s="76"/>
      <c r="V72" s="100"/>
      <c r="W72" s="11"/>
      <c r="X72" s="11"/>
      <c r="Y72" s="11"/>
      <c r="Z72" s="100"/>
      <c r="AA72" s="11"/>
      <c r="AB72" s="9"/>
    </row>
    <row r="73" spans="1:28" ht="12.75">
      <c r="A73" s="75"/>
      <c r="C73" s="76"/>
      <c r="D73" s="76"/>
      <c r="E73" s="76"/>
      <c r="F73" s="76"/>
      <c r="G73" s="76"/>
      <c r="H73" s="76"/>
      <c r="I73" s="76"/>
      <c r="J73" s="76"/>
      <c r="K73" s="76"/>
      <c r="L73" s="76"/>
      <c r="M73" s="76"/>
      <c r="N73" s="76"/>
      <c r="O73" s="76"/>
      <c r="P73" s="76"/>
      <c r="Q73" s="76"/>
      <c r="R73" s="76"/>
      <c r="S73" s="76"/>
      <c r="T73" s="76"/>
      <c r="U73" s="76"/>
      <c r="V73" s="100"/>
      <c r="W73" s="11"/>
      <c r="X73" s="11"/>
      <c r="Y73" s="11"/>
      <c r="Z73" s="100"/>
      <c r="AA73" s="11"/>
      <c r="AB73" s="9"/>
    </row>
    <row r="74" spans="1:28" ht="12.75">
      <c r="A74" s="75"/>
      <c r="C74" s="76"/>
      <c r="D74" s="76"/>
      <c r="E74" s="76"/>
      <c r="F74" s="76"/>
      <c r="G74" s="76"/>
      <c r="H74" s="76"/>
      <c r="I74" s="76"/>
      <c r="J74" s="76"/>
      <c r="K74" s="76"/>
      <c r="L74" s="76"/>
      <c r="M74" s="76"/>
      <c r="N74" s="76"/>
      <c r="O74" s="76"/>
      <c r="P74" s="76"/>
      <c r="Q74" s="76"/>
      <c r="R74" s="76"/>
      <c r="S74" s="76"/>
      <c r="T74" s="76"/>
      <c r="U74" s="76"/>
      <c r="V74" s="100"/>
      <c r="W74" s="11"/>
      <c r="X74" s="11"/>
      <c r="Y74" s="11"/>
      <c r="Z74" s="100"/>
      <c r="AA74" s="11"/>
      <c r="AB74" s="9"/>
    </row>
    <row r="75" spans="1:28" ht="12.75">
      <c r="A75" s="75"/>
      <c r="C75" s="76"/>
      <c r="D75" s="76"/>
      <c r="E75" s="76"/>
      <c r="F75" s="76"/>
      <c r="G75" s="76"/>
      <c r="H75" s="76"/>
      <c r="I75" s="76"/>
      <c r="J75" s="76"/>
      <c r="K75" s="76"/>
      <c r="L75" s="76"/>
      <c r="M75" s="76"/>
      <c r="N75" s="76"/>
      <c r="O75" s="76"/>
      <c r="P75" s="76"/>
      <c r="Q75" s="76"/>
      <c r="R75" s="76"/>
      <c r="S75" s="76"/>
      <c r="T75" s="76"/>
      <c r="U75" s="76"/>
      <c r="V75" s="100"/>
      <c r="W75" s="11"/>
      <c r="X75" s="11"/>
      <c r="Y75" s="11"/>
      <c r="Z75" s="100"/>
      <c r="AA75" s="11"/>
      <c r="AB75" s="9"/>
    </row>
    <row r="76" spans="1:28" ht="12.75">
      <c r="A76" s="75"/>
      <c r="C76" s="76"/>
      <c r="D76" s="76"/>
      <c r="E76" s="76"/>
      <c r="F76" s="76"/>
      <c r="G76" s="76"/>
      <c r="H76" s="76"/>
      <c r="I76" s="76"/>
      <c r="J76" s="76"/>
      <c r="K76" s="76"/>
      <c r="L76" s="76"/>
      <c r="M76" s="76"/>
      <c r="N76" s="76"/>
      <c r="O76" s="76"/>
      <c r="P76" s="76"/>
      <c r="Q76" s="76"/>
      <c r="R76" s="76"/>
      <c r="S76" s="76"/>
      <c r="T76" s="76"/>
      <c r="U76" s="76"/>
      <c r="V76" s="100"/>
      <c r="W76" s="11"/>
      <c r="X76" s="11"/>
      <c r="Y76" s="11"/>
      <c r="Z76" s="100"/>
      <c r="AA76" s="11"/>
      <c r="AB76" s="9"/>
    </row>
    <row r="77" spans="1:28" ht="12.75">
      <c r="A77" s="122"/>
      <c r="B77" s="78"/>
      <c r="C77" s="76"/>
      <c r="D77" s="76"/>
      <c r="E77" s="76"/>
      <c r="F77" s="76"/>
      <c r="G77" s="76"/>
      <c r="H77" s="76"/>
      <c r="I77" s="76"/>
      <c r="J77" s="76"/>
      <c r="K77" s="76"/>
      <c r="L77" s="76"/>
      <c r="M77" s="76"/>
      <c r="N77" s="76"/>
      <c r="O77" s="76"/>
      <c r="P77" s="76"/>
      <c r="Q77" s="76"/>
      <c r="R77" s="76"/>
      <c r="S77" s="76"/>
      <c r="T77" s="76"/>
      <c r="U77" s="76"/>
      <c r="V77" s="100"/>
      <c r="W77" s="11"/>
      <c r="X77" s="11"/>
      <c r="Y77" s="11"/>
      <c r="Z77" s="100"/>
      <c r="AA77" s="11"/>
      <c r="AB77" s="9"/>
    </row>
    <row r="78" spans="1:28" ht="12.75">
      <c r="A78" s="75"/>
      <c r="C78" s="76"/>
      <c r="D78" s="76"/>
      <c r="E78" s="76"/>
      <c r="F78" s="76"/>
      <c r="G78" s="76"/>
      <c r="H78" s="76"/>
      <c r="I78" s="76"/>
      <c r="J78" s="76"/>
      <c r="K78" s="76"/>
      <c r="L78" s="76"/>
      <c r="M78" s="76"/>
      <c r="N78" s="76"/>
      <c r="O78" s="76"/>
      <c r="P78" s="76"/>
      <c r="Q78" s="76"/>
      <c r="R78" s="76"/>
      <c r="S78" s="76"/>
      <c r="T78" s="76"/>
      <c r="U78" s="76"/>
      <c r="V78" s="100"/>
      <c r="W78" s="11"/>
      <c r="X78" s="11"/>
      <c r="Y78" s="11"/>
      <c r="Z78" s="100"/>
      <c r="AA78" s="11"/>
      <c r="AB78" s="9"/>
    </row>
    <row r="79" spans="1:28" ht="12.75">
      <c r="A79" s="75"/>
      <c r="C79" s="76"/>
      <c r="D79" s="76"/>
      <c r="E79" s="76"/>
      <c r="F79" s="76"/>
      <c r="G79" s="76"/>
      <c r="H79" s="76"/>
      <c r="I79" s="76"/>
      <c r="J79" s="76"/>
      <c r="K79" s="76"/>
      <c r="L79" s="76"/>
      <c r="M79" s="76"/>
      <c r="N79" s="76"/>
      <c r="O79" s="76"/>
      <c r="P79" s="76"/>
      <c r="Q79" s="76"/>
      <c r="R79" s="76"/>
      <c r="S79" s="76"/>
      <c r="T79" s="76"/>
      <c r="U79" s="76"/>
      <c r="V79" s="100"/>
      <c r="W79" s="11"/>
      <c r="X79" s="11"/>
      <c r="Y79" s="11"/>
      <c r="Z79" s="100"/>
      <c r="AA79" s="11"/>
      <c r="AB79" s="9"/>
    </row>
    <row r="80" spans="1:28" ht="12.75">
      <c r="A80" s="75"/>
      <c r="C80" s="76"/>
      <c r="D80" s="76"/>
      <c r="E80" s="76"/>
      <c r="F80" s="76"/>
      <c r="G80" s="76"/>
      <c r="H80" s="76"/>
      <c r="I80" s="76"/>
      <c r="J80" s="76"/>
      <c r="K80" s="76"/>
      <c r="L80" s="76"/>
      <c r="M80" s="76"/>
      <c r="N80" s="76"/>
      <c r="O80" s="76"/>
      <c r="P80" s="76"/>
      <c r="Q80" s="76"/>
      <c r="R80" s="76"/>
      <c r="S80" s="76"/>
      <c r="T80" s="76"/>
      <c r="U80" s="76"/>
      <c r="V80" s="100"/>
      <c r="W80" s="11"/>
      <c r="X80" s="11"/>
      <c r="Y80" s="11"/>
      <c r="Z80" s="100"/>
      <c r="AA80" s="11"/>
      <c r="AB80" s="9"/>
    </row>
    <row r="81" spans="1:28" ht="12.75">
      <c r="A81" s="75"/>
      <c r="C81" s="76"/>
      <c r="D81" s="76"/>
      <c r="E81" s="76"/>
      <c r="F81" s="76"/>
      <c r="G81" s="76"/>
      <c r="H81" s="76"/>
      <c r="I81" s="76"/>
      <c r="J81" s="76"/>
      <c r="K81" s="76"/>
      <c r="L81" s="76"/>
      <c r="M81" s="76"/>
      <c r="N81" s="76"/>
      <c r="O81" s="76"/>
      <c r="P81" s="76"/>
      <c r="Q81" s="76"/>
      <c r="R81" s="76"/>
      <c r="S81" s="76"/>
      <c r="T81" s="76"/>
      <c r="U81" s="76"/>
      <c r="V81" s="100"/>
      <c r="W81" s="11"/>
      <c r="X81" s="11"/>
      <c r="Y81" s="11"/>
      <c r="Z81" s="100"/>
      <c r="AA81" s="11"/>
      <c r="AB81" s="9"/>
    </row>
    <row r="82" spans="1:28" ht="12.75">
      <c r="A82" s="75"/>
      <c r="C82" s="76"/>
      <c r="D82" s="76"/>
      <c r="E82" s="76"/>
      <c r="F82" s="76"/>
      <c r="G82" s="76"/>
      <c r="H82" s="76"/>
      <c r="I82" s="76"/>
      <c r="J82" s="76"/>
      <c r="K82" s="76"/>
      <c r="L82" s="76"/>
      <c r="M82" s="76"/>
      <c r="N82" s="76"/>
      <c r="O82" s="76"/>
      <c r="P82" s="76"/>
      <c r="Q82" s="76"/>
      <c r="R82" s="76"/>
      <c r="S82" s="76"/>
      <c r="T82" s="76"/>
      <c r="U82" s="76"/>
      <c r="V82" s="100"/>
      <c r="W82" s="11"/>
      <c r="X82" s="11"/>
      <c r="Y82" s="11"/>
      <c r="Z82" s="100"/>
      <c r="AA82" s="11"/>
      <c r="AB82" s="9"/>
    </row>
    <row r="83" spans="1:28" ht="12.75">
      <c r="A83" s="75"/>
      <c r="C83" s="76"/>
      <c r="D83" s="76"/>
      <c r="E83" s="76"/>
      <c r="F83" s="76"/>
      <c r="G83" s="76"/>
      <c r="H83" s="76"/>
      <c r="I83" s="76"/>
      <c r="J83" s="76"/>
      <c r="K83" s="76"/>
      <c r="L83" s="76"/>
      <c r="M83" s="76"/>
      <c r="N83" s="76"/>
      <c r="O83" s="76"/>
      <c r="P83" s="76"/>
      <c r="Q83" s="76"/>
      <c r="R83" s="76"/>
      <c r="S83" s="76"/>
      <c r="T83" s="76"/>
      <c r="U83" s="76"/>
      <c r="V83" s="100"/>
      <c r="W83" s="11"/>
      <c r="X83" s="11"/>
      <c r="Y83" s="11"/>
      <c r="Z83" s="100"/>
      <c r="AA83" s="11"/>
      <c r="AB83" s="9"/>
    </row>
    <row r="84" spans="1:28" ht="12.75">
      <c r="A84" s="75"/>
      <c r="C84" s="76"/>
      <c r="D84" s="76"/>
      <c r="E84" s="76"/>
      <c r="F84" s="76"/>
      <c r="G84" s="76"/>
      <c r="H84" s="76"/>
      <c r="I84" s="76"/>
      <c r="J84" s="76"/>
      <c r="K84" s="76"/>
      <c r="L84" s="76"/>
      <c r="M84" s="76"/>
      <c r="N84" s="76"/>
      <c r="O84" s="76"/>
      <c r="P84" s="76"/>
      <c r="Q84" s="76"/>
      <c r="R84" s="76"/>
      <c r="S84" s="76"/>
      <c r="T84" s="76"/>
      <c r="U84" s="76"/>
      <c r="V84" s="100"/>
      <c r="W84" s="11"/>
      <c r="X84" s="11"/>
      <c r="Y84" s="11"/>
      <c r="Z84" s="100"/>
      <c r="AA84" s="11"/>
      <c r="AB84" s="9"/>
    </row>
    <row r="85" spans="1:28" ht="12.75">
      <c r="A85" s="75"/>
      <c r="C85" s="76"/>
      <c r="D85" s="76"/>
      <c r="E85" s="76"/>
      <c r="F85" s="76"/>
      <c r="G85" s="76"/>
      <c r="H85" s="76"/>
      <c r="I85" s="76"/>
      <c r="J85" s="76"/>
      <c r="K85" s="76"/>
      <c r="L85" s="76"/>
      <c r="M85" s="76"/>
      <c r="N85" s="76"/>
      <c r="O85" s="76"/>
      <c r="P85" s="76"/>
      <c r="Q85" s="76"/>
      <c r="R85" s="76"/>
      <c r="S85" s="76"/>
      <c r="T85" s="76"/>
      <c r="U85" s="76"/>
      <c r="V85" s="100"/>
      <c r="W85" s="11"/>
      <c r="X85" s="11"/>
      <c r="Y85" s="11"/>
      <c r="Z85" s="100"/>
      <c r="AA85" s="11"/>
      <c r="AB85" s="9"/>
    </row>
    <row r="86" spans="1:28" ht="12.75">
      <c r="A86" s="75"/>
      <c r="C86" s="76"/>
      <c r="D86" s="76"/>
      <c r="E86" s="76"/>
      <c r="F86" s="76"/>
      <c r="G86" s="76"/>
      <c r="H86" s="76"/>
      <c r="I86" s="76"/>
      <c r="J86" s="76"/>
      <c r="K86" s="76"/>
      <c r="L86" s="76"/>
      <c r="M86" s="76"/>
      <c r="N86" s="76"/>
      <c r="O86" s="76"/>
      <c r="P86" s="76"/>
      <c r="Q86" s="76"/>
      <c r="R86" s="76"/>
      <c r="S86" s="76"/>
      <c r="T86" s="76"/>
      <c r="U86" s="76"/>
      <c r="V86" s="100"/>
      <c r="W86" s="11"/>
      <c r="X86" s="11"/>
      <c r="Y86" s="11"/>
      <c r="Z86" s="100"/>
      <c r="AA86" s="11"/>
      <c r="AB86" s="9"/>
    </row>
    <row r="87" spans="1:28" ht="12.75">
      <c r="A87" s="75"/>
      <c r="C87" s="76"/>
      <c r="D87" s="76"/>
      <c r="E87" s="76"/>
      <c r="F87" s="76"/>
      <c r="G87" s="76"/>
      <c r="H87" s="76"/>
      <c r="I87" s="76"/>
      <c r="J87" s="76"/>
      <c r="K87" s="76"/>
      <c r="L87" s="76"/>
      <c r="M87" s="76"/>
      <c r="N87" s="76"/>
      <c r="O87" s="76"/>
      <c r="P87" s="76"/>
      <c r="Q87" s="76"/>
      <c r="R87" s="76"/>
      <c r="S87" s="76"/>
      <c r="T87" s="76"/>
      <c r="U87" s="76"/>
      <c r="V87" s="100"/>
      <c r="W87" s="11"/>
      <c r="X87" s="11"/>
      <c r="Y87" s="11"/>
      <c r="Z87" s="100"/>
      <c r="AA87" s="11"/>
      <c r="AB87" s="9"/>
    </row>
    <row r="88" spans="1:28" ht="12.75">
      <c r="A88" s="75"/>
      <c r="C88" s="76"/>
      <c r="D88" s="76"/>
      <c r="E88" s="76"/>
      <c r="F88" s="76"/>
      <c r="G88" s="76"/>
      <c r="H88" s="76"/>
      <c r="I88" s="76"/>
      <c r="J88" s="76"/>
      <c r="K88" s="76"/>
      <c r="L88" s="76"/>
      <c r="M88" s="76"/>
      <c r="N88" s="76"/>
      <c r="O88" s="76"/>
      <c r="P88" s="76"/>
      <c r="Q88" s="76"/>
      <c r="R88" s="76"/>
      <c r="S88" s="76"/>
      <c r="T88" s="76"/>
      <c r="U88" s="76"/>
      <c r="V88" s="100"/>
      <c r="W88" s="11"/>
      <c r="X88" s="11"/>
      <c r="Y88" s="11"/>
      <c r="Z88" s="100"/>
      <c r="AA88" s="11"/>
      <c r="AB88" s="9"/>
    </row>
    <row r="89" spans="1:28" ht="12.75">
      <c r="A89" s="75"/>
      <c r="C89" s="76"/>
      <c r="D89" s="76"/>
      <c r="E89" s="76"/>
      <c r="F89" s="76"/>
      <c r="G89" s="76"/>
      <c r="H89" s="76"/>
      <c r="I89" s="76"/>
      <c r="J89" s="76"/>
      <c r="K89" s="76"/>
      <c r="L89" s="76"/>
      <c r="M89" s="76"/>
      <c r="N89" s="76"/>
      <c r="O89" s="76"/>
      <c r="P89" s="76"/>
      <c r="Q89" s="76"/>
      <c r="R89" s="76"/>
      <c r="S89" s="76"/>
      <c r="T89" s="76"/>
      <c r="U89" s="76"/>
      <c r="V89" s="100"/>
      <c r="W89" s="11"/>
      <c r="X89" s="11"/>
      <c r="Y89" s="11"/>
      <c r="Z89" s="100"/>
      <c r="AA89" s="11"/>
      <c r="AB89" s="9"/>
    </row>
    <row r="90" spans="1:28" ht="12.75">
      <c r="A90" s="75"/>
      <c r="C90" s="76"/>
      <c r="D90" s="76"/>
      <c r="E90" s="76"/>
      <c r="F90" s="76"/>
      <c r="G90" s="76"/>
      <c r="H90" s="76"/>
      <c r="I90" s="76"/>
      <c r="J90" s="76"/>
      <c r="K90" s="76"/>
      <c r="L90" s="76"/>
      <c r="M90" s="76"/>
      <c r="N90" s="76"/>
      <c r="O90" s="76"/>
      <c r="P90" s="76"/>
      <c r="Q90" s="76"/>
      <c r="R90" s="76"/>
      <c r="S90" s="76"/>
      <c r="T90" s="76"/>
      <c r="U90" s="76"/>
      <c r="V90" s="100"/>
      <c r="W90" s="11"/>
      <c r="X90" s="11"/>
      <c r="Y90" s="11"/>
      <c r="Z90" s="100"/>
      <c r="AA90" s="11"/>
      <c r="AB90" s="9"/>
    </row>
    <row r="91" spans="1:28" ht="12.75">
      <c r="A91" s="75"/>
      <c r="C91" s="76"/>
      <c r="D91" s="76"/>
      <c r="E91" s="76"/>
      <c r="F91" s="76"/>
      <c r="G91" s="76"/>
      <c r="H91" s="76"/>
      <c r="I91" s="76"/>
      <c r="J91" s="76"/>
      <c r="K91" s="76"/>
      <c r="L91" s="76"/>
      <c r="M91" s="76"/>
      <c r="N91" s="76"/>
      <c r="O91" s="76"/>
      <c r="P91" s="76"/>
      <c r="Q91" s="76"/>
      <c r="R91" s="76"/>
      <c r="S91" s="76"/>
      <c r="T91" s="76"/>
      <c r="U91" s="76"/>
      <c r="V91" s="100"/>
      <c r="W91" s="11"/>
      <c r="X91" s="11"/>
      <c r="Y91" s="11"/>
      <c r="Z91" s="100"/>
      <c r="AA91" s="11"/>
      <c r="AB91" s="9"/>
    </row>
    <row r="92" spans="1:28" ht="12.75">
      <c r="A92" s="75"/>
      <c r="C92" s="76"/>
      <c r="D92" s="76"/>
      <c r="E92" s="76"/>
      <c r="F92" s="76"/>
      <c r="G92" s="76"/>
      <c r="H92" s="76"/>
      <c r="I92" s="76"/>
      <c r="J92" s="76"/>
      <c r="K92" s="76"/>
      <c r="L92" s="76"/>
      <c r="M92" s="76"/>
      <c r="N92" s="76"/>
      <c r="O92" s="76"/>
      <c r="P92" s="76"/>
      <c r="Q92" s="76"/>
      <c r="R92" s="76"/>
      <c r="S92" s="76"/>
      <c r="T92" s="76"/>
      <c r="U92" s="76"/>
      <c r="V92" s="100"/>
      <c r="W92" s="11"/>
      <c r="X92" s="11"/>
      <c r="Y92" s="11"/>
      <c r="Z92" s="100"/>
      <c r="AA92" s="11"/>
      <c r="AB92" s="9"/>
    </row>
    <row r="93" spans="1:28" ht="12.75">
      <c r="A93" s="75"/>
      <c r="C93" s="76"/>
      <c r="D93" s="76"/>
      <c r="E93" s="76"/>
      <c r="F93" s="76"/>
      <c r="G93" s="76"/>
      <c r="H93" s="76"/>
      <c r="I93" s="76"/>
      <c r="J93" s="76"/>
      <c r="K93" s="76"/>
      <c r="L93" s="76"/>
      <c r="M93" s="76"/>
      <c r="N93" s="76"/>
      <c r="O93" s="76"/>
      <c r="P93" s="76"/>
      <c r="Q93" s="76"/>
      <c r="R93" s="76"/>
      <c r="S93" s="76"/>
      <c r="T93" s="76"/>
      <c r="U93" s="76"/>
      <c r="V93" s="100"/>
      <c r="W93" s="11"/>
      <c r="X93" s="11"/>
      <c r="Y93" s="11"/>
      <c r="Z93" s="100"/>
      <c r="AA93" s="11"/>
      <c r="AB93" s="9"/>
    </row>
    <row r="94" spans="1:28" ht="12.75">
      <c r="A94" s="75"/>
      <c r="C94" s="76"/>
      <c r="D94" s="76"/>
      <c r="E94" s="76"/>
      <c r="F94" s="76"/>
      <c r="G94" s="76"/>
      <c r="H94" s="76"/>
      <c r="I94" s="76"/>
      <c r="J94" s="76"/>
      <c r="K94" s="76"/>
      <c r="L94" s="76"/>
      <c r="M94" s="76"/>
      <c r="N94" s="76"/>
      <c r="O94" s="76"/>
      <c r="P94" s="76"/>
      <c r="Q94" s="76"/>
      <c r="R94" s="76"/>
      <c r="S94" s="76"/>
      <c r="T94" s="76"/>
      <c r="U94" s="76"/>
      <c r="V94" s="100"/>
      <c r="W94" s="11"/>
      <c r="X94" s="11"/>
      <c r="Y94" s="11"/>
      <c r="Z94" s="100"/>
      <c r="AA94" s="11"/>
      <c r="AB94" s="9"/>
    </row>
    <row r="95" spans="1:28" ht="12.75">
      <c r="A95" s="75"/>
      <c r="C95" s="76"/>
      <c r="D95" s="76"/>
      <c r="E95" s="76"/>
      <c r="F95" s="76"/>
      <c r="G95" s="76"/>
      <c r="H95" s="76"/>
      <c r="I95" s="76"/>
      <c r="J95" s="76"/>
      <c r="K95" s="76"/>
      <c r="L95" s="76"/>
      <c r="M95" s="76"/>
      <c r="N95" s="76"/>
      <c r="O95" s="76"/>
      <c r="P95" s="76"/>
      <c r="Q95" s="76"/>
      <c r="R95" s="76"/>
      <c r="S95" s="76"/>
      <c r="T95" s="76"/>
      <c r="U95" s="76"/>
      <c r="V95" s="100"/>
      <c r="W95" s="11"/>
      <c r="X95" s="11"/>
      <c r="Y95" s="11"/>
      <c r="Z95" s="100"/>
      <c r="AA95" s="11"/>
      <c r="AB95" s="9"/>
    </row>
    <row r="96" spans="1:28" ht="12.75">
      <c r="A96" s="75"/>
      <c r="C96" s="76"/>
      <c r="D96" s="76"/>
      <c r="E96" s="76"/>
      <c r="F96" s="76"/>
      <c r="G96" s="76"/>
      <c r="H96" s="76"/>
      <c r="I96" s="76"/>
      <c r="J96" s="76"/>
      <c r="K96" s="76"/>
      <c r="L96" s="76"/>
      <c r="M96" s="76"/>
      <c r="N96" s="76"/>
      <c r="O96" s="76"/>
      <c r="P96" s="76"/>
      <c r="Q96" s="76"/>
      <c r="R96" s="76"/>
      <c r="S96" s="76"/>
      <c r="T96" s="76"/>
      <c r="U96" s="76"/>
      <c r="V96" s="100"/>
      <c r="W96" s="11"/>
      <c r="X96" s="11"/>
      <c r="Y96" s="11"/>
      <c r="Z96" s="100"/>
      <c r="AA96" s="11"/>
      <c r="AB96" s="9"/>
    </row>
    <row r="97" spans="1:28" ht="12.75">
      <c r="A97" s="75"/>
      <c r="C97" s="76"/>
      <c r="D97" s="76"/>
      <c r="E97" s="76"/>
      <c r="F97" s="76"/>
      <c r="G97" s="76"/>
      <c r="H97" s="76"/>
      <c r="I97" s="76"/>
      <c r="J97" s="76"/>
      <c r="K97" s="76"/>
      <c r="L97" s="76"/>
      <c r="M97" s="76"/>
      <c r="N97" s="76"/>
      <c r="O97" s="76"/>
      <c r="P97" s="76"/>
      <c r="Q97" s="76"/>
      <c r="R97" s="76"/>
      <c r="S97" s="76"/>
      <c r="T97" s="76"/>
      <c r="U97" s="76"/>
      <c r="V97" s="100"/>
      <c r="W97" s="11"/>
      <c r="X97" s="11"/>
      <c r="Y97" s="11"/>
      <c r="Z97" s="100"/>
      <c r="AA97" s="11"/>
      <c r="AB97" s="9"/>
    </row>
    <row r="98" spans="1:28" ht="12.75">
      <c r="A98" s="75"/>
      <c r="C98" s="76"/>
      <c r="D98" s="76"/>
      <c r="E98" s="76"/>
      <c r="F98" s="76"/>
      <c r="G98" s="76"/>
      <c r="H98" s="76"/>
      <c r="I98" s="76"/>
      <c r="J98" s="76"/>
      <c r="K98" s="76"/>
      <c r="L98" s="76"/>
      <c r="M98" s="76"/>
      <c r="N98" s="76"/>
      <c r="O98" s="76"/>
      <c r="P98" s="76"/>
      <c r="Q98" s="76"/>
      <c r="R98" s="76"/>
      <c r="S98" s="76"/>
      <c r="T98" s="76"/>
      <c r="U98" s="76"/>
      <c r="V98" s="100"/>
      <c r="W98" s="11"/>
      <c r="X98" s="11"/>
      <c r="Y98" s="11"/>
      <c r="Z98" s="100"/>
      <c r="AA98" s="11"/>
      <c r="AB98" s="9"/>
    </row>
    <row r="99" spans="1:28" ht="12.75">
      <c r="A99" s="75"/>
      <c r="C99" s="76"/>
      <c r="D99" s="76"/>
      <c r="E99" s="76"/>
      <c r="F99" s="76"/>
      <c r="G99" s="76"/>
      <c r="H99" s="76"/>
      <c r="I99" s="76"/>
      <c r="J99" s="76"/>
      <c r="K99" s="76"/>
      <c r="L99" s="76"/>
      <c r="M99" s="76"/>
      <c r="N99" s="76"/>
      <c r="O99" s="76"/>
      <c r="P99" s="76"/>
      <c r="Q99" s="76"/>
      <c r="R99" s="76"/>
      <c r="S99" s="76"/>
      <c r="T99" s="76"/>
      <c r="U99" s="76"/>
      <c r="V99" s="100"/>
      <c r="W99" s="11"/>
      <c r="X99" s="11"/>
      <c r="Y99" s="11"/>
      <c r="Z99" s="100"/>
      <c r="AA99" s="11"/>
      <c r="AB99" s="9"/>
    </row>
    <row r="100" spans="1:28" ht="12.75">
      <c r="A100" s="75"/>
      <c r="C100" s="76"/>
      <c r="D100" s="76"/>
      <c r="E100" s="76"/>
      <c r="F100" s="76"/>
      <c r="G100" s="76"/>
      <c r="H100" s="76"/>
      <c r="I100" s="76"/>
      <c r="J100" s="76"/>
      <c r="K100" s="76"/>
      <c r="L100" s="76"/>
      <c r="M100" s="76"/>
      <c r="N100" s="76"/>
      <c r="O100" s="76"/>
      <c r="P100" s="76"/>
      <c r="Q100" s="76"/>
      <c r="R100" s="76"/>
      <c r="S100" s="76"/>
      <c r="T100" s="76"/>
      <c r="U100" s="76"/>
      <c r="V100" s="100"/>
      <c r="W100" s="11"/>
      <c r="X100" s="11"/>
      <c r="Y100" s="11"/>
      <c r="Z100" s="100"/>
      <c r="AA100" s="11"/>
      <c r="AB100" s="9"/>
    </row>
    <row r="101" spans="1:28" ht="12.75">
      <c r="A101" s="75"/>
      <c r="C101" s="76"/>
      <c r="D101" s="76"/>
      <c r="E101" s="76"/>
      <c r="F101" s="76"/>
      <c r="G101" s="76"/>
      <c r="H101" s="76"/>
      <c r="I101" s="76"/>
      <c r="J101" s="76"/>
      <c r="K101" s="76"/>
      <c r="L101" s="76"/>
      <c r="M101" s="76"/>
      <c r="N101" s="76"/>
      <c r="O101" s="76"/>
      <c r="P101" s="76"/>
      <c r="Q101" s="76"/>
      <c r="R101" s="76"/>
      <c r="S101" s="76"/>
      <c r="T101" s="76"/>
      <c r="U101" s="76"/>
      <c r="V101" s="100"/>
      <c r="W101" s="11"/>
      <c r="X101" s="11"/>
      <c r="Y101" s="11"/>
      <c r="Z101" s="100"/>
      <c r="AA101" s="11"/>
      <c r="AB101" s="9"/>
    </row>
    <row r="102" spans="1:28" ht="12.75">
      <c r="A102" s="75"/>
      <c r="C102" s="76"/>
      <c r="D102" s="76"/>
      <c r="E102" s="76"/>
      <c r="F102" s="76"/>
      <c r="G102" s="76"/>
      <c r="H102" s="76"/>
      <c r="I102" s="76"/>
      <c r="J102" s="76"/>
      <c r="K102" s="76"/>
      <c r="L102" s="76"/>
      <c r="M102" s="76"/>
      <c r="N102" s="76"/>
      <c r="O102" s="76"/>
      <c r="P102" s="76"/>
      <c r="Q102" s="76"/>
      <c r="R102" s="76"/>
      <c r="S102" s="76"/>
      <c r="T102" s="76"/>
      <c r="U102" s="76"/>
      <c r="V102" s="100"/>
      <c r="W102" s="11"/>
      <c r="X102" s="11"/>
      <c r="Y102" s="11"/>
      <c r="Z102" s="100"/>
      <c r="AA102" s="11"/>
      <c r="AB102" s="9"/>
    </row>
    <row r="103" spans="1:28" ht="12.75">
      <c r="A103" s="75"/>
      <c r="C103" s="76"/>
      <c r="D103" s="76"/>
      <c r="E103" s="76"/>
      <c r="F103" s="76"/>
      <c r="G103" s="76"/>
      <c r="H103" s="76"/>
      <c r="I103" s="76"/>
      <c r="J103" s="76"/>
      <c r="K103" s="76"/>
      <c r="L103" s="76"/>
      <c r="M103" s="76"/>
      <c r="N103" s="76"/>
      <c r="O103" s="76"/>
      <c r="P103" s="76"/>
      <c r="Q103" s="76"/>
      <c r="R103" s="76"/>
      <c r="S103" s="76"/>
      <c r="T103" s="76"/>
      <c r="U103" s="76"/>
      <c r="V103" s="100"/>
      <c r="W103" s="11"/>
      <c r="X103" s="11"/>
      <c r="Y103" s="11"/>
      <c r="Z103" s="100"/>
      <c r="AA103" s="11"/>
      <c r="AB103" s="9"/>
    </row>
    <row r="104" spans="1:28" ht="12.75">
      <c r="A104" s="75"/>
      <c r="C104" s="76"/>
      <c r="D104" s="76"/>
      <c r="E104" s="76"/>
      <c r="F104" s="76"/>
      <c r="G104" s="76"/>
      <c r="H104" s="76"/>
      <c r="I104" s="76"/>
      <c r="J104" s="76"/>
      <c r="K104" s="76"/>
      <c r="L104" s="76"/>
      <c r="M104" s="76"/>
      <c r="N104" s="76"/>
      <c r="O104" s="76"/>
      <c r="P104" s="76"/>
      <c r="Q104" s="76"/>
      <c r="R104" s="76"/>
      <c r="S104" s="76"/>
      <c r="T104" s="76"/>
      <c r="U104" s="76"/>
      <c r="V104" s="100"/>
      <c r="W104" s="11"/>
      <c r="X104" s="11"/>
      <c r="Y104" s="11"/>
      <c r="Z104" s="100"/>
      <c r="AA104" s="11"/>
      <c r="AB104" s="9"/>
    </row>
    <row r="105" spans="1:28" ht="12.75">
      <c r="A105" s="75"/>
      <c r="C105" s="76"/>
      <c r="D105" s="76"/>
      <c r="E105" s="76"/>
      <c r="F105" s="76"/>
      <c r="G105" s="76"/>
      <c r="H105" s="76"/>
      <c r="I105" s="76"/>
      <c r="J105" s="76"/>
      <c r="K105" s="76"/>
      <c r="L105" s="76"/>
      <c r="M105" s="76"/>
      <c r="N105" s="76"/>
      <c r="O105" s="76"/>
      <c r="P105" s="76"/>
      <c r="Q105" s="76"/>
      <c r="R105" s="76"/>
      <c r="S105" s="76"/>
      <c r="T105" s="76"/>
      <c r="U105" s="76"/>
      <c r="V105" s="100"/>
      <c r="W105" s="11"/>
      <c r="X105" s="11"/>
      <c r="Y105" s="11"/>
      <c r="Z105" s="100"/>
      <c r="AA105" s="10"/>
      <c r="AB105" s="9"/>
    </row>
    <row r="106" spans="1:28" ht="12.75">
      <c r="A106" s="75"/>
      <c r="C106" s="76"/>
      <c r="D106" s="76"/>
      <c r="E106" s="76"/>
      <c r="F106" s="76"/>
      <c r="G106" s="76"/>
      <c r="H106" s="76"/>
      <c r="I106" s="76"/>
      <c r="J106" s="76"/>
      <c r="K106" s="76"/>
      <c r="L106" s="76"/>
      <c r="M106" s="76"/>
      <c r="N106" s="76"/>
      <c r="O106" s="76"/>
      <c r="P106" s="76"/>
      <c r="Q106" s="76"/>
      <c r="R106" s="76"/>
      <c r="S106" s="76"/>
      <c r="T106" s="76"/>
      <c r="U106" s="76"/>
      <c r="V106" s="100"/>
      <c r="W106" s="11"/>
      <c r="X106" s="11"/>
      <c r="Y106" s="11"/>
      <c r="Z106" s="100"/>
      <c r="AA106" s="10"/>
      <c r="AB106" s="9"/>
    </row>
    <row r="107" spans="1:28" ht="12.75">
      <c r="A107" s="75"/>
      <c r="C107" s="76"/>
      <c r="D107" s="76"/>
      <c r="E107" s="76"/>
      <c r="F107" s="76"/>
      <c r="G107" s="76"/>
      <c r="H107" s="76"/>
      <c r="I107" s="76"/>
      <c r="J107" s="76"/>
      <c r="K107" s="76"/>
      <c r="L107" s="76"/>
      <c r="M107" s="76"/>
      <c r="N107" s="76"/>
      <c r="O107" s="76"/>
      <c r="P107" s="76"/>
      <c r="Q107" s="76"/>
      <c r="R107" s="76"/>
      <c r="S107" s="76"/>
      <c r="T107" s="76"/>
      <c r="U107" s="76"/>
      <c r="V107" s="100"/>
      <c r="W107" s="11"/>
      <c r="X107" s="11"/>
      <c r="Y107" s="11"/>
      <c r="Z107" s="100"/>
      <c r="AA107" s="10"/>
      <c r="AB107" s="9"/>
    </row>
    <row r="108" spans="1:28" ht="12.75">
      <c r="A108" s="75"/>
      <c r="C108" s="76"/>
      <c r="D108" s="76"/>
      <c r="E108" s="76"/>
      <c r="F108" s="76"/>
      <c r="G108" s="76"/>
      <c r="H108" s="76"/>
      <c r="I108" s="76"/>
      <c r="J108" s="76"/>
      <c r="K108" s="76"/>
      <c r="L108" s="76"/>
      <c r="M108" s="76"/>
      <c r="N108" s="76"/>
      <c r="O108" s="76"/>
      <c r="P108" s="76"/>
      <c r="Q108" s="76"/>
      <c r="R108" s="76"/>
      <c r="S108" s="76"/>
      <c r="T108" s="76"/>
      <c r="U108" s="76"/>
      <c r="V108" s="100"/>
      <c r="W108" s="11"/>
      <c r="X108" s="11"/>
      <c r="Y108" s="11"/>
      <c r="Z108" s="100"/>
      <c r="AA108" s="10"/>
      <c r="AB108" s="9"/>
    </row>
    <row r="109" spans="1:28" ht="12.75">
      <c r="A109" s="75"/>
      <c r="C109" s="76"/>
      <c r="D109" s="76"/>
      <c r="E109" s="76"/>
      <c r="F109" s="76"/>
      <c r="G109" s="76"/>
      <c r="H109" s="76"/>
      <c r="I109" s="76"/>
      <c r="J109" s="76"/>
      <c r="K109" s="76"/>
      <c r="L109" s="76"/>
      <c r="M109" s="76"/>
      <c r="N109" s="76"/>
      <c r="O109" s="76"/>
      <c r="P109" s="76"/>
      <c r="Q109" s="76"/>
      <c r="R109" s="76"/>
      <c r="S109" s="76"/>
      <c r="T109" s="76"/>
      <c r="U109" s="76"/>
      <c r="V109" s="100"/>
      <c r="W109" s="11"/>
      <c r="X109" s="11"/>
      <c r="Y109" s="11"/>
      <c r="Z109" s="100"/>
      <c r="AA109" s="10"/>
      <c r="AB109" s="9"/>
    </row>
    <row r="110" spans="1:28" ht="12.75">
      <c r="A110" s="75"/>
      <c r="C110" s="76"/>
      <c r="D110" s="76"/>
      <c r="E110" s="76"/>
      <c r="F110" s="76"/>
      <c r="G110" s="76"/>
      <c r="H110" s="76"/>
      <c r="I110" s="76"/>
      <c r="J110" s="76"/>
      <c r="K110" s="76"/>
      <c r="L110" s="76"/>
      <c r="M110" s="76"/>
      <c r="N110" s="76"/>
      <c r="O110" s="76"/>
      <c r="P110" s="76"/>
      <c r="Q110" s="76"/>
      <c r="R110" s="76"/>
      <c r="S110" s="76"/>
      <c r="T110" s="76"/>
      <c r="U110" s="76"/>
      <c r="V110" s="100"/>
      <c r="W110" s="11"/>
      <c r="X110" s="11"/>
      <c r="Y110" s="11"/>
      <c r="Z110" s="100"/>
      <c r="AA110" s="10"/>
      <c r="AB110" s="9"/>
    </row>
    <row r="111" spans="1:28" ht="12.75">
      <c r="A111" s="75"/>
      <c r="C111" s="76"/>
      <c r="D111" s="76"/>
      <c r="E111" s="76"/>
      <c r="F111" s="76"/>
      <c r="G111" s="76"/>
      <c r="H111" s="76"/>
      <c r="I111" s="76"/>
      <c r="J111" s="76"/>
      <c r="K111" s="76"/>
      <c r="L111" s="76"/>
      <c r="M111" s="76"/>
      <c r="N111" s="76"/>
      <c r="O111" s="76"/>
      <c r="P111" s="76"/>
      <c r="Q111" s="76"/>
      <c r="R111" s="76"/>
      <c r="S111" s="76"/>
      <c r="T111" s="76"/>
      <c r="U111" s="76"/>
      <c r="V111" s="100"/>
      <c r="W111" s="11"/>
      <c r="X111" s="11"/>
      <c r="Y111" s="11"/>
      <c r="Z111" s="100"/>
      <c r="AA111" s="10"/>
      <c r="AB111" s="9"/>
    </row>
    <row r="112" spans="1:28" ht="12.75">
      <c r="A112" s="75"/>
      <c r="C112" s="76"/>
      <c r="D112" s="76"/>
      <c r="E112" s="76"/>
      <c r="F112" s="76"/>
      <c r="G112" s="76"/>
      <c r="H112" s="76"/>
      <c r="I112" s="76"/>
      <c r="J112" s="76"/>
      <c r="K112" s="76"/>
      <c r="L112" s="76"/>
      <c r="M112" s="76"/>
      <c r="N112" s="76"/>
      <c r="O112" s="76"/>
      <c r="P112" s="76"/>
      <c r="Q112" s="76"/>
      <c r="R112" s="76"/>
      <c r="S112" s="76"/>
      <c r="T112" s="76"/>
      <c r="U112" s="76"/>
      <c r="V112" s="100"/>
      <c r="W112" s="11"/>
      <c r="X112" s="11"/>
      <c r="Y112" s="11"/>
      <c r="Z112" s="100"/>
      <c r="AA112" s="10"/>
      <c r="AB112" s="9"/>
    </row>
    <row r="113" spans="1:28" ht="12.75">
      <c r="A113" s="75"/>
      <c r="C113" s="76"/>
      <c r="D113" s="76"/>
      <c r="E113" s="76"/>
      <c r="F113" s="76"/>
      <c r="G113" s="76"/>
      <c r="H113" s="76"/>
      <c r="I113" s="76"/>
      <c r="J113" s="76"/>
      <c r="K113" s="76"/>
      <c r="L113" s="76"/>
      <c r="M113" s="76"/>
      <c r="N113" s="76"/>
      <c r="O113" s="76"/>
      <c r="P113" s="76"/>
      <c r="Q113" s="76"/>
      <c r="R113" s="76"/>
      <c r="S113" s="76"/>
      <c r="T113" s="76"/>
      <c r="U113" s="76"/>
      <c r="V113" s="100"/>
      <c r="W113" s="11"/>
      <c r="X113" s="11"/>
      <c r="Y113" s="11"/>
      <c r="Z113" s="100"/>
      <c r="AA113" s="10"/>
      <c r="AB113" s="9"/>
    </row>
    <row r="114" spans="1:28" ht="12.75">
      <c r="A114" s="75"/>
      <c r="C114" s="76"/>
      <c r="D114" s="76"/>
      <c r="E114" s="76"/>
      <c r="F114" s="76"/>
      <c r="G114" s="76"/>
      <c r="H114" s="76"/>
      <c r="I114" s="76"/>
      <c r="J114" s="76"/>
      <c r="K114" s="76"/>
      <c r="L114" s="76"/>
      <c r="M114" s="76"/>
      <c r="N114" s="76"/>
      <c r="O114" s="76"/>
      <c r="P114" s="76"/>
      <c r="Q114" s="76"/>
      <c r="R114" s="76"/>
      <c r="S114" s="76"/>
      <c r="T114" s="76"/>
      <c r="U114" s="76"/>
      <c r="V114" s="100"/>
      <c r="W114" s="11"/>
      <c r="X114" s="11"/>
      <c r="Y114" s="11"/>
      <c r="Z114" s="100"/>
      <c r="AA114" s="10"/>
      <c r="AB114" s="9"/>
    </row>
    <row r="115" spans="1:28" ht="12.75">
      <c r="A115" s="75"/>
      <c r="C115" s="76"/>
      <c r="D115" s="76"/>
      <c r="E115" s="76"/>
      <c r="F115" s="76"/>
      <c r="G115" s="76"/>
      <c r="H115" s="76"/>
      <c r="I115" s="76"/>
      <c r="J115" s="76"/>
      <c r="K115" s="76"/>
      <c r="L115" s="76"/>
      <c r="M115" s="76"/>
      <c r="N115" s="76"/>
      <c r="O115" s="76"/>
      <c r="P115" s="76"/>
      <c r="Q115" s="76"/>
      <c r="R115" s="76"/>
      <c r="S115" s="76"/>
      <c r="T115" s="76"/>
      <c r="U115" s="76"/>
      <c r="V115" s="100"/>
      <c r="W115" s="11"/>
      <c r="X115" s="11"/>
      <c r="Y115" s="11"/>
      <c r="Z115" s="100"/>
      <c r="AA115" s="10"/>
      <c r="AB115" s="9"/>
    </row>
    <row r="116" spans="1:28" ht="12.75">
      <c r="A116" s="75"/>
      <c r="C116" s="76"/>
      <c r="D116" s="76"/>
      <c r="E116" s="76"/>
      <c r="F116" s="76"/>
      <c r="G116" s="76"/>
      <c r="H116" s="76"/>
      <c r="I116" s="76"/>
      <c r="J116" s="76"/>
      <c r="K116" s="76"/>
      <c r="L116" s="76"/>
      <c r="M116" s="76"/>
      <c r="N116" s="76"/>
      <c r="O116" s="76"/>
      <c r="P116" s="76"/>
      <c r="Q116" s="76"/>
      <c r="R116" s="76"/>
      <c r="S116" s="76"/>
      <c r="T116" s="76"/>
      <c r="U116" s="76"/>
      <c r="V116" s="100"/>
      <c r="W116" s="11"/>
      <c r="X116" s="11"/>
      <c r="Y116" s="11"/>
      <c r="Z116" s="100"/>
      <c r="AA116" s="10"/>
      <c r="AB116" s="9"/>
    </row>
    <row r="117" spans="1:28" ht="12.75">
      <c r="A117" s="75"/>
      <c r="C117" s="76"/>
      <c r="D117" s="76"/>
      <c r="E117" s="76"/>
      <c r="F117" s="76"/>
      <c r="G117" s="76"/>
      <c r="H117" s="76"/>
      <c r="I117" s="76"/>
      <c r="J117" s="76"/>
      <c r="K117" s="76"/>
      <c r="L117" s="76"/>
      <c r="M117" s="76"/>
      <c r="N117" s="76"/>
      <c r="O117" s="76"/>
      <c r="P117" s="76"/>
      <c r="Q117" s="76"/>
      <c r="R117" s="76"/>
      <c r="S117" s="76"/>
      <c r="T117" s="76"/>
      <c r="U117" s="76"/>
      <c r="V117" s="100"/>
      <c r="W117" s="11"/>
      <c r="X117" s="11"/>
      <c r="Y117" s="11"/>
      <c r="Z117" s="100"/>
      <c r="AA117" s="10"/>
      <c r="AB117" s="9"/>
    </row>
    <row r="118" spans="1:28" ht="12.75">
      <c r="A118" s="75"/>
      <c r="C118" s="76"/>
      <c r="D118" s="76"/>
      <c r="E118" s="76"/>
      <c r="F118" s="76"/>
      <c r="G118" s="76"/>
      <c r="H118" s="76"/>
      <c r="I118" s="76"/>
      <c r="J118" s="76"/>
      <c r="K118" s="76"/>
      <c r="L118" s="76"/>
      <c r="M118" s="76"/>
      <c r="N118" s="76"/>
      <c r="O118" s="76"/>
      <c r="P118" s="76"/>
      <c r="Q118" s="76"/>
      <c r="R118" s="76"/>
      <c r="S118" s="76"/>
      <c r="T118" s="76"/>
      <c r="U118" s="76"/>
      <c r="V118" s="100"/>
      <c r="W118" s="11"/>
      <c r="X118" s="11"/>
      <c r="Y118" s="11"/>
      <c r="Z118" s="100"/>
      <c r="AA118" s="10"/>
      <c r="AB118" s="9"/>
    </row>
    <row r="119" spans="1:28" ht="12.75">
      <c r="A119" s="75"/>
      <c r="C119" s="76"/>
      <c r="D119" s="76"/>
      <c r="E119" s="76"/>
      <c r="F119" s="76"/>
      <c r="G119" s="76"/>
      <c r="H119" s="76"/>
      <c r="I119" s="76"/>
      <c r="J119" s="76"/>
      <c r="K119" s="76"/>
      <c r="L119" s="76"/>
      <c r="M119" s="76"/>
      <c r="N119" s="76"/>
      <c r="O119" s="76"/>
      <c r="P119" s="76"/>
      <c r="Q119" s="76"/>
      <c r="R119" s="76"/>
      <c r="S119" s="76"/>
      <c r="T119" s="76"/>
      <c r="U119" s="76"/>
      <c r="V119" s="100"/>
      <c r="W119" s="11"/>
      <c r="X119" s="11"/>
      <c r="Y119" s="11"/>
      <c r="Z119" s="100"/>
      <c r="AA119" s="10"/>
      <c r="AB119" s="9"/>
    </row>
    <row r="120" spans="1:28" ht="12.75">
      <c r="A120" s="75"/>
      <c r="C120" s="76"/>
      <c r="D120" s="76"/>
      <c r="E120" s="76"/>
      <c r="F120" s="76"/>
      <c r="G120" s="76"/>
      <c r="H120" s="76"/>
      <c r="I120" s="76"/>
      <c r="J120" s="76"/>
      <c r="K120" s="76"/>
      <c r="L120" s="76"/>
      <c r="M120" s="76"/>
      <c r="N120" s="76"/>
      <c r="O120" s="76"/>
      <c r="P120" s="76"/>
      <c r="Q120" s="76"/>
      <c r="R120" s="76"/>
      <c r="S120" s="76"/>
      <c r="T120" s="76"/>
      <c r="U120" s="76"/>
      <c r="V120" s="100"/>
      <c r="W120" s="11"/>
      <c r="X120" s="11"/>
      <c r="Y120" s="11"/>
      <c r="Z120" s="100"/>
      <c r="AA120" s="10"/>
      <c r="AB120" s="9"/>
    </row>
    <row r="121" spans="1:28" ht="12.75">
      <c r="A121" s="75"/>
      <c r="C121" s="76"/>
      <c r="D121" s="76"/>
      <c r="E121" s="76"/>
      <c r="F121" s="76"/>
      <c r="G121" s="76"/>
      <c r="H121" s="76"/>
      <c r="I121" s="76"/>
      <c r="J121" s="76"/>
      <c r="K121" s="76"/>
      <c r="L121" s="76"/>
      <c r="M121" s="76"/>
      <c r="N121" s="76"/>
      <c r="O121" s="76"/>
      <c r="P121" s="76"/>
      <c r="Q121" s="76"/>
      <c r="R121" s="76"/>
      <c r="S121" s="76"/>
      <c r="T121" s="76"/>
      <c r="U121" s="76"/>
      <c r="V121" s="100"/>
      <c r="W121" s="11"/>
      <c r="X121" s="11"/>
      <c r="Y121" s="11"/>
      <c r="Z121" s="100"/>
      <c r="AA121" s="10"/>
      <c r="AB121" s="9"/>
    </row>
    <row r="122" spans="1:28" ht="12.75">
      <c r="A122" s="75"/>
      <c r="C122" s="76"/>
      <c r="D122" s="76"/>
      <c r="E122" s="76"/>
      <c r="F122" s="76"/>
      <c r="G122" s="76"/>
      <c r="H122" s="76"/>
      <c r="I122" s="76"/>
      <c r="J122" s="76"/>
      <c r="K122" s="76"/>
      <c r="L122" s="76"/>
      <c r="M122" s="76"/>
      <c r="N122" s="76"/>
      <c r="O122" s="76"/>
      <c r="P122" s="76"/>
      <c r="Q122" s="76"/>
      <c r="R122" s="76"/>
      <c r="S122" s="76"/>
      <c r="T122" s="76"/>
      <c r="U122" s="76"/>
      <c r="V122" s="100"/>
      <c r="W122" s="11"/>
      <c r="X122" s="11"/>
      <c r="Y122" s="11"/>
      <c r="Z122" s="100"/>
      <c r="AA122" s="10"/>
      <c r="AB122" s="9"/>
    </row>
    <row r="123" spans="1:28" ht="12.75">
      <c r="A123" s="75"/>
      <c r="C123" s="76"/>
      <c r="D123" s="76"/>
      <c r="E123" s="76"/>
      <c r="F123" s="76"/>
      <c r="G123" s="76"/>
      <c r="H123" s="76"/>
      <c r="I123" s="76"/>
      <c r="J123" s="76"/>
      <c r="K123" s="76"/>
      <c r="L123" s="76"/>
      <c r="M123" s="76"/>
      <c r="N123" s="76"/>
      <c r="O123" s="76"/>
      <c r="P123" s="76"/>
      <c r="Q123" s="76"/>
      <c r="R123" s="76"/>
      <c r="S123" s="76"/>
      <c r="T123" s="76"/>
      <c r="U123" s="76"/>
      <c r="V123" s="100"/>
      <c r="W123" s="11"/>
      <c r="X123" s="11"/>
      <c r="Y123" s="11"/>
      <c r="Z123" s="100"/>
      <c r="AA123" s="10"/>
      <c r="AB123" s="9"/>
    </row>
    <row r="124" spans="1:28" ht="12.75">
      <c r="A124" s="75"/>
      <c r="C124" s="76"/>
      <c r="D124" s="76"/>
      <c r="E124" s="76"/>
      <c r="F124" s="76"/>
      <c r="G124" s="76"/>
      <c r="H124" s="76"/>
      <c r="I124" s="76"/>
      <c r="J124" s="76"/>
      <c r="K124" s="76"/>
      <c r="L124" s="76"/>
      <c r="M124" s="76"/>
      <c r="N124" s="76"/>
      <c r="O124" s="76"/>
      <c r="P124" s="76"/>
      <c r="Q124" s="76"/>
      <c r="R124" s="76"/>
      <c r="S124" s="76"/>
      <c r="T124" s="76"/>
      <c r="U124" s="76"/>
      <c r="V124" s="100"/>
      <c r="W124" s="11"/>
      <c r="X124" s="11"/>
      <c r="Y124" s="11"/>
      <c r="Z124" s="100"/>
      <c r="AA124" s="10"/>
      <c r="AB124" s="9"/>
    </row>
    <row r="125" spans="1:28" ht="12.75">
      <c r="A125" s="75"/>
      <c r="C125" s="76"/>
      <c r="D125" s="76"/>
      <c r="E125" s="76"/>
      <c r="F125" s="76"/>
      <c r="G125" s="76"/>
      <c r="H125" s="76"/>
      <c r="I125" s="76"/>
      <c r="J125" s="76"/>
      <c r="K125" s="76"/>
      <c r="L125" s="76"/>
      <c r="M125" s="76"/>
      <c r="N125" s="76"/>
      <c r="O125" s="76"/>
      <c r="P125" s="76"/>
      <c r="Q125" s="76"/>
      <c r="R125" s="76"/>
      <c r="S125" s="76"/>
      <c r="T125" s="76"/>
      <c r="U125" s="76"/>
      <c r="V125" s="100"/>
      <c r="W125" s="11"/>
      <c r="X125" s="11"/>
      <c r="Y125" s="11"/>
      <c r="Z125" s="100"/>
      <c r="AA125" s="10"/>
      <c r="AB125" s="9"/>
    </row>
    <row r="126" spans="1:28" ht="12.75">
      <c r="A126" s="75"/>
      <c r="C126" s="76"/>
      <c r="D126" s="76"/>
      <c r="E126" s="76"/>
      <c r="F126" s="76"/>
      <c r="G126" s="76"/>
      <c r="H126" s="76"/>
      <c r="I126" s="76"/>
      <c r="J126" s="76"/>
      <c r="K126" s="76"/>
      <c r="L126" s="76"/>
      <c r="M126" s="76"/>
      <c r="N126" s="76"/>
      <c r="O126" s="76"/>
      <c r="P126" s="76"/>
      <c r="Q126" s="76"/>
      <c r="R126" s="76"/>
      <c r="S126" s="76"/>
      <c r="T126" s="76"/>
      <c r="U126" s="76"/>
      <c r="V126" s="100"/>
      <c r="W126" s="11"/>
      <c r="X126" s="11"/>
      <c r="Y126" s="11"/>
      <c r="Z126" s="100"/>
      <c r="AA126" s="10"/>
      <c r="AB126" s="9"/>
    </row>
    <row r="127" spans="1:28" ht="12.75">
      <c r="A127" s="75"/>
      <c r="C127" s="76"/>
      <c r="D127" s="76"/>
      <c r="E127" s="76"/>
      <c r="F127" s="76"/>
      <c r="G127" s="76"/>
      <c r="H127" s="76"/>
      <c r="I127" s="76"/>
      <c r="J127" s="76"/>
      <c r="K127" s="76"/>
      <c r="L127" s="76"/>
      <c r="M127" s="76"/>
      <c r="N127" s="76"/>
      <c r="O127" s="76"/>
      <c r="P127" s="76"/>
      <c r="Q127" s="76"/>
      <c r="R127" s="76"/>
      <c r="S127" s="76"/>
      <c r="T127" s="76"/>
      <c r="U127" s="76"/>
      <c r="V127" s="100"/>
      <c r="W127" s="11"/>
      <c r="X127" s="11"/>
      <c r="Y127" s="11"/>
      <c r="Z127" s="100"/>
      <c r="AA127" s="10"/>
      <c r="AB127" s="9"/>
    </row>
    <row r="128" spans="1:28" ht="12.75">
      <c r="A128" s="75"/>
      <c r="C128" s="76"/>
      <c r="D128" s="76"/>
      <c r="E128" s="76"/>
      <c r="F128" s="76"/>
      <c r="G128" s="76"/>
      <c r="H128" s="76"/>
      <c r="I128" s="76"/>
      <c r="J128" s="76"/>
      <c r="K128" s="76"/>
      <c r="L128" s="76"/>
      <c r="M128" s="76"/>
      <c r="N128" s="76"/>
      <c r="O128" s="76"/>
      <c r="P128" s="76"/>
      <c r="Q128" s="76"/>
      <c r="R128" s="76"/>
      <c r="S128" s="76"/>
      <c r="T128" s="76"/>
      <c r="U128" s="76"/>
      <c r="V128" s="100"/>
      <c r="W128" s="11"/>
      <c r="X128" s="11"/>
      <c r="Y128" s="11"/>
      <c r="Z128" s="100"/>
      <c r="AA128" s="10"/>
      <c r="AB128" s="9"/>
    </row>
    <row r="129" spans="1:28" ht="12.75">
      <c r="A129" s="75"/>
      <c r="C129" s="76"/>
      <c r="D129" s="76"/>
      <c r="E129" s="76"/>
      <c r="F129" s="76"/>
      <c r="G129" s="76"/>
      <c r="H129" s="76"/>
      <c r="I129" s="76"/>
      <c r="J129" s="76"/>
      <c r="K129" s="76"/>
      <c r="L129" s="76"/>
      <c r="M129" s="76"/>
      <c r="N129" s="76"/>
      <c r="O129" s="76"/>
      <c r="P129" s="76"/>
      <c r="Q129" s="76"/>
      <c r="R129" s="76"/>
      <c r="S129" s="76"/>
      <c r="T129" s="76"/>
      <c r="U129" s="76"/>
      <c r="V129" s="100"/>
      <c r="W129" s="11"/>
      <c r="X129" s="11"/>
      <c r="Y129" s="11"/>
      <c r="Z129" s="100"/>
      <c r="AA129" s="10"/>
      <c r="AB129" s="9"/>
    </row>
    <row r="130" spans="1:28" ht="12.75">
      <c r="A130" s="75"/>
      <c r="C130" s="76"/>
      <c r="D130" s="76"/>
      <c r="E130" s="76"/>
      <c r="F130" s="76"/>
      <c r="G130" s="76"/>
      <c r="H130" s="76"/>
      <c r="I130" s="76"/>
      <c r="J130" s="76"/>
      <c r="K130" s="76"/>
      <c r="L130" s="76"/>
      <c r="M130" s="76"/>
      <c r="N130" s="76"/>
      <c r="O130" s="76"/>
      <c r="P130" s="76"/>
      <c r="Q130" s="76"/>
      <c r="R130" s="76"/>
      <c r="S130" s="76"/>
      <c r="T130" s="76"/>
      <c r="U130" s="76"/>
      <c r="V130" s="100"/>
      <c r="W130" s="11"/>
      <c r="X130" s="11"/>
      <c r="Y130" s="11"/>
      <c r="Z130" s="100"/>
      <c r="AA130" s="10"/>
      <c r="AB130" s="9"/>
    </row>
    <row r="131" spans="1:28" ht="12.75">
      <c r="A131" s="75"/>
      <c r="C131" s="76"/>
      <c r="D131" s="76"/>
      <c r="E131" s="76"/>
      <c r="F131" s="76"/>
      <c r="G131" s="76"/>
      <c r="H131" s="76"/>
      <c r="I131" s="76"/>
      <c r="J131" s="76"/>
      <c r="K131" s="76"/>
      <c r="L131" s="76"/>
      <c r="M131" s="76"/>
      <c r="N131" s="76"/>
      <c r="O131" s="76"/>
      <c r="P131" s="76"/>
      <c r="Q131" s="76"/>
      <c r="R131" s="76"/>
      <c r="S131" s="76"/>
      <c r="T131" s="76"/>
      <c r="U131" s="76"/>
      <c r="V131" s="100"/>
      <c r="W131" s="11"/>
      <c r="X131" s="11"/>
      <c r="Y131" s="11"/>
      <c r="Z131" s="100"/>
      <c r="AA131" s="10"/>
      <c r="AB131" s="9"/>
    </row>
    <row r="132" spans="1:28" ht="12.75">
      <c r="A132" s="75"/>
      <c r="C132" s="76"/>
      <c r="D132" s="76"/>
      <c r="E132" s="76"/>
      <c r="F132" s="76"/>
      <c r="G132" s="76"/>
      <c r="H132" s="76"/>
      <c r="I132" s="76"/>
      <c r="J132" s="76"/>
      <c r="K132" s="76"/>
      <c r="L132" s="76"/>
      <c r="M132" s="76"/>
      <c r="N132" s="76"/>
      <c r="O132" s="76"/>
      <c r="P132" s="76"/>
      <c r="Q132" s="76"/>
      <c r="R132" s="76"/>
      <c r="S132" s="76"/>
      <c r="T132" s="76"/>
      <c r="U132" s="76"/>
      <c r="V132" s="100"/>
      <c r="W132" s="11"/>
      <c r="X132" s="11"/>
      <c r="Y132" s="11"/>
      <c r="Z132" s="100"/>
      <c r="AA132" s="10"/>
      <c r="AB132" s="9"/>
    </row>
    <row r="133" spans="1:28" ht="12.75">
      <c r="A133" s="75"/>
      <c r="C133" s="76"/>
      <c r="D133" s="76"/>
      <c r="E133" s="76"/>
      <c r="F133" s="76"/>
      <c r="G133" s="76"/>
      <c r="H133" s="76"/>
      <c r="I133" s="76"/>
      <c r="J133" s="76"/>
      <c r="K133" s="76"/>
      <c r="L133" s="76"/>
      <c r="M133" s="76"/>
      <c r="N133" s="76"/>
      <c r="O133" s="76"/>
      <c r="P133" s="76"/>
      <c r="Q133" s="76"/>
      <c r="R133" s="76"/>
      <c r="S133" s="76"/>
      <c r="T133" s="76"/>
      <c r="U133" s="76"/>
      <c r="V133" s="100"/>
      <c r="W133" s="11"/>
      <c r="X133" s="11"/>
      <c r="Y133" s="11"/>
      <c r="Z133" s="100"/>
      <c r="AA133" s="10"/>
      <c r="AB133" s="9"/>
    </row>
    <row r="134" spans="1:28" ht="12.75">
      <c r="A134" s="75"/>
      <c r="C134" s="76"/>
      <c r="D134" s="76"/>
      <c r="E134" s="76"/>
      <c r="F134" s="76"/>
      <c r="G134" s="76"/>
      <c r="H134" s="76"/>
      <c r="I134" s="76"/>
      <c r="J134" s="76"/>
      <c r="K134" s="76"/>
      <c r="L134" s="76"/>
      <c r="M134" s="76"/>
      <c r="N134" s="76"/>
      <c r="O134" s="76"/>
      <c r="P134" s="76"/>
      <c r="Q134" s="76"/>
      <c r="R134" s="76"/>
      <c r="S134" s="76"/>
      <c r="T134" s="76"/>
      <c r="U134" s="76"/>
      <c r="V134" s="100"/>
      <c r="W134" s="11"/>
      <c r="X134" s="11"/>
      <c r="Y134" s="11"/>
      <c r="Z134" s="100"/>
      <c r="AA134" s="10"/>
      <c r="AB134" s="9"/>
    </row>
    <row r="135" spans="1:28" ht="12.75">
      <c r="A135" s="75"/>
      <c r="C135" s="76"/>
      <c r="D135" s="76"/>
      <c r="E135" s="76"/>
      <c r="F135" s="76"/>
      <c r="G135" s="76"/>
      <c r="H135" s="76"/>
      <c r="I135" s="76"/>
      <c r="J135" s="76"/>
      <c r="K135" s="76"/>
      <c r="L135" s="76"/>
      <c r="M135" s="76"/>
      <c r="N135" s="76"/>
      <c r="O135" s="76"/>
      <c r="P135" s="76"/>
      <c r="Q135" s="76"/>
      <c r="R135" s="76"/>
      <c r="S135" s="76"/>
      <c r="T135" s="76"/>
      <c r="U135" s="76"/>
      <c r="V135" s="100"/>
      <c r="W135" s="11"/>
      <c r="X135" s="11"/>
      <c r="Y135" s="11"/>
      <c r="Z135" s="100"/>
      <c r="AA135" s="10"/>
      <c r="AB135" s="9"/>
    </row>
    <row r="136" spans="1:28" ht="12.75">
      <c r="A136" s="75"/>
      <c r="C136" s="76"/>
      <c r="D136" s="76"/>
      <c r="E136" s="76"/>
      <c r="F136" s="76"/>
      <c r="G136" s="76"/>
      <c r="H136" s="76"/>
      <c r="I136" s="76"/>
      <c r="J136" s="76"/>
      <c r="K136" s="76"/>
      <c r="L136" s="76"/>
      <c r="M136" s="76"/>
      <c r="N136" s="76"/>
      <c r="O136" s="76"/>
      <c r="P136" s="76"/>
      <c r="Q136" s="76"/>
      <c r="R136" s="76"/>
      <c r="S136" s="76"/>
      <c r="T136" s="76"/>
      <c r="U136" s="76"/>
      <c r="V136" s="100"/>
      <c r="W136" s="11"/>
      <c r="X136" s="11"/>
      <c r="Y136" s="11"/>
      <c r="Z136" s="100"/>
      <c r="AA136" s="10"/>
      <c r="AB136" s="9"/>
    </row>
    <row r="137" spans="1:28" ht="12.75">
      <c r="A137" s="75"/>
      <c r="C137" s="76"/>
      <c r="D137" s="76"/>
      <c r="E137" s="76"/>
      <c r="F137" s="76"/>
      <c r="G137" s="76"/>
      <c r="H137" s="76"/>
      <c r="I137" s="76"/>
      <c r="J137" s="76"/>
      <c r="K137" s="76"/>
      <c r="L137" s="76"/>
      <c r="M137" s="76"/>
      <c r="N137" s="76"/>
      <c r="O137" s="76"/>
      <c r="P137" s="76"/>
      <c r="Q137" s="76"/>
      <c r="R137" s="76"/>
      <c r="S137" s="76"/>
      <c r="T137" s="76"/>
      <c r="U137" s="76"/>
      <c r="V137" s="100"/>
      <c r="W137" s="11"/>
      <c r="X137" s="11"/>
      <c r="Y137" s="11"/>
      <c r="Z137" s="100"/>
      <c r="AA137" s="10"/>
      <c r="AB137" s="9"/>
    </row>
    <row r="138" spans="1:28" ht="12.75">
      <c r="A138" s="75"/>
      <c r="C138" s="76"/>
      <c r="D138" s="76"/>
      <c r="E138" s="76"/>
      <c r="F138" s="76"/>
      <c r="G138" s="76"/>
      <c r="H138" s="76"/>
      <c r="I138" s="76"/>
      <c r="J138" s="76"/>
      <c r="K138" s="76"/>
      <c r="L138" s="76"/>
      <c r="M138" s="76"/>
      <c r="N138" s="76"/>
      <c r="O138" s="76"/>
      <c r="P138" s="76"/>
      <c r="Q138" s="76"/>
      <c r="R138" s="76"/>
      <c r="S138" s="76"/>
      <c r="T138" s="76"/>
      <c r="U138" s="76"/>
      <c r="V138" s="100"/>
      <c r="W138" s="11"/>
      <c r="X138" s="11"/>
      <c r="Y138" s="11"/>
      <c r="Z138" s="100"/>
      <c r="AA138" s="10"/>
      <c r="AB138" s="9"/>
    </row>
    <row r="139" spans="1:28" ht="12.75">
      <c r="A139" s="75"/>
      <c r="C139" s="76"/>
      <c r="D139" s="76"/>
      <c r="E139" s="76"/>
      <c r="F139" s="76"/>
      <c r="G139" s="76"/>
      <c r="H139" s="76"/>
      <c r="I139" s="76"/>
      <c r="J139" s="76"/>
      <c r="K139" s="76"/>
      <c r="L139" s="76"/>
      <c r="M139" s="76"/>
      <c r="N139" s="76"/>
      <c r="O139" s="76"/>
      <c r="P139" s="76"/>
      <c r="Q139" s="76"/>
      <c r="R139" s="76"/>
      <c r="S139" s="76"/>
      <c r="T139" s="76"/>
      <c r="U139" s="76"/>
      <c r="V139" s="100"/>
      <c r="W139" s="11"/>
      <c r="X139" s="11"/>
      <c r="Y139" s="11"/>
      <c r="Z139" s="100"/>
      <c r="AA139" s="10"/>
      <c r="AB139" s="9"/>
    </row>
    <row r="140" spans="1:28" ht="12.75">
      <c r="A140" s="75"/>
      <c r="C140" s="76"/>
      <c r="D140" s="76"/>
      <c r="E140" s="76"/>
      <c r="F140" s="76"/>
      <c r="G140" s="76"/>
      <c r="H140" s="76"/>
      <c r="I140" s="76"/>
      <c r="J140" s="76"/>
      <c r="K140" s="76"/>
      <c r="L140" s="76"/>
      <c r="M140" s="76"/>
      <c r="N140" s="76"/>
      <c r="O140" s="76"/>
      <c r="P140" s="76"/>
      <c r="Q140" s="76"/>
      <c r="R140" s="76"/>
      <c r="S140" s="76"/>
      <c r="T140" s="76"/>
      <c r="U140" s="76"/>
      <c r="V140" s="100"/>
      <c r="W140" s="11"/>
      <c r="X140" s="11"/>
      <c r="Y140" s="11"/>
      <c r="Z140" s="100"/>
      <c r="AA140" s="10"/>
      <c r="AB140" s="9"/>
    </row>
    <row r="141" spans="1:28" ht="12.75">
      <c r="A141" s="75"/>
      <c r="C141" s="76"/>
      <c r="D141" s="76"/>
      <c r="E141" s="76"/>
      <c r="F141" s="76"/>
      <c r="G141" s="76"/>
      <c r="H141" s="76"/>
      <c r="I141" s="76"/>
      <c r="J141" s="76"/>
      <c r="K141" s="76"/>
      <c r="L141" s="76"/>
      <c r="M141" s="76"/>
      <c r="N141" s="76"/>
      <c r="O141" s="76"/>
      <c r="P141" s="76"/>
      <c r="Q141" s="76"/>
      <c r="R141" s="76"/>
      <c r="S141" s="76"/>
      <c r="T141" s="76"/>
      <c r="U141" s="76"/>
      <c r="V141" s="100"/>
      <c r="W141" s="11"/>
      <c r="X141" s="11"/>
      <c r="Y141" s="11"/>
      <c r="Z141" s="100"/>
      <c r="AA141" s="10"/>
      <c r="AB141" s="9"/>
    </row>
    <row r="142" spans="1:28" ht="12.75">
      <c r="A142" s="75"/>
      <c r="C142" s="76"/>
      <c r="D142" s="76"/>
      <c r="E142" s="76"/>
      <c r="F142" s="76"/>
      <c r="G142" s="76"/>
      <c r="H142" s="76"/>
      <c r="I142" s="76"/>
      <c r="J142" s="76"/>
      <c r="K142" s="76"/>
      <c r="L142" s="76"/>
      <c r="M142" s="76"/>
      <c r="N142" s="76"/>
      <c r="O142" s="76"/>
      <c r="P142" s="76"/>
      <c r="Q142" s="76"/>
      <c r="R142" s="76"/>
      <c r="S142" s="76"/>
      <c r="T142" s="76"/>
      <c r="U142" s="76"/>
      <c r="V142" s="100"/>
      <c r="W142" s="11"/>
      <c r="X142" s="11"/>
      <c r="Y142" s="11"/>
      <c r="Z142" s="100"/>
      <c r="AA142" s="10"/>
      <c r="AB142" s="9"/>
    </row>
    <row r="143" spans="1:28" ht="12.75">
      <c r="A143" s="75"/>
      <c r="C143" s="76"/>
      <c r="D143" s="76"/>
      <c r="E143" s="76"/>
      <c r="F143" s="76"/>
      <c r="G143" s="76"/>
      <c r="H143" s="76"/>
      <c r="I143" s="76"/>
      <c r="J143" s="76"/>
      <c r="K143" s="76"/>
      <c r="L143" s="76"/>
      <c r="M143" s="76"/>
      <c r="N143" s="76"/>
      <c r="O143" s="76"/>
      <c r="P143" s="76"/>
      <c r="Q143" s="76"/>
      <c r="R143" s="76"/>
      <c r="S143" s="76"/>
      <c r="T143" s="76"/>
      <c r="U143" s="76"/>
      <c r="V143" s="100"/>
      <c r="W143" s="11"/>
      <c r="X143" s="11"/>
      <c r="Y143" s="11"/>
      <c r="Z143" s="100"/>
      <c r="AA143" s="10"/>
      <c r="AB143" s="9"/>
    </row>
    <row r="144" spans="1:28" ht="12.75">
      <c r="A144" s="75"/>
      <c r="C144" s="76"/>
      <c r="D144" s="76"/>
      <c r="E144" s="76"/>
      <c r="F144" s="76"/>
      <c r="G144" s="76"/>
      <c r="H144" s="76"/>
      <c r="I144" s="76"/>
      <c r="J144" s="76"/>
      <c r="K144" s="76"/>
      <c r="L144" s="76"/>
      <c r="M144" s="76"/>
      <c r="N144" s="76"/>
      <c r="O144" s="76"/>
      <c r="P144" s="76"/>
      <c r="Q144" s="76"/>
      <c r="R144" s="76"/>
      <c r="S144" s="76"/>
      <c r="T144" s="76"/>
      <c r="U144" s="76"/>
      <c r="V144" s="100"/>
      <c r="W144" s="11"/>
      <c r="X144" s="11"/>
      <c r="Y144" s="11"/>
      <c r="Z144" s="100"/>
      <c r="AA144" s="10"/>
      <c r="AB144" s="9"/>
    </row>
    <row r="145" spans="1:28" ht="12.75">
      <c r="A145" s="75"/>
      <c r="C145" s="76"/>
      <c r="D145" s="76"/>
      <c r="E145" s="76"/>
      <c r="F145" s="76"/>
      <c r="G145" s="76"/>
      <c r="H145" s="76"/>
      <c r="I145" s="76"/>
      <c r="J145" s="76"/>
      <c r="K145" s="76"/>
      <c r="L145" s="76"/>
      <c r="M145" s="76"/>
      <c r="N145" s="76"/>
      <c r="O145" s="76"/>
      <c r="P145" s="76"/>
      <c r="Q145" s="76"/>
      <c r="R145" s="76"/>
      <c r="S145" s="76"/>
      <c r="T145" s="76"/>
      <c r="U145" s="76"/>
      <c r="V145" s="100"/>
      <c r="W145" s="11"/>
      <c r="X145" s="11"/>
      <c r="Y145" s="11"/>
      <c r="Z145" s="100"/>
      <c r="AA145" s="10"/>
      <c r="AB145" s="9"/>
    </row>
    <row r="146" spans="1:28" ht="12.75">
      <c r="A146" s="75"/>
      <c r="C146" s="76"/>
      <c r="D146" s="76"/>
      <c r="E146" s="76"/>
      <c r="F146" s="76"/>
      <c r="G146" s="76"/>
      <c r="H146" s="76"/>
      <c r="I146" s="76"/>
      <c r="J146" s="76"/>
      <c r="K146" s="76"/>
      <c r="L146" s="76"/>
      <c r="M146" s="76"/>
      <c r="N146" s="76"/>
      <c r="O146" s="76"/>
      <c r="P146" s="76"/>
      <c r="Q146" s="76"/>
      <c r="R146" s="76"/>
      <c r="S146" s="76"/>
      <c r="T146" s="76"/>
      <c r="U146" s="76"/>
      <c r="V146" s="100"/>
      <c r="W146" s="11"/>
      <c r="X146" s="11"/>
      <c r="Y146" s="11"/>
      <c r="Z146" s="100"/>
      <c r="AA146" s="10"/>
      <c r="AB146" s="9"/>
    </row>
    <row r="147" spans="1:28" ht="12.75">
      <c r="A147" s="75"/>
      <c r="C147" s="76"/>
      <c r="D147" s="76"/>
      <c r="E147" s="76"/>
      <c r="F147" s="76"/>
      <c r="G147" s="76"/>
      <c r="H147" s="76"/>
      <c r="I147" s="76"/>
      <c r="J147" s="76"/>
      <c r="K147" s="76"/>
      <c r="L147" s="76"/>
      <c r="M147" s="76"/>
      <c r="N147" s="76"/>
      <c r="O147" s="76"/>
      <c r="P147" s="76"/>
      <c r="Q147" s="76"/>
      <c r="R147" s="76"/>
      <c r="S147" s="76"/>
      <c r="T147" s="76"/>
      <c r="U147" s="76"/>
      <c r="V147" s="100"/>
      <c r="W147" s="11"/>
      <c r="X147" s="11"/>
      <c r="Y147" s="11"/>
      <c r="Z147" s="100"/>
      <c r="AA147" s="10"/>
      <c r="AB147" s="9"/>
    </row>
    <row r="148" spans="1:28" ht="12.75">
      <c r="A148" s="75"/>
      <c r="C148" s="76"/>
      <c r="D148" s="76"/>
      <c r="E148" s="76"/>
      <c r="F148" s="76"/>
      <c r="G148" s="76"/>
      <c r="H148" s="76"/>
      <c r="I148" s="76"/>
      <c r="J148" s="76"/>
      <c r="K148" s="76"/>
      <c r="L148" s="76"/>
      <c r="M148" s="76"/>
      <c r="N148" s="76"/>
      <c r="O148" s="76"/>
      <c r="P148" s="76"/>
      <c r="Q148" s="76"/>
      <c r="R148" s="76"/>
      <c r="S148" s="76"/>
      <c r="T148" s="76"/>
      <c r="U148" s="76"/>
      <c r="V148" s="100"/>
      <c r="W148" s="11"/>
      <c r="X148" s="11"/>
      <c r="Y148" s="11"/>
      <c r="Z148" s="100"/>
      <c r="AA148" s="10"/>
      <c r="AB148" s="9"/>
    </row>
    <row r="149" spans="1:28" ht="12.75">
      <c r="A149" s="75"/>
      <c r="C149" s="76"/>
      <c r="D149" s="76"/>
      <c r="E149" s="76"/>
      <c r="F149" s="76"/>
      <c r="G149" s="76"/>
      <c r="H149" s="76"/>
      <c r="I149" s="76"/>
      <c r="J149" s="76"/>
      <c r="K149" s="76"/>
      <c r="L149" s="76"/>
      <c r="M149" s="76"/>
      <c r="N149" s="76"/>
      <c r="O149" s="76"/>
      <c r="P149" s="76"/>
      <c r="Q149" s="76"/>
      <c r="R149" s="76"/>
      <c r="S149" s="76"/>
      <c r="T149" s="76"/>
      <c r="U149" s="76"/>
      <c r="V149" s="100"/>
      <c r="W149" s="11"/>
      <c r="X149" s="11"/>
      <c r="Y149" s="11"/>
      <c r="Z149" s="100"/>
      <c r="AA149" s="10"/>
      <c r="AB149" s="9"/>
    </row>
    <row r="150" spans="1:28" ht="12.75">
      <c r="A150" s="75"/>
      <c r="C150" s="76"/>
      <c r="D150" s="76"/>
      <c r="E150" s="76"/>
      <c r="F150" s="76"/>
      <c r="G150" s="76"/>
      <c r="H150" s="76"/>
      <c r="I150" s="76"/>
      <c r="J150" s="76"/>
      <c r="K150" s="76"/>
      <c r="L150" s="76"/>
      <c r="M150" s="76"/>
      <c r="N150" s="76"/>
      <c r="O150" s="76"/>
      <c r="P150" s="76"/>
      <c r="Q150" s="76"/>
      <c r="R150" s="76"/>
      <c r="S150" s="76"/>
      <c r="T150" s="76"/>
      <c r="U150" s="76"/>
      <c r="V150" s="100"/>
      <c r="W150" s="11"/>
      <c r="X150" s="11"/>
      <c r="Y150" s="11"/>
      <c r="Z150" s="100"/>
      <c r="AA150" s="10"/>
      <c r="AB150" s="9"/>
    </row>
    <row r="151" spans="1:28" ht="12.75">
      <c r="A151" s="75"/>
      <c r="C151" s="76"/>
      <c r="D151" s="76"/>
      <c r="E151" s="76"/>
      <c r="F151" s="76"/>
      <c r="G151" s="76"/>
      <c r="H151" s="76"/>
      <c r="I151" s="76"/>
      <c r="J151" s="76"/>
      <c r="K151" s="76"/>
      <c r="L151" s="76"/>
      <c r="M151" s="76"/>
      <c r="N151" s="76"/>
      <c r="O151" s="76"/>
      <c r="P151" s="76"/>
      <c r="Q151" s="76"/>
      <c r="R151" s="76"/>
      <c r="S151" s="76"/>
      <c r="T151" s="76"/>
      <c r="U151" s="76"/>
      <c r="V151" s="100"/>
      <c r="W151" s="11"/>
      <c r="X151" s="11"/>
      <c r="Y151" s="11"/>
      <c r="Z151" s="100"/>
      <c r="AA151" s="10"/>
      <c r="AB151" s="9"/>
    </row>
    <row r="152" spans="1:28" ht="12.75">
      <c r="A152" s="75"/>
      <c r="C152" s="76"/>
      <c r="D152" s="76"/>
      <c r="E152" s="76"/>
      <c r="F152" s="76"/>
      <c r="G152" s="76"/>
      <c r="H152" s="76"/>
      <c r="I152" s="76"/>
      <c r="J152" s="76"/>
      <c r="K152" s="76"/>
      <c r="L152" s="76"/>
      <c r="M152" s="76"/>
      <c r="N152" s="76"/>
      <c r="O152" s="76"/>
      <c r="P152" s="76"/>
      <c r="Q152" s="76"/>
      <c r="R152" s="76"/>
      <c r="S152" s="76"/>
      <c r="T152" s="76"/>
      <c r="U152" s="76"/>
      <c r="V152" s="100"/>
      <c r="W152" s="11"/>
      <c r="X152" s="11"/>
      <c r="Y152" s="11"/>
      <c r="Z152" s="100"/>
      <c r="AA152" s="10"/>
      <c r="AB152" s="9"/>
    </row>
    <row r="153" spans="1:28" ht="12.75">
      <c r="A153" s="75"/>
      <c r="C153" s="76"/>
      <c r="D153" s="76"/>
      <c r="E153" s="76"/>
      <c r="F153" s="76"/>
      <c r="G153" s="76"/>
      <c r="H153" s="76"/>
      <c r="I153" s="76"/>
      <c r="J153" s="76"/>
      <c r="K153" s="76"/>
      <c r="L153" s="76"/>
      <c r="M153" s="76"/>
      <c r="N153" s="76"/>
      <c r="O153" s="76"/>
      <c r="P153" s="76"/>
      <c r="Q153" s="76"/>
      <c r="R153" s="76"/>
      <c r="S153" s="76"/>
      <c r="T153" s="76"/>
      <c r="U153" s="76"/>
      <c r="V153" s="100"/>
      <c r="W153" s="11"/>
      <c r="X153" s="11"/>
      <c r="Y153" s="11"/>
      <c r="Z153" s="100"/>
      <c r="AA153" s="10"/>
      <c r="AB153" s="9"/>
    </row>
    <row r="154" spans="1:28" ht="12.75">
      <c r="A154" s="75"/>
      <c r="C154" s="76"/>
      <c r="D154" s="76"/>
      <c r="E154" s="76"/>
      <c r="F154" s="76"/>
      <c r="G154" s="76"/>
      <c r="H154" s="76"/>
      <c r="I154" s="76"/>
      <c r="J154" s="76"/>
      <c r="K154" s="76"/>
      <c r="L154" s="76"/>
      <c r="M154" s="76"/>
      <c r="N154" s="76"/>
      <c r="O154" s="76"/>
      <c r="P154" s="76"/>
      <c r="Q154" s="76"/>
      <c r="R154" s="76"/>
      <c r="S154" s="76"/>
      <c r="T154" s="76"/>
      <c r="U154" s="76"/>
      <c r="V154" s="100"/>
      <c r="W154" s="11"/>
      <c r="X154" s="11"/>
      <c r="Y154" s="11"/>
      <c r="Z154" s="100"/>
      <c r="AA154" s="10"/>
      <c r="AB154" s="9"/>
    </row>
    <row r="155" spans="1:28" ht="12.75">
      <c r="A155" s="75"/>
      <c r="C155" s="76"/>
      <c r="D155" s="76"/>
      <c r="E155" s="76"/>
      <c r="F155" s="76"/>
      <c r="G155" s="76"/>
      <c r="H155" s="76"/>
      <c r="I155" s="76"/>
      <c r="J155" s="76"/>
      <c r="K155" s="76"/>
      <c r="L155" s="76"/>
      <c r="M155" s="76"/>
      <c r="N155" s="76"/>
      <c r="O155" s="76"/>
      <c r="P155" s="76"/>
      <c r="Q155" s="76"/>
      <c r="R155" s="76"/>
      <c r="S155" s="76"/>
      <c r="T155" s="76"/>
      <c r="U155" s="76"/>
      <c r="V155" s="100"/>
      <c r="W155" s="11"/>
      <c r="X155" s="11"/>
      <c r="Y155" s="11"/>
      <c r="Z155" s="100"/>
      <c r="AA155" s="10"/>
      <c r="AB155" s="9"/>
    </row>
    <row r="156" spans="1:28" ht="12.75">
      <c r="A156" s="75"/>
      <c r="C156" s="76"/>
      <c r="D156" s="76"/>
      <c r="E156" s="76"/>
      <c r="F156" s="76"/>
      <c r="G156" s="76"/>
      <c r="H156" s="76"/>
      <c r="I156" s="76"/>
      <c r="J156" s="76"/>
      <c r="K156" s="76"/>
      <c r="L156" s="76"/>
      <c r="M156" s="76"/>
      <c r="N156" s="76"/>
      <c r="O156" s="76"/>
      <c r="P156" s="76"/>
      <c r="Q156" s="76"/>
      <c r="R156" s="76"/>
      <c r="S156" s="76"/>
      <c r="T156" s="76"/>
      <c r="U156" s="76"/>
      <c r="V156" s="100"/>
      <c r="W156" s="11"/>
      <c r="X156" s="11"/>
      <c r="Y156" s="11"/>
      <c r="Z156" s="100"/>
      <c r="AA156" s="10"/>
      <c r="AB156" s="9"/>
    </row>
    <row r="157" spans="1:28" ht="12.75">
      <c r="A157" s="75"/>
      <c r="C157" s="76"/>
      <c r="D157" s="76"/>
      <c r="E157" s="76"/>
      <c r="F157" s="76"/>
      <c r="G157" s="76"/>
      <c r="H157" s="76"/>
      <c r="I157" s="76"/>
      <c r="J157" s="76"/>
      <c r="K157" s="76"/>
      <c r="L157" s="76"/>
      <c r="M157" s="76"/>
      <c r="N157" s="76"/>
      <c r="O157" s="76"/>
      <c r="P157" s="76"/>
      <c r="Q157" s="76"/>
      <c r="R157" s="76"/>
      <c r="S157" s="76"/>
      <c r="T157" s="76"/>
      <c r="U157" s="76"/>
      <c r="V157" s="100"/>
      <c r="W157" s="11"/>
      <c r="X157" s="11"/>
      <c r="Y157" s="11"/>
      <c r="Z157" s="100"/>
      <c r="AA157" s="10"/>
      <c r="AB157" s="9"/>
    </row>
    <row r="158" spans="1:28" ht="12.75">
      <c r="A158" s="75"/>
      <c r="C158" s="76"/>
      <c r="D158" s="76"/>
      <c r="E158" s="76"/>
      <c r="F158" s="76"/>
      <c r="G158" s="76"/>
      <c r="H158" s="76"/>
      <c r="I158" s="76"/>
      <c r="J158" s="76"/>
      <c r="K158" s="76"/>
      <c r="L158" s="76"/>
      <c r="M158" s="76"/>
      <c r="N158" s="76"/>
      <c r="O158" s="76"/>
      <c r="P158" s="76"/>
      <c r="Q158" s="76"/>
      <c r="R158" s="76"/>
      <c r="S158" s="76"/>
      <c r="T158" s="76"/>
      <c r="U158" s="76"/>
      <c r="V158" s="100"/>
      <c r="W158" s="11"/>
      <c r="X158" s="11"/>
      <c r="Y158" s="11"/>
      <c r="Z158" s="100"/>
      <c r="AA158" s="10"/>
      <c r="AB158" s="9"/>
    </row>
    <row r="159" spans="1:28" ht="12.75">
      <c r="A159" s="75"/>
      <c r="C159" s="76"/>
      <c r="D159" s="76"/>
      <c r="E159" s="76"/>
      <c r="F159" s="76"/>
      <c r="G159" s="76"/>
      <c r="H159" s="76"/>
      <c r="I159" s="76"/>
      <c r="J159" s="76"/>
      <c r="K159" s="76"/>
      <c r="L159" s="76"/>
      <c r="M159" s="76"/>
      <c r="N159" s="76"/>
      <c r="O159" s="76"/>
      <c r="P159" s="76"/>
      <c r="Q159" s="76"/>
      <c r="R159" s="76"/>
      <c r="S159" s="76"/>
      <c r="T159" s="76"/>
      <c r="U159" s="76"/>
      <c r="V159" s="100"/>
      <c r="W159" s="11"/>
      <c r="X159" s="11"/>
      <c r="Y159" s="11"/>
      <c r="Z159" s="100"/>
      <c r="AA159" s="10"/>
      <c r="AB159" s="9"/>
    </row>
    <row r="160" spans="1:28" ht="12.75">
      <c r="A160" s="75"/>
      <c r="C160" s="76"/>
      <c r="D160" s="76"/>
      <c r="E160" s="76"/>
      <c r="F160" s="76"/>
      <c r="G160" s="76"/>
      <c r="H160" s="76"/>
      <c r="I160" s="76"/>
      <c r="J160" s="76"/>
      <c r="K160" s="76"/>
      <c r="L160" s="76"/>
      <c r="M160" s="76"/>
      <c r="N160" s="76"/>
      <c r="O160" s="76"/>
      <c r="P160" s="76"/>
      <c r="Q160" s="76"/>
      <c r="R160" s="76"/>
      <c r="S160" s="76"/>
      <c r="T160" s="76"/>
      <c r="U160" s="76"/>
      <c r="V160" s="100"/>
      <c r="W160" s="11"/>
      <c r="X160" s="11"/>
      <c r="Y160" s="11"/>
      <c r="Z160" s="100"/>
      <c r="AA160" s="10"/>
      <c r="AB160" s="9"/>
    </row>
    <row r="161" spans="1:28" ht="12.75">
      <c r="A161" s="75"/>
      <c r="C161" s="76"/>
      <c r="D161" s="76"/>
      <c r="E161" s="76"/>
      <c r="F161" s="76"/>
      <c r="G161" s="76"/>
      <c r="H161" s="76"/>
      <c r="I161" s="76"/>
      <c r="J161" s="76"/>
      <c r="K161" s="76"/>
      <c r="L161" s="76"/>
      <c r="M161" s="76"/>
      <c r="N161" s="76"/>
      <c r="O161" s="76"/>
      <c r="P161" s="76"/>
      <c r="Q161" s="76"/>
      <c r="R161" s="76"/>
      <c r="S161" s="76"/>
      <c r="T161" s="76"/>
      <c r="U161" s="76"/>
      <c r="V161" s="100"/>
      <c r="W161" s="11"/>
      <c r="X161" s="11"/>
      <c r="Y161" s="11"/>
      <c r="Z161" s="100"/>
      <c r="AA161" s="10"/>
      <c r="AB161" s="9"/>
    </row>
    <row r="162" spans="1:28" ht="12.75">
      <c r="A162" s="75"/>
      <c r="C162" s="76"/>
      <c r="D162" s="76"/>
      <c r="E162" s="76"/>
      <c r="F162" s="76"/>
      <c r="G162" s="76"/>
      <c r="H162" s="76"/>
      <c r="I162" s="76"/>
      <c r="J162" s="76"/>
      <c r="K162" s="76"/>
      <c r="L162" s="76"/>
      <c r="M162" s="76"/>
      <c r="N162" s="76"/>
      <c r="O162" s="76"/>
      <c r="P162" s="76"/>
      <c r="Q162" s="76"/>
      <c r="R162" s="76"/>
      <c r="S162" s="76"/>
      <c r="T162" s="76"/>
      <c r="U162" s="76"/>
      <c r="V162" s="100"/>
      <c r="W162" s="11"/>
      <c r="X162" s="11"/>
      <c r="Y162" s="11"/>
      <c r="Z162" s="100"/>
      <c r="AA162" s="10"/>
      <c r="AB162" s="9"/>
    </row>
    <row r="163" spans="1:28" ht="12.75">
      <c r="A163" s="75"/>
      <c r="C163" s="76"/>
      <c r="D163" s="76"/>
      <c r="E163" s="76"/>
      <c r="F163" s="76"/>
      <c r="G163" s="76"/>
      <c r="H163" s="76"/>
      <c r="I163" s="76"/>
      <c r="J163" s="76"/>
      <c r="K163" s="76"/>
      <c r="L163" s="76"/>
      <c r="M163" s="76"/>
      <c r="N163" s="76"/>
      <c r="O163" s="76"/>
      <c r="P163" s="76"/>
      <c r="Q163" s="76"/>
      <c r="R163" s="76"/>
      <c r="S163" s="76"/>
      <c r="T163" s="76"/>
      <c r="U163" s="76"/>
      <c r="V163" s="100"/>
      <c r="W163" s="11"/>
      <c r="X163" s="11"/>
      <c r="Y163" s="11"/>
      <c r="Z163" s="100"/>
      <c r="AA163" s="10"/>
      <c r="AB163" s="9"/>
    </row>
    <row r="164" spans="1:28" ht="12.75">
      <c r="A164" s="75"/>
      <c r="C164" s="76"/>
      <c r="D164" s="76"/>
      <c r="E164" s="76"/>
      <c r="F164" s="76"/>
      <c r="G164" s="76"/>
      <c r="H164" s="76"/>
      <c r="I164" s="76"/>
      <c r="J164" s="76"/>
      <c r="K164" s="76"/>
      <c r="L164" s="76"/>
      <c r="M164" s="76"/>
      <c r="N164" s="76"/>
      <c r="O164" s="76"/>
      <c r="P164" s="76"/>
      <c r="Q164" s="76"/>
      <c r="R164" s="76"/>
      <c r="S164" s="76"/>
      <c r="T164" s="76"/>
      <c r="U164" s="76"/>
      <c r="V164" s="100"/>
      <c r="W164" s="11"/>
      <c r="X164" s="11"/>
      <c r="Y164" s="11"/>
      <c r="Z164" s="100"/>
      <c r="AA164" s="10"/>
      <c r="AB164" s="9"/>
    </row>
    <row r="165" spans="1:28" ht="12.75">
      <c r="A165" s="75"/>
      <c r="C165" s="76"/>
      <c r="D165" s="76"/>
      <c r="E165" s="76"/>
      <c r="F165" s="76"/>
      <c r="G165" s="76"/>
      <c r="H165" s="76"/>
      <c r="I165" s="76"/>
      <c r="J165" s="76"/>
      <c r="K165" s="76"/>
      <c r="L165" s="76"/>
      <c r="M165" s="76"/>
      <c r="N165" s="76"/>
      <c r="O165" s="76"/>
      <c r="P165" s="76"/>
      <c r="Q165" s="76"/>
      <c r="R165" s="76"/>
      <c r="S165" s="76"/>
      <c r="T165" s="76"/>
      <c r="U165" s="76"/>
      <c r="V165" s="100"/>
      <c r="W165" s="11"/>
      <c r="X165" s="11"/>
      <c r="Y165" s="11"/>
      <c r="Z165" s="100"/>
      <c r="AA165" s="10"/>
      <c r="AB165" s="9"/>
    </row>
    <row r="166" spans="1:28" ht="12.75">
      <c r="A166" s="75"/>
      <c r="C166" s="76"/>
      <c r="D166" s="76"/>
      <c r="E166" s="76"/>
      <c r="F166" s="76"/>
      <c r="G166" s="76"/>
      <c r="H166" s="76"/>
      <c r="I166" s="76"/>
      <c r="J166" s="76"/>
      <c r="K166" s="76"/>
      <c r="L166" s="76"/>
      <c r="M166" s="76"/>
      <c r="N166" s="76"/>
      <c r="O166" s="76"/>
      <c r="P166" s="76"/>
      <c r="Q166" s="76"/>
      <c r="R166" s="76"/>
      <c r="S166" s="76"/>
      <c r="T166" s="76"/>
      <c r="U166" s="76"/>
      <c r="V166" s="100"/>
      <c r="W166" s="11"/>
      <c r="X166" s="11"/>
      <c r="Y166" s="11"/>
      <c r="Z166" s="100"/>
      <c r="AA166" s="10"/>
      <c r="AB166" s="9"/>
    </row>
    <row r="167" spans="1:28" ht="12.75">
      <c r="A167" s="75"/>
      <c r="C167" s="76"/>
      <c r="D167" s="76"/>
      <c r="E167" s="76"/>
      <c r="F167" s="76"/>
      <c r="G167" s="76"/>
      <c r="H167" s="76"/>
      <c r="I167" s="76"/>
      <c r="J167" s="76"/>
      <c r="K167" s="76"/>
      <c r="L167" s="76"/>
      <c r="M167" s="76"/>
      <c r="N167" s="76"/>
      <c r="O167" s="76"/>
      <c r="P167" s="76"/>
      <c r="Q167" s="76"/>
      <c r="R167" s="76"/>
      <c r="S167" s="76"/>
      <c r="T167" s="76"/>
      <c r="U167" s="76"/>
      <c r="V167" s="100"/>
      <c r="W167" s="11"/>
      <c r="X167" s="11"/>
      <c r="Y167" s="11"/>
      <c r="Z167" s="100"/>
      <c r="AA167" s="10"/>
      <c r="AB167" s="9"/>
    </row>
    <row r="168" spans="1:28" ht="12.75">
      <c r="A168" s="75"/>
      <c r="C168" s="76"/>
      <c r="D168" s="76"/>
      <c r="E168" s="76"/>
      <c r="F168" s="76"/>
      <c r="G168" s="76"/>
      <c r="H168" s="76"/>
      <c r="I168" s="76"/>
      <c r="J168" s="76"/>
      <c r="K168" s="76"/>
      <c r="L168" s="76"/>
      <c r="M168" s="76"/>
      <c r="N168" s="76"/>
      <c r="O168" s="76"/>
      <c r="P168" s="76"/>
      <c r="Q168" s="76"/>
      <c r="R168" s="76"/>
      <c r="S168" s="76"/>
      <c r="T168" s="76"/>
      <c r="U168" s="76"/>
      <c r="V168" s="100"/>
      <c r="W168" s="11"/>
      <c r="X168" s="11"/>
      <c r="Y168" s="11"/>
      <c r="Z168" s="100"/>
      <c r="AA168" s="10"/>
      <c r="AB168" s="9"/>
    </row>
    <row r="169" spans="1:28" ht="12.75">
      <c r="A169" s="75"/>
      <c r="C169" s="76"/>
      <c r="D169" s="76"/>
      <c r="E169" s="76"/>
      <c r="F169" s="76"/>
      <c r="G169" s="76"/>
      <c r="H169" s="76"/>
      <c r="I169" s="76"/>
      <c r="J169" s="76"/>
      <c r="K169" s="76"/>
      <c r="L169" s="76"/>
      <c r="M169" s="76"/>
      <c r="N169" s="76"/>
      <c r="O169" s="76"/>
      <c r="P169" s="76"/>
      <c r="Q169" s="76"/>
      <c r="R169" s="76"/>
      <c r="S169" s="76"/>
      <c r="T169" s="76"/>
      <c r="U169" s="76"/>
      <c r="V169" s="100"/>
      <c r="W169" s="11"/>
      <c r="X169" s="11"/>
      <c r="Y169" s="11"/>
      <c r="Z169" s="100"/>
      <c r="AA169" s="10"/>
      <c r="AB169" s="9"/>
    </row>
    <row r="170" spans="1:28" ht="12.75">
      <c r="A170" s="75"/>
      <c r="C170" s="76"/>
      <c r="D170" s="76"/>
      <c r="E170" s="76"/>
      <c r="F170" s="76"/>
      <c r="G170" s="76"/>
      <c r="H170" s="76"/>
      <c r="I170" s="76"/>
      <c r="J170" s="76"/>
      <c r="K170" s="76"/>
      <c r="L170" s="76"/>
      <c r="M170" s="76"/>
      <c r="N170" s="76"/>
      <c r="O170" s="76"/>
      <c r="P170" s="76"/>
      <c r="Q170" s="76"/>
      <c r="R170" s="76"/>
      <c r="S170" s="76"/>
      <c r="T170" s="76"/>
      <c r="U170" s="76"/>
      <c r="V170" s="100"/>
      <c r="W170" s="11"/>
      <c r="X170" s="11"/>
      <c r="Y170" s="11"/>
      <c r="Z170" s="100"/>
      <c r="AA170" s="10"/>
      <c r="AB170" s="9"/>
    </row>
    <row r="171" spans="1:28" ht="12.75">
      <c r="A171" s="75"/>
      <c r="C171" s="76"/>
      <c r="D171" s="76"/>
      <c r="E171" s="76"/>
      <c r="F171" s="76"/>
      <c r="G171" s="76"/>
      <c r="H171" s="76"/>
      <c r="I171" s="76"/>
      <c r="J171" s="76"/>
      <c r="K171" s="76"/>
      <c r="L171" s="76"/>
      <c r="M171" s="76"/>
      <c r="N171" s="76"/>
      <c r="O171" s="76"/>
      <c r="P171" s="76"/>
      <c r="Q171" s="76"/>
      <c r="R171" s="76"/>
      <c r="S171" s="76"/>
      <c r="T171" s="76"/>
      <c r="U171" s="76"/>
      <c r="V171" s="100"/>
      <c r="W171" s="11"/>
      <c r="X171" s="11"/>
      <c r="Y171" s="11"/>
      <c r="Z171" s="100"/>
      <c r="AA171" s="10"/>
      <c r="AB171" s="9"/>
    </row>
    <row r="172" spans="1:28" ht="12.75">
      <c r="A172" s="75"/>
      <c r="C172" s="76"/>
      <c r="D172" s="76"/>
      <c r="E172" s="76"/>
      <c r="F172" s="76"/>
      <c r="G172" s="76"/>
      <c r="H172" s="76"/>
      <c r="I172" s="76"/>
      <c r="J172" s="76"/>
      <c r="K172" s="76"/>
      <c r="L172" s="76"/>
      <c r="M172" s="76"/>
      <c r="N172" s="76"/>
      <c r="O172" s="76"/>
      <c r="P172" s="76"/>
      <c r="Q172" s="76"/>
      <c r="R172" s="76"/>
      <c r="S172" s="76"/>
      <c r="T172" s="76"/>
      <c r="U172" s="76"/>
      <c r="V172" s="100"/>
      <c r="W172" s="11"/>
      <c r="X172" s="11"/>
      <c r="Y172" s="11"/>
      <c r="Z172" s="100"/>
      <c r="AA172" s="10"/>
      <c r="AB172" s="9"/>
    </row>
    <row r="173" spans="1:28" ht="12.75">
      <c r="A173" s="75"/>
      <c r="C173" s="76"/>
      <c r="D173" s="76"/>
      <c r="E173" s="76"/>
      <c r="F173" s="76"/>
      <c r="G173" s="76"/>
      <c r="H173" s="76"/>
      <c r="I173" s="76"/>
      <c r="J173" s="76"/>
      <c r="K173" s="76"/>
      <c r="L173" s="76"/>
      <c r="M173" s="76"/>
      <c r="N173" s="76"/>
      <c r="O173" s="76"/>
      <c r="P173" s="76"/>
      <c r="Q173" s="76"/>
      <c r="R173" s="76"/>
      <c r="S173" s="76"/>
      <c r="T173" s="76"/>
      <c r="U173" s="76"/>
      <c r="V173" s="100"/>
      <c r="W173" s="11"/>
      <c r="X173" s="11"/>
      <c r="Y173" s="11"/>
      <c r="Z173" s="100"/>
      <c r="AA173" s="10"/>
      <c r="AB173" s="9"/>
    </row>
    <row r="174" spans="1:28" ht="12.75">
      <c r="A174" s="75"/>
      <c r="C174" s="76"/>
      <c r="D174" s="76"/>
      <c r="E174" s="76"/>
      <c r="F174" s="76"/>
      <c r="G174" s="76"/>
      <c r="H174" s="76"/>
      <c r="I174" s="76"/>
      <c r="J174" s="76"/>
      <c r="K174" s="76"/>
      <c r="L174" s="76"/>
      <c r="M174" s="76"/>
      <c r="N174" s="76"/>
      <c r="O174" s="76"/>
      <c r="P174" s="76"/>
      <c r="Q174" s="76"/>
      <c r="R174" s="76"/>
      <c r="S174" s="76"/>
      <c r="T174" s="76"/>
      <c r="U174" s="76"/>
      <c r="V174" s="100"/>
      <c r="W174" s="11"/>
      <c r="X174" s="11"/>
      <c r="Y174" s="11"/>
      <c r="Z174" s="100"/>
      <c r="AA174" s="10"/>
      <c r="AB174" s="9"/>
    </row>
    <row r="175" spans="1:28" ht="12.75">
      <c r="A175" s="75"/>
      <c r="C175" s="76"/>
      <c r="D175" s="76"/>
      <c r="E175" s="76"/>
      <c r="F175" s="76"/>
      <c r="G175" s="76"/>
      <c r="H175" s="76"/>
      <c r="I175" s="76"/>
      <c r="J175" s="76"/>
      <c r="K175" s="76"/>
      <c r="L175" s="76"/>
      <c r="M175" s="76"/>
      <c r="N175" s="76"/>
      <c r="O175" s="76"/>
      <c r="P175" s="76"/>
      <c r="Q175" s="76"/>
      <c r="R175" s="76"/>
      <c r="S175" s="76"/>
      <c r="T175" s="76"/>
      <c r="U175" s="76"/>
      <c r="V175" s="100"/>
      <c r="W175" s="11"/>
      <c r="X175" s="11"/>
      <c r="Y175" s="11"/>
      <c r="Z175" s="100"/>
      <c r="AA175" s="10"/>
      <c r="AB175" s="9"/>
    </row>
    <row r="176" spans="1:28" ht="12.75">
      <c r="A176" s="75"/>
      <c r="C176" s="76"/>
      <c r="D176" s="76"/>
      <c r="E176" s="76"/>
      <c r="F176" s="76"/>
      <c r="G176" s="76"/>
      <c r="H176" s="76"/>
      <c r="I176" s="76"/>
      <c r="J176" s="76"/>
      <c r="K176" s="76"/>
      <c r="L176" s="76"/>
      <c r="M176" s="76"/>
      <c r="N176" s="76"/>
      <c r="O176" s="76"/>
      <c r="P176" s="76"/>
      <c r="Q176" s="76"/>
      <c r="R176" s="76"/>
      <c r="S176" s="76"/>
      <c r="T176" s="76"/>
      <c r="U176" s="76"/>
      <c r="V176" s="100"/>
      <c r="W176" s="11"/>
      <c r="X176" s="11"/>
      <c r="Y176" s="11"/>
      <c r="Z176" s="100"/>
      <c r="AA176" s="10"/>
      <c r="AB176" s="9"/>
    </row>
    <row r="177" spans="1:28" ht="12.75">
      <c r="A177" s="75"/>
      <c r="C177" s="76"/>
      <c r="D177" s="76"/>
      <c r="E177" s="76"/>
      <c r="F177" s="76"/>
      <c r="G177" s="76"/>
      <c r="H177" s="76"/>
      <c r="I177" s="76"/>
      <c r="J177" s="76"/>
      <c r="K177" s="76"/>
      <c r="L177" s="76"/>
      <c r="M177" s="76"/>
      <c r="N177" s="76"/>
      <c r="O177" s="76"/>
      <c r="P177" s="76"/>
      <c r="Q177" s="76"/>
      <c r="R177" s="76"/>
      <c r="S177" s="76"/>
      <c r="T177" s="76"/>
      <c r="U177" s="76"/>
      <c r="V177" s="100"/>
      <c r="W177" s="11"/>
      <c r="X177" s="11"/>
      <c r="Y177" s="11"/>
      <c r="Z177" s="100"/>
      <c r="AA177" s="10"/>
      <c r="AB177" s="9"/>
    </row>
    <row r="178" spans="1:28" ht="12.75">
      <c r="A178" s="75"/>
      <c r="C178" s="76"/>
      <c r="D178" s="76"/>
      <c r="E178" s="76"/>
      <c r="F178" s="76"/>
      <c r="G178" s="76"/>
      <c r="H178" s="76"/>
      <c r="I178" s="76"/>
      <c r="J178" s="76"/>
      <c r="K178" s="76"/>
      <c r="L178" s="76"/>
      <c r="M178" s="76"/>
      <c r="N178" s="76"/>
      <c r="O178" s="76"/>
      <c r="P178" s="76"/>
      <c r="Q178" s="76"/>
      <c r="R178" s="76"/>
      <c r="S178" s="76"/>
      <c r="T178" s="76"/>
      <c r="U178" s="76"/>
      <c r="V178" s="100"/>
      <c r="W178" s="11"/>
      <c r="X178" s="11"/>
      <c r="Y178" s="11"/>
      <c r="Z178" s="100"/>
      <c r="AA178" s="10"/>
      <c r="AB178" s="9"/>
    </row>
    <row r="179" spans="1:28" ht="12.75">
      <c r="A179" s="75"/>
      <c r="C179" s="76"/>
      <c r="D179" s="76"/>
      <c r="E179" s="76"/>
      <c r="F179" s="76"/>
      <c r="G179" s="76"/>
      <c r="H179" s="76"/>
      <c r="I179" s="76"/>
      <c r="J179" s="76"/>
      <c r="K179" s="76"/>
      <c r="L179" s="76"/>
      <c r="M179" s="76"/>
      <c r="N179" s="76"/>
      <c r="O179" s="76"/>
      <c r="P179" s="76"/>
      <c r="Q179" s="76"/>
      <c r="R179" s="76"/>
      <c r="S179" s="76"/>
      <c r="T179" s="76"/>
      <c r="U179" s="76"/>
      <c r="V179" s="100"/>
      <c r="W179" s="11"/>
      <c r="X179" s="11"/>
      <c r="Y179" s="11"/>
      <c r="Z179" s="100"/>
      <c r="AA179" s="10"/>
      <c r="AB179" s="9"/>
    </row>
    <row r="180" spans="1:28" ht="12.75">
      <c r="A180" s="75"/>
      <c r="C180" s="76"/>
      <c r="D180" s="76"/>
      <c r="E180" s="76"/>
      <c r="F180" s="76"/>
      <c r="G180" s="76"/>
      <c r="H180" s="76"/>
      <c r="I180" s="76"/>
      <c r="J180" s="76"/>
      <c r="K180" s="76"/>
      <c r="L180" s="76"/>
      <c r="M180" s="76"/>
      <c r="N180" s="76"/>
      <c r="O180" s="76"/>
      <c r="P180" s="76"/>
      <c r="Q180" s="76"/>
      <c r="R180" s="76"/>
      <c r="S180" s="76"/>
      <c r="T180" s="76"/>
      <c r="U180" s="76"/>
      <c r="V180" s="100"/>
      <c r="W180" s="11"/>
      <c r="X180" s="11"/>
      <c r="Y180" s="11"/>
      <c r="Z180" s="100"/>
      <c r="AA180" s="10"/>
      <c r="AB180" s="9"/>
    </row>
    <row r="181" spans="1:28" ht="12.75">
      <c r="A181" s="75"/>
      <c r="C181" s="76"/>
      <c r="D181" s="76"/>
      <c r="E181" s="76"/>
      <c r="F181" s="76"/>
      <c r="G181" s="76"/>
      <c r="H181" s="76"/>
      <c r="I181" s="76"/>
      <c r="J181" s="76"/>
      <c r="K181" s="76"/>
      <c r="L181" s="76"/>
      <c r="M181" s="76"/>
      <c r="N181" s="76"/>
      <c r="O181" s="76"/>
      <c r="P181" s="76"/>
      <c r="Q181" s="76"/>
      <c r="R181" s="76"/>
      <c r="S181" s="76"/>
      <c r="T181" s="76"/>
      <c r="U181" s="76"/>
      <c r="V181" s="100"/>
      <c r="W181" s="11"/>
      <c r="X181" s="11"/>
      <c r="Y181" s="11"/>
      <c r="Z181" s="100"/>
      <c r="AA181" s="10"/>
      <c r="AB181" s="9"/>
    </row>
    <row r="182" spans="1:28" ht="12.75">
      <c r="A182" s="75"/>
      <c r="C182" s="76"/>
      <c r="D182" s="76"/>
      <c r="E182" s="76"/>
      <c r="F182" s="76"/>
      <c r="G182" s="76"/>
      <c r="H182" s="76"/>
      <c r="I182" s="76"/>
      <c r="J182" s="76"/>
      <c r="K182" s="76"/>
      <c r="L182" s="76"/>
      <c r="M182" s="76"/>
      <c r="N182" s="76"/>
      <c r="O182" s="76"/>
      <c r="P182" s="76"/>
      <c r="Q182" s="76"/>
      <c r="R182" s="76"/>
      <c r="S182" s="76"/>
      <c r="T182" s="76"/>
      <c r="U182" s="76"/>
      <c r="V182" s="100"/>
      <c r="W182" s="11"/>
      <c r="X182" s="11"/>
      <c r="Y182" s="11"/>
      <c r="Z182" s="100"/>
      <c r="AA182" s="10"/>
      <c r="AB182" s="9"/>
    </row>
    <row r="183" spans="1:28" ht="12.75">
      <c r="A183" s="75"/>
      <c r="C183" s="76"/>
      <c r="D183" s="76"/>
      <c r="E183" s="76"/>
      <c r="F183" s="76"/>
      <c r="G183" s="76"/>
      <c r="H183" s="76"/>
      <c r="I183" s="76"/>
      <c r="J183" s="76"/>
      <c r="K183" s="76"/>
      <c r="L183" s="76"/>
      <c r="M183" s="76"/>
      <c r="N183" s="76"/>
      <c r="O183" s="76"/>
      <c r="P183" s="76"/>
      <c r="Q183" s="76"/>
      <c r="R183" s="76"/>
      <c r="S183" s="76"/>
      <c r="T183" s="76"/>
      <c r="U183" s="76"/>
      <c r="V183" s="100"/>
      <c r="W183" s="11"/>
      <c r="X183" s="11"/>
      <c r="Y183" s="11"/>
      <c r="Z183" s="100"/>
      <c r="AA183" s="10"/>
      <c r="AB183" s="9"/>
    </row>
    <row r="184" spans="1:28" ht="12.75">
      <c r="A184" s="75"/>
      <c r="C184" s="76"/>
      <c r="D184" s="76"/>
      <c r="E184" s="76"/>
      <c r="F184" s="76"/>
      <c r="G184" s="76"/>
      <c r="H184" s="76"/>
      <c r="I184" s="76"/>
      <c r="J184" s="76"/>
      <c r="K184" s="76"/>
      <c r="L184" s="76"/>
      <c r="M184" s="76"/>
      <c r="N184" s="76"/>
      <c r="O184" s="76"/>
      <c r="P184" s="76"/>
      <c r="Q184" s="76"/>
      <c r="R184" s="76"/>
      <c r="S184" s="76"/>
      <c r="T184" s="76"/>
      <c r="U184" s="76"/>
      <c r="V184" s="100"/>
      <c r="W184" s="11"/>
      <c r="X184" s="11"/>
      <c r="Y184" s="11"/>
      <c r="Z184" s="100"/>
      <c r="AA184" s="10"/>
      <c r="AB184" s="9"/>
    </row>
    <row r="185" spans="1:28" ht="12.75">
      <c r="A185" s="75"/>
      <c r="C185" s="76"/>
      <c r="D185" s="76"/>
      <c r="E185" s="76"/>
      <c r="F185" s="76"/>
      <c r="G185" s="76"/>
      <c r="H185" s="76"/>
      <c r="I185" s="76"/>
      <c r="J185" s="76"/>
      <c r="K185" s="76"/>
      <c r="L185" s="76"/>
      <c r="M185" s="76"/>
      <c r="N185" s="76"/>
      <c r="O185" s="76"/>
      <c r="P185" s="76"/>
      <c r="Q185" s="76"/>
      <c r="R185" s="76"/>
      <c r="S185" s="76"/>
      <c r="T185" s="76"/>
      <c r="U185" s="76"/>
      <c r="V185" s="100"/>
      <c r="W185" s="11"/>
      <c r="X185" s="11"/>
      <c r="Y185" s="11"/>
      <c r="Z185" s="100"/>
      <c r="AA185" s="10"/>
      <c r="AB185" s="9"/>
    </row>
    <row r="186" spans="1:28" ht="12.75">
      <c r="A186" s="75"/>
      <c r="C186" s="76"/>
      <c r="D186" s="76"/>
      <c r="E186" s="76"/>
      <c r="F186" s="76"/>
      <c r="G186" s="76"/>
      <c r="H186" s="76"/>
      <c r="I186" s="76"/>
      <c r="J186" s="76"/>
      <c r="K186" s="76"/>
      <c r="L186" s="76"/>
      <c r="M186" s="76"/>
      <c r="N186" s="76"/>
      <c r="O186" s="76"/>
      <c r="P186" s="76"/>
      <c r="Q186" s="76"/>
      <c r="R186" s="76"/>
      <c r="S186" s="76"/>
      <c r="T186" s="76"/>
      <c r="U186" s="76"/>
      <c r="V186" s="100"/>
      <c r="W186" s="11"/>
      <c r="X186" s="11"/>
      <c r="Y186" s="11"/>
      <c r="Z186" s="100"/>
      <c r="AA186" s="10"/>
      <c r="AB186" s="9"/>
    </row>
    <row r="187" spans="1:28" ht="12.75">
      <c r="A187" s="75"/>
      <c r="C187" s="76"/>
      <c r="D187" s="76"/>
      <c r="E187" s="76"/>
      <c r="F187" s="76"/>
      <c r="G187" s="76"/>
      <c r="H187" s="76"/>
      <c r="I187" s="76"/>
      <c r="J187" s="76"/>
      <c r="K187" s="76"/>
      <c r="L187" s="76"/>
      <c r="M187" s="76"/>
      <c r="N187" s="76"/>
      <c r="O187" s="76"/>
      <c r="P187" s="76"/>
      <c r="Q187" s="76"/>
      <c r="R187" s="76"/>
      <c r="S187" s="76"/>
      <c r="T187" s="76"/>
      <c r="U187" s="76"/>
      <c r="V187" s="100"/>
      <c r="W187" s="11"/>
      <c r="X187" s="11"/>
      <c r="Y187" s="11"/>
      <c r="Z187" s="100"/>
      <c r="AA187" s="10"/>
      <c r="AB187" s="9"/>
    </row>
    <row r="188" spans="1:28" ht="12.75">
      <c r="A188" s="75"/>
      <c r="C188" s="76"/>
      <c r="D188" s="76"/>
      <c r="E188" s="76"/>
      <c r="F188" s="76"/>
      <c r="G188" s="76"/>
      <c r="H188" s="76"/>
      <c r="I188" s="76"/>
      <c r="J188" s="76"/>
      <c r="K188" s="76"/>
      <c r="L188" s="76"/>
      <c r="M188" s="76"/>
      <c r="N188" s="76"/>
      <c r="O188" s="76"/>
      <c r="P188" s="76"/>
      <c r="Q188" s="76"/>
      <c r="R188" s="76"/>
      <c r="S188" s="76"/>
      <c r="T188" s="76"/>
      <c r="U188" s="76"/>
      <c r="V188" s="100"/>
      <c r="W188" s="11"/>
      <c r="X188" s="11"/>
      <c r="Y188" s="11"/>
      <c r="Z188" s="100"/>
      <c r="AA188" s="10"/>
      <c r="AB188" s="9"/>
    </row>
    <row r="189" spans="1:28" ht="12.75">
      <c r="A189" s="75"/>
      <c r="C189" s="76"/>
      <c r="D189" s="76"/>
      <c r="E189" s="76"/>
      <c r="F189" s="76"/>
      <c r="G189" s="76"/>
      <c r="H189" s="76"/>
      <c r="I189" s="76"/>
      <c r="J189" s="76"/>
      <c r="K189" s="76"/>
      <c r="L189" s="76"/>
      <c r="M189" s="76"/>
      <c r="N189" s="76"/>
      <c r="O189" s="76"/>
      <c r="P189" s="76"/>
      <c r="Q189" s="76"/>
      <c r="R189" s="76"/>
      <c r="S189" s="76"/>
      <c r="T189" s="76"/>
      <c r="U189" s="76"/>
      <c r="V189" s="100"/>
      <c r="W189" s="11"/>
      <c r="X189" s="11"/>
      <c r="Y189" s="11"/>
      <c r="Z189" s="100"/>
      <c r="AA189" s="10"/>
      <c r="AB189" s="9"/>
    </row>
    <row r="190" spans="1:28" ht="12.75">
      <c r="A190" s="75"/>
      <c r="C190" s="76"/>
      <c r="D190" s="76"/>
      <c r="E190" s="76"/>
      <c r="F190" s="76"/>
      <c r="G190" s="76"/>
      <c r="H190" s="76"/>
      <c r="I190" s="76"/>
      <c r="J190" s="76"/>
      <c r="K190" s="76"/>
      <c r="L190" s="76"/>
      <c r="M190" s="76"/>
      <c r="N190" s="76"/>
      <c r="O190" s="76"/>
      <c r="P190" s="76"/>
      <c r="Q190" s="76"/>
      <c r="R190" s="76"/>
      <c r="S190" s="76"/>
      <c r="T190" s="76"/>
      <c r="U190" s="76"/>
      <c r="V190" s="100"/>
      <c r="W190" s="11"/>
      <c r="X190" s="11"/>
      <c r="Y190" s="11"/>
      <c r="Z190" s="100"/>
      <c r="AA190" s="10"/>
      <c r="AB190" s="9"/>
    </row>
    <row r="191" spans="1:28" ht="12.75">
      <c r="A191" s="75"/>
      <c r="C191" s="76"/>
      <c r="D191" s="76"/>
      <c r="E191" s="76"/>
      <c r="F191" s="76"/>
      <c r="G191" s="76"/>
      <c r="H191" s="76"/>
      <c r="I191" s="76"/>
      <c r="J191" s="76"/>
      <c r="K191" s="76"/>
      <c r="L191" s="76"/>
      <c r="M191" s="76"/>
      <c r="N191" s="76"/>
      <c r="O191" s="76"/>
      <c r="P191" s="76"/>
      <c r="Q191" s="76"/>
      <c r="R191" s="76"/>
      <c r="S191" s="76"/>
      <c r="T191" s="76"/>
      <c r="U191" s="76"/>
      <c r="V191" s="100"/>
      <c r="W191" s="11"/>
      <c r="X191" s="11"/>
      <c r="Y191" s="11"/>
      <c r="Z191" s="100"/>
      <c r="AA191" s="10"/>
      <c r="AB191" s="9"/>
    </row>
    <row r="192" spans="1:28" ht="12.75">
      <c r="A192" s="75"/>
      <c r="C192" s="76"/>
      <c r="D192" s="76"/>
      <c r="E192" s="76"/>
      <c r="F192" s="76"/>
      <c r="G192" s="76"/>
      <c r="H192" s="76"/>
      <c r="I192" s="76"/>
      <c r="J192" s="76"/>
      <c r="K192" s="76"/>
      <c r="L192" s="76"/>
      <c r="M192" s="76"/>
      <c r="N192" s="76"/>
      <c r="O192" s="76"/>
      <c r="P192" s="76"/>
      <c r="Q192" s="76"/>
      <c r="R192" s="76"/>
      <c r="S192" s="76"/>
      <c r="T192" s="76"/>
      <c r="U192" s="76"/>
      <c r="V192" s="100"/>
      <c r="W192" s="11"/>
      <c r="X192" s="11"/>
      <c r="Y192" s="11"/>
      <c r="Z192" s="100"/>
      <c r="AA192" s="10"/>
      <c r="AB192" s="9"/>
    </row>
    <row r="193" spans="1:28" ht="12.75">
      <c r="A193" s="75"/>
      <c r="C193" s="76"/>
      <c r="D193" s="76"/>
      <c r="E193" s="76"/>
      <c r="F193" s="76"/>
      <c r="G193" s="76"/>
      <c r="H193" s="76"/>
      <c r="I193" s="76"/>
      <c r="J193" s="76"/>
      <c r="K193" s="76"/>
      <c r="L193" s="76"/>
      <c r="M193" s="76"/>
      <c r="N193" s="76"/>
      <c r="O193" s="76"/>
      <c r="P193" s="76"/>
      <c r="Q193" s="76"/>
      <c r="R193" s="76"/>
      <c r="S193" s="76"/>
      <c r="T193" s="76"/>
      <c r="U193" s="76"/>
      <c r="V193" s="100"/>
      <c r="W193" s="11"/>
      <c r="X193" s="11"/>
      <c r="Y193" s="11"/>
      <c r="Z193" s="100"/>
      <c r="AA193" s="10"/>
      <c r="AB193" s="9"/>
    </row>
    <row r="194" spans="1:28" ht="12.75">
      <c r="A194" s="75"/>
      <c r="C194" s="76"/>
      <c r="D194" s="76"/>
      <c r="E194" s="76"/>
      <c r="F194" s="76"/>
      <c r="G194" s="76"/>
      <c r="H194" s="76"/>
      <c r="I194" s="76"/>
      <c r="J194" s="76"/>
      <c r="K194" s="76"/>
      <c r="L194" s="76"/>
      <c r="M194" s="76"/>
      <c r="N194" s="76"/>
      <c r="O194" s="76"/>
      <c r="P194" s="76"/>
      <c r="Q194" s="76"/>
      <c r="R194" s="76"/>
      <c r="S194" s="76"/>
      <c r="T194" s="76"/>
      <c r="U194" s="76"/>
      <c r="V194" s="100"/>
      <c r="W194" s="11"/>
      <c r="X194" s="11"/>
      <c r="Y194" s="11"/>
      <c r="Z194" s="100"/>
      <c r="AA194" s="10"/>
      <c r="AB194" s="9"/>
    </row>
    <row r="195" spans="1:28" ht="12.75">
      <c r="A195" s="75"/>
      <c r="C195" s="76"/>
      <c r="D195" s="76"/>
      <c r="E195" s="76"/>
      <c r="F195" s="76"/>
      <c r="G195" s="76"/>
      <c r="H195" s="76"/>
      <c r="I195" s="76"/>
      <c r="J195" s="76"/>
      <c r="K195" s="76"/>
      <c r="L195" s="76"/>
      <c r="M195" s="76"/>
      <c r="N195" s="76"/>
      <c r="O195" s="76"/>
      <c r="P195" s="76"/>
      <c r="Q195" s="76"/>
      <c r="R195" s="76"/>
      <c r="S195" s="76"/>
      <c r="T195" s="76"/>
      <c r="U195" s="76"/>
      <c r="V195" s="100"/>
      <c r="W195" s="11"/>
      <c r="X195" s="11"/>
      <c r="Y195" s="11"/>
      <c r="Z195" s="100"/>
      <c r="AA195" s="10"/>
      <c r="AB195" s="9"/>
    </row>
  </sheetData>
  <mergeCells count="23">
    <mergeCell ref="A3:A6"/>
    <mergeCell ref="C3:E3"/>
    <mergeCell ref="F3:F6"/>
    <mergeCell ref="G3:H3"/>
    <mergeCell ref="C4:C6"/>
    <mergeCell ref="D4:D6"/>
    <mergeCell ref="E4:E6"/>
    <mergeCell ref="G4:G6"/>
    <mergeCell ref="H4:H6"/>
    <mergeCell ref="I3:R3"/>
    <mergeCell ref="S3:U5"/>
    <mergeCell ref="V3:V6"/>
    <mergeCell ref="W3:W6"/>
    <mergeCell ref="I4:N4"/>
    <mergeCell ref="O4:P5"/>
    <mergeCell ref="Q4:R5"/>
    <mergeCell ref="I5:J5"/>
    <mergeCell ref="K5:L5"/>
    <mergeCell ref="M5:N5"/>
    <mergeCell ref="X3:X6"/>
    <mergeCell ref="Y3:Y6"/>
    <mergeCell ref="Z3:Z6"/>
    <mergeCell ref="AA3:AA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A195"/>
  <sheetViews>
    <sheetView workbookViewId="0" topLeftCell="A1">
      <selection activeCell="A1" sqref="A1"/>
    </sheetView>
  </sheetViews>
  <sheetFormatPr defaultColWidth="9.140625" defaultRowHeight="12.75"/>
  <cols>
    <col min="1" max="1" width="23.421875" style="9" customWidth="1"/>
    <col min="2" max="2" width="3.8515625" style="9" customWidth="1"/>
    <col min="3" max="16" width="9.140625" style="9" customWidth="1"/>
    <col min="17" max="17" width="11.57421875" style="9" customWidth="1"/>
    <col min="18" max="18" width="11.28125" style="9" customWidth="1"/>
    <col min="19" max="21" width="9.140625" style="9" customWidth="1"/>
    <col min="22" max="22" width="6.00390625" style="106" customWidth="1"/>
    <col min="23" max="23" width="11.140625" style="9" customWidth="1"/>
    <col min="24" max="25" width="6.00390625" style="9" customWidth="1"/>
    <col min="26" max="26" width="5.421875" style="106" customWidth="1"/>
    <col min="27" max="27" width="9.140625" style="9" customWidth="1"/>
  </cols>
  <sheetData>
    <row r="1" spans="1:27" ht="13.5" thickBot="1">
      <c r="A1" s="41" t="s">
        <v>1193</v>
      </c>
      <c r="B1" s="67"/>
      <c r="C1" s="67"/>
      <c r="D1" s="67"/>
      <c r="E1" s="67"/>
      <c r="F1" s="86"/>
      <c r="G1" s="67"/>
      <c r="H1" s="67"/>
      <c r="I1" s="67"/>
      <c r="J1" s="67"/>
      <c r="K1" s="67"/>
      <c r="L1" s="67"/>
      <c r="M1" s="67"/>
      <c r="N1" s="67"/>
      <c r="O1" s="67"/>
      <c r="P1" s="67"/>
      <c r="Q1" s="67"/>
      <c r="R1" s="67"/>
      <c r="S1" s="67"/>
      <c r="T1" s="67"/>
      <c r="U1" s="67"/>
      <c r="V1" s="98"/>
      <c r="W1" s="21"/>
      <c r="X1" s="21"/>
      <c r="Y1" s="21"/>
      <c r="Z1" s="98"/>
      <c r="AA1" s="23"/>
    </row>
    <row r="2" spans="1:27" ht="13.5" thickBot="1">
      <c r="A2" s="68"/>
      <c r="B2" s="68"/>
      <c r="C2" s="68"/>
      <c r="D2" s="68"/>
      <c r="E2" s="68"/>
      <c r="F2" s="68"/>
      <c r="G2" s="68"/>
      <c r="H2" s="68"/>
      <c r="I2" s="68"/>
      <c r="J2" s="68"/>
      <c r="K2" s="68"/>
      <c r="L2" s="68"/>
      <c r="M2" s="68"/>
      <c r="N2" s="68"/>
      <c r="O2" s="68"/>
      <c r="P2" s="68"/>
      <c r="Q2" s="68"/>
      <c r="R2" s="68"/>
      <c r="S2" s="68"/>
      <c r="T2" s="68"/>
      <c r="U2" s="68"/>
      <c r="V2" s="99"/>
      <c r="W2"/>
      <c r="X2"/>
      <c r="Y2"/>
      <c r="Z2" s="99"/>
      <c r="AA2"/>
    </row>
    <row r="3" spans="1:27" ht="21.75" customHeight="1">
      <c r="A3" s="38" t="s">
        <v>13</v>
      </c>
      <c r="B3" s="5"/>
      <c r="C3" s="45" t="s">
        <v>5</v>
      </c>
      <c r="D3" s="46"/>
      <c r="E3" s="46"/>
      <c r="F3" s="47" t="s">
        <v>9</v>
      </c>
      <c r="G3" s="46" t="s">
        <v>10</v>
      </c>
      <c r="H3" s="46"/>
      <c r="I3" s="46" t="s">
        <v>23</v>
      </c>
      <c r="J3" s="46"/>
      <c r="K3" s="46"/>
      <c r="L3" s="46"/>
      <c r="M3" s="46"/>
      <c r="N3" s="46"/>
      <c r="O3" s="46"/>
      <c r="P3" s="46"/>
      <c r="Q3" s="46"/>
      <c r="R3" s="46"/>
      <c r="S3" s="46" t="s">
        <v>28</v>
      </c>
      <c r="T3" s="46"/>
      <c r="U3" s="79"/>
      <c r="V3" s="57" t="s">
        <v>14</v>
      </c>
      <c r="W3" s="58" t="s">
        <v>15</v>
      </c>
      <c r="X3" s="58" t="s">
        <v>16</v>
      </c>
      <c r="Y3" s="59" t="s">
        <v>17</v>
      </c>
      <c r="Z3" s="58" t="s">
        <v>18</v>
      </c>
      <c r="AA3" s="63" t="s">
        <v>19</v>
      </c>
    </row>
    <row r="4" spans="1:27" ht="36" customHeight="1">
      <c r="A4" s="39"/>
      <c r="B4" s="5"/>
      <c r="C4" s="44" t="s">
        <v>6</v>
      </c>
      <c r="D4" s="43" t="s">
        <v>7</v>
      </c>
      <c r="E4" s="43" t="s">
        <v>8</v>
      </c>
      <c r="F4" s="43"/>
      <c r="G4" s="43" t="s">
        <v>21</v>
      </c>
      <c r="H4" s="43" t="s">
        <v>22</v>
      </c>
      <c r="I4" s="42" t="s">
        <v>24</v>
      </c>
      <c r="J4" s="42"/>
      <c r="K4" s="42"/>
      <c r="L4" s="42"/>
      <c r="M4" s="42"/>
      <c r="N4" s="42"/>
      <c r="O4" s="42" t="s">
        <v>27</v>
      </c>
      <c r="P4" s="42"/>
      <c r="Q4" s="42" t="s">
        <v>1184</v>
      </c>
      <c r="R4" s="42"/>
      <c r="S4" s="42"/>
      <c r="T4" s="42"/>
      <c r="U4" s="80"/>
      <c r="V4" s="56"/>
      <c r="W4" s="54"/>
      <c r="X4" s="54"/>
      <c r="Y4" s="55"/>
      <c r="Z4" s="54"/>
      <c r="AA4" s="64"/>
    </row>
    <row r="5" spans="1:27" ht="35.25" customHeight="1">
      <c r="A5" s="39"/>
      <c r="B5" s="18"/>
      <c r="C5" s="44"/>
      <c r="D5" s="43"/>
      <c r="E5" s="43"/>
      <c r="F5" s="43"/>
      <c r="G5" s="43"/>
      <c r="H5" s="43"/>
      <c r="I5" s="42" t="s">
        <v>25</v>
      </c>
      <c r="J5" s="42"/>
      <c r="K5" s="42" t="s">
        <v>26</v>
      </c>
      <c r="L5" s="42"/>
      <c r="M5" s="42" t="s">
        <v>2</v>
      </c>
      <c r="N5" s="42"/>
      <c r="O5" s="42"/>
      <c r="P5" s="42"/>
      <c r="Q5" s="42"/>
      <c r="R5" s="42"/>
      <c r="S5" s="42"/>
      <c r="T5" s="42"/>
      <c r="U5" s="80"/>
      <c r="V5" s="56"/>
      <c r="W5" s="54"/>
      <c r="X5" s="54"/>
      <c r="Y5" s="55"/>
      <c r="Z5" s="54"/>
      <c r="AA5" s="64"/>
    </row>
    <row r="6" spans="1:27" ht="24" customHeight="1" thickBot="1">
      <c r="A6" s="40"/>
      <c r="B6" s="18"/>
      <c r="C6" s="48"/>
      <c r="D6" s="49"/>
      <c r="E6" s="49"/>
      <c r="F6" s="49"/>
      <c r="G6" s="49"/>
      <c r="H6" s="49"/>
      <c r="I6" s="50" t="s">
        <v>11</v>
      </c>
      <c r="J6" s="50" t="s">
        <v>12</v>
      </c>
      <c r="K6" s="50" t="s">
        <v>11</v>
      </c>
      <c r="L6" s="50" t="s">
        <v>12</v>
      </c>
      <c r="M6" s="50" t="s">
        <v>11</v>
      </c>
      <c r="N6" s="50" t="s">
        <v>12</v>
      </c>
      <c r="O6" s="50" t="s">
        <v>11</v>
      </c>
      <c r="P6" s="50" t="s">
        <v>12</v>
      </c>
      <c r="Q6" s="50" t="s">
        <v>11</v>
      </c>
      <c r="R6" s="50" t="s">
        <v>12</v>
      </c>
      <c r="S6" s="50" t="s">
        <v>11</v>
      </c>
      <c r="T6" s="50" t="s">
        <v>12</v>
      </c>
      <c r="U6" s="81" t="s">
        <v>29</v>
      </c>
      <c r="V6" s="60"/>
      <c r="W6" s="61"/>
      <c r="X6" s="61"/>
      <c r="Y6" s="62"/>
      <c r="Z6" s="61"/>
      <c r="AA6" s="65"/>
    </row>
    <row r="7" spans="1:27" ht="13.5" thickBot="1">
      <c r="A7" s="24"/>
      <c r="B7" s="2"/>
      <c r="C7" s="20"/>
      <c r="D7" s="20"/>
      <c r="E7" s="20"/>
      <c r="F7" s="20"/>
      <c r="G7" s="20"/>
      <c r="H7" s="20"/>
      <c r="I7" s="4"/>
      <c r="J7" s="4"/>
      <c r="K7" s="4"/>
      <c r="L7" s="4"/>
      <c r="M7" s="4"/>
      <c r="N7" s="4"/>
      <c r="O7" s="4"/>
      <c r="P7" s="4"/>
      <c r="Q7" s="4"/>
      <c r="R7" s="4"/>
      <c r="S7" s="4"/>
      <c r="T7" s="4"/>
      <c r="U7" s="4"/>
      <c r="V7" s="25"/>
      <c r="W7" s="25"/>
      <c r="X7" s="25"/>
      <c r="Y7" s="19"/>
      <c r="Z7" s="25"/>
      <c r="AA7" s="25"/>
    </row>
    <row r="8" spans="1:27" ht="12.75">
      <c r="A8" s="77" t="s">
        <v>34</v>
      </c>
      <c r="B8" s="68"/>
      <c r="C8" s="75">
        <v>6636</v>
      </c>
      <c r="D8" s="76">
        <v>78</v>
      </c>
      <c r="E8" s="76">
        <v>3</v>
      </c>
      <c r="F8" s="76">
        <v>294</v>
      </c>
      <c r="G8" s="76">
        <v>7931</v>
      </c>
      <c r="H8" s="76">
        <v>280</v>
      </c>
      <c r="I8" s="76">
        <v>15112</v>
      </c>
      <c r="J8" s="76">
        <v>16744</v>
      </c>
      <c r="K8" s="76">
        <v>1216</v>
      </c>
      <c r="L8" s="76">
        <v>2595</v>
      </c>
      <c r="M8" s="76">
        <f aca="true" t="shared" si="0" ref="M8:N40">I8+K8</f>
        <v>16328</v>
      </c>
      <c r="N8" s="76">
        <f t="shared" si="0"/>
        <v>19339</v>
      </c>
      <c r="O8" s="76">
        <v>316</v>
      </c>
      <c r="P8" s="76">
        <v>427</v>
      </c>
      <c r="Q8" s="76">
        <v>963</v>
      </c>
      <c r="R8" s="76">
        <v>611</v>
      </c>
      <c r="S8" s="76">
        <v>17607</v>
      </c>
      <c r="T8" s="76">
        <v>20377</v>
      </c>
      <c r="U8" s="76">
        <v>37984</v>
      </c>
      <c r="V8" s="101" t="s">
        <v>1185</v>
      </c>
      <c r="W8" s="7" t="s">
        <v>1197</v>
      </c>
      <c r="X8" s="6">
        <v>278</v>
      </c>
      <c r="Y8" s="6">
        <v>279</v>
      </c>
      <c r="Z8" s="104" t="s">
        <v>1000</v>
      </c>
      <c r="AA8" s="72" t="s">
        <v>1001</v>
      </c>
    </row>
    <row r="9" spans="1:27" ht="12.75">
      <c r="A9" s="77" t="s">
        <v>967</v>
      </c>
      <c r="B9" s="68"/>
      <c r="C9" s="75">
        <v>269</v>
      </c>
      <c r="D9" s="76">
        <v>1</v>
      </c>
      <c r="E9" s="76"/>
      <c r="F9" s="76">
        <v>2</v>
      </c>
      <c r="G9" s="76">
        <v>263</v>
      </c>
      <c r="H9" s="76">
        <v>2</v>
      </c>
      <c r="I9" s="76">
        <v>557</v>
      </c>
      <c r="J9" s="76">
        <v>583</v>
      </c>
      <c r="K9" s="76">
        <v>102</v>
      </c>
      <c r="L9" s="76">
        <v>93</v>
      </c>
      <c r="M9" s="76">
        <f t="shared" si="0"/>
        <v>659</v>
      </c>
      <c r="N9" s="76">
        <f t="shared" si="0"/>
        <v>676</v>
      </c>
      <c r="O9" s="76">
        <v>5</v>
      </c>
      <c r="P9" s="76">
        <v>12</v>
      </c>
      <c r="Q9" s="76"/>
      <c r="R9" s="76"/>
      <c r="S9" s="76">
        <v>664</v>
      </c>
      <c r="T9" s="76">
        <v>688</v>
      </c>
      <c r="U9" s="76">
        <v>1352</v>
      </c>
      <c r="V9" s="102" t="s">
        <v>1185</v>
      </c>
      <c r="W9" s="11" t="s">
        <v>1197</v>
      </c>
      <c r="X9" s="10">
        <v>278</v>
      </c>
      <c r="Y9" s="10">
        <v>279</v>
      </c>
      <c r="Z9" s="94" t="s">
        <v>1000</v>
      </c>
      <c r="AA9" s="13" t="s">
        <v>1001</v>
      </c>
    </row>
    <row r="10" spans="1:27" ht="12.75">
      <c r="A10" s="77" t="s">
        <v>968</v>
      </c>
      <c r="B10" s="68"/>
      <c r="C10" s="75">
        <v>444</v>
      </c>
      <c r="D10" s="76">
        <v>7</v>
      </c>
      <c r="E10" s="76"/>
      <c r="F10" s="76">
        <v>17</v>
      </c>
      <c r="G10" s="76">
        <v>440</v>
      </c>
      <c r="H10" s="76">
        <v>16</v>
      </c>
      <c r="I10" s="76">
        <v>899</v>
      </c>
      <c r="J10" s="76">
        <v>886</v>
      </c>
      <c r="K10" s="76">
        <v>172</v>
      </c>
      <c r="L10" s="76">
        <v>180</v>
      </c>
      <c r="M10" s="76">
        <f t="shared" si="0"/>
        <v>1071</v>
      </c>
      <c r="N10" s="76">
        <f t="shared" si="0"/>
        <v>1066</v>
      </c>
      <c r="O10" s="76">
        <v>12</v>
      </c>
      <c r="P10" s="76">
        <v>31</v>
      </c>
      <c r="Q10" s="76"/>
      <c r="R10" s="76"/>
      <c r="S10" s="76">
        <v>1083</v>
      </c>
      <c r="T10" s="76">
        <v>1097</v>
      </c>
      <c r="U10" s="76">
        <v>2180</v>
      </c>
      <c r="V10" s="102" t="s">
        <v>1185</v>
      </c>
      <c r="W10" s="11" t="s">
        <v>1197</v>
      </c>
      <c r="X10" s="10">
        <v>278</v>
      </c>
      <c r="Y10" s="10">
        <v>279</v>
      </c>
      <c r="Z10" s="94" t="s">
        <v>1000</v>
      </c>
      <c r="AA10" s="13" t="s">
        <v>1001</v>
      </c>
    </row>
    <row r="11" spans="1:27" ht="12.75">
      <c r="A11" s="77" t="s">
        <v>969</v>
      </c>
      <c r="B11" s="68"/>
      <c r="C11" s="75">
        <v>591</v>
      </c>
      <c r="D11" s="76">
        <v>3</v>
      </c>
      <c r="E11" s="76"/>
      <c r="F11" s="76">
        <v>25</v>
      </c>
      <c r="G11" s="76">
        <v>734</v>
      </c>
      <c r="H11" s="76">
        <v>25</v>
      </c>
      <c r="I11" s="76">
        <v>1476</v>
      </c>
      <c r="J11" s="76">
        <v>1562</v>
      </c>
      <c r="K11" s="76">
        <v>182</v>
      </c>
      <c r="L11" s="76">
        <v>278</v>
      </c>
      <c r="M11" s="76">
        <f t="shared" si="0"/>
        <v>1658</v>
      </c>
      <c r="N11" s="76">
        <f t="shared" si="0"/>
        <v>1840</v>
      </c>
      <c r="O11" s="76">
        <v>19</v>
      </c>
      <c r="P11" s="76">
        <v>53</v>
      </c>
      <c r="Q11" s="76">
        <v>23</v>
      </c>
      <c r="R11" s="76">
        <v>3</v>
      </c>
      <c r="S11" s="76">
        <v>1700</v>
      </c>
      <c r="T11" s="76">
        <v>1896</v>
      </c>
      <c r="U11" s="76">
        <v>3596</v>
      </c>
      <c r="V11" s="102" t="s">
        <v>1185</v>
      </c>
      <c r="W11" s="11" t="s">
        <v>1197</v>
      </c>
      <c r="X11" s="10">
        <v>278</v>
      </c>
      <c r="Y11" s="10">
        <v>279</v>
      </c>
      <c r="Z11" s="94" t="s">
        <v>1000</v>
      </c>
      <c r="AA11" s="13" t="s">
        <v>1001</v>
      </c>
    </row>
    <row r="12" spans="1:27" ht="12.75">
      <c r="A12" s="77" t="s">
        <v>970</v>
      </c>
      <c r="B12" s="68"/>
      <c r="C12" s="75">
        <v>378</v>
      </c>
      <c r="D12" s="76">
        <v>6</v>
      </c>
      <c r="E12" s="76"/>
      <c r="F12" s="76">
        <v>8</v>
      </c>
      <c r="G12" s="76">
        <v>466</v>
      </c>
      <c r="H12" s="76">
        <v>8</v>
      </c>
      <c r="I12" s="76">
        <v>950</v>
      </c>
      <c r="J12" s="76">
        <v>977</v>
      </c>
      <c r="K12" s="76">
        <v>195</v>
      </c>
      <c r="L12" s="76">
        <v>164</v>
      </c>
      <c r="M12" s="76">
        <f t="shared" si="0"/>
        <v>1145</v>
      </c>
      <c r="N12" s="76">
        <f t="shared" si="0"/>
        <v>1141</v>
      </c>
      <c r="O12" s="76">
        <v>15</v>
      </c>
      <c r="P12" s="76">
        <v>21</v>
      </c>
      <c r="Q12" s="76"/>
      <c r="R12" s="76"/>
      <c r="S12" s="76">
        <v>1160</v>
      </c>
      <c r="T12" s="76">
        <v>1162</v>
      </c>
      <c r="U12" s="76">
        <v>2322</v>
      </c>
      <c r="V12" s="102" t="s">
        <v>1185</v>
      </c>
      <c r="W12" s="11" t="s">
        <v>1197</v>
      </c>
      <c r="X12" s="10">
        <v>278</v>
      </c>
      <c r="Y12" s="10">
        <v>279</v>
      </c>
      <c r="Z12" s="94" t="s">
        <v>1000</v>
      </c>
      <c r="AA12" s="13" t="s">
        <v>1001</v>
      </c>
    </row>
    <row r="13" spans="1:27" ht="12.75">
      <c r="A13" s="77" t="s">
        <v>971</v>
      </c>
      <c r="B13" s="68"/>
      <c r="C13" s="75">
        <v>638</v>
      </c>
      <c r="D13" s="76">
        <v>3</v>
      </c>
      <c r="E13" s="76"/>
      <c r="F13" s="76">
        <v>23</v>
      </c>
      <c r="G13" s="76">
        <v>819</v>
      </c>
      <c r="H13" s="76">
        <v>23</v>
      </c>
      <c r="I13" s="76">
        <v>1694</v>
      </c>
      <c r="J13" s="76">
        <v>1732</v>
      </c>
      <c r="K13" s="76">
        <v>400</v>
      </c>
      <c r="L13" s="76">
        <v>339</v>
      </c>
      <c r="M13" s="76">
        <f t="shared" si="0"/>
        <v>2094</v>
      </c>
      <c r="N13" s="76">
        <f t="shared" si="0"/>
        <v>2071</v>
      </c>
      <c r="O13" s="76">
        <v>39</v>
      </c>
      <c r="P13" s="76">
        <v>32</v>
      </c>
      <c r="Q13" s="76"/>
      <c r="R13" s="76"/>
      <c r="S13" s="76">
        <v>2133</v>
      </c>
      <c r="T13" s="76">
        <v>2103</v>
      </c>
      <c r="U13" s="76">
        <v>4236</v>
      </c>
      <c r="V13" s="102" t="s">
        <v>1185</v>
      </c>
      <c r="W13" s="11" t="s">
        <v>1197</v>
      </c>
      <c r="X13" s="10">
        <v>278</v>
      </c>
      <c r="Y13" s="10">
        <v>279</v>
      </c>
      <c r="Z13" s="94" t="s">
        <v>1000</v>
      </c>
      <c r="AA13" s="13" t="s">
        <v>1001</v>
      </c>
    </row>
    <row r="14" spans="1:27" ht="12.75">
      <c r="A14" s="77" t="s">
        <v>972</v>
      </c>
      <c r="B14" s="68"/>
      <c r="C14" s="75">
        <v>501</v>
      </c>
      <c r="D14" s="76">
        <v>2</v>
      </c>
      <c r="E14" s="76">
        <v>1</v>
      </c>
      <c r="F14" s="76">
        <v>9</v>
      </c>
      <c r="G14" s="76">
        <v>731</v>
      </c>
      <c r="H14" s="76">
        <v>9</v>
      </c>
      <c r="I14" s="76">
        <v>1513</v>
      </c>
      <c r="J14" s="76">
        <v>1515</v>
      </c>
      <c r="K14" s="76">
        <v>311</v>
      </c>
      <c r="L14" s="76">
        <v>286</v>
      </c>
      <c r="M14" s="76">
        <f t="shared" si="0"/>
        <v>1824</v>
      </c>
      <c r="N14" s="76">
        <f t="shared" si="0"/>
        <v>1801</v>
      </c>
      <c r="O14" s="76">
        <v>13</v>
      </c>
      <c r="P14" s="76">
        <v>40</v>
      </c>
      <c r="Q14" s="76"/>
      <c r="R14" s="76"/>
      <c r="S14" s="76">
        <v>1837</v>
      </c>
      <c r="T14" s="76">
        <v>1841</v>
      </c>
      <c r="U14" s="76">
        <v>3678</v>
      </c>
      <c r="V14" s="102" t="s">
        <v>1185</v>
      </c>
      <c r="W14" s="11" t="s">
        <v>1197</v>
      </c>
      <c r="X14" s="10">
        <v>278</v>
      </c>
      <c r="Y14" s="10">
        <v>279</v>
      </c>
      <c r="Z14" s="94" t="s">
        <v>1000</v>
      </c>
      <c r="AA14" s="13" t="s">
        <v>1001</v>
      </c>
    </row>
    <row r="15" spans="1:27" ht="12.75">
      <c r="A15" s="77" t="s">
        <v>973</v>
      </c>
      <c r="B15" s="68"/>
      <c r="C15" s="75">
        <v>689</v>
      </c>
      <c r="D15" s="76">
        <v>5</v>
      </c>
      <c r="E15" s="76"/>
      <c r="F15" s="76">
        <v>2</v>
      </c>
      <c r="G15" s="76">
        <v>845</v>
      </c>
      <c r="H15" s="76">
        <v>2</v>
      </c>
      <c r="I15" s="76">
        <v>1687</v>
      </c>
      <c r="J15" s="76">
        <v>1695</v>
      </c>
      <c r="K15" s="76">
        <v>189</v>
      </c>
      <c r="L15" s="76">
        <v>177</v>
      </c>
      <c r="M15" s="76">
        <f t="shared" si="0"/>
        <v>1876</v>
      </c>
      <c r="N15" s="76">
        <f t="shared" si="0"/>
        <v>1872</v>
      </c>
      <c r="O15" s="76">
        <v>56</v>
      </c>
      <c r="P15" s="76">
        <v>67</v>
      </c>
      <c r="Q15" s="76"/>
      <c r="R15" s="76"/>
      <c r="S15" s="76">
        <v>1932</v>
      </c>
      <c r="T15" s="76">
        <v>1939</v>
      </c>
      <c r="U15" s="76">
        <v>3871</v>
      </c>
      <c r="V15" s="102" t="s">
        <v>1185</v>
      </c>
      <c r="W15" s="11" t="s">
        <v>1197</v>
      </c>
      <c r="X15" s="10">
        <v>278</v>
      </c>
      <c r="Y15" s="10">
        <v>279</v>
      </c>
      <c r="Z15" s="94" t="s">
        <v>1000</v>
      </c>
      <c r="AA15" s="13" t="s">
        <v>1001</v>
      </c>
    </row>
    <row r="16" spans="1:27" ht="12.75">
      <c r="A16" s="77" t="s">
        <v>974</v>
      </c>
      <c r="B16" s="68"/>
      <c r="C16" s="75">
        <v>570</v>
      </c>
      <c r="D16" s="76">
        <v>2</v>
      </c>
      <c r="E16" s="76"/>
      <c r="F16" s="76">
        <v>6</v>
      </c>
      <c r="G16" s="76">
        <v>670</v>
      </c>
      <c r="H16" s="76">
        <v>6</v>
      </c>
      <c r="I16" s="76">
        <v>1394</v>
      </c>
      <c r="J16" s="76">
        <v>1416</v>
      </c>
      <c r="K16" s="76">
        <v>256</v>
      </c>
      <c r="L16" s="76">
        <v>218</v>
      </c>
      <c r="M16" s="76">
        <f t="shared" si="0"/>
        <v>1650</v>
      </c>
      <c r="N16" s="76">
        <f t="shared" si="0"/>
        <v>1634</v>
      </c>
      <c r="O16" s="76">
        <v>15</v>
      </c>
      <c r="P16" s="76">
        <v>43</v>
      </c>
      <c r="Q16" s="76"/>
      <c r="R16" s="76"/>
      <c r="S16" s="76">
        <v>1665</v>
      </c>
      <c r="T16" s="76">
        <v>1677</v>
      </c>
      <c r="U16" s="76">
        <v>3342</v>
      </c>
      <c r="V16" s="102" t="s">
        <v>1185</v>
      </c>
      <c r="W16" s="11" t="s">
        <v>1197</v>
      </c>
      <c r="X16" s="10">
        <v>278</v>
      </c>
      <c r="Y16" s="10">
        <v>279</v>
      </c>
      <c r="Z16" s="94" t="s">
        <v>1000</v>
      </c>
      <c r="AA16" s="13" t="s">
        <v>1001</v>
      </c>
    </row>
    <row r="17" spans="1:27" ht="12.75">
      <c r="A17" s="77" t="s">
        <v>975</v>
      </c>
      <c r="B17" s="68"/>
      <c r="C17" s="75">
        <v>813</v>
      </c>
      <c r="D17" s="76">
        <v>21</v>
      </c>
      <c r="E17" s="76"/>
      <c r="F17" s="76">
        <v>38</v>
      </c>
      <c r="G17" s="76">
        <v>1052</v>
      </c>
      <c r="H17" s="76">
        <v>38</v>
      </c>
      <c r="I17" s="76">
        <v>2160</v>
      </c>
      <c r="J17" s="76">
        <v>2300</v>
      </c>
      <c r="K17" s="76">
        <v>329</v>
      </c>
      <c r="L17" s="76">
        <v>271</v>
      </c>
      <c r="M17" s="76">
        <f t="shared" si="0"/>
        <v>2489</v>
      </c>
      <c r="N17" s="76">
        <f t="shared" si="0"/>
        <v>2571</v>
      </c>
      <c r="O17" s="76">
        <v>20</v>
      </c>
      <c r="P17" s="76">
        <v>57</v>
      </c>
      <c r="Q17" s="76">
        <v>106</v>
      </c>
      <c r="R17" s="76"/>
      <c r="S17" s="76">
        <v>2615</v>
      </c>
      <c r="T17" s="76">
        <v>2628</v>
      </c>
      <c r="U17" s="76">
        <v>5243</v>
      </c>
      <c r="V17" s="102" t="s">
        <v>1185</v>
      </c>
      <c r="W17" s="11" t="s">
        <v>1197</v>
      </c>
      <c r="X17" s="10">
        <v>278</v>
      </c>
      <c r="Y17" s="10">
        <v>279</v>
      </c>
      <c r="Z17" s="94" t="s">
        <v>1000</v>
      </c>
      <c r="AA17" s="13" t="s">
        <v>1001</v>
      </c>
    </row>
    <row r="18" spans="1:27" ht="12.75">
      <c r="A18" s="77" t="s">
        <v>976</v>
      </c>
      <c r="B18" s="68"/>
      <c r="C18" s="75">
        <v>440</v>
      </c>
      <c r="D18" s="76">
        <v>4</v>
      </c>
      <c r="E18" s="76"/>
      <c r="F18" s="76">
        <v>5</v>
      </c>
      <c r="G18" s="76">
        <v>555</v>
      </c>
      <c r="H18" s="76">
        <v>4</v>
      </c>
      <c r="I18" s="76">
        <v>1135</v>
      </c>
      <c r="J18" s="76">
        <v>1171</v>
      </c>
      <c r="K18" s="76">
        <v>202</v>
      </c>
      <c r="L18" s="76">
        <v>165</v>
      </c>
      <c r="M18" s="76">
        <f t="shared" si="0"/>
        <v>1337</v>
      </c>
      <c r="N18" s="76">
        <f t="shared" si="0"/>
        <v>1336</v>
      </c>
      <c r="O18" s="76">
        <v>9</v>
      </c>
      <c r="P18" s="76">
        <v>18</v>
      </c>
      <c r="Q18" s="76">
        <v>4</v>
      </c>
      <c r="R18" s="76">
        <v>3</v>
      </c>
      <c r="S18" s="76">
        <v>1350</v>
      </c>
      <c r="T18" s="76">
        <v>1357</v>
      </c>
      <c r="U18" s="76">
        <v>2707</v>
      </c>
      <c r="V18" s="102" t="s">
        <v>1185</v>
      </c>
      <c r="W18" s="11" t="s">
        <v>1197</v>
      </c>
      <c r="X18" s="10">
        <v>278</v>
      </c>
      <c r="Y18" s="10">
        <v>279</v>
      </c>
      <c r="Z18" s="94" t="s">
        <v>1000</v>
      </c>
      <c r="AA18" s="13" t="s">
        <v>1001</v>
      </c>
    </row>
    <row r="19" spans="1:27" ht="12.75">
      <c r="A19" s="77" t="s">
        <v>977</v>
      </c>
      <c r="B19" s="68"/>
      <c r="C19" s="75">
        <v>339</v>
      </c>
      <c r="D19" s="76">
        <v>4</v>
      </c>
      <c r="E19" s="76"/>
      <c r="F19" s="76">
        <v>12</v>
      </c>
      <c r="G19" s="76">
        <v>430</v>
      </c>
      <c r="H19" s="76">
        <v>12</v>
      </c>
      <c r="I19" s="76">
        <v>889</v>
      </c>
      <c r="J19" s="76">
        <v>906</v>
      </c>
      <c r="K19" s="76">
        <v>179</v>
      </c>
      <c r="L19" s="76">
        <v>129</v>
      </c>
      <c r="M19" s="76">
        <f t="shared" si="0"/>
        <v>1068</v>
      </c>
      <c r="N19" s="76">
        <f t="shared" si="0"/>
        <v>1035</v>
      </c>
      <c r="O19" s="76">
        <v>12</v>
      </c>
      <c r="P19" s="76">
        <v>26</v>
      </c>
      <c r="Q19" s="76"/>
      <c r="R19" s="76"/>
      <c r="S19" s="76">
        <v>1080</v>
      </c>
      <c r="T19" s="76">
        <v>1061</v>
      </c>
      <c r="U19" s="76">
        <v>2141</v>
      </c>
      <c r="V19" s="102" t="s">
        <v>1185</v>
      </c>
      <c r="W19" s="11" t="s">
        <v>1197</v>
      </c>
      <c r="X19" s="10">
        <v>278</v>
      </c>
      <c r="Y19" s="10">
        <v>279</v>
      </c>
      <c r="Z19" s="94" t="s">
        <v>1000</v>
      </c>
      <c r="AA19" s="13" t="s">
        <v>1001</v>
      </c>
    </row>
    <row r="20" spans="1:27" ht="12.75">
      <c r="A20" s="77" t="s">
        <v>978</v>
      </c>
      <c r="B20" s="68"/>
      <c r="C20" s="75">
        <v>327</v>
      </c>
      <c r="D20" s="76">
        <v>1</v>
      </c>
      <c r="E20" s="76"/>
      <c r="F20" s="76"/>
      <c r="G20" s="76">
        <v>491</v>
      </c>
      <c r="H20" s="76"/>
      <c r="I20" s="76">
        <v>973</v>
      </c>
      <c r="J20" s="76">
        <v>938</v>
      </c>
      <c r="K20" s="76">
        <v>174</v>
      </c>
      <c r="L20" s="76">
        <v>147</v>
      </c>
      <c r="M20" s="76">
        <f t="shared" si="0"/>
        <v>1147</v>
      </c>
      <c r="N20" s="76">
        <f t="shared" si="0"/>
        <v>1085</v>
      </c>
      <c r="O20" s="76">
        <v>8</v>
      </c>
      <c r="P20" s="76">
        <v>15</v>
      </c>
      <c r="Q20" s="76">
        <v>7</v>
      </c>
      <c r="R20" s="76">
        <v>4</v>
      </c>
      <c r="S20" s="76">
        <v>1162</v>
      </c>
      <c r="T20" s="76">
        <v>1104</v>
      </c>
      <c r="U20" s="76">
        <v>2266</v>
      </c>
      <c r="V20" s="102" t="s">
        <v>1185</v>
      </c>
      <c r="W20" s="11" t="s">
        <v>1197</v>
      </c>
      <c r="X20" s="10">
        <v>278</v>
      </c>
      <c r="Y20" s="10">
        <v>279</v>
      </c>
      <c r="Z20" s="94" t="s">
        <v>1000</v>
      </c>
      <c r="AA20" s="13" t="s">
        <v>1001</v>
      </c>
    </row>
    <row r="21" spans="1:27" ht="12.75">
      <c r="A21" s="77" t="s">
        <v>979</v>
      </c>
      <c r="B21" s="68"/>
      <c r="C21" s="75">
        <v>828</v>
      </c>
      <c r="D21" s="76">
        <v>2</v>
      </c>
      <c r="E21" s="76"/>
      <c r="F21" s="76">
        <v>14</v>
      </c>
      <c r="G21" s="76">
        <v>887</v>
      </c>
      <c r="H21" s="76">
        <v>14</v>
      </c>
      <c r="I21" s="76">
        <v>1909</v>
      </c>
      <c r="J21" s="76">
        <v>1865</v>
      </c>
      <c r="K21" s="76">
        <v>190</v>
      </c>
      <c r="L21" s="76">
        <v>176</v>
      </c>
      <c r="M21" s="76">
        <f t="shared" si="0"/>
        <v>2099</v>
      </c>
      <c r="N21" s="76">
        <f t="shared" si="0"/>
        <v>2041</v>
      </c>
      <c r="O21" s="76">
        <v>10</v>
      </c>
      <c r="P21" s="76">
        <v>31</v>
      </c>
      <c r="Q21" s="76"/>
      <c r="R21" s="76"/>
      <c r="S21" s="76">
        <v>2109</v>
      </c>
      <c r="T21" s="76">
        <v>2072</v>
      </c>
      <c r="U21" s="76">
        <v>4181</v>
      </c>
      <c r="V21" s="102" t="s">
        <v>1185</v>
      </c>
      <c r="W21" s="11" t="s">
        <v>1197</v>
      </c>
      <c r="X21" s="10">
        <v>278</v>
      </c>
      <c r="Y21" s="10">
        <v>279</v>
      </c>
      <c r="Z21" s="94" t="s">
        <v>1000</v>
      </c>
      <c r="AA21" s="13" t="s">
        <v>1001</v>
      </c>
    </row>
    <row r="22" spans="1:27" ht="12.75">
      <c r="A22" s="77" t="s">
        <v>980</v>
      </c>
      <c r="B22" s="68"/>
      <c r="C22" s="75">
        <v>531</v>
      </c>
      <c r="D22" s="76">
        <v>4</v>
      </c>
      <c r="E22" s="76"/>
      <c r="F22" s="76">
        <v>7</v>
      </c>
      <c r="G22" s="76">
        <v>667</v>
      </c>
      <c r="H22" s="76">
        <v>7</v>
      </c>
      <c r="I22" s="76">
        <v>1330</v>
      </c>
      <c r="J22" s="76">
        <v>1342</v>
      </c>
      <c r="K22" s="76">
        <v>250</v>
      </c>
      <c r="L22" s="76">
        <v>196</v>
      </c>
      <c r="M22" s="76">
        <f t="shared" si="0"/>
        <v>1580</v>
      </c>
      <c r="N22" s="76">
        <f t="shared" si="0"/>
        <v>1538</v>
      </c>
      <c r="O22" s="76">
        <v>17</v>
      </c>
      <c r="P22" s="76">
        <v>41</v>
      </c>
      <c r="Q22" s="76"/>
      <c r="R22" s="76"/>
      <c r="S22" s="76">
        <v>1597</v>
      </c>
      <c r="T22" s="76">
        <v>1579</v>
      </c>
      <c r="U22" s="76">
        <v>3176</v>
      </c>
      <c r="V22" s="102" t="s">
        <v>1185</v>
      </c>
      <c r="W22" s="11" t="s">
        <v>1197</v>
      </c>
      <c r="X22" s="10">
        <v>278</v>
      </c>
      <c r="Y22" s="10">
        <v>279</v>
      </c>
      <c r="Z22" s="94" t="s">
        <v>1000</v>
      </c>
      <c r="AA22" s="13" t="s">
        <v>1001</v>
      </c>
    </row>
    <row r="23" spans="1:27" ht="12.75">
      <c r="A23" s="77" t="s">
        <v>981</v>
      </c>
      <c r="B23" s="68"/>
      <c r="C23" s="75">
        <v>529</v>
      </c>
      <c r="D23" s="76">
        <v>17</v>
      </c>
      <c r="E23" s="76"/>
      <c r="F23" s="76">
        <v>7</v>
      </c>
      <c r="G23" s="76">
        <v>612</v>
      </c>
      <c r="H23" s="76">
        <v>7</v>
      </c>
      <c r="I23" s="76">
        <v>1424</v>
      </c>
      <c r="J23" s="76">
        <v>1363</v>
      </c>
      <c r="K23" s="76">
        <v>157</v>
      </c>
      <c r="L23" s="76">
        <v>152</v>
      </c>
      <c r="M23" s="76">
        <f t="shared" si="0"/>
        <v>1581</v>
      </c>
      <c r="N23" s="76">
        <f t="shared" si="0"/>
        <v>1515</v>
      </c>
      <c r="O23" s="76">
        <v>5</v>
      </c>
      <c r="P23" s="76">
        <v>15</v>
      </c>
      <c r="Q23" s="76">
        <v>5</v>
      </c>
      <c r="R23" s="76">
        <v>5</v>
      </c>
      <c r="S23" s="76">
        <v>1591</v>
      </c>
      <c r="T23" s="76">
        <v>1535</v>
      </c>
      <c r="U23" s="76">
        <v>3126</v>
      </c>
      <c r="V23" s="102" t="s">
        <v>1185</v>
      </c>
      <c r="W23" s="11" t="s">
        <v>1197</v>
      </c>
      <c r="X23" s="10">
        <v>278</v>
      </c>
      <c r="Y23" s="10">
        <v>279</v>
      </c>
      <c r="Z23" s="94" t="s">
        <v>1000</v>
      </c>
      <c r="AA23" s="13" t="s">
        <v>1001</v>
      </c>
    </row>
    <row r="24" spans="1:27" ht="12.75">
      <c r="A24" s="77" t="s">
        <v>982</v>
      </c>
      <c r="B24" s="68"/>
      <c r="C24" s="75">
        <v>1162</v>
      </c>
      <c r="D24" s="76">
        <v>15</v>
      </c>
      <c r="E24" s="76"/>
      <c r="F24" s="76">
        <v>79</v>
      </c>
      <c r="G24" s="76">
        <v>1473</v>
      </c>
      <c r="H24" s="76">
        <v>78</v>
      </c>
      <c r="I24" s="76">
        <v>3227</v>
      </c>
      <c r="J24" s="76">
        <v>3178</v>
      </c>
      <c r="K24" s="76">
        <v>284</v>
      </c>
      <c r="L24" s="76">
        <v>318</v>
      </c>
      <c r="M24" s="76">
        <f t="shared" si="0"/>
        <v>3511</v>
      </c>
      <c r="N24" s="76">
        <f t="shared" si="0"/>
        <v>3496</v>
      </c>
      <c r="O24" s="76">
        <v>19</v>
      </c>
      <c r="P24" s="76">
        <v>46</v>
      </c>
      <c r="Q24" s="76">
        <v>26</v>
      </c>
      <c r="R24" s="76">
        <v>35</v>
      </c>
      <c r="S24" s="76">
        <v>3556</v>
      </c>
      <c r="T24" s="76">
        <v>3577</v>
      </c>
      <c r="U24" s="76">
        <v>7133</v>
      </c>
      <c r="V24" s="102" t="s">
        <v>1185</v>
      </c>
      <c r="W24" s="11" t="s">
        <v>1197</v>
      </c>
      <c r="X24" s="10">
        <v>278</v>
      </c>
      <c r="Y24" s="10">
        <v>279</v>
      </c>
      <c r="Z24" s="94" t="s">
        <v>1000</v>
      </c>
      <c r="AA24" s="13" t="s">
        <v>1001</v>
      </c>
    </row>
    <row r="25" spans="1:27" ht="12.75">
      <c r="A25" s="77" t="s">
        <v>983</v>
      </c>
      <c r="B25" s="68"/>
      <c r="C25" s="75">
        <v>205</v>
      </c>
      <c r="D25" s="76">
        <v>1</v>
      </c>
      <c r="E25" s="76"/>
      <c r="F25" s="76">
        <v>8</v>
      </c>
      <c r="G25" s="76">
        <v>269</v>
      </c>
      <c r="H25" s="76">
        <v>8</v>
      </c>
      <c r="I25" s="76">
        <v>574</v>
      </c>
      <c r="J25" s="76">
        <v>564</v>
      </c>
      <c r="K25" s="76">
        <v>123</v>
      </c>
      <c r="L25" s="76">
        <v>98</v>
      </c>
      <c r="M25" s="76">
        <f t="shared" si="0"/>
        <v>697</v>
      </c>
      <c r="N25" s="76">
        <f t="shared" si="0"/>
        <v>662</v>
      </c>
      <c r="O25" s="76">
        <v>3</v>
      </c>
      <c r="P25" s="76">
        <v>7</v>
      </c>
      <c r="Q25" s="76">
        <v>5</v>
      </c>
      <c r="R25" s="76">
        <v>5</v>
      </c>
      <c r="S25" s="76">
        <v>705</v>
      </c>
      <c r="T25" s="76">
        <v>674</v>
      </c>
      <c r="U25" s="76">
        <v>1379</v>
      </c>
      <c r="V25" s="102" t="s">
        <v>1185</v>
      </c>
      <c r="W25" s="11" t="s">
        <v>1197</v>
      </c>
      <c r="X25" s="10">
        <v>278</v>
      </c>
      <c r="Y25" s="10">
        <v>279</v>
      </c>
      <c r="Z25" s="94" t="s">
        <v>1000</v>
      </c>
      <c r="AA25" s="13" t="s">
        <v>1001</v>
      </c>
    </row>
    <row r="26" spans="1:27" ht="12.75">
      <c r="A26" s="77" t="s">
        <v>984</v>
      </c>
      <c r="B26" s="68"/>
      <c r="C26" s="75">
        <v>360</v>
      </c>
      <c r="D26" s="76">
        <v>5</v>
      </c>
      <c r="E26" s="76"/>
      <c r="F26" s="76">
        <v>4</v>
      </c>
      <c r="G26" s="76">
        <v>430</v>
      </c>
      <c r="H26" s="76">
        <v>4</v>
      </c>
      <c r="I26" s="76">
        <v>898</v>
      </c>
      <c r="J26" s="76">
        <v>911</v>
      </c>
      <c r="K26" s="76">
        <v>191</v>
      </c>
      <c r="L26" s="76">
        <v>154</v>
      </c>
      <c r="M26" s="76">
        <f t="shared" si="0"/>
        <v>1089</v>
      </c>
      <c r="N26" s="76">
        <f t="shared" si="0"/>
        <v>1065</v>
      </c>
      <c r="O26" s="76">
        <v>13</v>
      </c>
      <c r="P26" s="76">
        <v>10</v>
      </c>
      <c r="Q26" s="76">
        <v>1</v>
      </c>
      <c r="R26" s="76">
        <v>1</v>
      </c>
      <c r="S26" s="76">
        <v>1103</v>
      </c>
      <c r="T26" s="76">
        <v>1076</v>
      </c>
      <c r="U26" s="76">
        <v>2179</v>
      </c>
      <c r="V26" s="102" t="s">
        <v>1185</v>
      </c>
      <c r="W26" s="11" t="s">
        <v>1197</v>
      </c>
      <c r="X26" s="10">
        <v>278</v>
      </c>
      <c r="Y26" s="10">
        <v>279</v>
      </c>
      <c r="Z26" s="94" t="s">
        <v>1000</v>
      </c>
      <c r="AA26" s="13" t="s">
        <v>1001</v>
      </c>
    </row>
    <row r="27" spans="1:27" ht="12.75">
      <c r="A27" s="77" t="s">
        <v>985</v>
      </c>
      <c r="B27" s="68"/>
      <c r="C27" s="75">
        <v>290</v>
      </c>
      <c r="D27" s="76"/>
      <c r="E27" s="76"/>
      <c r="F27" s="76">
        <v>5</v>
      </c>
      <c r="G27" s="76">
        <v>354</v>
      </c>
      <c r="H27" s="76">
        <v>5</v>
      </c>
      <c r="I27" s="76">
        <v>709</v>
      </c>
      <c r="J27" s="76">
        <v>715</v>
      </c>
      <c r="K27" s="76">
        <v>172</v>
      </c>
      <c r="L27" s="76">
        <v>135</v>
      </c>
      <c r="M27" s="76">
        <f t="shared" si="0"/>
        <v>881</v>
      </c>
      <c r="N27" s="76">
        <f t="shared" si="0"/>
        <v>850</v>
      </c>
      <c r="O27" s="76">
        <v>5</v>
      </c>
      <c r="P27" s="76">
        <v>27</v>
      </c>
      <c r="Q27" s="76"/>
      <c r="R27" s="76"/>
      <c r="S27" s="76">
        <v>886</v>
      </c>
      <c r="T27" s="76">
        <v>877</v>
      </c>
      <c r="U27" s="76">
        <v>1763</v>
      </c>
      <c r="V27" s="102" t="s">
        <v>1185</v>
      </c>
      <c r="W27" s="11" t="s">
        <v>1197</v>
      </c>
      <c r="X27" s="10">
        <v>278</v>
      </c>
      <c r="Y27" s="10">
        <v>279</v>
      </c>
      <c r="Z27" s="94" t="s">
        <v>1000</v>
      </c>
      <c r="AA27" s="13" t="s">
        <v>1001</v>
      </c>
    </row>
    <row r="28" spans="1:27" ht="12.75">
      <c r="A28" s="77" t="s">
        <v>986</v>
      </c>
      <c r="B28" s="68"/>
      <c r="C28" s="75">
        <v>881</v>
      </c>
      <c r="D28" s="76">
        <v>13</v>
      </c>
      <c r="E28" s="76"/>
      <c r="F28" s="76">
        <v>28</v>
      </c>
      <c r="G28" s="76">
        <v>908</v>
      </c>
      <c r="H28" s="76">
        <v>26</v>
      </c>
      <c r="I28" s="76">
        <v>2149</v>
      </c>
      <c r="J28" s="76">
        <v>2223</v>
      </c>
      <c r="K28" s="76">
        <v>164</v>
      </c>
      <c r="L28" s="76">
        <v>182</v>
      </c>
      <c r="M28" s="76">
        <f t="shared" si="0"/>
        <v>2313</v>
      </c>
      <c r="N28" s="76">
        <f t="shared" si="0"/>
        <v>2405</v>
      </c>
      <c r="O28" s="76">
        <v>23</v>
      </c>
      <c r="P28" s="76">
        <v>38</v>
      </c>
      <c r="Q28" s="76">
        <v>11</v>
      </c>
      <c r="R28" s="76">
        <v>7</v>
      </c>
      <c r="S28" s="76">
        <v>2347</v>
      </c>
      <c r="T28" s="76">
        <v>2450</v>
      </c>
      <c r="U28" s="76">
        <v>4797</v>
      </c>
      <c r="V28" s="102" t="s">
        <v>1185</v>
      </c>
      <c r="W28" s="11" t="s">
        <v>1197</v>
      </c>
      <c r="X28" s="10">
        <v>278</v>
      </c>
      <c r="Y28" s="10">
        <v>279</v>
      </c>
      <c r="Z28" s="94" t="s">
        <v>1000</v>
      </c>
      <c r="AA28" s="13" t="s">
        <v>1001</v>
      </c>
    </row>
    <row r="29" spans="1:27" ht="12.75">
      <c r="A29" s="77" t="s">
        <v>987</v>
      </c>
      <c r="B29" s="68"/>
      <c r="C29" s="75">
        <v>621</v>
      </c>
      <c r="D29" s="76">
        <v>6</v>
      </c>
      <c r="E29" s="76"/>
      <c r="F29" s="76">
        <v>2</v>
      </c>
      <c r="G29" s="76">
        <v>765</v>
      </c>
      <c r="H29" s="76">
        <v>2</v>
      </c>
      <c r="I29" s="76">
        <v>1503</v>
      </c>
      <c r="J29" s="76">
        <v>1558</v>
      </c>
      <c r="K29" s="76">
        <v>250</v>
      </c>
      <c r="L29" s="76">
        <v>249</v>
      </c>
      <c r="M29" s="76">
        <f t="shared" si="0"/>
        <v>1753</v>
      </c>
      <c r="N29" s="76">
        <f t="shared" si="0"/>
        <v>1807</v>
      </c>
      <c r="O29" s="76">
        <v>11</v>
      </c>
      <c r="P29" s="76">
        <v>54</v>
      </c>
      <c r="Q29" s="76">
        <v>3</v>
      </c>
      <c r="R29" s="76">
        <v>3</v>
      </c>
      <c r="S29" s="76">
        <v>1767</v>
      </c>
      <c r="T29" s="76">
        <v>1864</v>
      </c>
      <c r="U29" s="76">
        <v>3631</v>
      </c>
      <c r="V29" s="102" t="s">
        <v>1185</v>
      </c>
      <c r="W29" s="11" t="s">
        <v>1197</v>
      </c>
      <c r="X29" s="10">
        <v>278</v>
      </c>
      <c r="Y29" s="10">
        <v>279</v>
      </c>
      <c r="Z29" s="94" t="s">
        <v>1000</v>
      </c>
      <c r="AA29" s="13" t="s">
        <v>1001</v>
      </c>
    </row>
    <row r="30" spans="1:27" ht="12.75">
      <c r="A30" s="77" t="s">
        <v>988</v>
      </c>
      <c r="B30" s="68"/>
      <c r="C30" s="75">
        <v>392</v>
      </c>
      <c r="D30" s="76"/>
      <c r="E30" s="76"/>
      <c r="F30" s="76">
        <v>15</v>
      </c>
      <c r="G30" s="76">
        <v>492</v>
      </c>
      <c r="H30" s="76">
        <v>13</v>
      </c>
      <c r="I30" s="76">
        <v>1025</v>
      </c>
      <c r="J30" s="76">
        <v>1037</v>
      </c>
      <c r="K30" s="76">
        <v>157</v>
      </c>
      <c r="L30" s="76">
        <v>157</v>
      </c>
      <c r="M30" s="76">
        <f t="shared" si="0"/>
        <v>1182</v>
      </c>
      <c r="N30" s="76">
        <f t="shared" si="0"/>
        <v>1194</v>
      </c>
      <c r="O30" s="76">
        <v>10</v>
      </c>
      <c r="P30" s="76">
        <v>37</v>
      </c>
      <c r="Q30" s="76">
        <v>3</v>
      </c>
      <c r="R30" s="76">
        <v>1</v>
      </c>
      <c r="S30" s="76">
        <v>1195</v>
      </c>
      <c r="T30" s="76">
        <v>1232</v>
      </c>
      <c r="U30" s="76">
        <v>2427</v>
      </c>
      <c r="V30" s="102" t="s">
        <v>1185</v>
      </c>
      <c r="W30" s="11" t="s">
        <v>1197</v>
      </c>
      <c r="X30" s="10">
        <v>278</v>
      </c>
      <c r="Y30" s="10">
        <v>279</v>
      </c>
      <c r="Z30" s="94" t="s">
        <v>1000</v>
      </c>
      <c r="AA30" s="13" t="s">
        <v>1001</v>
      </c>
    </row>
    <row r="31" spans="1:27" ht="12.75">
      <c r="A31" s="77" t="s">
        <v>989</v>
      </c>
      <c r="B31" s="68"/>
      <c r="C31" s="75">
        <v>738</v>
      </c>
      <c r="D31" s="76">
        <v>12</v>
      </c>
      <c r="E31" s="76"/>
      <c r="F31" s="76">
        <v>3</v>
      </c>
      <c r="G31" s="76">
        <v>736</v>
      </c>
      <c r="H31" s="76">
        <v>3</v>
      </c>
      <c r="I31" s="76">
        <v>1612</v>
      </c>
      <c r="J31" s="76">
        <v>1672</v>
      </c>
      <c r="K31" s="76">
        <v>151</v>
      </c>
      <c r="L31" s="76">
        <v>152</v>
      </c>
      <c r="M31" s="76">
        <f t="shared" si="0"/>
        <v>1763</v>
      </c>
      <c r="N31" s="76">
        <f t="shared" si="0"/>
        <v>1824</v>
      </c>
      <c r="O31" s="76">
        <v>5</v>
      </c>
      <c r="P31" s="76">
        <v>14</v>
      </c>
      <c r="Q31" s="76">
        <v>2</v>
      </c>
      <c r="R31" s="76">
        <v>3</v>
      </c>
      <c r="S31" s="76">
        <v>1770</v>
      </c>
      <c r="T31" s="76">
        <v>1841</v>
      </c>
      <c r="U31" s="76">
        <v>3611</v>
      </c>
      <c r="V31" s="102" t="s">
        <v>1185</v>
      </c>
      <c r="W31" s="11" t="s">
        <v>1197</v>
      </c>
      <c r="X31" s="10">
        <v>278</v>
      </c>
      <c r="Y31" s="10">
        <v>279</v>
      </c>
      <c r="Z31" s="94" t="s">
        <v>1000</v>
      </c>
      <c r="AA31" s="13" t="s">
        <v>1001</v>
      </c>
    </row>
    <row r="32" spans="1:27" ht="12.75">
      <c r="A32" s="77" t="s">
        <v>990</v>
      </c>
      <c r="B32" s="68"/>
      <c r="C32" s="75">
        <v>274</v>
      </c>
      <c r="D32" s="76"/>
      <c r="E32" s="76"/>
      <c r="F32" s="76"/>
      <c r="G32" s="76">
        <v>322</v>
      </c>
      <c r="H32" s="76"/>
      <c r="I32" s="76">
        <v>682</v>
      </c>
      <c r="J32" s="76">
        <v>677</v>
      </c>
      <c r="K32" s="76">
        <v>66</v>
      </c>
      <c r="L32" s="76">
        <v>93</v>
      </c>
      <c r="M32" s="76">
        <f t="shared" si="0"/>
        <v>748</v>
      </c>
      <c r="N32" s="76">
        <f t="shared" si="0"/>
        <v>770</v>
      </c>
      <c r="O32" s="76">
        <v>4</v>
      </c>
      <c r="P32" s="76">
        <v>9</v>
      </c>
      <c r="Q32" s="76"/>
      <c r="R32" s="76"/>
      <c r="S32" s="76">
        <v>752</v>
      </c>
      <c r="T32" s="76">
        <v>779</v>
      </c>
      <c r="U32" s="76">
        <v>1531</v>
      </c>
      <c r="V32" s="102" t="s">
        <v>1185</v>
      </c>
      <c r="W32" s="11" t="s">
        <v>1197</v>
      </c>
      <c r="X32" s="10">
        <v>278</v>
      </c>
      <c r="Y32" s="10">
        <v>279</v>
      </c>
      <c r="Z32" s="94" t="s">
        <v>1000</v>
      </c>
      <c r="AA32" s="13" t="s">
        <v>1001</v>
      </c>
    </row>
    <row r="33" spans="1:27" ht="12.75">
      <c r="A33" s="77" t="s">
        <v>991</v>
      </c>
      <c r="B33" s="68"/>
      <c r="C33" s="75">
        <v>333</v>
      </c>
      <c r="D33" s="76">
        <v>3</v>
      </c>
      <c r="E33" s="76"/>
      <c r="F33" s="76">
        <v>12</v>
      </c>
      <c r="G33" s="76">
        <v>437</v>
      </c>
      <c r="H33" s="76">
        <v>12</v>
      </c>
      <c r="I33" s="76">
        <v>874</v>
      </c>
      <c r="J33" s="76">
        <v>928</v>
      </c>
      <c r="K33" s="76">
        <v>225</v>
      </c>
      <c r="L33" s="76">
        <v>173</v>
      </c>
      <c r="M33" s="76">
        <f t="shared" si="0"/>
        <v>1099</v>
      </c>
      <c r="N33" s="76">
        <f t="shared" si="0"/>
        <v>1101</v>
      </c>
      <c r="O33" s="76">
        <v>14</v>
      </c>
      <c r="P33" s="76">
        <v>34</v>
      </c>
      <c r="Q33" s="76"/>
      <c r="R33" s="76"/>
      <c r="S33" s="76">
        <v>1113</v>
      </c>
      <c r="T33" s="76">
        <v>1135</v>
      </c>
      <c r="U33" s="76">
        <v>2248</v>
      </c>
      <c r="V33" s="102" t="s">
        <v>1185</v>
      </c>
      <c r="W33" s="11" t="s">
        <v>1197</v>
      </c>
      <c r="X33" s="10">
        <v>278</v>
      </c>
      <c r="Y33" s="10">
        <v>279</v>
      </c>
      <c r="Z33" s="94" t="s">
        <v>1000</v>
      </c>
      <c r="AA33" s="13" t="s">
        <v>1001</v>
      </c>
    </row>
    <row r="34" spans="1:27" ht="12.75">
      <c r="A34" s="77" t="s">
        <v>992</v>
      </c>
      <c r="B34" s="68"/>
      <c r="C34" s="75">
        <v>565</v>
      </c>
      <c r="D34" s="76">
        <v>3</v>
      </c>
      <c r="E34" s="76">
        <v>1</v>
      </c>
      <c r="F34" s="76">
        <v>5</v>
      </c>
      <c r="G34" s="76">
        <v>772</v>
      </c>
      <c r="H34" s="76">
        <v>4</v>
      </c>
      <c r="I34" s="76">
        <v>1614</v>
      </c>
      <c r="J34" s="76">
        <v>1619</v>
      </c>
      <c r="K34" s="76">
        <v>217</v>
      </c>
      <c r="L34" s="76">
        <v>183</v>
      </c>
      <c r="M34" s="76">
        <f t="shared" si="0"/>
        <v>1831</v>
      </c>
      <c r="N34" s="76">
        <f t="shared" si="0"/>
        <v>1802</v>
      </c>
      <c r="O34" s="76">
        <v>13</v>
      </c>
      <c r="P34" s="76">
        <v>43</v>
      </c>
      <c r="Q34" s="76"/>
      <c r="R34" s="76"/>
      <c r="S34" s="76">
        <v>1844</v>
      </c>
      <c r="T34" s="76">
        <v>1845</v>
      </c>
      <c r="U34" s="76">
        <v>3689</v>
      </c>
      <c r="V34" s="102" t="s">
        <v>1185</v>
      </c>
      <c r="W34" s="11" t="s">
        <v>1197</v>
      </c>
      <c r="X34" s="10">
        <v>278</v>
      </c>
      <c r="Y34" s="10">
        <v>279</v>
      </c>
      <c r="Z34" s="94" t="s">
        <v>1000</v>
      </c>
      <c r="AA34" s="13" t="s">
        <v>1001</v>
      </c>
    </row>
    <row r="35" spans="1:27" ht="12.75">
      <c r="A35" s="77" t="s">
        <v>993</v>
      </c>
      <c r="B35" s="68"/>
      <c r="C35" s="75">
        <v>426</v>
      </c>
      <c r="D35" s="76">
        <v>2</v>
      </c>
      <c r="E35" s="76"/>
      <c r="F35" s="76">
        <v>27</v>
      </c>
      <c r="G35" s="76">
        <v>535</v>
      </c>
      <c r="H35" s="76">
        <v>25</v>
      </c>
      <c r="I35" s="76">
        <v>1183</v>
      </c>
      <c r="J35" s="76">
        <v>1161</v>
      </c>
      <c r="K35" s="76">
        <v>85</v>
      </c>
      <c r="L35" s="76">
        <v>92</v>
      </c>
      <c r="M35" s="76">
        <f t="shared" si="0"/>
        <v>1268</v>
      </c>
      <c r="N35" s="76">
        <f t="shared" si="0"/>
        <v>1253</v>
      </c>
      <c r="O35" s="76">
        <v>10</v>
      </c>
      <c r="P35" s="76">
        <v>33</v>
      </c>
      <c r="Q35" s="76"/>
      <c r="R35" s="76"/>
      <c r="S35" s="76">
        <v>1278</v>
      </c>
      <c r="T35" s="76">
        <v>1286</v>
      </c>
      <c r="U35" s="76">
        <v>2564</v>
      </c>
      <c r="V35" s="102" t="s">
        <v>1185</v>
      </c>
      <c r="W35" s="11" t="s">
        <v>1197</v>
      </c>
      <c r="X35" s="10">
        <v>278</v>
      </c>
      <c r="Y35" s="10">
        <v>279</v>
      </c>
      <c r="Z35" s="94" t="s">
        <v>1000</v>
      </c>
      <c r="AA35" s="13" t="s">
        <v>1001</v>
      </c>
    </row>
    <row r="36" spans="1:27" ht="12.75">
      <c r="A36" s="77" t="s">
        <v>994</v>
      </c>
      <c r="B36" s="68"/>
      <c r="C36" s="75">
        <v>767</v>
      </c>
      <c r="D36" s="76">
        <v>3</v>
      </c>
      <c r="E36" s="76">
        <v>1</v>
      </c>
      <c r="F36" s="76">
        <v>19</v>
      </c>
      <c r="G36" s="76">
        <v>1000</v>
      </c>
      <c r="H36" s="76">
        <v>19</v>
      </c>
      <c r="I36" s="76">
        <v>2001</v>
      </c>
      <c r="J36" s="76">
        <v>2313</v>
      </c>
      <c r="K36" s="76">
        <v>101</v>
      </c>
      <c r="L36" s="76">
        <v>146</v>
      </c>
      <c r="M36" s="76">
        <f t="shared" si="0"/>
        <v>2102</v>
      </c>
      <c r="N36" s="76">
        <f t="shared" si="0"/>
        <v>2459</v>
      </c>
      <c r="O36" s="76">
        <v>12</v>
      </c>
      <c r="P36" s="76">
        <v>62</v>
      </c>
      <c r="Q36" s="76"/>
      <c r="R36" s="76">
        <v>1</v>
      </c>
      <c r="S36" s="76">
        <v>2114</v>
      </c>
      <c r="T36" s="76">
        <v>2522</v>
      </c>
      <c r="U36" s="76">
        <v>4636</v>
      </c>
      <c r="V36" s="102" t="s">
        <v>1185</v>
      </c>
      <c r="W36" s="11" t="s">
        <v>1197</v>
      </c>
      <c r="X36" s="10">
        <v>278</v>
      </c>
      <c r="Y36" s="10">
        <v>279</v>
      </c>
      <c r="Z36" s="94" t="s">
        <v>1000</v>
      </c>
      <c r="AA36" s="13" t="s">
        <v>1001</v>
      </c>
    </row>
    <row r="37" spans="1:27" ht="12.75">
      <c r="A37" s="77" t="s">
        <v>995</v>
      </c>
      <c r="B37" s="68"/>
      <c r="C37" s="75">
        <v>160</v>
      </c>
      <c r="D37" s="76">
        <v>2</v>
      </c>
      <c r="E37" s="76"/>
      <c r="F37" s="76">
        <v>18</v>
      </c>
      <c r="G37" s="76">
        <v>225</v>
      </c>
      <c r="H37" s="76">
        <v>17</v>
      </c>
      <c r="I37" s="76">
        <v>459</v>
      </c>
      <c r="J37" s="76">
        <v>465</v>
      </c>
      <c r="K37" s="76">
        <v>53</v>
      </c>
      <c r="L37" s="76">
        <v>59</v>
      </c>
      <c r="M37" s="76">
        <f t="shared" si="0"/>
        <v>512</v>
      </c>
      <c r="N37" s="76">
        <f t="shared" si="0"/>
        <v>524</v>
      </c>
      <c r="O37" s="76">
        <v>18</v>
      </c>
      <c r="P37" s="76">
        <v>9</v>
      </c>
      <c r="Q37" s="76"/>
      <c r="R37" s="76"/>
      <c r="S37" s="76">
        <v>530</v>
      </c>
      <c r="T37" s="76">
        <v>533</v>
      </c>
      <c r="U37" s="76">
        <v>1063</v>
      </c>
      <c r="V37" s="102" t="s">
        <v>1185</v>
      </c>
      <c r="W37" s="11" t="s">
        <v>1197</v>
      </c>
      <c r="X37" s="10">
        <v>278</v>
      </c>
      <c r="Y37" s="10">
        <v>279</v>
      </c>
      <c r="Z37" s="94" t="s">
        <v>1000</v>
      </c>
      <c r="AA37" s="13" t="s">
        <v>1001</v>
      </c>
    </row>
    <row r="38" spans="1:27" ht="12.75">
      <c r="A38" s="77" t="s">
        <v>996</v>
      </c>
      <c r="B38" s="68"/>
      <c r="C38" s="75">
        <v>252</v>
      </c>
      <c r="D38" s="76"/>
      <c r="E38" s="76"/>
      <c r="F38" s="76">
        <v>12</v>
      </c>
      <c r="G38" s="76">
        <v>342</v>
      </c>
      <c r="H38" s="76">
        <v>12</v>
      </c>
      <c r="I38" s="76">
        <v>705</v>
      </c>
      <c r="J38" s="76">
        <v>700</v>
      </c>
      <c r="K38" s="76">
        <v>189</v>
      </c>
      <c r="L38" s="76">
        <v>165</v>
      </c>
      <c r="M38" s="76">
        <f t="shared" si="0"/>
        <v>894</v>
      </c>
      <c r="N38" s="76">
        <f t="shared" si="0"/>
        <v>865</v>
      </c>
      <c r="O38" s="76">
        <v>8</v>
      </c>
      <c r="P38" s="76">
        <v>19</v>
      </c>
      <c r="Q38" s="76"/>
      <c r="R38" s="76"/>
      <c r="S38" s="76">
        <v>902</v>
      </c>
      <c r="T38" s="76">
        <v>884</v>
      </c>
      <c r="U38" s="76">
        <v>1786</v>
      </c>
      <c r="V38" s="102" t="s">
        <v>1185</v>
      </c>
      <c r="W38" s="11" t="s">
        <v>1197</v>
      </c>
      <c r="X38" s="10">
        <v>278</v>
      </c>
      <c r="Y38" s="10">
        <v>279</v>
      </c>
      <c r="Z38" s="94" t="s">
        <v>1000</v>
      </c>
      <c r="AA38" s="13" t="s">
        <v>1001</v>
      </c>
    </row>
    <row r="39" spans="1:27" ht="12.75">
      <c r="A39" s="77" t="s">
        <v>997</v>
      </c>
      <c r="B39" s="68"/>
      <c r="C39" s="75">
        <v>371</v>
      </c>
      <c r="D39" s="76"/>
      <c r="E39" s="76"/>
      <c r="F39" s="76">
        <v>6</v>
      </c>
      <c r="G39" s="76">
        <v>465</v>
      </c>
      <c r="H39" s="76">
        <v>6</v>
      </c>
      <c r="I39" s="76">
        <v>940</v>
      </c>
      <c r="J39" s="76">
        <v>992</v>
      </c>
      <c r="K39" s="76">
        <v>112</v>
      </c>
      <c r="L39" s="76">
        <v>116</v>
      </c>
      <c r="M39" s="76">
        <f t="shared" si="0"/>
        <v>1052</v>
      </c>
      <c r="N39" s="76">
        <f t="shared" si="0"/>
        <v>1108</v>
      </c>
      <c r="O39" s="76">
        <v>8</v>
      </c>
      <c r="P39" s="76">
        <v>29</v>
      </c>
      <c r="Q39" s="76">
        <v>2</v>
      </c>
      <c r="R39" s="76">
        <v>3</v>
      </c>
      <c r="S39" s="76">
        <v>1062</v>
      </c>
      <c r="T39" s="76">
        <v>1140</v>
      </c>
      <c r="U39" s="76">
        <v>2202</v>
      </c>
      <c r="V39" s="102" t="s">
        <v>1185</v>
      </c>
      <c r="W39" s="11" t="s">
        <v>1197</v>
      </c>
      <c r="X39" s="10">
        <v>278</v>
      </c>
      <c r="Y39" s="10">
        <v>279</v>
      </c>
      <c r="Z39" s="94" t="s">
        <v>1000</v>
      </c>
      <c r="AA39" s="13" t="s">
        <v>1001</v>
      </c>
    </row>
    <row r="40" spans="1:27" ht="12.75">
      <c r="A40" s="77" t="s">
        <v>998</v>
      </c>
      <c r="B40" s="68"/>
      <c r="C40" s="75">
        <v>206</v>
      </c>
      <c r="D40" s="76">
        <v>1</v>
      </c>
      <c r="E40" s="76"/>
      <c r="F40" s="76">
        <v>6</v>
      </c>
      <c r="G40" s="76">
        <v>244</v>
      </c>
      <c r="H40" s="76">
        <v>6</v>
      </c>
      <c r="I40" s="76">
        <v>527</v>
      </c>
      <c r="J40" s="76">
        <v>496</v>
      </c>
      <c r="K40" s="76">
        <v>110</v>
      </c>
      <c r="L40" s="76">
        <v>94</v>
      </c>
      <c r="M40" s="76">
        <f t="shared" si="0"/>
        <v>637</v>
      </c>
      <c r="N40" s="76">
        <f t="shared" si="0"/>
        <v>590</v>
      </c>
      <c r="O40" s="76">
        <v>3</v>
      </c>
      <c r="P40" s="76">
        <v>12</v>
      </c>
      <c r="Q40" s="76"/>
      <c r="R40" s="76"/>
      <c r="S40" s="76">
        <v>640</v>
      </c>
      <c r="T40" s="76">
        <v>602</v>
      </c>
      <c r="U40" s="76">
        <v>1242</v>
      </c>
      <c r="V40" s="102" t="s">
        <v>1185</v>
      </c>
      <c r="W40" s="11" t="s">
        <v>1197</v>
      </c>
      <c r="X40" s="10">
        <v>278</v>
      </c>
      <c r="Y40" s="10">
        <v>279</v>
      </c>
      <c r="Z40" s="94" t="s">
        <v>1000</v>
      </c>
      <c r="AA40" s="13" t="s">
        <v>1001</v>
      </c>
    </row>
    <row r="41" spans="1:27" ht="12.75">
      <c r="A41" s="77" t="s">
        <v>999</v>
      </c>
      <c r="B41" s="68"/>
      <c r="C41" s="75">
        <v>402</v>
      </c>
      <c r="D41" s="76">
        <v>2</v>
      </c>
      <c r="E41" s="76"/>
      <c r="F41" s="76">
        <v>1</v>
      </c>
      <c r="G41" s="76">
        <v>484</v>
      </c>
      <c r="H41" s="76">
        <v>1</v>
      </c>
      <c r="I41" s="76">
        <v>988</v>
      </c>
      <c r="J41" s="76">
        <v>938</v>
      </c>
      <c r="K41" s="76">
        <v>245</v>
      </c>
      <c r="L41" s="76">
        <v>187</v>
      </c>
      <c r="M41" s="76">
        <f>I41+K41</f>
        <v>1233</v>
      </c>
      <c r="N41" s="76">
        <f>J41+L41</f>
        <v>1125</v>
      </c>
      <c r="O41" s="76">
        <v>16</v>
      </c>
      <c r="P41" s="76">
        <v>34</v>
      </c>
      <c r="Q41" s="76"/>
      <c r="R41" s="76"/>
      <c r="S41" s="76">
        <v>1249</v>
      </c>
      <c r="T41" s="76">
        <v>1159</v>
      </c>
      <c r="U41" s="76">
        <v>2408</v>
      </c>
      <c r="V41" s="102" t="s">
        <v>1185</v>
      </c>
      <c r="W41" s="11" t="s">
        <v>1197</v>
      </c>
      <c r="X41" s="10">
        <v>278</v>
      </c>
      <c r="Y41" s="10">
        <v>279</v>
      </c>
      <c r="Z41" s="94" t="s">
        <v>1000</v>
      </c>
      <c r="AA41" s="13" t="s">
        <v>1001</v>
      </c>
    </row>
    <row r="42" spans="1:27" ht="12.75">
      <c r="A42" s="77" t="s">
        <v>1002</v>
      </c>
      <c r="B42" s="68"/>
      <c r="C42" s="75">
        <v>208</v>
      </c>
      <c r="D42" s="76">
        <v>2</v>
      </c>
      <c r="E42" s="76"/>
      <c r="F42" s="76">
        <v>1</v>
      </c>
      <c r="G42" s="76">
        <v>228</v>
      </c>
      <c r="H42" s="76">
        <v>1</v>
      </c>
      <c r="I42" s="76">
        <v>530</v>
      </c>
      <c r="J42" s="76">
        <v>493</v>
      </c>
      <c r="K42" s="76">
        <v>76</v>
      </c>
      <c r="L42" s="76">
        <v>62</v>
      </c>
      <c r="M42" s="76">
        <f aca="true" t="shared" si="1" ref="M42:N48">I42+K42</f>
        <v>606</v>
      </c>
      <c r="N42" s="76">
        <f t="shared" si="1"/>
        <v>555</v>
      </c>
      <c r="O42" s="76">
        <v>2</v>
      </c>
      <c r="P42" s="76">
        <v>9</v>
      </c>
      <c r="Q42" s="76">
        <v>12</v>
      </c>
      <c r="R42" s="76">
        <v>5</v>
      </c>
      <c r="S42" s="76">
        <v>620</v>
      </c>
      <c r="T42" s="76">
        <v>569</v>
      </c>
      <c r="U42" s="76">
        <v>1189</v>
      </c>
      <c r="V42" s="102" t="s">
        <v>1185</v>
      </c>
      <c r="W42" s="11" t="s">
        <v>1197</v>
      </c>
      <c r="X42" s="10">
        <v>278</v>
      </c>
      <c r="Y42" s="10">
        <v>279</v>
      </c>
      <c r="Z42" s="94" t="s">
        <v>1000</v>
      </c>
      <c r="AA42" s="13" t="s">
        <v>1001</v>
      </c>
    </row>
    <row r="43" spans="1:27" ht="12.75">
      <c r="A43" s="77" t="s">
        <v>1003</v>
      </c>
      <c r="B43" s="68"/>
      <c r="C43" s="75">
        <v>1031</v>
      </c>
      <c r="D43" s="76">
        <v>14</v>
      </c>
      <c r="E43" s="76">
        <v>2</v>
      </c>
      <c r="F43" s="76">
        <v>43</v>
      </c>
      <c r="G43" s="76">
        <v>1223</v>
      </c>
      <c r="H43" s="76">
        <v>43</v>
      </c>
      <c r="I43" s="76">
        <v>2770</v>
      </c>
      <c r="J43" s="76">
        <v>2818</v>
      </c>
      <c r="K43" s="76">
        <v>195</v>
      </c>
      <c r="L43" s="76">
        <v>183</v>
      </c>
      <c r="M43" s="76">
        <f t="shared" si="1"/>
        <v>2965</v>
      </c>
      <c r="N43" s="76">
        <f t="shared" si="1"/>
        <v>3001</v>
      </c>
      <c r="O43" s="76">
        <v>27</v>
      </c>
      <c r="P43" s="76">
        <v>30</v>
      </c>
      <c r="Q43" s="76"/>
      <c r="R43" s="76"/>
      <c r="S43" s="76">
        <v>2992</v>
      </c>
      <c r="T43" s="76">
        <v>3031</v>
      </c>
      <c r="U43" s="76">
        <v>6023</v>
      </c>
      <c r="V43" s="102" t="s">
        <v>1185</v>
      </c>
      <c r="W43" s="11" t="s">
        <v>1197</v>
      </c>
      <c r="X43" s="10">
        <v>278</v>
      </c>
      <c r="Y43" s="10">
        <v>279</v>
      </c>
      <c r="Z43" s="94" t="s">
        <v>1000</v>
      </c>
      <c r="AA43" s="13" t="s">
        <v>1001</v>
      </c>
    </row>
    <row r="44" spans="1:27" ht="12.75">
      <c r="A44" s="77" t="s">
        <v>1004</v>
      </c>
      <c r="B44" s="68"/>
      <c r="C44" s="75">
        <v>678</v>
      </c>
      <c r="D44" s="76">
        <v>3</v>
      </c>
      <c r="E44" s="76">
        <v>4</v>
      </c>
      <c r="F44" s="76">
        <v>25</v>
      </c>
      <c r="G44" s="76">
        <v>962</v>
      </c>
      <c r="H44" s="76">
        <v>25</v>
      </c>
      <c r="I44" s="76">
        <v>1833</v>
      </c>
      <c r="J44" s="76">
        <v>2108</v>
      </c>
      <c r="K44" s="76">
        <v>81</v>
      </c>
      <c r="L44" s="76">
        <v>150</v>
      </c>
      <c r="M44" s="76">
        <f t="shared" si="1"/>
        <v>1914</v>
      </c>
      <c r="N44" s="76">
        <f t="shared" si="1"/>
        <v>2258</v>
      </c>
      <c r="O44" s="76">
        <v>23</v>
      </c>
      <c r="P44" s="76">
        <v>50</v>
      </c>
      <c r="Q44" s="76">
        <v>5</v>
      </c>
      <c r="R44" s="76"/>
      <c r="S44" s="76">
        <v>1942</v>
      </c>
      <c r="T44" s="76">
        <v>2308</v>
      </c>
      <c r="U44" s="76">
        <v>4250</v>
      </c>
      <c r="V44" s="102" t="s">
        <v>1185</v>
      </c>
      <c r="W44" s="11" t="s">
        <v>1197</v>
      </c>
      <c r="X44" s="10">
        <v>278</v>
      </c>
      <c r="Y44" s="10">
        <v>279</v>
      </c>
      <c r="Z44" s="94" t="s">
        <v>1000</v>
      </c>
      <c r="AA44" s="13" t="s">
        <v>1001</v>
      </c>
    </row>
    <row r="45" spans="1:27" ht="12.75">
      <c r="A45" s="77" t="s">
        <v>1005</v>
      </c>
      <c r="B45" s="68"/>
      <c r="C45" s="75">
        <v>599</v>
      </c>
      <c r="D45" s="76">
        <v>1</v>
      </c>
      <c r="E45" s="76">
        <v>1</v>
      </c>
      <c r="F45" s="76">
        <v>27</v>
      </c>
      <c r="G45" s="76">
        <v>774</v>
      </c>
      <c r="H45" s="76">
        <v>27</v>
      </c>
      <c r="I45" s="76">
        <v>1704</v>
      </c>
      <c r="J45" s="76">
        <v>1770</v>
      </c>
      <c r="K45" s="76">
        <v>141</v>
      </c>
      <c r="L45" s="76">
        <v>176</v>
      </c>
      <c r="M45" s="76">
        <f t="shared" si="1"/>
        <v>1845</v>
      </c>
      <c r="N45" s="76">
        <f t="shared" si="1"/>
        <v>1946</v>
      </c>
      <c r="O45" s="76">
        <v>14</v>
      </c>
      <c r="P45" s="76">
        <v>43</v>
      </c>
      <c r="Q45" s="76">
        <v>37</v>
      </c>
      <c r="R45" s="76">
        <v>30</v>
      </c>
      <c r="S45" s="76">
        <v>1896</v>
      </c>
      <c r="T45" s="76">
        <v>2019</v>
      </c>
      <c r="U45" s="76">
        <v>3915</v>
      </c>
      <c r="V45" s="102" t="s">
        <v>1185</v>
      </c>
      <c r="W45" s="11" t="s">
        <v>1197</v>
      </c>
      <c r="X45" s="10">
        <v>278</v>
      </c>
      <c r="Y45" s="10">
        <v>279</v>
      </c>
      <c r="Z45" s="94" t="s">
        <v>1000</v>
      </c>
      <c r="AA45" s="13" t="s">
        <v>1001</v>
      </c>
    </row>
    <row r="46" spans="1:27" ht="12.75">
      <c r="A46" s="77" t="s">
        <v>1006</v>
      </c>
      <c r="B46" s="68"/>
      <c r="C46" s="75">
        <v>621</v>
      </c>
      <c r="D46" s="76">
        <v>5</v>
      </c>
      <c r="E46" s="76">
        <v>1</v>
      </c>
      <c r="F46" s="76">
        <v>26</v>
      </c>
      <c r="G46" s="76">
        <v>893</v>
      </c>
      <c r="H46" s="76">
        <v>25</v>
      </c>
      <c r="I46" s="76">
        <v>1823</v>
      </c>
      <c r="J46" s="76">
        <v>1845</v>
      </c>
      <c r="K46" s="76">
        <v>202</v>
      </c>
      <c r="L46" s="76">
        <v>227</v>
      </c>
      <c r="M46" s="76">
        <f t="shared" si="1"/>
        <v>2025</v>
      </c>
      <c r="N46" s="76">
        <f t="shared" si="1"/>
        <v>2072</v>
      </c>
      <c r="O46" s="76">
        <v>21</v>
      </c>
      <c r="P46" s="76">
        <v>42</v>
      </c>
      <c r="Q46" s="76">
        <v>6</v>
      </c>
      <c r="R46" s="76">
        <v>12</v>
      </c>
      <c r="S46" s="76">
        <v>2052</v>
      </c>
      <c r="T46" s="76">
        <v>2126</v>
      </c>
      <c r="U46" s="76">
        <v>4178</v>
      </c>
      <c r="V46" s="102" t="s">
        <v>1185</v>
      </c>
      <c r="W46" s="11" t="s">
        <v>1197</v>
      </c>
      <c r="X46" s="10">
        <v>278</v>
      </c>
      <c r="Y46" s="10">
        <v>279</v>
      </c>
      <c r="Z46" s="94" t="s">
        <v>1000</v>
      </c>
      <c r="AA46" s="13" t="s">
        <v>1001</v>
      </c>
    </row>
    <row r="47" spans="1:27" ht="12.75">
      <c r="A47" s="77" t="s">
        <v>1007</v>
      </c>
      <c r="B47" s="68"/>
      <c r="C47" s="75">
        <v>1578</v>
      </c>
      <c r="D47" s="76">
        <v>12</v>
      </c>
      <c r="E47" s="76">
        <v>1</v>
      </c>
      <c r="F47" s="76">
        <v>3</v>
      </c>
      <c r="G47" s="76">
        <v>1700</v>
      </c>
      <c r="H47" s="76">
        <v>3</v>
      </c>
      <c r="I47" s="76">
        <v>3591</v>
      </c>
      <c r="J47" s="76">
        <v>3387</v>
      </c>
      <c r="K47" s="76">
        <v>393</v>
      </c>
      <c r="L47" s="76">
        <v>387</v>
      </c>
      <c r="M47" s="76">
        <f t="shared" si="1"/>
        <v>3984</v>
      </c>
      <c r="N47" s="76">
        <f t="shared" si="1"/>
        <v>3774</v>
      </c>
      <c r="O47" s="76">
        <v>17</v>
      </c>
      <c r="P47" s="76">
        <v>53</v>
      </c>
      <c r="Q47" s="76">
        <v>19</v>
      </c>
      <c r="R47" s="76">
        <v>29</v>
      </c>
      <c r="S47" s="76">
        <v>4020</v>
      </c>
      <c r="T47" s="76">
        <v>3856</v>
      </c>
      <c r="U47" s="76">
        <v>7876</v>
      </c>
      <c r="V47" s="102" t="s">
        <v>1185</v>
      </c>
      <c r="W47" s="11" t="s">
        <v>1197</v>
      </c>
      <c r="X47" s="10">
        <v>278</v>
      </c>
      <c r="Y47" s="10">
        <v>279</v>
      </c>
      <c r="Z47" s="94" t="s">
        <v>1000</v>
      </c>
      <c r="AA47" s="13" t="s">
        <v>1001</v>
      </c>
    </row>
    <row r="48" spans="1:27" ht="12.75">
      <c r="A48" s="77" t="s">
        <v>1008</v>
      </c>
      <c r="B48" s="68"/>
      <c r="C48" s="75">
        <v>308</v>
      </c>
      <c r="D48" s="76">
        <v>3</v>
      </c>
      <c r="E48" s="76"/>
      <c r="F48" s="76">
        <v>9</v>
      </c>
      <c r="G48" s="76">
        <v>391</v>
      </c>
      <c r="H48" s="76">
        <v>9</v>
      </c>
      <c r="I48" s="76">
        <v>857</v>
      </c>
      <c r="J48" s="76">
        <v>838</v>
      </c>
      <c r="K48" s="76">
        <v>140</v>
      </c>
      <c r="L48" s="76">
        <v>156</v>
      </c>
      <c r="M48" s="76">
        <f t="shared" si="1"/>
        <v>997</v>
      </c>
      <c r="N48" s="76">
        <f t="shared" si="1"/>
        <v>994</v>
      </c>
      <c r="O48" s="76">
        <v>7</v>
      </c>
      <c r="P48" s="76">
        <v>21</v>
      </c>
      <c r="Q48" s="76"/>
      <c r="R48" s="76"/>
      <c r="S48" s="76">
        <v>1004</v>
      </c>
      <c r="T48" s="76">
        <v>1015</v>
      </c>
      <c r="U48" s="76">
        <v>2019</v>
      </c>
      <c r="V48" s="102" t="s">
        <v>1185</v>
      </c>
      <c r="W48" s="11" t="s">
        <v>1197</v>
      </c>
      <c r="X48" s="10">
        <v>278</v>
      </c>
      <c r="Y48" s="10">
        <v>279</v>
      </c>
      <c r="Z48" s="94" t="s">
        <v>1000</v>
      </c>
      <c r="AA48" s="13" t="s">
        <v>1001</v>
      </c>
    </row>
    <row r="49" spans="1:27" ht="12.75">
      <c r="A49" s="77" t="s">
        <v>1009</v>
      </c>
      <c r="B49" s="68"/>
      <c r="C49" s="75">
        <v>658</v>
      </c>
      <c r="D49" s="76">
        <v>3</v>
      </c>
      <c r="E49" s="76"/>
      <c r="F49" s="76">
        <v>26</v>
      </c>
      <c r="G49" s="76">
        <v>822</v>
      </c>
      <c r="H49" s="76">
        <v>25</v>
      </c>
      <c r="I49" s="76">
        <v>1793</v>
      </c>
      <c r="J49" s="76">
        <v>1758</v>
      </c>
      <c r="K49" s="76">
        <v>311</v>
      </c>
      <c r="L49" s="76">
        <v>259</v>
      </c>
      <c r="M49" s="76">
        <f>I49+K49</f>
        <v>2104</v>
      </c>
      <c r="N49" s="76">
        <f>J49+L49</f>
        <v>2017</v>
      </c>
      <c r="O49" s="76">
        <v>15</v>
      </c>
      <c r="P49" s="76">
        <v>23</v>
      </c>
      <c r="Q49" s="76">
        <v>1</v>
      </c>
      <c r="R49" s="76">
        <v>7</v>
      </c>
      <c r="S49" s="76">
        <v>2120</v>
      </c>
      <c r="T49" s="76">
        <v>2047</v>
      </c>
      <c r="U49" s="76">
        <v>4167</v>
      </c>
      <c r="V49" s="102" t="s">
        <v>1185</v>
      </c>
      <c r="W49" s="11" t="s">
        <v>1197</v>
      </c>
      <c r="X49" s="10">
        <v>278</v>
      </c>
      <c r="Y49" s="10">
        <v>279</v>
      </c>
      <c r="Z49" s="94" t="s">
        <v>1000</v>
      </c>
      <c r="AA49" s="13" t="s">
        <v>1001</v>
      </c>
    </row>
    <row r="50" spans="1:27" ht="12.75">
      <c r="A50" s="77" t="s">
        <v>1010</v>
      </c>
      <c r="B50" s="68"/>
      <c r="C50" s="75">
        <v>500</v>
      </c>
      <c r="D50" s="76"/>
      <c r="E50" s="76"/>
      <c r="F50" s="76">
        <v>15</v>
      </c>
      <c r="G50" s="76">
        <v>587</v>
      </c>
      <c r="H50" s="76">
        <v>14</v>
      </c>
      <c r="I50" s="76">
        <v>1245</v>
      </c>
      <c r="J50" s="76">
        <v>1245</v>
      </c>
      <c r="K50" s="76">
        <v>196</v>
      </c>
      <c r="L50" s="76">
        <v>129</v>
      </c>
      <c r="M50" s="76">
        <f aca="true" t="shared" si="2" ref="M50:N56">I50+K50</f>
        <v>1441</v>
      </c>
      <c r="N50" s="76">
        <f t="shared" si="2"/>
        <v>1374</v>
      </c>
      <c r="O50" s="76">
        <v>12</v>
      </c>
      <c r="P50" s="76">
        <v>33</v>
      </c>
      <c r="Q50" s="76">
        <v>1</v>
      </c>
      <c r="R50" s="76"/>
      <c r="S50" s="76">
        <v>1454</v>
      </c>
      <c r="T50" s="76">
        <v>1407</v>
      </c>
      <c r="U50" s="76">
        <v>2861</v>
      </c>
      <c r="V50" s="102" t="s">
        <v>1185</v>
      </c>
      <c r="W50" s="11" t="s">
        <v>1197</v>
      </c>
      <c r="X50" s="10">
        <v>278</v>
      </c>
      <c r="Y50" s="10">
        <v>279</v>
      </c>
      <c r="Z50" s="94" t="s">
        <v>1000</v>
      </c>
      <c r="AA50" s="13" t="s">
        <v>1001</v>
      </c>
    </row>
    <row r="51" spans="1:27" ht="12.75">
      <c r="A51" s="77" t="s">
        <v>1011</v>
      </c>
      <c r="B51" s="68"/>
      <c r="C51" s="75">
        <v>431</v>
      </c>
      <c r="D51" s="76">
        <v>4</v>
      </c>
      <c r="E51" s="76"/>
      <c r="F51" s="76">
        <v>12</v>
      </c>
      <c r="G51" s="76">
        <v>598</v>
      </c>
      <c r="H51" s="76">
        <v>12</v>
      </c>
      <c r="I51" s="76">
        <v>1206</v>
      </c>
      <c r="J51" s="76">
        <v>1316</v>
      </c>
      <c r="K51" s="76">
        <v>172</v>
      </c>
      <c r="L51" s="76">
        <v>162</v>
      </c>
      <c r="M51" s="76">
        <f t="shared" si="2"/>
        <v>1378</v>
      </c>
      <c r="N51" s="76">
        <f t="shared" si="2"/>
        <v>1478</v>
      </c>
      <c r="O51" s="76">
        <v>10</v>
      </c>
      <c r="P51" s="76">
        <v>41</v>
      </c>
      <c r="Q51" s="76">
        <v>16</v>
      </c>
      <c r="R51" s="76">
        <v>18</v>
      </c>
      <c r="S51" s="76">
        <v>1404</v>
      </c>
      <c r="T51" s="76">
        <v>1537</v>
      </c>
      <c r="U51" s="76">
        <v>2941</v>
      </c>
      <c r="V51" s="102" t="s">
        <v>1185</v>
      </c>
      <c r="W51" s="11" t="s">
        <v>1197</v>
      </c>
      <c r="X51" s="10">
        <v>278</v>
      </c>
      <c r="Y51" s="10">
        <v>279</v>
      </c>
      <c r="Z51" s="94" t="s">
        <v>1000</v>
      </c>
      <c r="AA51" s="13" t="s">
        <v>1001</v>
      </c>
    </row>
    <row r="52" spans="1:27" ht="12.75">
      <c r="A52" s="77" t="s">
        <v>1012</v>
      </c>
      <c r="B52" s="68"/>
      <c r="C52" s="75">
        <v>595</v>
      </c>
      <c r="D52" s="76">
        <v>1</v>
      </c>
      <c r="E52" s="76"/>
      <c r="F52" s="76">
        <v>3</v>
      </c>
      <c r="G52" s="76">
        <v>673</v>
      </c>
      <c r="H52" s="76">
        <v>3</v>
      </c>
      <c r="I52" s="76">
        <v>1498</v>
      </c>
      <c r="J52" s="76">
        <v>1509</v>
      </c>
      <c r="K52" s="76">
        <v>259</v>
      </c>
      <c r="L52" s="76">
        <v>243</v>
      </c>
      <c r="M52" s="76">
        <f t="shared" si="2"/>
        <v>1757</v>
      </c>
      <c r="N52" s="76">
        <f t="shared" si="2"/>
        <v>1752</v>
      </c>
      <c r="O52" s="76">
        <v>4</v>
      </c>
      <c r="P52" s="76">
        <v>43</v>
      </c>
      <c r="Q52" s="76"/>
      <c r="R52" s="76">
        <v>7</v>
      </c>
      <c r="S52" s="76">
        <v>1761</v>
      </c>
      <c r="T52" s="76">
        <v>1802</v>
      </c>
      <c r="U52" s="76">
        <v>3563</v>
      </c>
      <c r="V52" s="102" t="s">
        <v>1185</v>
      </c>
      <c r="W52" s="11" t="s">
        <v>1197</v>
      </c>
      <c r="X52" s="10">
        <v>278</v>
      </c>
      <c r="Y52" s="10">
        <v>279</v>
      </c>
      <c r="Z52" s="94" t="s">
        <v>1000</v>
      </c>
      <c r="AA52" s="13" t="s">
        <v>1001</v>
      </c>
    </row>
    <row r="53" spans="1:27" ht="12.75">
      <c r="A53" s="77" t="s">
        <v>1013</v>
      </c>
      <c r="B53" s="68"/>
      <c r="C53" s="75">
        <v>474</v>
      </c>
      <c r="D53" s="76">
        <v>3</v>
      </c>
      <c r="E53" s="76"/>
      <c r="F53" s="76">
        <v>9</v>
      </c>
      <c r="G53" s="76">
        <v>599</v>
      </c>
      <c r="H53" s="76">
        <v>9</v>
      </c>
      <c r="I53" s="76">
        <v>1162</v>
      </c>
      <c r="J53" s="76">
        <v>1203</v>
      </c>
      <c r="K53" s="76">
        <v>198</v>
      </c>
      <c r="L53" s="76">
        <v>155</v>
      </c>
      <c r="M53" s="76">
        <f t="shared" si="2"/>
        <v>1360</v>
      </c>
      <c r="N53" s="76">
        <f t="shared" si="2"/>
        <v>1358</v>
      </c>
      <c r="O53" s="76">
        <v>11</v>
      </c>
      <c r="P53" s="76">
        <v>28</v>
      </c>
      <c r="Q53" s="76"/>
      <c r="R53" s="76"/>
      <c r="S53" s="76">
        <v>1371</v>
      </c>
      <c r="T53" s="76">
        <v>1386</v>
      </c>
      <c r="U53" s="76">
        <v>2757</v>
      </c>
      <c r="V53" s="102" t="s">
        <v>1185</v>
      </c>
      <c r="W53" s="11" t="s">
        <v>1197</v>
      </c>
      <c r="X53" s="10">
        <v>278</v>
      </c>
      <c r="Y53" s="10">
        <v>279</v>
      </c>
      <c r="Z53" s="94" t="s">
        <v>1000</v>
      </c>
      <c r="AA53" s="13" t="s">
        <v>1001</v>
      </c>
    </row>
    <row r="54" spans="1:27" ht="12.75">
      <c r="A54" s="77" t="s">
        <v>1014</v>
      </c>
      <c r="B54" s="68"/>
      <c r="C54" s="75">
        <v>236</v>
      </c>
      <c r="D54" s="76">
        <v>3</v>
      </c>
      <c r="E54" s="76"/>
      <c r="F54" s="76">
        <v>2</v>
      </c>
      <c r="G54" s="76">
        <v>307</v>
      </c>
      <c r="H54" s="76">
        <v>2</v>
      </c>
      <c r="I54" s="76">
        <v>641</v>
      </c>
      <c r="J54" s="76">
        <v>694</v>
      </c>
      <c r="K54" s="76">
        <v>154</v>
      </c>
      <c r="L54" s="76">
        <v>127</v>
      </c>
      <c r="M54" s="76">
        <f t="shared" si="2"/>
        <v>795</v>
      </c>
      <c r="N54" s="76">
        <f t="shared" si="2"/>
        <v>821</v>
      </c>
      <c r="O54" s="76">
        <v>8</v>
      </c>
      <c r="P54" s="76">
        <v>10</v>
      </c>
      <c r="Q54" s="76">
        <v>7</v>
      </c>
      <c r="R54" s="76">
        <v>2</v>
      </c>
      <c r="S54" s="76">
        <v>810</v>
      </c>
      <c r="T54" s="76">
        <v>833</v>
      </c>
      <c r="U54" s="76">
        <v>1643</v>
      </c>
      <c r="V54" s="102" t="s">
        <v>1185</v>
      </c>
      <c r="W54" s="11" t="s">
        <v>1197</v>
      </c>
      <c r="X54" s="10">
        <v>278</v>
      </c>
      <c r="Y54" s="10">
        <v>279</v>
      </c>
      <c r="Z54" s="94" t="s">
        <v>1000</v>
      </c>
      <c r="AA54" s="13" t="s">
        <v>1001</v>
      </c>
    </row>
    <row r="55" spans="1:27" ht="12.75">
      <c r="A55" s="77" t="s">
        <v>1015</v>
      </c>
      <c r="B55" s="68"/>
      <c r="C55" s="75">
        <v>1331</v>
      </c>
      <c r="D55" s="76">
        <v>10</v>
      </c>
      <c r="E55" s="76">
        <v>2</v>
      </c>
      <c r="F55" s="76">
        <v>21</v>
      </c>
      <c r="G55" s="76">
        <v>1883</v>
      </c>
      <c r="H55" s="76">
        <v>20</v>
      </c>
      <c r="I55" s="76">
        <v>3777</v>
      </c>
      <c r="J55" s="76">
        <v>4322</v>
      </c>
      <c r="K55" s="76">
        <v>273</v>
      </c>
      <c r="L55" s="76">
        <v>378</v>
      </c>
      <c r="M55" s="76">
        <f t="shared" si="2"/>
        <v>4050</v>
      </c>
      <c r="N55" s="76">
        <f t="shared" si="2"/>
        <v>4700</v>
      </c>
      <c r="O55" s="76">
        <v>49</v>
      </c>
      <c r="P55" s="76">
        <v>123</v>
      </c>
      <c r="Q55" s="76">
        <v>32</v>
      </c>
      <c r="R55" s="76">
        <v>33</v>
      </c>
      <c r="S55" s="76">
        <v>4131</v>
      </c>
      <c r="T55" s="76">
        <v>4856</v>
      </c>
      <c r="U55" s="76">
        <v>8987</v>
      </c>
      <c r="V55" s="102" t="s">
        <v>1185</v>
      </c>
      <c r="W55" s="11" t="s">
        <v>1197</v>
      </c>
      <c r="X55" s="10">
        <v>278</v>
      </c>
      <c r="Y55" s="10">
        <v>279</v>
      </c>
      <c r="Z55" s="94" t="s">
        <v>1000</v>
      </c>
      <c r="AA55" s="13" t="s">
        <v>1001</v>
      </c>
    </row>
    <row r="56" spans="1:27" ht="12.75">
      <c r="A56" s="77" t="s">
        <v>1016</v>
      </c>
      <c r="B56" s="68"/>
      <c r="C56" s="75">
        <v>579</v>
      </c>
      <c r="D56" s="76">
        <v>16</v>
      </c>
      <c r="E56" s="76"/>
      <c r="F56" s="76">
        <v>4</v>
      </c>
      <c r="G56" s="76">
        <v>653</v>
      </c>
      <c r="H56" s="76">
        <v>4</v>
      </c>
      <c r="I56" s="76">
        <v>1497</v>
      </c>
      <c r="J56" s="76">
        <v>1419</v>
      </c>
      <c r="K56" s="76">
        <v>235</v>
      </c>
      <c r="L56" s="76">
        <v>147</v>
      </c>
      <c r="M56" s="76">
        <f t="shared" si="2"/>
        <v>1732</v>
      </c>
      <c r="N56" s="76">
        <f t="shared" si="2"/>
        <v>1566</v>
      </c>
      <c r="O56" s="76">
        <v>10</v>
      </c>
      <c r="P56" s="76">
        <v>17</v>
      </c>
      <c r="Q56" s="76">
        <v>14</v>
      </c>
      <c r="R56" s="76"/>
      <c r="S56" s="76">
        <v>1756</v>
      </c>
      <c r="T56" s="76">
        <v>1583</v>
      </c>
      <c r="U56" s="76">
        <v>3339</v>
      </c>
      <c r="V56" s="102" t="s">
        <v>1185</v>
      </c>
      <c r="W56" s="11" t="s">
        <v>1197</v>
      </c>
      <c r="X56" s="10">
        <v>278</v>
      </c>
      <c r="Y56" s="10">
        <v>279</v>
      </c>
      <c r="Z56" s="94" t="s">
        <v>1000</v>
      </c>
      <c r="AA56" s="13" t="s">
        <v>1001</v>
      </c>
    </row>
    <row r="57" spans="1:27" ht="12.75">
      <c r="A57" s="77" t="s">
        <v>1017</v>
      </c>
      <c r="B57" s="68"/>
      <c r="C57" s="75">
        <v>346</v>
      </c>
      <c r="D57" s="76"/>
      <c r="E57" s="76"/>
      <c r="F57" s="76">
        <v>5</v>
      </c>
      <c r="G57" s="76">
        <v>405</v>
      </c>
      <c r="H57" s="76">
        <v>4</v>
      </c>
      <c r="I57" s="76">
        <v>754</v>
      </c>
      <c r="J57" s="76">
        <v>820</v>
      </c>
      <c r="K57" s="76">
        <v>150</v>
      </c>
      <c r="L57" s="76">
        <v>159</v>
      </c>
      <c r="M57" s="76">
        <f>I57+K57</f>
        <v>904</v>
      </c>
      <c r="N57" s="76">
        <f>J57+L57</f>
        <v>979</v>
      </c>
      <c r="O57" s="76">
        <v>14</v>
      </c>
      <c r="P57" s="76">
        <v>38</v>
      </c>
      <c r="Q57" s="76">
        <v>8</v>
      </c>
      <c r="R57" s="76">
        <v>2</v>
      </c>
      <c r="S57" s="76">
        <v>926</v>
      </c>
      <c r="T57" s="76">
        <v>1019</v>
      </c>
      <c r="U57" s="76">
        <v>1945</v>
      </c>
      <c r="V57" s="102" t="s">
        <v>1185</v>
      </c>
      <c r="W57" s="11" t="s">
        <v>1197</v>
      </c>
      <c r="X57" s="10">
        <v>278</v>
      </c>
      <c r="Y57" s="10">
        <v>279</v>
      </c>
      <c r="Z57" s="94" t="s">
        <v>1000</v>
      </c>
      <c r="AA57" s="13" t="s">
        <v>1001</v>
      </c>
    </row>
    <row r="58" spans="1:27" ht="12.75">
      <c r="A58" s="77" t="s">
        <v>1018</v>
      </c>
      <c r="B58" s="68"/>
      <c r="C58" s="75">
        <v>362</v>
      </c>
      <c r="D58" s="76">
        <v>1</v>
      </c>
      <c r="E58" s="76"/>
      <c r="F58" s="76">
        <v>2</v>
      </c>
      <c r="G58" s="76">
        <v>456</v>
      </c>
      <c r="H58" s="76">
        <v>2</v>
      </c>
      <c r="I58" s="76">
        <v>930</v>
      </c>
      <c r="J58" s="76">
        <v>954</v>
      </c>
      <c r="K58" s="76">
        <v>176</v>
      </c>
      <c r="L58" s="76">
        <v>142</v>
      </c>
      <c r="M58" s="76">
        <f aca="true" t="shared" si="3" ref="M58:N64">I58+K58</f>
        <v>1106</v>
      </c>
      <c r="N58" s="76">
        <f t="shared" si="3"/>
        <v>1096</v>
      </c>
      <c r="O58" s="76">
        <v>7</v>
      </c>
      <c r="P58" s="76">
        <v>26</v>
      </c>
      <c r="Q58" s="76"/>
      <c r="R58" s="76"/>
      <c r="S58" s="76">
        <v>1113</v>
      </c>
      <c r="T58" s="76">
        <v>1122</v>
      </c>
      <c r="U58" s="76">
        <v>2235</v>
      </c>
      <c r="V58" s="102" t="s">
        <v>1185</v>
      </c>
      <c r="W58" s="11" t="s">
        <v>1197</v>
      </c>
      <c r="X58" s="10">
        <v>278</v>
      </c>
      <c r="Y58" s="10">
        <v>279</v>
      </c>
      <c r="Z58" s="94" t="s">
        <v>1000</v>
      </c>
      <c r="AA58" s="13" t="s">
        <v>1001</v>
      </c>
    </row>
    <row r="59" spans="1:27" ht="12.75">
      <c r="A59" s="77" t="s">
        <v>1019</v>
      </c>
      <c r="B59" s="68"/>
      <c r="C59" s="75">
        <v>1160</v>
      </c>
      <c r="D59" s="76">
        <v>10</v>
      </c>
      <c r="E59" s="76">
        <v>1</v>
      </c>
      <c r="F59" s="76">
        <v>92</v>
      </c>
      <c r="G59" s="76">
        <v>1466</v>
      </c>
      <c r="H59" s="76">
        <v>92</v>
      </c>
      <c r="I59" s="76">
        <v>3047</v>
      </c>
      <c r="J59" s="76">
        <v>3381</v>
      </c>
      <c r="K59" s="76">
        <v>226</v>
      </c>
      <c r="L59" s="76">
        <v>267</v>
      </c>
      <c r="M59" s="76">
        <f t="shared" si="3"/>
        <v>3273</v>
      </c>
      <c r="N59" s="76">
        <f t="shared" si="3"/>
        <v>3648</v>
      </c>
      <c r="O59" s="76">
        <v>23</v>
      </c>
      <c r="P59" s="76">
        <v>61</v>
      </c>
      <c r="Q59" s="76">
        <v>20</v>
      </c>
      <c r="R59" s="76">
        <v>21</v>
      </c>
      <c r="S59" s="76">
        <v>3316</v>
      </c>
      <c r="T59" s="76">
        <v>3730</v>
      </c>
      <c r="U59" s="76">
        <v>7046</v>
      </c>
      <c r="V59" s="102" t="s">
        <v>1185</v>
      </c>
      <c r="W59" s="11" t="s">
        <v>1197</v>
      </c>
      <c r="X59" s="10">
        <v>278</v>
      </c>
      <c r="Y59" s="10">
        <v>279</v>
      </c>
      <c r="Z59" s="94" t="s">
        <v>1000</v>
      </c>
      <c r="AA59" s="13" t="s">
        <v>1001</v>
      </c>
    </row>
    <row r="60" spans="1:27" ht="12.75">
      <c r="A60" s="77" t="s">
        <v>1020</v>
      </c>
      <c r="B60" s="68"/>
      <c r="C60" s="75">
        <v>783</v>
      </c>
      <c r="D60" s="76">
        <v>10</v>
      </c>
      <c r="E60" s="76"/>
      <c r="F60" s="76">
        <v>33</v>
      </c>
      <c r="G60" s="76">
        <v>1113</v>
      </c>
      <c r="H60" s="76">
        <v>33</v>
      </c>
      <c r="I60" s="76">
        <v>2337</v>
      </c>
      <c r="J60" s="76">
        <v>2485</v>
      </c>
      <c r="K60" s="76">
        <v>254</v>
      </c>
      <c r="L60" s="76">
        <v>365</v>
      </c>
      <c r="M60" s="76">
        <f t="shared" si="3"/>
        <v>2591</v>
      </c>
      <c r="N60" s="76">
        <f t="shared" si="3"/>
        <v>2850</v>
      </c>
      <c r="O60" s="76">
        <v>12</v>
      </c>
      <c r="P60" s="76">
        <v>53</v>
      </c>
      <c r="Q60" s="76">
        <v>25</v>
      </c>
      <c r="R60" s="76">
        <v>16</v>
      </c>
      <c r="S60" s="76">
        <v>2628</v>
      </c>
      <c r="T60" s="76">
        <v>2919</v>
      </c>
      <c r="U60" s="76">
        <v>5547</v>
      </c>
      <c r="V60" s="102" t="s">
        <v>1185</v>
      </c>
      <c r="W60" s="11" t="s">
        <v>1197</v>
      </c>
      <c r="X60" s="10">
        <v>278</v>
      </c>
      <c r="Y60" s="10">
        <v>279</v>
      </c>
      <c r="Z60" s="94" t="s">
        <v>1000</v>
      </c>
      <c r="AA60" s="13" t="s">
        <v>1001</v>
      </c>
    </row>
    <row r="61" spans="1:27" ht="12.75">
      <c r="A61" s="77" t="s">
        <v>1021</v>
      </c>
      <c r="B61" s="68"/>
      <c r="C61" s="75">
        <v>319</v>
      </c>
      <c r="D61" s="76"/>
      <c r="E61" s="76"/>
      <c r="F61" s="76">
        <v>10</v>
      </c>
      <c r="G61" s="76">
        <v>397</v>
      </c>
      <c r="H61" s="76">
        <v>10</v>
      </c>
      <c r="I61" s="76">
        <v>785</v>
      </c>
      <c r="J61" s="76">
        <v>795</v>
      </c>
      <c r="K61" s="76">
        <v>158</v>
      </c>
      <c r="L61" s="76">
        <v>157</v>
      </c>
      <c r="M61" s="76">
        <f t="shared" si="3"/>
        <v>943</v>
      </c>
      <c r="N61" s="76">
        <f t="shared" si="3"/>
        <v>952</v>
      </c>
      <c r="O61" s="76">
        <v>4</v>
      </c>
      <c r="P61" s="76">
        <v>13</v>
      </c>
      <c r="Q61" s="76">
        <v>10</v>
      </c>
      <c r="R61" s="76">
        <v>15</v>
      </c>
      <c r="S61" s="76">
        <v>957</v>
      </c>
      <c r="T61" s="76">
        <v>980</v>
      </c>
      <c r="U61" s="76">
        <v>1937</v>
      </c>
      <c r="V61" s="102" t="s">
        <v>1185</v>
      </c>
      <c r="W61" s="11" t="s">
        <v>1197</v>
      </c>
      <c r="X61" s="10">
        <v>278</v>
      </c>
      <c r="Y61" s="10">
        <v>279</v>
      </c>
      <c r="Z61" s="94" t="s">
        <v>1000</v>
      </c>
      <c r="AA61" s="13" t="s">
        <v>1001</v>
      </c>
    </row>
    <row r="62" spans="1:27" ht="12.75">
      <c r="A62" s="73" t="s">
        <v>1022</v>
      </c>
      <c r="B62" s="74"/>
      <c r="C62" s="75">
        <v>492</v>
      </c>
      <c r="D62" s="76">
        <v>3</v>
      </c>
      <c r="E62" s="76"/>
      <c r="F62" s="76">
        <v>6</v>
      </c>
      <c r="G62" s="76">
        <v>581</v>
      </c>
      <c r="H62" s="76">
        <v>6</v>
      </c>
      <c r="I62" s="76">
        <v>1243</v>
      </c>
      <c r="J62" s="76">
        <v>1245</v>
      </c>
      <c r="K62" s="76">
        <v>257</v>
      </c>
      <c r="L62" s="76">
        <v>211</v>
      </c>
      <c r="M62" s="76">
        <f t="shared" si="3"/>
        <v>1500</v>
      </c>
      <c r="N62" s="76">
        <f t="shared" si="3"/>
        <v>1456</v>
      </c>
      <c r="O62" s="76">
        <v>11</v>
      </c>
      <c r="P62" s="76">
        <v>48</v>
      </c>
      <c r="Q62" s="76"/>
      <c r="R62" s="76"/>
      <c r="S62" s="76">
        <v>1511</v>
      </c>
      <c r="T62" s="76">
        <v>1504</v>
      </c>
      <c r="U62" s="76">
        <v>3015</v>
      </c>
      <c r="V62" s="102" t="s">
        <v>1185</v>
      </c>
      <c r="W62" s="11" t="s">
        <v>1197</v>
      </c>
      <c r="X62" s="10">
        <v>278</v>
      </c>
      <c r="Y62" s="10">
        <v>279</v>
      </c>
      <c r="Z62" s="94" t="s">
        <v>1000</v>
      </c>
      <c r="AA62" s="13" t="s">
        <v>1001</v>
      </c>
    </row>
    <row r="63" spans="1:27" ht="12.75">
      <c r="A63" s="77" t="s">
        <v>1023</v>
      </c>
      <c r="B63" s="68"/>
      <c r="C63" s="75">
        <v>321</v>
      </c>
      <c r="D63" s="76">
        <v>5</v>
      </c>
      <c r="E63" s="76"/>
      <c r="F63" s="76">
        <v>34</v>
      </c>
      <c r="G63" s="76">
        <v>450</v>
      </c>
      <c r="H63" s="76">
        <v>33</v>
      </c>
      <c r="I63" s="76">
        <v>939</v>
      </c>
      <c r="J63" s="76">
        <v>1024</v>
      </c>
      <c r="K63" s="76">
        <v>114</v>
      </c>
      <c r="L63" s="76">
        <v>137</v>
      </c>
      <c r="M63" s="76">
        <f t="shared" si="3"/>
        <v>1053</v>
      </c>
      <c r="N63" s="76">
        <f t="shared" si="3"/>
        <v>1161</v>
      </c>
      <c r="O63" s="76">
        <v>8</v>
      </c>
      <c r="P63" s="76">
        <v>17</v>
      </c>
      <c r="Q63" s="76">
        <v>1</v>
      </c>
      <c r="R63" s="76">
        <v>1</v>
      </c>
      <c r="S63" s="76">
        <v>1062</v>
      </c>
      <c r="T63" s="76">
        <v>1179</v>
      </c>
      <c r="U63" s="76">
        <v>2241</v>
      </c>
      <c r="V63" s="102" t="s">
        <v>1185</v>
      </c>
      <c r="W63" s="11" t="s">
        <v>1197</v>
      </c>
      <c r="X63" s="10">
        <v>278</v>
      </c>
      <c r="Y63" s="10">
        <v>279</v>
      </c>
      <c r="Z63" s="94" t="s">
        <v>1000</v>
      </c>
      <c r="AA63" s="13" t="s">
        <v>1001</v>
      </c>
    </row>
    <row r="64" spans="1:27" ht="12.75">
      <c r="A64" s="77" t="s">
        <v>1024</v>
      </c>
      <c r="B64" s="68"/>
      <c r="C64" s="75">
        <v>429</v>
      </c>
      <c r="D64" s="76">
        <v>2</v>
      </c>
      <c r="E64" s="76"/>
      <c r="F64" s="76">
        <v>5</v>
      </c>
      <c r="G64" s="76">
        <v>557</v>
      </c>
      <c r="H64" s="76">
        <v>5</v>
      </c>
      <c r="I64" s="76">
        <v>1171</v>
      </c>
      <c r="J64" s="76">
        <v>1094</v>
      </c>
      <c r="K64" s="76">
        <v>165</v>
      </c>
      <c r="L64" s="76">
        <v>169</v>
      </c>
      <c r="M64" s="76">
        <f t="shared" si="3"/>
        <v>1336</v>
      </c>
      <c r="N64" s="76">
        <f t="shared" si="3"/>
        <v>1263</v>
      </c>
      <c r="O64" s="76">
        <v>16</v>
      </c>
      <c r="P64" s="76">
        <v>30</v>
      </c>
      <c r="Q64" s="76">
        <v>1</v>
      </c>
      <c r="R64" s="76">
        <v>6</v>
      </c>
      <c r="S64" s="76">
        <v>1353</v>
      </c>
      <c r="T64" s="76">
        <v>1299</v>
      </c>
      <c r="U64" s="76">
        <v>2652</v>
      </c>
      <c r="V64" s="102" t="s">
        <v>1185</v>
      </c>
      <c r="W64" s="11" t="s">
        <v>1197</v>
      </c>
      <c r="X64" s="10">
        <v>278</v>
      </c>
      <c r="Y64" s="10">
        <v>279</v>
      </c>
      <c r="Z64" s="94" t="s">
        <v>1000</v>
      </c>
      <c r="AA64" s="13" t="s">
        <v>1001</v>
      </c>
    </row>
    <row r="65" spans="1:27" ht="12.75">
      <c r="A65" s="77" t="s">
        <v>789</v>
      </c>
      <c r="B65" s="68"/>
      <c r="C65" s="75">
        <f aca="true" t="shared" si="4" ref="C65:R65">SUM(C9:C64)</f>
        <v>30331</v>
      </c>
      <c r="D65" s="76">
        <f t="shared" si="4"/>
        <v>261</v>
      </c>
      <c r="E65" s="76">
        <f t="shared" si="4"/>
        <v>15</v>
      </c>
      <c r="F65" s="76">
        <f t="shared" si="4"/>
        <v>838</v>
      </c>
      <c r="G65" s="76">
        <f t="shared" si="4"/>
        <v>37633</v>
      </c>
      <c r="H65" s="76">
        <f t="shared" si="4"/>
        <v>821</v>
      </c>
      <c r="I65" s="76">
        <f t="shared" si="4"/>
        <v>78793</v>
      </c>
      <c r="J65" s="76">
        <f t="shared" si="4"/>
        <v>80921</v>
      </c>
      <c r="K65" s="76">
        <f t="shared" si="4"/>
        <v>10709</v>
      </c>
      <c r="L65" s="76">
        <f t="shared" si="4"/>
        <v>10272</v>
      </c>
      <c r="M65" s="76">
        <f t="shared" si="4"/>
        <v>89502</v>
      </c>
      <c r="N65" s="76">
        <f t="shared" si="4"/>
        <v>91193</v>
      </c>
      <c r="O65" s="76">
        <f t="shared" si="4"/>
        <v>775</v>
      </c>
      <c r="P65" s="76">
        <f t="shared" si="4"/>
        <v>1871</v>
      </c>
      <c r="Q65" s="76">
        <f t="shared" si="4"/>
        <v>413</v>
      </c>
      <c r="R65" s="76">
        <f t="shared" si="4"/>
        <v>278</v>
      </c>
      <c r="S65" s="76">
        <v>90690</v>
      </c>
      <c r="T65" s="76">
        <v>93342</v>
      </c>
      <c r="U65" s="76">
        <v>184032</v>
      </c>
      <c r="V65" s="102" t="s">
        <v>1185</v>
      </c>
      <c r="W65" s="11" t="s">
        <v>1197</v>
      </c>
      <c r="X65" s="10">
        <v>278</v>
      </c>
      <c r="Y65" s="10">
        <v>279</v>
      </c>
      <c r="Z65" s="94" t="s">
        <v>1000</v>
      </c>
      <c r="AA65" s="13" t="s">
        <v>1001</v>
      </c>
    </row>
    <row r="66" spans="1:27" ht="13.5" thickBot="1">
      <c r="A66" s="84" t="s">
        <v>217</v>
      </c>
      <c r="B66" s="68"/>
      <c r="C66" s="85">
        <f aca="true" t="shared" si="5" ref="C66:R66">SUM(C8+C65)</f>
        <v>36967</v>
      </c>
      <c r="D66" s="86">
        <f t="shared" si="5"/>
        <v>339</v>
      </c>
      <c r="E66" s="86">
        <f t="shared" si="5"/>
        <v>18</v>
      </c>
      <c r="F66" s="86">
        <f t="shared" si="5"/>
        <v>1132</v>
      </c>
      <c r="G66" s="86">
        <f t="shared" si="5"/>
        <v>45564</v>
      </c>
      <c r="H66" s="86">
        <f t="shared" si="5"/>
        <v>1101</v>
      </c>
      <c r="I66" s="86">
        <f t="shared" si="5"/>
        <v>93905</v>
      </c>
      <c r="J66" s="86">
        <f t="shared" si="5"/>
        <v>97665</v>
      </c>
      <c r="K66" s="86">
        <f t="shared" si="5"/>
        <v>11925</v>
      </c>
      <c r="L66" s="86">
        <f t="shared" si="5"/>
        <v>12867</v>
      </c>
      <c r="M66" s="86">
        <f t="shared" si="5"/>
        <v>105830</v>
      </c>
      <c r="N66" s="86">
        <f t="shared" si="5"/>
        <v>110532</v>
      </c>
      <c r="O66" s="86">
        <f t="shared" si="5"/>
        <v>1091</v>
      </c>
      <c r="P66" s="86">
        <f t="shared" si="5"/>
        <v>2298</v>
      </c>
      <c r="Q66" s="86">
        <f t="shared" si="5"/>
        <v>1376</v>
      </c>
      <c r="R66" s="86">
        <f t="shared" si="5"/>
        <v>889</v>
      </c>
      <c r="S66" s="86">
        <v>108297</v>
      </c>
      <c r="T66" s="86">
        <v>113719</v>
      </c>
      <c r="U66" s="86">
        <v>222016</v>
      </c>
      <c r="V66" s="103" t="s">
        <v>1185</v>
      </c>
      <c r="W66" s="16" t="s">
        <v>1197</v>
      </c>
      <c r="X66" s="15">
        <v>278</v>
      </c>
      <c r="Y66" s="15">
        <v>279</v>
      </c>
      <c r="Z66" s="105" t="s">
        <v>1000</v>
      </c>
      <c r="AA66" s="17" t="s">
        <v>1001</v>
      </c>
    </row>
    <row r="67" spans="13:27" ht="12.75">
      <c r="M67" s="10"/>
      <c r="N67" s="10"/>
      <c r="S67" s="10"/>
      <c r="T67" s="10"/>
      <c r="U67" s="10"/>
      <c r="V67" s="100"/>
      <c r="W67" s="11"/>
      <c r="X67" s="11"/>
      <c r="Y67" s="11"/>
      <c r="Z67" s="100"/>
      <c r="AA67" s="11"/>
    </row>
    <row r="68" spans="13:27" ht="12.75">
      <c r="M68" s="10"/>
      <c r="N68" s="10"/>
      <c r="S68" s="10"/>
      <c r="T68" s="10"/>
      <c r="U68" s="10"/>
      <c r="V68" s="100"/>
      <c r="W68" s="11"/>
      <c r="X68" s="11"/>
      <c r="Y68" s="11"/>
      <c r="Z68" s="100"/>
      <c r="AA68" s="11"/>
    </row>
    <row r="69" spans="13:27" ht="12.75">
      <c r="M69" s="10"/>
      <c r="N69" s="10"/>
      <c r="S69" s="10"/>
      <c r="T69" s="10"/>
      <c r="U69" s="10"/>
      <c r="V69" s="100"/>
      <c r="W69" s="11"/>
      <c r="X69" s="11"/>
      <c r="Y69" s="11"/>
      <c r="Z69" s="100"/>
      <c r="AA69" s="11"/>
    </row>
    <row r="70" spans="13:27" ht="12.75">
      <c r="M70" s="10"/>
      <c r="N70" s="10"/>
      <c r="S70" s="10"/>
      <c r="T70" s="10"/>
      <c r="U70" s="10"/>
      <c r="V70" s="100"/>
      <c r="W70" s="11"/>
      <c r="X70" s="11"/>
      <c r="Y70" s="11"/>
      <c r="Z70" s="100"/>
      <c r="AA70" s="11"/>
    </row>
    <row r="71" spans="13:27" ht="12.75">
      <c r="M71" s="10"/>
      <c r="N71" s="10"/>
      <c r="S71" s="10"/>
      <c r="T71" s="10"/>
      <c r="U71" s="10"/>
      <c r="V71" s="100"/>
      <c r="W71" s="11"/>
      <c r="X71" s="11"/>
      <c r="Y71" s="11"/>
      <c r="Z71" s="100"/>
      <c r="AA71" s="11"/>
    </row>
    <row r="72" spans="13:27" ht="12.75">
      <c r="M72" s="10"/>
      <c r="N72" s="10"/>
      <c r="S72" s="10"/>
      <c r="T72" s="10"/>
      <c r="U72" s="10"/>
      <c r="V72" s="100"/>
      <c r="W72" s="11"/>
      <c r="X72" s="11"/>
      <c r="Y72" s="11"/>
      <c r="Z72" s="100"/>
      <c r="AA72" s="11"/>
    </row>
    <row r="73" spans="13:27" ht="12.75">
      <c r="M73" s="10"/>
      <c r="N73" s="10"/>
      <c r="S73" s="10"/>
      <c r="T73" s="10"/>
      <c r="U73" s="10"/>
      <c r="V73" s="100"/>
      <c r="W73" s="11"/>
      <c r="X73" s="11"/>
      <c r="Y73" s="11"/>
      <c r="Z73" s="100"/>
      <c r="AA73" s="11"/>
    </row>
    <row r="74" spans="13:27" ht="12.75">
      <c r="M74" s="10"/>
      <c r="N74" s="10"/>
      <c r="S74" s="10"/>
      <c r="T74" s="10"/>
      <c r="U74" s="10"/>
      <c r="V74" s="100"/>
      <c r="W74" s="11"/>
      <c r="X74" s="11"/>
      <c r="Y74" s="11"/>
      <c r="Z74" s="100"/>
      <c r="AA74" s="11"/>
    </row>
    <row r="75" spans="13:27" ht="12.75">
      <c r="M75" s="10"/>
      <c r="N75" s="10"/>
      <c r="S75" s="10"/>
      <c r="T75" s="10"/>
      <c r="U75" s="10"/>
      <c r="V75" s="100"/>
      <c r="W75" s="11"/>
      <c r="X75" s="11"/>
      <c r="Y75" s="11"/>
      <c r="Z75" s="100"/>
      <c r="AA75" s="11"/>
    </row>
    <row r="76" spans="13:27" ht="12.75">
      <c r="M76" s="10"/>
      <c r="N76" s="10"/>
      <c r="S76" s="10"/>
      <c r="T76" s="10"/>
      <c r="U76" s="10"/>
      <c r="V76" s="100"/>
      <c r="W76" s="11"/>
      <c r="X76" s="11"/>
      <c r="Y76" s="11"/>
      <c r="Z76" s="100"/>
      <c r="AA76" s="11"/>
    </row>
    <row r="77" spans="1:27" ht="12.75">
      <c r="A77" s="26"/>
      <c r="B77" s="26"/>
      <c r="M77" s="10"/>
      <c r="N77" s="10"/>
      <c r="S77" s="10"/>
      <c r="T77" s="10"/>
      <c r="U77" s="10"/>
      <c r="V77" s="100"/>
      <c r="W77" s="11"/>
      <c r="X77" s="11"/>
      <c r="Y77" s="11"/>
      <c r="Z77" s="100"/>
      <c r="AA77" s="11"/>
    </row>
    <row r="78" spans="13:27" ht="12.75">
      <c r="M78" s="10"/>
      <c r="N78" s="10"/>
      <c r="S78" s="10"/>
      <c r="T78" s="10"/>
      <c r="U78" s="10"/>
      <c r="V78" s="100"/>
      <c r="W78" s="11"/>
      <c r="X78" s="11"/>
      <c r="Y78" s="11"/>
      <c r="Z78" s="100"/>
      <c r="AA78" s="11"/>
    </row>
    <row r="79" spans="13:27" ht="12.75">
      <c r="M79" s="10"/>
      <c r="N79" s="10"/>
      <c r="S79" s="10"/>
      <c r="T79" s="10"/>
      <c r="U79" s="10"/>
      <c r="V79" s="100"/>
      <c r="W79" s="11"/>
      <c r="X79" s="11"/>
      <c r="Y79" s="11"/>
      <c r="Z79" s="100"/>
      <c r="AA79" s="11"/>
    </row>
    <row r="80" spans="13:27" ht="12.75">
      <c r="M80" s="10"/>
      <c r="N80" s="10"/>
      <c r="S80" s="10"/>
      <c r="T80" s="10"/>
      <c r="U80" s="10"/>
      <c r="V80" s="100"/>
      <c r="W80" s="11"/>
      <c r="X80" s="11"/>
      <c r="Y80" s="11"/>
      <c r="Z80" s="100"/>
      <c r="AA80" s="11"/>
    </row>
    <row r="81" spans="13:27" ht="12.75">
      <c r="M81" s="10"/>
      <c r="N81" s="10"/>
      <c r="S81" s="10"/>
      <c r="T81" s="10"/>
      <c r="U81" s="10"/>
      <c r="V81" s="100"/>
      <c r="W81" s="11"/>
      <c r="X81" s="11"/>
      <c r="Y81" s="11"/>
      <c r="Z81" s="100"/>
      <c r="AA81" s="11"/>
    </row>
    <row r="82" spans="13:27" ht="12.75">
      <c r="M82" s="10"/>
      <c r="N82" s="10"/>
      <c r="S82" s="10"/>
      <c r="T82" s="10"/>
      <c r="U82" s="10"/>
      <c r="V82" s="100"/>
      <c r="W82" s="11"/>
      <c r="X82" s="11"/>
      <c r="Y82" s="11"/>
      <c r="Z82" s="100"/>
      <c r="AA82" s="11"/>
    </row>
    <row r="83" spans="13:27" ht="12.75">
      <c r="M83" s="10"/>
      <c r="N83" s="10"/>
      <c r="S83" s="10"/>
      <c r="T83" s="10"/>
      <c r="U83" s="10"/>
      <c r="V83" s="100"/>
      <c r="W83" s="11"/>
      <c r="X83" s="11"/>
      <c r="Y83" s="11"/>
      <c r="Z83" s="100"/>
      <c r="AA83" s="11"/>
    </row>
    <row r="84" spans="13:27" ht="12.75">
      <c r="M84" s="10"/>
      <c r="N84" s="10"/>
      <c r="S84" s="10"/>
      <c r="T84" s="10"/>
      <c r="U84" s="10"/>
      <c r="V84" s="100"/>
      <c r="W84" s="11"/>
      <c r="X84" s="11"/>
      <c r="Y84" s="11"/>
      <c r="Z84" s="100"/>
      <c r="AA84" s="11"/>
    </row>
    <row r="85" spans="13:27" ht="12.75">
      <c r="M85" s="10"/>
      <c r="N85" s="10"/>
      <c r="S85" s="10"/>
      <c r="T85" s="10"/>
      <c r="U85" s="10"/>
      <c r="V85" s="100"/>
      <c r="W85" s="11"/>
      <c r="X85" s="11"/>
      <c r="Y85" s="11"/>
      <c r="Z85" s="100"/>
      <c r="AA85" s="11"/>
    </row>
    <row r="86" spans="13:27" ht="12.75">
      <c r="M86" s="10"/>
      <c r="N86" s="10"/>
      <c r="S86" s="10"/>
      <c r="T86" s="10"/>
      <c r="U86" s="10"/>
      <c r="V86" s="100"/>
      <c r="W86" s="11"/>
      <c r="X86" s="11"/>
      <c r="Y86" s="11"/>
      <c r="Z86" s="100"/>
      <c r="AA86" s="11"/>
    </row>
    <row r="87" spans="13:27" ht="12.75">
      <c r="M87" s="10"/>
      <c r="N87" s="10"/>
      <c r="S87" s="10"/>
      <c r="T87" s="10"/>
      <c r="U87" s="10"/>
      <c r="V87" s="100"/>
      <c r="W87" s="11"/>
      <c r="X87" s="11"/>
      <c r="Y87" s="11"/>
      <c r="Z87" s="100"/>
      <c r="AA87" s="11"/>
    </row>
    <row r="88" spans="13:27" ht="12.75">
      <c r="M88" s="10"/>
      <c r="N88" s="10"/>
      <c r="S88" s="10"/>
      <c r="T88" s="10"/>
      <c r="U88" s="10"/>
      <c r="V88" s="100"/>
      <c r="W88" s="11"/>
      <c r="X88" s="11"/>
      <c r="Y88" s="11"/>
      <c r="Z88" s="100"/>
      <c r="AA88" s="11"/>
    </row>
    <row r="89" spans="13:27" ht="12.75">
      <c r="M89" s="10"/>
      <c r="N89" s="10"/>
      <c r="S89" s="10"/>
      <c r="T89" s="10"/>
      <c r="U89" s="10"/>
      <c r="V89" s="100"/>
      <c r="W89" s="11"/>
      <c r="X89" s="11"/>
      <c r="Y89" s="11"/>
      <c r="Z89" s="100"/>
      <c r="AA89" s="11"/>
    </row>
    <row r="90" spans="13:27" ht="12.75">
      <c r="M90" s="10"/>
      <c r="N90" s="10"/>
      <c r="S90" s="10"/>
      <c r="T90" s="10"/>
      <c r="U90" s="10"/>
      <c r="V90" s="100"/>
      <c r="W90" s="11"/>
      <c r="X90" s="11"/>
      <c r="Y90" s="11"/>
      <c r="Z90" s="100"/>
      <c r="AA90" s="11"/>
    </row>
    <row r="91" spans="13:27" ht="12.75">
      <c r="M91" s="10"/>
      <c r="N91" s="10"/>
      <c r="S91" s="10"/>
      <c r="T91" s="10"/>
      <c r="U91" s="10"/>
      <c r="V91" s="100"/>
      <c r="W91" s="11"/>
      <c r="X91" s="11"/>
      <c r="Y91" s="11"/>
      <c r="Z91" s="100"/>
      <c r="AA91" s="11"/>
    </row>
    <row r="92" spans="13:27" ht="12.75">
      <c r="M92" s="10"/>
      <c r="N92" s="10"/>
      <c r="S92" s="10"/>
      <c r="T92" s="10"/>
      <c r="U92" s="10"/>
      <c r="V92" s="100"/>
      <c r="W92" s="11"/>
      <c r="X92" s="11"/>
      <c r="Y92" s="11"/>
      <c r="Z92" s="100"/>
      <c r="AA92" s="11"/>
    </row>
    <row r="93" spans="13:27" ht="12.75">
      <c r="M93" s="10"/>
      <c r="N93" s="10"/>
      <c r="S93" s="10"/>
      <c r="T93" s="10"/>
      <c r="U93" s="10"/>
      <c r="V93" s="100"/>
      <c r="W93" s="11"/>
      <c r="X93" s="11"/>
      <c r="Y93" s="11"/>
      <c r="Z93" s="100"/>
      <c r="AA93" s="11"/>
    </row>
    <row r="94" spans="13:27" ht="12.75">
      <c r="M94" s="10"/>
      <c r="N94" s="10"/>
      <c r="S94" s="10"/>
      <c r="T94" s="10"/>
      <c r="U94" s="10"/>
      <c r="V94" s="100"/>
      <c r="W94" s="11"/>
      <c r="X94" s="11"/>
      <c r="Y94" s="11"/>
      <c r="Z94" s="100"/>
      <c r="AA94" s="11"/>
    </row>
    <row r="95" spans="13:27" ht="12.75">
      <c r="M95" s="10"/>
      <c r="N95" s="10"/>
      <c r="S95" s="10"/>
      <c r="T95" s="10"/>
      <c r="U95" s="10"/>
      <c r="V95" s="100"/>
      <c r="W95" s="11"/>
      <c r="X95" s="11"/>
      <c r="Y95" s="11"/>
      <c r="Z95" s="100"/>
      <c r="AA95" s="11"/>
    </row>
    <row r="96" spans="13:27" ht="12.75">
      <c r="M96" s="10"/>
      <c r="N96" s="10"/>
      <c r="S96" s="10"/>
      <c r="T96" s="10"/>
      <c r="U96" s="10"/>
      <c r="V96" s="100"/>
      <c r="W96" s="11"/>
      <c r="X96" s="11"/>
      <c r="Y96" s="11"/>
      <c r="Z96" s="100"/>
      <c r="AA96" s="11"/>
    </row>
    <row r="97" spans="13:27" ht="12.75">
      <c r="M97" s="10"/>
      <c r="N97" s="10"/>
      <c r="S97" s="10"/>
      <c r="T97" s="10"/>
      <c r="U97" s="10"/>
      <c r="V97" s="100"/>
      <c r="W97" s="11"/>
      <c r="X97" s="11"/>
      <c r="Y97" s="11"/>
      <c r="Z97" s="100"/>
      <c r="AA97" s="11"/>
    </row>
    <row r="98" spans="13:27" ht="12.75">
      <c r="M98" s="10"/>
      <c r="N98" s="10"/>
      <c r="S98" s="10"/>
      <c r="T98" s="10"/>
      <c r="U98" s="10"/>
      <c r="V98" s="100"/>
      <c r="W98" s="11"/>
      <c r="X98" s="11"/>
      <c r="Y98" s="11"/>
      <c r="Z98" s="100"/>
      <c r="AA98" s="11"/>
    </row>
    <row r="99" spans="13:27" ht="12.75">
      <c r="M99" s="10"/>
      <c r="N99" s="10"/>
      <c r="S99" s="10"/>
      <c r="T99" s="10"/>
      <c r="U99" s="10"/>
      <c r="V99" s="100"/>
      <c r="W99" s="11"/>
      <c r="X99" s="11"/>
      <c r="Y99" s="11"/>
      <c r="Z99" s="100"/>
      <c r="AA99" s="11"/>
    </row>
    <row r="100" spans="13:27" ht="12.75">
      <c r="M100" s="10"/>
      <c r="N100" s="10"/>
      <c r="S100" s="10"/>
      <c r="T100" s="10"/>
      <c r="U100" s="10"/>
      <c r="V100" s="100"/>
      <c r="W100" s="11"/>
      <c r="X100" s="11"/>
      <c r="Y100" s="11"/>
      <c r="Z100" s="100"/>
      <c r="AA100" s="11"/>
    </row>
    <row r="101" spans="13:27" ht="12.75">
      <c r="M101" s="10"/>
      <c r="N101" s="10"/>
      <c r="S101" s="10"/>
      <c r="T101" s="10"/>
      <c r="U101" s="10"/>
      <c r="V101" s="100"/>
      <c r="W101" s="11"/>
      <c r="X101" s="11"/>
      <c r="Y101" s="11"/>
      <c r="Z101" s="100"/>
      <c r="AA101" s="11"/>
    </row>
    <row r="102" spans="13:27" ht="12.75">
      <c r="M102" s="10"/>
      <c r="N102" s="10"/>
      <c r="S102" s="10"/>
      <c r="T102" s="10"/>
      <c r="U102" s="10"/>
      <c r="V102" s="100"/>
      <c r="W102" s="11"/>
      <c r="X102" s="11"/>
      <c r="Y102" s="11"/>
      <c r="Z102" s="100"/>
      <c r="AA102" s="11"/>
    </row>
    <row r="103" spans="13:27" ht="12.75">
      <c r="M103" s="10"/>
      <c r="N103" s="10"/>
      <c r="S103" s="10"/>
      <c r="T103" s="10"/>
      <c r="U103" s="10"/>
      <c r="V103" s="100"/>
      <c r="W103" s="11"/>
      <c r="X103" s="11"/>
      <c r="Y103" s="11"/>
      <c r="Z103" s="100"/>
      <c r="AA103" s="11"/>
    </row>
    <row r="104" spans="13:27" ht="12.75">
      <c r="M104" s="10"/>
      <c r="N104" s="10"/>
      <c r="S104" s="10"/>
      <c r="T104" s="10"/>
      <c r="U104" s="10"/>
      <c r="V104" s="100"/>
      <c r="W104" s="11"/>
      <c r="X104" s="11"/>
      <c r="Y104" s="11"/>
      <c r="Z104" s="100"/>
      <c r="AA104" s="11"/>
    </row>
    <row r="105" spans="13:27" ht="12.75">
      <c r="M105" s="10"/>
      <c r="N105" s="10"/>
      <c r="S105" s="10"/>
      <c r="T105" s="10"/>
      <c r="U105" s="10"/>
      <c r="V105" s="100"/>
      <c r="W105" s="11"/>
      <c r="X105" s="11"/>
      <c r="Y105" s="11"/>
      <c r="Z105" s="100"/>
      <c r="AA105" s="10"/>
    </row>
    <row r="106" spans="13:27" ht="12.75">
      <c r="M106" s="10"/>
      <c r="N106" s="10"/>
      <c r="S106" s="10"/>
      <c r="T106" s="10"/>
      <c r="U106" s="10"/>
      <c r="V106" s="100"/>
      <c r="W106" s="11"/>
      <c r="X106" s="11"/>
      <c r="Y106" s="11"/>
      <c r="Z106" s="100"/>
      <c r="AA106" s="10"/>
    </row>
    <row r="107" spans="13:27" ht="12.75">
      <c r="M107" s="10"/>
      <c r="N107" s="10"/>
      <c r="S107" s="10"/>
      <c r="T107" s="10"/>
      <c r="U107" s="10"/>
      <c r="V107" s="100"/>
      <c r="W107" s="11"/>
      <c r="X107" s="11"/>
      <c r="Y107" s="11"/>
      <c r="Z107" s="100"/>
      <c r="AA107" s="10"/>
    </row>
    <row r="108" spans="13:27" ht="12.75">
      <c r="M108" s="10"/>
      <c r="N108" s="10"/>
      <c r="S108" s="10"/>
      <c r="T108" s="10"/>
      <c r="U108" s="10"/>
      <c r="V108" s="100"/>
      <c r="W108" s="11"/>
      <c r="X108" s="11"/>
      <c r="Y108" s="11"/>
      <c r="Z108" s="100"/>
      <c r="AA108" s="10"/>
    </row>
    <row r="109" spans="13:27" ht="12.75">
      <c r="M109" s="10"/>
      <c r="N109" s="10"/>
      <c r="S109" s="10"/>
      <c r="T109" s="10"/>
      <c r="U109" s="10"/>
      <c r="V109" s="100"/>
      <c r="W109" s="11"/>
      <c r="X109" s="11"/>
      <c r="Y109" s="11"/>
      <c r="Z109" s="100"/>
      <c r="AA109" s="10"/>
    </row>
    <row r="110" spans="13:27" ht="12.75">
      <c r="M110" s="10"/>
      <c r="N110" s="10"/>
      <c r="S110" s="10"/>
      <c r="T110" s="10"/>
      <c r="U110" s="10"/>
      <c r="V110" s="100"/>
      <c r="W110" s="11"/>
      <c r="X110" s="11"/>
      <c r="Y110" s="11"/>
      <c r="Z110" s="100"/>
      <c r="AA110" s="10"/>
    </row>
    <row r="111" spans="13:27" ht="12.75">
      <c r="M111" s="10"/>
      <c r="N111" s="10"/>
      <c r="S111" s="10"/>
      <c r="T111" s="10"/>
      <c r="U111" s="10"/>
      <c r="V111" s="100"/>
      <c r="W111" s="11"/>
      <c r="X111" s="11"/>
      <c r="Y111" s="11"/>
      <c r="Z111" s="100"/>
      <c r="AA111" s="10"/>
    </row>
    <row r="112" spans="13:27" ht="12.75">
      <c r="M112" s="10"/>
      <c r="N112" s="10"/>
      <c r="S112" s="10"/>
      <c r="T112" s="10"/>
      <c r="U112" s="10"/>
      <c r="V112" s="100"/>
      <c r="W112" s="11"/>
      <c r="X112" s="11"/>
      <c r="Y112" s="11"/>
      <c r="Z112" s="100"/>
      <c r="AA112" s="10"/>
    </row>
    <row r="113" spans="13:27" ht="12.75">
      <c r="M113" s="10"/>
      <c r="N113" s="10"/>
      <c r="S113" s="10"/>
      <c r="T113" s="10"/>
      <c r="U113" s="10"/>
      <c r="V113" s="100"/>
      <c r="W113" s="11"/>
      <c r="X113" s="11"/>
      <c r="Y113" s="11"/>
      <c r="Z113" s="100"/>
      <c r="AA113" s="10"/>
    </row>
    <row r="114" spans="13:27" ht="12.75">
      <c r="M114" s="10"/>
      <c r="N114" s="10"/>
      <c r="S114" s="10"/>
      <c r="T114" s="10"/>
      <c r="U114" s="10"/>
      <c r="V114" s="100"/>
      <c r="W114" s="11"/>
      <c r="X114" s="11"/>
      <c r="Y114" s="11"/>
      <c r="Z114" s="100"/>
      <c r="AA114" s="10"/>
    </row>
    <row r="115" spans="13:27" ht="12.75">
      <c r="M115" s="10"/>
      <c r="N115" s="10"/>
      <c r="S115" s="10"/>
      <c r="T115" s="10"/>
      <c r="U115" s="10"/>
      <c r="V115" s="100"/>
      <c r="W115" s="11"/>
      <c r="X115" s="11"/>
      <c r="Y115" s="11"/>
      <c r="Z115" s="100"/>
      <c r="AA115" s="10"/>
    </row>
    <row r="116" spans="13:27" ht="12.75">
      <c r="M116" s="10"/>
      <c r="N116" s="10"/>
      <c r="S116" s="10"/>
      <c r="T116" s="10"/>
      <c r="U116" s="10"/>
      <c r="V116" s="100"/>
      <c r="W116" s="11"/>
      <c r="X116" s="11"/>
      <c r="Y116" s="11"/>
      <c r="Z116" s="100"/>
      <c r="AA116" s="10"/>
    </row>
    <row r="117" spans="13:27" ht="12.75">
      <c r="M117" s="10"/>
      <c r="N117" s="10"/>
      <c r="S117" s="10"/>
      <c r="T117" s="10"/>
      <c r="U117" s="10"/>
      <c r="V117" s="100"/>
      <c r="W117" s="11"/>
      <c r="X117" s="11"/>
      <c r="Y117" s="11"/>
      <c r="Z117" s="100"/>
      <c r="AA117" s="10"/>
    </row>
    <row r="118" spans="13:27" ht="12.75">
      <c r="M118" s="10"/>
      <c r="N118" s="10"/>
      <c r="S118" s="10"/>
      <c r="T118" s="10"/>
      <c r="U118" s="10"/>
      <c r="V118" s="100"/>
      <c r="W118" s="11"/>
      <c r="X118" s="11"/>
      <c r="Y118" s="11"/>
      <c r="Z118" s="100"/>
      <c r="AA118" s="10"/>
    </row>
    <row r="119" spans="13:27" ht="12.75">
      <c r="M119" s="10"/>
      <c r="N119" s="10"/>
      <c r="S119" s="10"/>
      <c r="T119" s="10"/>
      <c r="U119" s="10"/>
      <c r="V119" s="100"/>
      <c r="W119" s="11"/>
      <c r="X119" s="11"/>
      <c r="Y119" s="11"/>
      <c r="Z119" s="100"/>
      <c r="AA119" s="10"/>
    </row>
    <row r="120" spans="13:27" ht="12.75">
      <c r="M120" s="10"/>
      <c r="N120" s="10"/>
      <c r="S120" s="10"/>
      <c r="T120" s="10"/>
      <c r="U120" s="10"/>
      <c r="V120" s="100"/>
      <c r="W120" s="11"/>
      <c r="X120" s="11"/>
      <c r="Y120" s="11"/>
      <c r="Z120" s="100"/>
      <c r="AA120" s="10"/>
    </row>
    <row r="121" spans="13:27" ht="12.75">
      <c r="M121" s="10"/>
      <c r="N121" s="10"/>
      <c r="S121" s="10"/>
      <c r="T121" s="10"/>
      <c r="U121" s="10"/>
      <c r="V121" s="100"/>
      <c r="W121" s="11"/>
      <c r="X121" s="11"/>
      <c r="Y121" s="11"/>
      <c r="Z121" s="100"/>
      <c r="AA121" s="10"/>
    </row>
    <row r="122" spans="13:27" ht="12.75">
      <c r="M122" s="10"/>
      <c r="N122" s="10"/>
      <c r="S122" s="10"/>
      <c r="T122" s="10"/>
      <c r="U122" s="10"/>
      <c r="V122" s="100"/>
      <c r="W122" s="11"/>
      <c r="X122" s="11"/>
      <c r="Y122" s="11"/>
      <c r="Z122" s="100"/>
      <c r="AA122" s="10"/>
    </row>
    <row r="123" spans="13:27" ht="12.75">
      <c r="M123" s="10"/>
      <c r="N123" s="10"/>
      <c r="S123" s="10"/>
      <c r="T123" s="10"/>
      <c r="U123" s="10"/>
      <c r="V123" s="100"/>
      <c r="W123" s="11"/>
      <c r="X123" s="11"/>
      <c r="Y123" s="11"/>
      <c r="Z123" s="100"/>
      <c r="AA123" s="10"/>
    </row>
    <row r="124" spans="13:27" ht="12.75">
      <c r="M124" s="10"/>
      <c r="N124" s="10"/>
      <c r="S124" s="10"/>
      <c r="T124" s="10"/>
      <c r="U124" s="10"/>
      <c r="V124" s="100"/>
      <c r="W124" s="11"/>
      <c r="X124" s="11"/>
      <c r="Y124" s="11"/>
      <c r="Z124" s="100"/>
      <c r="AA124" s="10"/>
    </row>
    <row r="125" spans="13:27" ht="12.75">
      <c r="M125" s="10"/>
      <c r="N125" s="10"/>
      <c r="S125" s="10"/>
      <c r="T125" s="10"/>
      <c r="U125" s="10"/>
      <c r="V125" s="100"/>
      <c r="W125" s="11"/>
      <c r="X125" s="11"/>
      <c r="Y125" s="11"/>
      <c r="Z125" s="100"/>
      <c r="AA125" s="10"/>
    </row>
    <row r="126" spans="13:27" ht="12.75">
      <c r="M126" s="10"/>
      <c r="N126" s="10"/>
      <c r="S126" s="10"/>
      <c r="T126" s="10"/>
      <c r="U126" s="10"/>
      <c r="V126" s="100"/>
      <c r="W126" s="11"/>
      <c r="X126" s="11"/>
      <c r="Y126" s="11"/>
      <c r="Z126" s="100"/>
      <c r="AA126" s="10"/>
    </row>
    <row r="127" spans="13:27" ht="12.75">
      <c r="M127" s="10"/>
      <c r="N127" s="10"/>
      <c r="S127" s="10"/>
      <c r="T127" s="10"/>
      <c r="U127" s="10"/>
      <c r="V127" s="100"/>
      <c r="W127" s="11"/>
      <c r="X127" s="11"/>
      <c r="Y127" s="11"/>
      <c r="Z127" s="100"/>
      <c r="AA127" s="10"/>
    </row>
    <row r="128" spans="13:27" ht="12.75">
      <c r="M128" s="10"/>
      <c r="N128" s="10"/>
      <c r="S128" s="10"/>
      <c r="T128" s="10"/>
      <c r="U128" s="10"/>
      <c r="V128" s="100"/>
      <c r="W128" s="11"/>
      <c r="X128" s="11"/>
      <c r="Y128" s="11"/>
      <c r="Z128" s="100"/>
      <c r="AA128" s="10"/>
    </row>
    <row r="129" spans="13:27" ht="12.75">
      <c r="M129" s="10"/>
      <c r="N129" s="10"/>
      <c r="S129" s="10"/>
      <c r="T129" s="10"/>
      <c r="U129" s="10"/>
      <c r="V129" s="100"/>
      <c r="W129" s="11"/>
      <c r="X129" s="11"/>
      <c r="Y129" s="11"/>
      <c r="Z129" s="100"/>
      <c r="AA129" s="10"/>
    </row>
    <row r="130" spans="13:27" ht="12.75">
      <c r="M130" s="10"/>
      <c r="N130" s="10"/>
      <c r="S130" s="10"/>
      <c r="T130" s="10"/>
      <c r="U130" s="10"/>
      <c r="V130" s="100"/>
      <c r="W130" s="11"/>
      <c r="X130" s="11"/>
      <c r="Y130" s="11"/>
      <c r="Z130" s="100"/>
      <c r="AA130" s="10"/>
    </row>
    <row r="131" spans="13:27" ht="12.75">
      <c r="M131" s="10"/>
      <c r="N131" s="10"/>
      <c r="S131" s="10"/>
      <c r="T131" s="10"/>
      <c r="U131" s="10"/>
      <c r="V131" s="100"/>
      <c r="W131" s="11"/>
      <c r="X131" s="11"/>
      <c r="Y131" s="11"/>
      <c r="Z131" s="100"/>
      <c r="AA131" s="10"/>
    </row>
    <row r="132" spans="13:27" ht="12.75">
      <c r="M132" s="10"/>
      <c r="N132" s="10"/>
      <c r="S132" s="10"/>
      <c r="T132" s="10"/>
      <c r="U132" s="10"/>
      <c r="V132" s="100"/>
      <c r="W132" s="11"/>
      <c r="X132" s="11"/>
      <c r="Y132" s="11"/>
      <c r="Z132" s="100"/>
      <c r="AA132" s="10"/>
    </row>
    <row r="133" spans="13:27" ht="12.75">
      <c r="M133" s="10"/>
      <c r="N133" s="10"/>
      <c r="S133" s="10"/>
      <c r="T133" s="10"/>
      <c r="U133" s="10"/>
      <c r="V133" s="100"/>
      <c r="W133" s="11"/>
      <c r="X133" s="11"/>
      <c r="Y133" s="11"/>
      <c r="Z133" s="100"/>
      <c r="AA133" s="10"/>
    </row>
    <row r="134" spans="13:27" ht="12.75">
      <c r="M134" s="10"/>
      <c r="N134" s="10"/>
      <c r="S134" s="10"/>
      <c r="T134" s="10"/>
      <c r="U134" s="10"/>
      <c r="V134" s="100"/>
      <c r="W134" s="11"/>
      <c r="X134" s="11"/>
      <c r="Y134" s="11"/>
      <c r="Z134" s="100"/>
      <c r="AA134" s="10"/>
    </row>
    <row r="135" spans="13:27" ht="12.75">
      <c r="M135" s="10"/>
      <c r="N135" s="10"/>
      <c r="S135" s="10"/>
      <c r="T135" s="10"/>
      <c r="U135" s="10"/>
      <c r="V135" s="100"/>
      <c r="W135" s="11"/>
      <c r="X135" s="11"/>
      <c r="Y135" s="11"/>
      <c r="Z135" s="100"/>
      <c r="AA135" s="10"/>
    </row>
    <row r="136" spans="13:27" ht="12.75">
      <c r="M136" s="10"/>
      <c r="N136" s="10"/>
      <c r="S136" s="10"/>
      <c r="T136" s="10"/>
      <c r="U136" s="10"/>
      <c r="V136" s="100"/>
      <c r="W136" s="11"/>
      <c r="X136" s="11"/>
      <c r="Y136" s="11"/>
      <c r="Z136" s="100"/>
      <c r="AA136" s="10"/>
    </row>
    <row r="137" spans="13:27" ht="12.75">
      <c r="M137" s="10"/>
      <c r="N137" s="10"/>
      <c r="S137" s="10"/>
      <c r="T137" s="10"/>
      <c r="U137" s="10"/>
      <c r="V137" s="100"/>
      <c r="W137" s="11"/>
      <c r="X137" s="11"/>
      <c r="Y137" s="11"/>
      <c r="Z137" s="100"/>
      <c r="AA137" s="10"/>
    </row>
    <row r="138" spans="13:27" ht="12.75">
      <c r="M138" s="10"/>
      <c r="N138" s="10"/>
      <c r="S138" s="10"/>
      <c r="T138" s="10"/>
      <c r="U138" s="10"/>
      <c r="V138" s="100"/>
      <c r="W138" s="11"/>
      <c r="X138" s="11"/>
      <c r="Y138" s="11"/>
      <c r="Z138" s="100"/>
      <c r="AA138" s="10"/>
    </row>
    <row r="139" spans="13:27" ht="12.75">
      <c r="M139" s="10"/>
      <c r="N139" s="10"/>
      <c r="S139" s="10"/>
      <c r="T139" s="10"/>
      <c r="U139" s="10"/>
      <c r="V139" s="100"/>
      <c r="W139" s="11"/>
      <c r="X139" s="11"/>
      <c r="Y139" s="11"/>
      <c r="Z139" s="100"/>
      <c r="AA139" s="10"/>
    </row>
    <row r="140" spans="13:27" ht="12.75">
      <c r="M140" s="10"/>
      <c r="N140" s="10"/>
      <c r="S140" s="10"/>
      <c r="T140" s="10"/>
      <c r="U140" s="10"/>
      <c r="V140" s="100"/>
      <c r="W140" s="11"/>
      <c r="X140" s="11"/>
      <c r="Y140" s="11"/>
      <c r="Z140" s="100"/>
      <c r="AA140" s="10"/>
    </row>
    <row r="141" spans="13:27" ht="12.75">
      <c r="M141" s="10"/>
      <c r="N141" s="10"/>
      <c r="S141" s="10"/>
      <c r="T141" s="10"/>
      <c r="U141" s="10"/>
      <c r="V141" s="100"/>
      <c r="W141" s="11"/>
      <c r="X141" s="11"/>
      <c r="Y141" s="11"/>
      <c r="Z141" s="100"/>
      <c r="AA141" s="10"/>
    </row>
    <row r="142" spans="13:27" ht="12.75">
      <c r="M142" s="10"/>
      <c r="N142" s="10"/>
      <c r="S142" s="10"/>
      <c r="T142" s="10"/>
      <c r="U142" s="10"/>
      <c r="V142" s="100"/>
      <c r="W142" s="11"/>
      <c r="X142" s="11"/>
      <c r="Y142" s="11"/>
      <c r="Z142" s="100"/>
      <c r="AA142" s="10"/>
    </row>
    <row r="143" spans="13:27" ht="12.75">
      <c r="M143" s="10"/>
      <c r="N143" s="10"/>
      <c r="S143" s="10"/>
      <c r="T143" s="10"/>
      <c r="U143" s="10"/>
      <c r="V143" s="100"/>
      <c r="W143" s="11"/>
      <c r="X143" s="11"/>
      <c r="Y143" s="11"/>
      <c r="Z143" s="100"/>
      <c r="AA143" s="10"/>
    </row>
    <row r="144" spans="13:27" ht="12.75">
      <c r="M144" s="10"/>
      <c r="N144" s="10"/>
      <c r="S144" s="10"/>
      <c r="T144" s="10"/>
      <c r="U144" s="10"/>
      <c r="V144" s="100"/>
      <c r="W144" s="11"/>
      <c r="X144" s="11"/>
      <c r="Y144" s="11"/>
      <c r="Z144" s="100"/>
      <c r="AA144" s="10"/>
    </row>
    <row r="145" spans="13:27" ht="12.75">
      <c r="M145" s="10"/>
      <c r="N145" s="10"/>
      <c r="S145" s="10"/>
      <c r="T145" s="10"/>
      <c r="U145" s="10"/>
      <c r="V145" s="100"/>
      <c r="W145" s="11"/>
      <c r="X145" s="11"/>
      <c r="Y145" s="11"/>
      <c r="Z145" s="100"/>
      <c r="AA145" s="10"/>
    </row>
    <row r="146" spans="13:27" ht="12.75">
      <c r="M146" s="10"/>
      <c r="N146" s="10"/>
      <c r="S146" s="10"/>
      <c r="T146" s="10"/>
      <c r="U146" s="10"/>
      <c r="V146" s="100"/>
      <c r="W146" s="11"/>
      <c r="X146" s="11"/>
      <c r="Y146" s="11"/>
      <c r="Z146" s="100"/>
      <c r="AA146" s="10"/>
    </row>
    <row r="147" spans="13:27" ht="12.75">
      <c r="M147" s="10"/>
      <c r="N147" s="10"/>
      <c r="S147" s="10"/>
      <c r="T147" s="10"/>
      <c r="U147" s="10"/>
      <c r="V147" s="100"/>
      <c r="W147" s="11"/>
      <c r="X147" s="11"/>
      <c r="Y147" s="11"/>
      <c r="Z147" s="100"/>
      <c r="AA147" s="10"/>
    </row>
    <row r="148" spans="13:27" ht="12.75">
      <c r="M148" s="10"/>
      <c r="N148" s="10"/>
      <c r="S148" s="10"/>
      <c r="T148" s="10"/>
      <c r="U148" s="10"/>
      <c r="V148" s="100"/>
      <c r="W148" s="11"/>
      <c r="X148" s="11"/>
      <c r="Y148" s="11"/>
      <c r="Z148" s="100"/>
      <c r="AA148" s="10"/>
    </row>
    <row r="149" spans="13:27" ht="12.75">
      <c r="M149" s="10"/>
      <c r="N149" s="10"/>
      <c r="S149" s="10"/>
      <c r="T149" s="10"/>
      <c r="U149" s="10"/>
      <c r="V149" s="100"/>
      <c r="W149" s="11"/>
      <c r="X149" s="11"/>
      <c r="Y149" s="11"/>
      <c r="Z149" s="100"/>
      <c r="AA149" s="10"/>
    </row>
    <row r="150" spans="13:27" ht="12.75">
      <c r="M150" s="10"/>
      <c r="N150" s="10"/>
      <c r="S150" s="10"/>
      <c r="T150" s="10"/>
      <c r="U150" s="10"/>
      <c r="V150" s="100"/>
      <c r="W150" s="11"/>
      <c r="X150" s="11"/>
      <c r="Y150" s="11"/>
      <c r="Z150" s="100"/>
      <c r="AA150" s="10"/>
    </row>
    <row r="151" spans="13:27" ht="12.75">
      <c r="M151" s="10"/>
      <c r="N151" s="10"/>
      <c r="S151" s="10"/>
      <c r="T151" s="10"/>
      <c r="U151" s="10"/>
      <c r="V151" s="100"/>
      <c r="W151" s="11"/>
      <c r="X151" s="11"/>
      <c r="Y151" s="11"/>
      <c r="Z151" s="100"/>
      <c r="AA151" s="10"/>
    </row>
    <row r="152" spans="13:27" ht="12.75">
      <c r="M152" s="10"/>
      <c r="N152" s="10"/>
      <c r="S152" s="10"/>
      <c r="T152" s="10"/>
      <c r="U152" s="10"/>
      <c r="V152" s="100"/>
      <c r="W152" s="11"/>
      <c r="X152" s="11"/>
      <c r="Y152" s="11"/>
      <c r="Z152" s="100"/>
      <c r="AA152" s="10"/>
    </row>
    <row r="153" spans="13:27" ht="12.75">
      <c r="M153" s="10"/>
      <c r="N153" s="10"/>
      <c r="S153" s="10"/>
      <c r="T153" s="10"/>
      <c r="U153" s="10"/>
      <c r="V153" s="100"/>
      <c r="W153" s="11"/>
      <c r="X153" s="11"/>
      <c r="Y153" s="11"/>
      <c r="Z153" s="100"/>
      <c r="AA153" s="10"/>
    </row>
    <row r="154" spans="13:27" ht="12.75">
      <c r="M154" s="10"/>
      <c r="N154" s="10"/>
      <c r="S154" s="10"/>
      <c r="T154" s="10"/>
      <c r="U154" s="10"/>
      <c r="V154" s="100"/>
      <c r="W154" s="11"/>
      <c r="X154" s="11"/>
      <c r="Y154" s="11"/>
      <c r="Z154" s="100"/>
      <c r="AA154" s="10"/>
    </row>
    <row r="155" spans="13:27" ht="12.75">
      <c r="M155" s="10"/>
      <c r="N155" s="10"/>
      <c r="S155" s="10"/>
      <c r="T155" s="10"/>
      <c r="U155" s="10"/>
      <c r="V155" s="100"/>
      <c r="W155" s="11"/>
      <c r="X155" s="11"/>
      <c r="Y155" s="11"/>
      <c r="Z155" s="100"/>
      <c r="AA155" s="10"/>
    </row>
    <row r="156" spans="13:27" ht="12.75">
      <c r="M156" s="10"/>
      <c r="N156" s="10"/>
      <c r="S156" s="10"/>
      <c r="T156" s="10"/>
      <c r="U156" s="10"/>
      <c r="V156" s="100"/>
      <c r="W156" s="11"/>
      <c r="X156" s="11"/>
      <c r="Y156" s="11"/>
      <c r="Z156" s="100"/>
      <c r="AA156" s="10"/>
    </row>
    <row r="157" spans="13:27" ht="12.75">
      <c r="M157" s="10"/>
      <c r="N157" s="10"/>
      <c r="S157" s="10"/>
      <c r="T157" s="10"/>
      <c r="U157" s="10"/>
      <c r="V157" s="100"/>
      <c r="W157" s="11"/>
      <c r="X157" s="11"/>
      <c r="Y157" s="11"/>
      <c r="Z157" s="100"/>
      <c r="AA157" s="10"/>
    </row>
    <row r="158" spans="13:27" ht="12.75">
      <c r="M158" s="10"/>
      <c r="N158" s="10"/>
      <c r="S158" s="10"/>
      <c r="T158" s="10"/>
      <c r="U158" s="10"/>
      <c r="V158" s="100"/>
      <c r="W158" s="11"/>
      <c r="X158" s="11"/>
      <c r="Y158" s="11"/>
      <c r="Z158" s="100"/>
      <c r="AA158" s="10"/>
    </row>
    <row r="159" spans="13:27" ht="12.75">
      <c r="M159" s="10"/>
      <c r="N159" s="10"/>
      <c r="S159" s="10"/>
      <c r="T159" s="10"/>
      <c r="U159" s="10"/>
      <c r="V159" s="100"/>
      <c r="W159" s="11"/>
      <c r="X159" s="11"/>
      <c r="Y159" s="11"/>
      <c r="Z159" s="100"/>
      <c r="AA159" s="10"/>
    </row>
    <row r="160" spans="13:27" ht="12.75">
      <c r="M160" s="10"/>
      <c r="N160" s="10"/>
      <c r="S160" s="10"/>
      <c r="T160" s="10"/>
      <c r="U160" s="10"/>
      <c r="V160" s="100"/>
      <c r="W160" s="11"/>
      <c r="X160" s="11"/>
      <c r="Y160" s="11"/>
      <c r="Z160" s="100"/>
      <c r="AA160" s="10"/>
    </row>
    <row r="161" spans="13:27" ht="12.75">
      <c r="M161" s="10"/>
      <c r="N161" s="10"/>
      <c r="S161" s="10"/>
      <c r="T161" s="10"/>
      <c r="U161" s="10"/>
      <c r="V161" s="100"/>
      <c r="W161" s="11"/>
      <c r="X161" s="11"/>
      <c r="Y161" s="11"/>
      <c r="Z161" s="100"/>
      <c r="AA161" s="10"/>
    </row>
    <row r="162" spans="13:27" ht="12.75">
      <c r="M162" s="10"/>
      <c r="N162" s="10"/>
      <c r="S162" s="10"/>
      <c r="T162" s="10"/>
      <c r="U162" s="10"/>
      <c r="V162" s="100"/>
      <c r="W162" s="11"/>
      <c r="X162" s="11"/>
      <c r="Y162" s="11"/>
      <c r="Z162" s="100"/>
      <c r="AA162" s="10"/>
    </row>
    <row r="163" spans="13:27" ht="12.75">
      <c r="M163" s="10"/>
      <c r="N163" s="10"/>
      <c r="S163" s="10"/>
      <c r="T163" s="10"/>
      <c r="U163" s="10"/>
      <c r="V163" s="100"/>
      <c r="W163" s="11"/>
      <c r="X163" s="11"/>
      <c r="Y163" s="11"/>
      <c r="Z163" s="100"/>
      <c r="AA163" s="10"/>
    </row>
    <row r="164" spans="13:27" ht="12.75">
      <c r="M164" s="10"/>
      <c r="N164" s="10"/>
      <c r="S164" s="10"/>
      <c r="T164" s="10"/>
      <c r="U164" s="10"/>
      <c r="V164" s="100"/>
      <c r="W164" s="11"/>
      <c r="X164" s="11"/>
      <c r="Y164" s="11"/>
      <c r="Z164" s="100"/>
      <c r="AA164" s="10"/>
    </row>
    <row r="165" spans="13:27" ht="12.75">
      <c r="M165" s="10"/>
      <c r="N165" s="10"/>
      <c r="S165" s="10"/>
      <c r="T165" s="10"/>
      <c r="U165" s="10"/>
      <c r="V165" s="100"/>
      <c r="W165" s="11"/>
      <c r="X165" s="11"/>
      <c r="Y165" s="11"/>
      <c r="Z165" s="100"/>
      <c r="AA165" s="10"/>
    </row>
    <row r="166" spans="13:27" ht="12.75">
      <c r="M166" s="10"/>
      <c r="N166" s="10"/>
      <c r="S166" s="10"/>
      <c r="T166" s="10"/>
      <c r="U166" s="10"/>
      <c r="V166" s="100"/>
      <c r="W166" s="11"/>
      <c r="X166" s="11"/>
      <c r="Y166" s="11"/>
      <c r="Z166" s="100"/>
      <c r="AA166" s="10"/>
    </row>
    <row r="167" spans="13:27" ht="12.75">
      <c r="M167" s="10"/>
      <c r="N167" s="10"/>
      <c r="S167" s="10"/>
      <c r="T167" s="10"/>
      <c r="U167" s="10"/>
      <c r="V167" s="100"/>
      <c r="W167" s="11"/>
      <c r="X167" s="11"/>
      <c r="Y167" s="11"/>
      <c r="Z167" s="100"/>
      <c r="AA167" s="10"/>
    </row>
    <row r="168" spans="13:27" ht="12.75">
      <c r="M168" s="10"/>
      <c r="N168" s="10"/>
      <c r="S168" s="10"/>
      <c r="T168" s="10"/>
      <c r="U168" s="10"/>
      <c r="V168" s="100"/>
      <c r="W168" s="11"/>
      <c r="X168" s="11"/>
      <c r="Y168" s="11"/>
      <c r="Z168" s="100"/>
      <c r="AA168" s="10"/>
    </row>
    <row r="169" spans="13:27" ht="12.75">
      <c r="M169" s="10"/>
      <c r="N169" s="10"/>
      <c r="S169" s="10"/>
      <c r="T169" s="10"/>
      <c r="U169" s="10"/>
      <c r="V169" s="100"/>
      <c r="W169" s="11"/>
      <c r="X169" s="11"/>
      <c r="Y169" s="11"/>
      <c r="Z169" s="100"/>
      <c r="AA169" s="10"/>
    </row>
    <row r="170" spans="13:27" ht="12.75">
      <c r="M170" s="10"/>
      <c r="N170" s="10"/>
      <c r="S170" s="10"/>
      <c r="T170" s="10"/>
      <c r="U170" s="10"/>
      <c r="V170" s="100"/>
      <c r="W170" s="11"/>
      <c r="X170" s="11"/>
      <c r="Y170" s="11"/>
      <c r="Z170" s="100"/>
      <c r="AA170" s="10"/>
    </row>
    <row r="171" spans="13:27" ht="12.75">
      <c r="M171" s="10"/>
      <c r="N171" s="10"/>
      <c r="S171" s="10"/>
      <c r="T171" s="10"/>
      <c r="U171" s="10"/>
      <c r="V171" s="100"/>
      <c r="W171" s="11"/>
      <c r="X171" s="11"/>
      <c r="Y171" s="11"/>
      <c r="Z171" s="100"/>
      <c r="AA171" s="10"/>
    </row>
    <row r="172" spans="13:27" ht="12.75">
      <c r="M172" s="10"/>
      <c r="N172" s="10"/>
      <c r="S172" s="10"/>
      <c r="T172" s="10"/>
      <c r="U172" s="10"/>
      <c r="V172" s="100"/>
      <c r="W172" s="11"/>
      <c r="X172" s="11"/>
      <c r="Y172" s="11"/>
      <c r="Z172" s="100"/>
      <c r="AA172" s="10"/>
    </row>
    <row r="173" spans="13:27" ht="12.75">
      <c r="M173" s="10"/>
      <c r="N173" s="10"/>
      <c r="S173" s="10"/>
      <c r="T173" s="10"/>
      <c r="U173" s="10"/>
      <c r="V173" s="100"/>
      <c r="W173" s="11"/>
      <c r="X173" s="11"/>
      <c r="Y173" s="11"/>
      <c r="Z173" s="100"/>
      <c r="AA173" s="10"/>
    </row>
    <row r="174" spans="13:27" ht="12.75">
      <c r="M174" s="10"/>
      <c r="N174" s="10"/>
      <c r="S174" s="10"/>
      <c r="T174" s="10"/>
      <c r="U174" s="10"/>
      <c r="V174" s="100"/>
      <c r="W174" s="11"/>
      <c r="X174" s="11"/>
      <c r="Y174" s="11"/>
      <c r="Z174" s="100"/>
      <c r="AA174" s="10"/>
    </row>
    <row r="175" spans="13:27" ht="12.75">
      <c r="M175" s="10"/>
      <c r="N175" s="10"/>
      <c r="S175" s="10"/>
      <c r="T175" s="10"/>
      <c r="U175" s="10"/>
      <c r="V175" s="100"/>
      <c r="W175" s="11"/>
      <c r="X175" s="11"/>
      <c r="Y175" s="11"/>
      <c r="Z175" s="100"/>
      <c r="AA175" s="10"/>
    </row>
    <row r="176" spans="13:27" ht="12.75">
      <c r="M176" s="10"/>
      <c r="N176" s="10"/>
      <c r="S176" s="10"/>
      <c r="T176" s="10"/>
      <c r="U176" s="10"/>
      <c r="V176" s="100"/>
      <c r="W176" s="11"/>
      <c r="X176" s="11"/>
      <c r="Y176" s="11"/>
      <c r="Z176" s="100"/>
      <c r="AA176" s="10"/>
    </row>
    <row r="177" spans="13:27" ht="12.75">
      <c r="M177" s="10"/>
      <c r="N177" s="10"/>
      <c r="S177" s="10"/>
      <c r="T177" s="10"/>
      <c r="U177" s="10"/>
      <c r="V177" s="100"/>
      <c r="W177" s="11"/>
      <c r="X177" s="11"/>
      <c r="Y177" s="11"/>
      <c r="Z177" s="100"/>
      <c r="AA177" s="10"/>
    </row>
    <row r="178" spans="13:27" ht="12.75">
      <c r="M178" s="10"/>
      <c r="N178" s="10"/>
      <c r="S178" s="10"/>
      <c r="T178" s="10"/>
      <c r="U178" s="10"/>
      <c r="V178" s="100"/>
      <c r="W178" s="11"/>
      <c r="X178" s="11"/>
      <c r="Y178" s="11"/>
      <c r="Z178" s="100"/>
      <c r="AA178" s="10"/>
    </row>
    <row r="179" spans="13:27" ht="12.75">
      <c r="M179" s="10"/>
      <c r="N179" s="10"/>
      <c r="S179" s="10"/>
      <c r="T179" s="10"/>
      <c r="U179" s="10"/>
      <c r="V179" s="100"/>
      <c r="W179" s="11"/>
      <c r="X179" s="11"/>
      <c r="Y179" s="11"/>
      <c r="Z179" s="100"/>
      <c r="AA179" s="10"/>
    </row>
    <row r="180" spans="13:27" ht="12.75">
      <c r="M180" s="10"/>
      <c r="N180" s="10"/>
      <c r="S180" s="10"/>
      <c r="T180" s="10"/>
      <c r="U180" s="10"/>
      <c r="V180" s="100"/>
      <c r="W180" s="11"/>
      <c r="X180" s="11"/>
      <c r="Y180" s="11"/>
      <c r="Z180" s="100"/>
      <c r="AA180" s="10"/>
    </row>
    <row r="181" spans="13:27" ht="12.75">
      <c r="M181" s="10"/>
      <c r="N181" s="10"/>
      <c r="S181" s="10"/>
      <c r="T181" s="10"/>
      <c r="U181" s="10"/>
      <c r="V181" s="100"/>
      <c r="W181" s="11"/>
      <c r="X181" s="11"/>
      <c r="Y181" s="11"/>
      <c r="Z181" s="100"/>
      <c r="AA181" s="10"/>
    </row>
    <row r="182" spans="13:27" ht="12.75">
      <c r="M182" s="10"/>
      <c r="N182" s="10"/>
      <c r="S182" s="10"/>
      <c r="T182" s="10"/>
      <c r="U182" s="10"/>
      <c r="V182" s="100"/>
      <c r="W182" s="11"/>
      <c r="X182" s="11"/>
      <c r="Y182" s="11"/>
      <c r="Z182" s="100"/>
      <c r="AA182" s="10"/>
    </row>
    <row r="183" spans="13:27" ht="12.75">
      <c r="M183" s="10"/>
      <c r="N183" s="10"/>
      <c r="S183" s="10"/>
      <c r="T183" s="10"/>
      <c r="U183" s="10"/>
      <c r="V183" s="100"/>
      <c r="W183" s="11"/>
      <c r="X183" s="11"/>
      <c r="Y183" s="11"/>
      <c r="Z183" s="100"/>
      <c r="AA183" s="10"/>
    </row>
    <row r="184" spans="13:27" ht="12.75">
      <c r="M184" s="10"/>
      <c r="N184" s="10"/>
      <c r="S184" s="10"/>
      <c r="T184" s="10"/>
      <c r="U184" s="10"/>
      <c r="V184" s="100"/>
      <c r="W184" s="11"/>
      <c r="X184" s="11"/>
      <c r="Y184" s="11"/>
      <c r="Z184" s="100"/>
      <c r="AA184" s="10"/>
    </row>
    <row r="185" spans="13:27" ht="12.75">
      <c r="M185" s="10"/>
      <c r="N185" s="10"/>
      <c r="S185" s="10"/>
      <c r="T185" s="10"/>
      <c r="U185" s="10"/>
      <c r="V185" s="100"/>
      <c r="W185" s="11"/>
      <c r="X185" s="11"/>
      <c r="Y185" s="11"/>
      <c r="Z185" s="100"/>
      <c r="AA185" s="10"/>
    </row>
    <row r="186" spans="13:27" ht="12.75">
      <c r="M186" s="10"/>
      <c r="N186" s="10"/>
      <c r="S186" s="10"/>
      <c r="T186" s="10"/>
      <c r="U186" s="10"/>
      <c r="V186" s="100"/>
      <c r="W186" s="11"/>
      <c r="X186" s="11"/>
      <c r="Y186" s="11"/>
      <c r="Z186" s="100"/>
      <c r="AA186" s="10"/>
    </row>
    <row r="187" spans="13:27" ht="12.75">
      <c r="M187" s="10"/>
      <c r="N187" s="10"/>
      <c r="S187" s="10"/>
      <c r="T187" s="10"/>
      <c r="U187" s="10"/>
      <c r="V187" s="100"/>
      <c r="W187" s="11"/>
      <c r="X187" s="11"/>
      <c r="Y187" s="11"/>
      <c r="Z187" s="100"/>
      <c r="AA187" s="10"/>
    </row>
    <row r="188" spans="13:27" ht="12.75">
      <c r="M188" s="10"/>
      <c r="N188" s="10"/>
      <c r="S188" s="10"/>
      <c r="T188" s="10"/>
      <c r="U188" s="10"/>
      <c r="V188" s="100"/>
      <c r="W188" s="11"/>
      <c r="X188" s="11"/>
      <c r="Y188" s="11"/>
      <c r="Z188" s="100"/>
      <c r="AA188" s="10"/>
    </row>
    <row r="189" spans="13:27" ht="12.75">
      <c r="M189" s="10"/>
      <c r="N189" s="10"/>
      <c r="S189" s="10"/>
      <c r="T189" s="10"/>
      <c r="U189" s="10"/>
      <c r="V189" s="100"/>
      <c r="W189" s="11"/>
      <c r="X189" s="11"/>
      <c r="Y189" s="11"/>
      <c r="Z189" s="100"/>
      <c r="AA189" s="10"/>
    </row>
    <row r="190" spans="13:27" ht="12.75">
      <c r="M190" s="10"/>
      <c r="N190" s="10"/>
      <c r="S190" s="10"/>
      <c r="T190" s="10"/>
      <c r="U190" s="10"/>
      <c r="V190" s="100"/>
      <c r="W190" s="11"/>
      <c r="X190" s="11"/>
      <c r="Y190" s="11"/>
      <c r="Z190" s="100"/>
      <c r="AA190" s="10"/>
    </row>
    <row r="191" spans="13:27" ht="12.75">
      <c r="M191" s="10"/>
      <c r="N191" s="10"/>
      <c r="S191" s="10"/>
      <c r="T191" s="10"/>
      <c r="U191" s="10"/>
      <c r="V191" s="100"/>
      <c r="W191" s="11"/>
      <c r="X191" s="11"/>
      <c r="Y191" s="11"/>
      <c r="Z191" s="100"/>
      <c r="AA191" s="10"/>
    </row>
    <row r="192" spans="13:27" ht="12.75">
      <c r="M192" s="10"/>
      <c r="N192" s="10"/>
      <c r="S192" s="10"/>
      <c r="T192" s="10"/>
      <c r="U192" s="10"/>
      <c r="V192" s="100"/>
      <c r="W192" s="11"/>
      <c r="X192" s="11"/>
      <c r="Y192" s="11"/>
      <c r="Z192" s="100"/>
      <c r="AA192" s="10"/>
    </row>
    <row r="193" spans="13:27" ht="12.75">
      <c r="M193" s="10"/>
      <c r="N193" s="10"/>
      <c r="S193" s="10"/>
      <c r="T193" s="10"/>
      <c r="U193" s="10"/>
      <c r="V193" s="100"/>
      <c r="W193" s="11"/>
      <c r="X193" s="11"/>
      <c r="Y193" s="11"/>
      <c r="Z193" s="100"/>
      <c r="AA193" s="10"/>
    </row>
    <row r="194" spans="1:27" ht="12.75">
      <c r="A194" s="10"/>
      <c r="B194" s="10"/>
      <c r="C194" s="10"/>
      <c r="D194" s="10"/>
      <c r="E194" s="10"/>
      <c r="F194" s="10"/>
      <c r="G194" s="10"/>
      <c r="H194" s="10"/>
      <c r="I194" s="10"/>
      <c r="J194" s="10"/>
      <c r="K194" s="10"/>
      <c r="L194" s="10"/>
      <c r="M194" s="10"/>
      <c r="N194" s="10"/>
      <c r="O194" s="10"/>
      <c r="P194" s="10"/>
      <c r="Q194" s="10"/>
      <c r="R194" s="10"/>
      <c r="S194" s="10"/>
      <c r="T194" s="10"/>
      <c r="U194" s="10"/>
      <c r="V194" s="100"/>
      <c r="W194" s="11"/>
      <c r="X194" s="11"/>
      <c r="Y194" s="11"/>
      <c r="Z194" s="100"/>
      <c r="AA194" s="10"/>
    </row>
    <row r="195" spans="1:27" ht="12.75">
      <c r="A195" s="10"/>
      <c r="B195" s="10"/>
      <c r="C195" s="10"/>
      <c r="D195" s="10"/>
      <c r="E195" s="10"/>
      <c r="F195" s="10"/>
      <c r="G195" s="10"/>
      <c r="H195" s="10"/>
      <c r="I195" s="10"/>
      <c r="J195" s="10"/>
      <c r="K195" s="10"/>
      <c r="L195" s="10"/>
      <c r="M195" s="10"/>
      <c r="N195" s="10"/>
      <c r="O195" s="10"/>
      <c r="P195" s="10"/>
      <c r="Q195" s="10"/>
      <c r="R195" s="10"/>
      <c r="S195" s="10"/>
      <c r="T195" s="10"/>
      <c r="U195" s="10"/>
      <c r="V195" s="100"/>
      <c r="W195" s="11"/>
      <c r="X195" s="11"/>
      <c r="Y195" s="11"/>
      <c r="Z195" s="100"/>
      <c r="AA195" s="10"/>
    </row>
  </sheetData>
  <mergeCells count="23">
    <mergeCell ref="A3:A6"/>
    <mergeCell ref="C3:E3"/>
    <mergeCell ref="F3:F6"/>
    <mergeCell ref="G3:H3"/>
    <mergeCell ref="C4:C6"/>
    <mergeCell ref="D4:D6"/>
    <mergeCell ref="E4:E6"/>
    <mergeCell ref="G4:G6"/>
    <mergeCell ref="H4:H6"/>
    <mergeCell ref="I3:R3"/>
    <mergeCell ref="S3:U5"/>
    <mergeCell ref="V3:V6"/>
    <mergeCell ref="W3:W6"/>
    <mergeCell ref="I4:N4"/>
    <mergeCell ref="O4:P5"/>
    <mergeCell ref="Q4:R5"/>
    <mergeCell ref="I5:J5"/>
    <mergeCell ref="K5:L5"/>
    <mergeCell ref="M5:N5"/>
    <mergeCell ref="X3:X6"/>
    <mergeCell ref="Y3:Y6"/>
    <mergeCell ref="Z3:Z6"/>
    <mergeCell ref="AA3:AA6"/>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K. Doorn</dc:creator>
  <cp:keywords/>
  <dc:description/>
  <cp:lastModifiedBy>JP 174</cp:lastModifiedBy>
  <dcterms:created xsi:type="dcterms:W3CDTF">2003-06-04T11:49:38Z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