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renthe" sheetId="1" r:id="rId1"/>
  </sheets>
  <definedNames/>
  <calcPr fullCalcOnLoad="1"/>
</workbook>
</file>

<file path=xl/sharedStrings.xml><?xml version="1.0" encoding="utf-8"?>
<sst xmlns="http://schemas.openxmlformats.org/spreadsheetml/2006/main" count="215" uniqueCount="81">
  <si>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</si>
  <si>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</si>
  <si>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</si>
  <si>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</si>
  <si>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</si>
  <si>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</si>
  <si>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>Totaal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</si>
  <si>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</si>
  <si>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</si>
  <si>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</si>
  <si>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</si>
  <si>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</si>
  <si>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</si>
  <si>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</si>
  <si>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</si>
  <si>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</si>
  <si>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</si>
  <si>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Bestuurders, beambten en bedienden en personen tot hunnen gezinnen behoorende</t>
  </si>
  <si>
    <t>Bestuurders, beamten en bedienden afzonderlijk levende.</t>
  </si>
  <si>
    <t>Bevolking voor wie het gesticht is bestemd</t>
  </si>
  <si>
    <t>M. 4</t>
  </si>
  <si>
    <t>V. 5</t>
  </si>
  <si>
    <t>M. 6</t>
  </si>
  <si>
    <t>V. 7</t>
  </si>
  <si>
    <t>M. 8</t>
  </si>
  <si>
    <t>V. 9</t>
  </si>
  <si>
    <t>M. 10</t>
  </si>
  <si>
    <t>V. 11</t>
  </si>
  <si>
    <t>M. 12</t>
  </si>
  <si>
    <t>V. 13</t>
  </si>
  <si>
    <t>M. 14</t>
  </si>
  <si>
    <t>V. 15</t>
  </si>
  <si>
    <t>M. 16</t>
  </si>
  <si>
    <t>V. 17</t>
  </si>
  <si>
    <t>M. 18</t>
  </si>
  <si>
    <t>V. 19</t>
  </si>
  <si>
    <t>M. 20</t>
  </si>
  <si>
    <t>V. 21</t>
  </si>
  <si>
    <t>M. 22</t>
  </si>
  <si>
    <t>V. 23</t>
  </si>
  <si>
    <t>M. 24</t>
  </si>
  <si>
    <t>V. 25</t>
  </si>
  <si>
    <t>Anlo</t>
  </si>
  <si>
    <t>VT</t>
  </si>
  <si>
    <t>1879_04_H2</t>
  </si>
  <si>
    <t>Drenthe</t>
  </si>
  <si>
    <t>34_0397</t>
  </si>
  <si>
    <t>Assen</t>
  </si>
  <si>
    <t>Beilen</t>
  </si>
  <si>
    <t>Borger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</si>
  <si>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</si>
  <si>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</si>
  <si>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</si>
  <si>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</si>
  <si>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</si>
  <si>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</si>
  <si>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</si>
  <si>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</si>
  <si>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</si>
  <si>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</si>
  <si>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Meppel</t>
  </si>
  <si>
    <t>Norg</t>
  </si>
  <si>
    <t>Nijeveen</t>
  </si>
  <si>
    <t>Odoorn</t>
  </si>
  <si>
    <t>Oosthesselen</t>
  </si>
  <si>
    <t>Peize</t>
  </si>
  <si>
    <t>Roden</t>
  </si>
  <si>
    <t>Rolde</t>
  </si>
  <si>
    <t>Ruinen</t>
  </si>
  <si>
    <t>Ruinerwold</t>
  </si>
  <si>
    <t>Sleen</t>
  </si>
  <si>
    <t>Smilde</t>
  </si>
  <si>
    <t>Vledder</t>
  </si>
  <si>
    <t>Vries</t>
  </si>
  <si>
    <t>Westerbork</t>
  </si>
  <si>
    <t>Wijk (de)</t>
  </si>
  <si>
    <t>Zuidlaren</t>
  </si>
  <si>
    <t>Zuidwolde</t>
  </si>
  <si>
    <t>Zweelo</t>
  </si>
  <si>
    <t>Totaal der Provincie</t>
  </si>
  <si>
    <t xml:space="preserve">PROVINCIE DRENTHE TWEEDE GEDEELTE INDEELING NAAR DE HUIZING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</si>
</sst>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workbookViewId="0" topLeftCell="A1">
      <selection activeCell="A1" sqref="A1"/>
    </sheetView>
  </sheetViews>
  <sheetFormatPr defaultColWidth="9.140625" defaultRowHeight="12.75"/>
  <cols>
    <col min="4" max="4" width="6.421875" style="0" customWidth="1"/>
    <col min="5" max="5" width="3.57421875" style="0" customWidth="1"/>
    <col min="20" max="20" width="10.8515625" style="0" customWidth="1"/>
    <col min="30" max="30" width="3.57421875" style="0" customWidth="1"/>
    <col min="31" max="31" width="11.421875" style="0" customWidth="1"/>
    <col min="32" max="32" width="4.00390625" style="0" customWidth="1"/>
    <col min="33" max="33" width="3.421875" style="0" customWidth="1"/>
    <col min="34" max="34" width="7.7109375" style="0" customWidth="1"/>
    <col min="35" max="35" width="8.28125" style="0" customWidth="1"/>
  </cols>
  <sheetData>
    <row r="1" spans="1:35" ht="13.5" thickBot="1">
      <c r="A1" s="2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1"/>
    </row>
    <row r="2" spans="1:2" ht="13.5" thickBot="1">
      <c r="A2" s="1"/>
      <c r="B2" s="1"/>
    </row>
    <row r="3" spans="1:35" ht="12.75" customHeight="1">
      <c r="A3" s="12" t="s">
        <v>0</v>
      </c>
      <c r="B3" s="13"/>
      <c r="C3" s="13"/>
      <c r="D3" s="14"/>
      <c r="E3" s="31"/>
      <c r="F3" s="36" t="s">
        <v>1</v>
      </c>
      <c r="G3" s="37" t="s">
        <v>2</v>
      </c>
      <c r="H3" s="28" t="s">
        <v>3</v>
      </c>
      <c r="I3" s="28"/>
      <c r="J3" s="28"/>
      <c r="K3" s="28"/>
      <c r="L3" s="28"/>
      <c r="M3" s="28"/>
      <c r="N3" s="28"/>
      <c r="O3" s="28"/>
      <c r="P3" s="38"/>
      <c r="Q3" s="38"/>
      <c r="R3" s="28" t="s">
        <v>4</v>
      </c>
      <c r="S3" s="28"/>
      <c r="T3" s="28" t="s">
        <v>5</v>
      </c>
      <c r="U3" s="28"/>
      <c r="V3" s="28"/>
      <c r="W3" s="28"/>
      <c r="X3" s="28"/>
      <c r="Y3" s="28"/>
      <c r="Z3" s="28"/>
      <c r="AA3" s="28"/>
      <c r="AB3" s="28" t="s">
        <v>6</v>
      </c>
      <c r="AC3" s="50"/>
      <c r="AD3" s="42" t="s">
        <v>7</v>
      </c>
      <c r="AE3" s="43" t="s">
        <v>8</v>
      </c>
      <c r="AF3" s="43" t="s">
        <v>9</v>
      </c>
      <c r="AG3" s="43" t="s">
        <v>10</v>
      </c>
      <c r="AH3" s="43" t="s">
        <v>11</v>
      </c>
      <c r="AI3" s="47" t="s">
        <v>12</v>
      </c>
    </row>
    <row r="4" spans="1:35" ht="12.75">
      <c r="A4" s="15"/>
      <c r="B4" s="16"/>
      <c r="C4" s="16"/>
      <c r="D4" s="19"/>
      <c r="E4" s="31"/>
      <c r="F4" s="35"/>
      <c r="G4" s="33"/>
      <c r="H4" s="26"/>
      <c r="I4" s="26"/>
      <c r="J4" s="26"/>
      <c r="K4" s="26"/>
      <c r="L4" s="26"/>
      <c r="M4" s="26"/>
      <c r="N4" s="26"/>
      <c r="O4" s="26"/>
      <c r="P4" s="34"/>
      <c r="Q4" s="34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51"/>
      <c r="AD4" s="41"/>
      <c r="AE4" s="40"/>
      <c r="AF4" s="39"/>
      <c r="AG4" s="39"/>
      <c r="AH4" s="40"/>
      <c r="AI4" s="48"/>
    </row>
    <row r="5" spans="1:35" ht="12.75">
      <c r="A5" s="15"/>
      <c r="B5" s="16"/>
      <c r="C5" s="16"/>
      <c r="D5" s="19"/>
      <c r="E5" s="31"/>
      <c r="F5" s="35"/>
      <c r="G5" s="33"/>
      <c r="H5" s="26" t="s">
        <v>13</v>
      </c>
      <c r="I5" s="26"/>
      <c r="J5" s="26" t="s">
        <v>14</v>
      </c>
      <c r="K5" s="26"/>
      <c r="L5" s="26" t="s">
        <v>15</v>
      </c>
      <c r="M5" s="26"/>
      <c r="N5" s="26" t="s">
        <v>16</v>
      </c>
      <c r="O5" s="26"/>
      <c r="P5" s="26" t="s">
        <v>6</v>
      </c>
      <c r="Q5" s="26"/>
      <c r="R5" s="26"/>
      <c r="S5" s="26"/>
      <c r="T5" s="26" t="s">
        <v>17</v>
      </c>
      <c r="U5" s="26"/>
      <c r="V5" s="26" t="s">
        <v>18</v>
      </c>
      <c r="W5" s="26"/>
      <c r="X5" s="26" t="s">
        <v>19</v>
      </c>
      <c r="Y5" s="26"/>
      <c r="Z5" s="26" t="s">
        <v>6</v>
      </c>
      <c r="AA5" s="26"/>
      <c r="AB5" s="26"/>
      <c r="AC5" s="51"/>
      <c r="AD5" s="41"/>
      <c r="AE5" s="40"/>
      <c r="AF5" s="39"/>
      <c r="AG5" s="39"/>
      <c r="AH5" s="40"/>
      <c r="AI5" s="48"/>
    </row>
    <row r="6" spans="1:35" ht="12.75">
      <c r="A6" s="15"/>
      <c r="B6" s="16"/>
      <c r="C6" s="16"/>
      <c r="D6" s="19"/>
      <c r="E6" s="31"/>
      <c r="F6" s="35"/>
      <c r="G6" s="3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51"/>
      <c r="AD6" s="41"/>
      <c r="AE6" s="40"/>
      <c r="AF6" s="39"/>
      <c r="AG6" s="39"/>
      <c r="AH6" s="40"/>
      <c r="AI6" s="48"/>
    </row>
    <row r="7" spans="1:35" ht="12.75">
      <c r="A7" s="15"/>
      <c r="B7" s="16"/>
      <c r="C7" s="16"/>
      <c r="D7" s="19"/>
      <c r="E7" s="31"/>
      <c r="F7" s="35"/>
      <c r="G7" s="33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51"/>
      <c r="AD7" s="41"/>
      <c r="AE7" s="40"/>
      <c r="AF7" s="39"/>
      <c r="AG7" s="39"/>
      <c r="AH7" s="40"/>
      <c r="AI7" s="48"/>
    </row>
    <row r="8" spans="1:35" ht="12.75">
      <c r="A8" s="15"/>
      <c r="B8" s="16"/>
      <c r="C8" s="16"/>
      <c r="D8" s="19"/>
      <c r="E8" s="31"/>
      <c r="F8" s="35"/>
      <c r="G8" s="3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51"/>
      <c r="AD8" s="41"/>
      <c r="AE8" s="40"/>
      <c r="AF8" s="39"/>
      <c r="AG8" s="39"/>
      <c r="AH8" s="40"/>
      <c r="AI8" s="48"/>
    </row>
    <row r="9" spans="1:35" ht="12.75">
      <c r="A9" s="53"/>
      <c r="B9" s="24"/>
      <c r="C9" s="24"/>
      <c r="D9" s="25"/>
      <c r="E9" s="31"/>
      <c r="F9" s="35"/>
      <c r="G9" s="33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51"/>
      <c r="AD9" s="41"/>
      <c r="AE9" s="40"/>
      <c r="AF9" s="39"/>
      <c r="AG9" s="39"/>
      <c r="AH9" s="40"/>
      <c r="AI9" s="48"/>
    </row>
    <row r="10" spans="1:35" ht="12.75">
      <c r="A10" s="32">
        <v>1</v>
      </c>
      <c r="B10" s="22"/>
      <c r="C10" s="22"/>
      <c r="D10" s="23"/>
      <c r="E10" s="31"/>
      <c r="F10" s="27">
        <v>2</v>
      </c>
      <c r="G10" s="26">
        <v>3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37</v>
      </c>
      <c r="Z10" s="26" t="s">
        <v>38</v>
      </c>
      <c r="AA10" s="26" t="s">
        <v>39</v>
      </c>
      <c r="AB10" s="26" t="s">
        <v>40</v>
      </c>
      <c r="AC10" s="51" t="s">
        <v>41</v>
      </c>
      <c r="AD10" s="41"/>
      <c r="AE10" s="40"/>
      <c r="AF10" s="39"/>
      <c r="AG10" s="39"/>
      <c r="AH10" s="40"/>
      <c r="AI10" s="48"/>
    </row>
    <row r="11" spans="1:35" ht="13.5" thickBot="1">
      <c r="A11" s="17"/>
      <c r="B11" s="18"/>
      <c r="C11" s="18"/>
      <c r="D11" s="20"/>
      <c r="E11" s="31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52"/>
      <c r="AD11" s="44"/>
      <c r="AE11" s="45"/>
      <c r="AF11" s="46"/>
      <c r="AG11" s="46"/>
      <c r="AH11" s="45"/>
      <c r="AI11" s="49"/>
    </row>
    <row r="12" spans="1:29" ht="13.5" thickBot="1">
      <c r="A12" s="54"/>
      <c r="B12" s="54"/>
      <c r="C12" s="5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35" ht="12.75">
      <c r="A13" s="57" t="s">
        <v>42</v>
      </c>
      <c r="B13" s="58"/>
      <c r="C13" s="58"/>
      <c r="D13" s="59"/>
      <c r="E13" s="56"/>
      <c r="F13" s="60">
        <v>686</v>
      </c>
      <c r="G13" s="61">
        <v>669</v>
      </c>
      <c r="H13" s="61">
        <v>603</v>
      </c>
      <c r="I13" s="61">
        <v>66</v>
      </c>
      <c r="J13" s="61">
        <v>802</v>
      </c>
      <c r="K13" s="61">
        <v>756</v>
      </c>
      <c r="L13" s="61">
        <v>118</v>
      </c>
      <c r="M13" s="61">
        <v>122</v>
      </c>
      <c r="N13" s="61">
        <v>177</v>
      </c>
      <c r="O13" s="61">
        <v>685</v>
      </c>
      <c r="P13" s="61">
        <f>SUM(H13,J13,L13,N13)</f>
        <v>1700</v>
      </c>
      <c r="Q13" s="61">
        <f>SUM(I13,K13,M13,O13)</f>
        <v>1629</v>
      </c>
      <c r="R13" s="61">
        <v>12</v>
      </c>
      <c r="S13" s="61">
        <v>12</v>
      </c>
      <c r="T13" s="61">
        <v>1</v>
      </c>
      <c r="U13" s="61">
        <v>1</v>
      </c>
      <c r="V13" s="61"/>
      <c r="W13" s="61"/>
      <c r="X13" s="61">
        <v>3</v>
      </c>
      <c r="Y13" s="61">
        <v>4</v>
      </c>
      <c r="Z13" s="61">
        <v>4</v>
      </c>
      <c r="AA13" s="61">
        <v>5</v>
      </c>
      <c r="AB13" s="61">
        <v>1715</v>
      </c>
      <c r="AC13" s="62">
        <v>1645</v>
      </c>
      <c r="AD13" s="4" t="s">
        <v>43</v>
      </c>
      <c r="AE13" s="4" t="s">
        <v>44</v>
      </c>
      <c r="AF13" s="4">
        <v>28</v>
      </c>
      <c r="AG13" s="4">
        <v>29</v>
      </c>
      <c r="AH13" s="4" t="s">
        <v>45</v>
      </c>
      <c r="AI13" s="5" t="s">
        <v>46</v>
      </c>
    </row>
    <row r="14" spans="1:35" ht="12.75">
      <c r="A14" s="63" t="s">
        <v>47</v>
      </c>
      <c r="B14" s="54"/>
      <c r="C14" s="54"/>
      <c r="D14" s="64"/>
      <c r="E14" s="56"/>
      <c r="F14" s="65">
        <v>1610</v>
      </c>
      <c r="G14" s="56">
        <v>1568</v>
      </c>
      <c r="H14" s="56">
        <v>1391</v>
      </c>
      <c r="I14" s="66">
        <v>177</v>
      </c>
      <c r="J14" s="66">
        <v>2016</v>
      </c>
      <c r="K14" s="66">
        <v>1836</v>
      </c>
      <c r="L14" s="66">
        <v>98</v>
      </c>
      <c r="M14" s="66">
        <v>394</v>
      </c>
      <c r="N14" s="66">
        <v>326</v>
      </c>
      <c r="O14" s="66">
        <v>1548</v>
      </c>
      <c r="P14" s="56">
        <f aca="true" t="shared" si="0" ref="P14:P45">SUM(H14,J14,L14,N14)</f>
        <v>3831</v>
      </c>
      <c r="Q14" s="56">
        <f aca="true" t="shared" si="1" ref="Q14:Q45">SUM(I14,K14,M14,O14)</f>
        <v>3955</v>
      </c>
      <c r="R14" s="66">
        <v>41</v>
      </c>
      <c r="S14" s="66">
        <v>41</v>
      </c>
      <c r="T14" s="66">
        <v>5</v>
      </c>
      <c r="U14" s="66">
        <v>10</v>
      </c>
      <c r="V14" s="56"/>
      <c r="W14" s="56"/>
      <c r="X14" s="66">
        <v>43</v>
      </c>
      <c r="Y14" s="66">
        <v>21</v>
      </c>
      <c r="Z14" s="66">
        <v>48</v>
      </c>
      <c r="AA14" s="66">
        <v>31</v>
      </c>
      <c r="AB14" s="66">
        <v>3915</v>
      </c>
      <c r="AC14" s="67">
        <v>4017</v>
      </c>
      <c r="AD14" s="6" t="s">
        <v>43</v>
      </c>
      <c r="AE14" s="6" t="s">
        <v>44</v>
      </c>
      <c r="AF14" s="6">
        <v>28</v>
      </c>
      <c r="AG14" s="6">
        <v>29</v>
      </c>
      <c r="AH14" s="6" t="s">
        <v>45</v>
      </c>
      <c r="AI14" s="7" t="s">
        <v>46</v>
      </c>
    </row>
    <row r="15" spans="1:35" ht="12.75">
      <c r="A15" s="63" t="s">
        <v>48</v>
      </c>
      <c r="B15" s="54"/>
      <c r="C15" s="54"/>
      <c r="D15" s="64"/>
      <c r="E15" s="56"/>
      <c r="F15" s="65">
        <v>771</v>
      </c>
      <c r="G15" s="56">
        <v>845</v>
      </c>
      <c r="H15" s="56">
        <v>762</v>
      </c>
      <c r="I15" s="66">
        <v>83</v>
      </c>
      <c r="J15" s="66">
        <v>1120</v>
      </c>
      <c r="K15" s="66">
        <v>982</v>
      </c>
      <c r="L15" s="66">
        <v>130</v>
      </c>
      <c r="M15" s="66">
        <v>129</v>
      </c>
      <c r="N15" s="66">
        <v>257</v>
      </c>
      <c r="O15" s="66">
        <v>853</v>
      </c>
      <c r="P15" s="56">
        <f t="shared" si="0"/>
        <v>2269</v>
      </c>
      <c r="Q15" s="56">
        <f t="shared" si="1"/>
        <v>2047</v>
      </c>
      <c r="R15" s="66">
        <v>9</v>
      </c>
      <c r="S15" s="66">
        <v>11</v>
      </c>
      <c r="T15" s="66">
        <v>1</v>
      </c>
      <c r="U15" s="66">
        <v>1</v>
      </c>
      <c r="V15" s="56"/>
      <c r="W15" s="56"/>
      <c r="X15" s="66">
        <v>6</v>
      </c>
      <c r="Y15" s="66">
        <v>9</v>
      </c>
      <c r="Z15" s="66">
        <v>7</v>
      </c>
      <c r="AA15" s="66">
        <v>10</v>
      </c>
      <c r="AB15" s="66">
        <v>2284</v>
      </c>
      <c r="AC15" s="67">
        <v>2067</v>
      </c>
      <c r="AD15" s="6" t="s">
        <v>43</v>
      </c>
      <c r="AE15" s="6" t="s">
        <v>44</v>
      </c>
      <c r="AF15" s="6">
        <v>28</v>
      </c>
      <c r="AG15" s="6">
        <v>29</v>
      </c>
      <c r="AH15" s="6" t="s">
        <v>45</v>
      </c>
      <c r="AI15" s="7" t="s">
        <v>46</v>
      </c>
    </row>
    <row r="16" spans="1:35" ht="12.75">
      <c r="A16" s="63" t="s">
        <v>49</v>
      </c>
      <c r="B16" s="54"/>
      <c r="C16" s="54"/>
      <c r="D16" s="64"/>
      <c r="E16" s="56"/>
      <c r="F16" s="65">
        <v>1115</v>
      </c>
      <c r="G16" s="66">
        <v>1098</v>
      </c>
      <c r="H16" s="66">
        <v>1006</v>
      </c>
      <c r="I16" s="66">
        <v>92</v>
      </c>
      <c r="J16" s="66">
        <v>1537</v>
      </c>
      <c r="K16" s="66">
        <v>1422</v>
      </c>
      <c r="L16" s="66">
        <v>127</v>
      </c>
      <c r="M16" s="66">
        <v>156</v>
      </c>
      <c r="N16" s="66">
        <v>256</v>
      </c>
      <c r="O16" s="66">
        <v>1157</v>
      </c>
      <c r="P16" s="56">
        <f t="shared" si="0"/>
        <v>2926</v>
      </c>
      <c r="Q16" s="56">
        <f t="shared" si="1"/>
        <v>2827</v>
      </c>
      <c r="R16" s="66">
        <v>8</v>
      </c>
      <c r="S16" s="66">
        <v>8</v>
      </c>
      <c r="T16" s="66">
        <v>1</v>
      </c>
      <c r="U16" s="66">
        <v>1</v>
      </c>
      <c r="V16" s="56"/>
      <c r="W16" s="56"/>
      <c r="X16" s="66">
        <v>10</v>
      </c>
      <c r="Y16" s="66">
        <v>4</v>
      </c>
      <c r="Z16" s="66">
        <v>11</v>
      </c>
      <c r="AA16" s="66">
        <v>5</v>
      </c>
      <c r="AB16" s="66">
        <v>2944</v>
      </c>
      <c r="AC16" s="67">
        <v>2839</v>
      </c>
      <c r="AD16" s="6" t="s">
        <v>43</v>
      </c>
      <c r="AE16" s="6" t="s">
        <v>44</v>
      </c>
      <c r="AF16" s="6">
        <v>28</v>
      </c>
      <c r="AG16" s="6">
        <v>29</v>
      </c>
      <c r="AH16" s="6" t="s">
        <v>45</v>
      </c>
      <c r="AI16" s="7" t="s">
        <v>46</v>
      </c>
    </row>
    <row r="17" spans="1:35" ht="12.75">
      <c r="A17" s="63" t="s">
        <v>50</v>
      </c>
      <c r="B17" s="54"/>
      <c r="C17" s="54"/>
      <c r="D17" s="64"/>
      <c r="E17" s="56"/>
      <c r="F17" s="65">
        <v>611</v>
      </c>
      <c r="G17" s="66">
        <v>588</v>
      </c>
      <c r="H17" s="66">
        <v>519</v>
      </c>
      <c r="I17" s="66">
        <v>69</v>
      </c>
      <c r="J17" s="66">
        <v>756</v>
      </c>
      <c r="K17" s="66">
        <v>634</v>
      </c>
      <c r="L17" s="66">
        <v>58</v>
      </c>
      <c r="M17" s="66">
        <v>89</v>
      </c>
      <c r="N17" s="66">
        <v>174</v>
      </c>
      <c r="O17" s="66">
        <v>658</v>
      </c>
      <c r="P17" s="56">
        <f t="shared" si="0"/>
        <v>1507</v>
      </c>
      <c r="Q17" s="56">
        <f t="shared" si="1"/>
        <v>1450</v>
      </c>
      <c r="R17" s="66">
        <v>12</v>
      </c>
      <c r="S17" s="66">
        <v>26</v>
      </c>
      <c r="T17" s="66">
        <v>1</v>
      </c>
      <c r="U17" s="66">
        <v>1</v>
      </c>
      <c r="V17" s="56"/>
      <c r="W17" s="56"/>
      <c r="X17" s="66">
        <v>6</v>
      </c>
      <c r="Y17" s="66">
        <v>6</v>
      </c>
      <c r="Z17" s="66">
        <v>7</v>
      </c>
      <c r="AA17" s="66">
        <v>7</v>
      </c>
      <c r="AB17" s="66">
        <v>1525</v>
      </c>
      <c r="AC17" s="67">
        <v>1482</v>
      </c>
      <c r="AD17" s="6" t="s">
        <v>43</v>
      </c>
      <c r="AE17" s="6" t="s">
        <v>44</v>
      </c>
      <c r="AF17" s="6">
        <v>28</v>
      </c>
      <c r="AG17" s="6">
        <v>29</v>
      </c>
      <c r="AH17" s="6" t="s">
        <v>45</v>
      </c>
      <c r="AI17" s="7" t="s">
        <v>46</v>
      </c>
    </row>
    <row r="18" spans="1:35" ht="12.75">
      <c r="A18" s="63" t="s">
        <v>51</v>
      </c>
      <c r="B18" s="54"/>
      <c r="C18" s="54"/>
      <c r="D18" s="64"/>
      <c r="E18" s="56"/>
      <c r="F18" s="65">
        <v>774</v>
      </c>
      <c r="G18" s="66">
        <v>744</v>
      </c>
      <c r="H18" s="66">
        <v>667</v>
      </c>
      <c r="I18" s="66">
        <v>77</v>
      </c>
      <c r="J18" s="66">
        <v>981</v>
      </c>
      <c r="K18" s="66">
        <v>787</v>
      </c>
      <c r="L18" s="66">
        <v>165</v>
      </c>
      <c r="M18" s="66">
        <v>164</v>
      </c>
      <c r="N18" s="66">
        <v>247</v>
      </c>
      <c r="O18" s="66">
        <v>834</v>
      </c>
      <c r="P18" s="56">
        <f t="shared" si="0"/>
        <v>2060</v>
      </c>
      <c r="Q18" s="56">
        <f t="shared" si="1"/>
        <v>1862</v>
      </c>
      <c r="R18" s="66">
        <v>16</v>
      </c>
      <c r="S18" s="66">
        <v>14</v>
      </c>
      <c r="T18" s="66">
        <v>3</v>
      </c>
      <c r="U18" s="66">
        <v>2</v>
      </c>
      <c r="V18" s="56"/>
      <c r="W18" s="56"/>
      <c r="X18" s="66">
        <v>8</v>
      </c>
      <c r="Y18" s="66">
        <v>10</v>
      </c>
      <c r="Z18" s="66">
        <v>11</v>
      </c>
      <c r="AA18" s="66">
        <v>12</v>
      </c>
      <c r="AB18" s="66">
        <v>2084</v>
      </c>
      <c r="AC18" s="67">
        <v>1886</v>
      </c>
      <c r="AD18" s="6" t="s">
        <v>43</v>
      </c>
      <c r="AE18" s="6" t="s">
        <v>44</v>
      </c>
      <c r="AF18" s="6">
        <v>28</v>
      </c>
      <c r="AG18" s="6">
        <v>29</v>
      </c>
      <c r="AH18" s="6" t="s">
        <v>45</v>
      </c>
      <c r="AI18" s="7" t="s">
        <v>46</v>
      </c>
    </row>
    <row r="19" spans="1:35" ht="12.75">
      <c r="A19" s="63" t="s">
        <v>52</v>
      </c>
      <c r="B19" s="54"/>
      <c r="C19" s="54"/>
      <c r="D19" s="64"/>
      <c r="E19" s="56"/>
      <c r="F19" s="65">
        <v>352</v>
      </c>
      <c r="G19" s="66">
        <v>345</v>
      </c>
      <c r="H19" s="66">
        <v>320</v>
      </c>
      <c r="I19" s="66">
        <v>25</v>
      </c>
      <c r="J19" s="66">
        <v>412</v>
      </c>
      <c r="K19" s="66">
        <v>391</v>
      </c>
      <c r="L19" s="66">
        <v>69</v>
      </c>
      <c r="M19" s="66">
        <v>62</v>
      </c>
      <c r="N19" s="66">
        <v>72</v>
      </c>
      <c r="O19" s="66">
        <v>345</v>
      </c>
      <c r="P19" s="56">
        <f t="shared" si="0"/>
        <v>873</v>
      </c>
      <c r="Q19" s="56">
        <f t="shared" si="1"/>
        <v>823</v>
      </c>
      <c r="R19" s="66">
        <v>3</v>
      </c>
      <c r="S19" s="66">
        <v>4</v>
      </c>
      <c r="T19" s="66">
        <v>1</v>
      </c>
      <c r="U19" s="66">
        <v>1</v>
      </c>
      <c r="V19" s="56"/>
      <c r="W19" s="56"/>
      <c r="X19" s="66">
        <v>6</v>
      </c>
      <c r="Y19" s="66">
        <v>6</v>
      </c>
      <c r="Z19" s="66">
        <v>7</v>
      </c>
      <c r="AA19" s="66">
        <v>7</v>
      </c>
      <c r="AB19" s="66">
        <v>882</v>
      </c>
      <c r="AC19" s="67">
        <v>833</v>
      </c>
      <c r="AD19" s="6" t="s">
        <v>43</v>
      </c>
      <c r="AE19" s="6" t="s">
        <v>44</v>
      </c>
      <c r="AF19" s="6">
        <v>28</v>
      </c>
      <c r="AG19" s="6">
        <v>29</v>
      </c>
      <c r="AH19" s="6" t="s">
        <v>45</v>
      </c>
      <c r="AI19" s="7" t="s">
        <v>46</v>
      </c>
    </row>
    <row r="20" spans="1:35" ht="12.75">
      <c r="A20" s="63" t="s">
        <v>53</v>
      </c>
      <c r="B20" s="54"/>
      <c r="C20" s="54"/>
      <c r="D20" s="64"/>
      <c r="E20" s="56"/>
      <c r="F20" s="65">
        <v>347</v>
      </c>
      <c r="G20" s="66">
        <v>369</v>
      </c>
      <c r="H20" s="66">
        <v>339</v>
      </c>
      <c r="I20" s="66">
        <v>30</v>
      </c>
      <c r="J20" s="66">
        <v>459</v>
      </c>
      <c r="K20" s="66">
        <v>382</v>
      </c>
      <c r="L20" s="66">
        <v>124</v>
      </c>
      <c r="M20" s="66">
        <v>114</v>
      </c>
      <c r="N20" s="66">
        <v>113</v>
      </c>
      <c r="O20" s="66">
        <v>382</v>
      </c>
      <c r="P20" s="56">
        <f t="shared" si="0"/>
        <v>1035</v>
      </c>
      <c r="Q20" s="56">
        <f t="shared" si="1"/>
        <v>908</v>
      </c>
      <c r="R20" s="66">
        <v>7</v>
      </c>
      <c r="S20" s="66">
        <v>3</v>
      </c>
      <c r="T20" s="66">
        <v>1</v>
      </c>
      <c r="U20" s="66">
        <v>1</v>
      </c>
      <c r="V20" s="56"/>
      <c r="W20" s="56"/>
      <c r="X20" s="66">
        <v>7</v>
      </c>
      <c r="Y20" s="66">
        <v>2</v>
      </c>
      <c r="Z20" s="66">
        <v>8</v>
      </c>
      <c r="AA20" s="66">
        <v>3</v>
      </c>
      <c r="AB20" s="66">
        <v>1049</v>
      </c>
      <c r="AC20" s="67">
        <v>913</v>
      </c>
      <c r="AD20" s="6" t="s">
        <v>43</v>
      </c>
      <c r="AE20" s="6" t="s">
        <v>44</v>
      </c>
      <c r="AF20" s="6">
        <v>28</v>
      </c>
      <c r="AG20" s="6">
        <v>29</v>
      </c>
      <c r="AH20" s="6" t="s">
        <v>45</v>
      </c>
      <c r="AI20" s="7" t="s">
        <v>46</v>
      </c>
    </row>
    <row r="21" spans="1:35" ht="12.75">
      <c r="A21" s="63" t="s">
        <v>54</v>
      </c>
      <c r="B21" s="54"/>
      <c r="C21" s="54"/>
      <c r="D21" s="64"/>
      <c r="E21" s="56"/>
      <c r="F21" s="65">
        <v>312</v>
      </c>
      <c r="G21" s="66">
        <v>355</v>
      </c>
      <c r="H21" s="66">
        <v>311</v>
      </c>
      <c r="I21" s="66">
        <v>44</v>
      </c>
      <c r="J21" s="66">
        <v>428</v>
      </c>
      <c r="K21" s="66">
        <v>361</v>
      </c>
      <c r="L21" s="66">
        <v>30</v>
      </c>
      <c r="M21" s="66">
        <v>55</v>
      </c>
      <c r="N21" s="66">
        <v>52</v>
      </c>
      <c r="O21" s="66">
        <v>336</v>
      </c>
      <c r="P21" s="56">
        <f t="shared" si="0"/>
        <v>821</v>
      </c>
      <c r="Q21" s="56">
        <f t="shared" si="1"/>
        <v>796</v>
      </c>
      <c r="R21" s="66">
        <v>5</v>
      </c>
      <c r="S21" s="66">
        <v>3</v>
      </c>
      <c r="T21" s="66">
        <v>1</v>
      </c>
      <c r="U21" s="66">
        <v>2</v>
      </c>
      <c r="V21" s="56"/>
      <c r="W21" s="56"/>
      <c r="X21" s="66">
        <v>9</v>
      </c>
      <c r="Y21" s="66">
        <v>7</v>
      </c>
      <c r="Z21" s="66">
        <v>10</v>
      </c>
      <c r="AA21" s="66">
        <v>9</v>
      </c>
      <c r="AB21" s="66">
        <v>835</v>
      </c>
      <c r="AC21" s="67">
        <v>806</v>
      </c>
      <c r="AD21" s="6" t="s">
        <v>43</v>
      </c>
      <c r="AE21" s="6" t="s">
        <v>44</v>
      </c>
      <c r="AF21" s="6">
        <v>28</v>
      </c>
      <c r="AG21" s="6">
        <v>29</v>
      </c>
      <c r="AH21" s="6" t="s">
        <v>45</v>
      </c>
      <c r="AI21" s="7" t="s">
        <v>46</v>
      </c>
    </row>
    <row r="22" spans="1:35" ht="12.75">
      <c r="A22" s="63" t="s">
        <v>55</v>
      </c>
      <c r="B22" s="54"/>
      <c r="C22" s="54"/>
      <c r="D22" s="64"/>
      <c r="E22" s="56"/>
      <c r="F22" s="65">
        <v>2005</v>
      </c>
      <c r="G22" s="66">
        <v>1963</v>
      </c>
      <c r="H22" s="66">
        <v>1818</v>
      </c>
      <c r="I22" s="66">
        <v>145</v>
      </c>
      <c r="J22" s="66">
        <v>2909</v>
      </c>
      <c r="K22" s="66">
        <v>2528</v>
      </c>
      <c r="L22" s="66">
        <v>188</v>
      </c>
      <c r="M22" s="66">
        <v>222</v>
      </c>
      <c r="N22" s="66">
        <v>450</v>
      </c>
      <c r="O22" s="66">
        <v>2063</v>
      </c>
      <c r="P22" s="56">
        <f t="shared" si="0"/>
        <v>5365</v>
      </c>
      <c r="Q22" s="56">
        <f t="shared" si="1"/>
        <v>4958</v>
      </c>
      <c r="R22" s="66">
        <v>19</v>
      </c>
      <c r="S22" s="66">
        <v>18</v>
      </c>
      <c r="T22" s="66">
        <v>1</v>
      </c>
      <c r="U22" s="66">
        <v>1</v>
      </c>
      <c r="V22" s="56"/>
      <c r="W22" s="56"/>
      <c r="X22" s="66">
        <v>9</v>
      </c>
      <c r="Y22" s="66">
        <v>6</v>
      </c>
      <c r="Z22" s="66">
        <v>10</v>
      </c>
      <c r="AA22" s="66">
        <v>7</v>
      </c>
      <c r="AB22" s="66">
        <v>5393</v>
      </c>
      <c r="AC22" s="67">
        <v>4982</v>
      </c>
      <c r="AD22" s="6" t="s">
        <v>43</v>
      </c>
      <c r="AE22" s="6" t="s">
        <v>44</v>
      </c>
      <c r="AF22" s="6">
        <v>28</v>
      </c>
      <c r="AG22" s="6">
        <v>29</v>
      </c>
      <c r="AH22" s="6" t="s">
        <v>45</v>
      </c>
      <c r="AI22" s="7" t="s">
        <v>46</v>
      </c>
    </row>
    <row r="23" spans="1:35" ht="12.75">
      <c r="A23" s="63" t="s">
        <v>56</v>
      </c>
      <c r="B23" s="54"/>
      <c r="C23" s="54"/>
      <c r="D23" s="64"/>
      <c r="E23" s="56"/>
      <c r="F23" s="65">
        <v>471</v>
      </c>
      <c r="G23" s="66">
        <v>444</v>
      </c>
      <c r="H23" s="66">
        <v>398</v>
      </c>
      <c r="I23" s="66">
        <v>46</v>
      </c>
      <c r="J23" s="66">
        <v>547</v>
      </c>
      <c r="K23" s="66">
        <v>534</v>
      </c>
      <c r="L23" s="66">
        <v>64</v>
      </c>
      <c r="M23" s="66">
        <v>73</v>
      </c>
      <c r="N23" s="66">
        <v>70</v>
      </c>
      <c r="O23" s="66">
        <v>407</v>
      </c>
      <c r="P23" s="56">
        <f t="shared" si="0"/>
        <v>1079</v>
      </c>
      <c r="Q23" s="56">
        <f t="shared" si="1"/>
        <v>1060</v>
      </c>
      <c r="R23" s="66">
        <v>16</v>
      </c>
      <c r="S23" s="66">
        <v>11</v>
      </c>
      <c r="T23" s="56"/>
      <c r="U23" s="56"/>
      <c r="V23" s="56"/>
      <c r="W23" s="56"/>
      <c r="X23" s="56"/>
      <c r="Y23" s="56"/>
      <c r="Z23" s="56"/>
      <c r="AA23" s="56"/>
      <c r="AB23" s="66">
        <v>1095</v>
      </c>
      <c r="AC23" s="67">
        <v>1071</v>
      </c>
      <c r="AD23" s="6" t="s">
        <v>43</v>
      </c>
      <c r="AE23" s="6" t="s">
        <v>44</v>
      </c>
      <c r="AF23" s="6">
        <v>28</v>
      </c>
      <c r="AG23" s="6">
        <v>29</v>
      </c>
      <c r="AH23" s="6" t="s">
        <v>45</v>
      </c>
      <c r="AI23" s="7" t="s">
        <v>46</v>
      </c>
    </row>
    <row r="24" spans="1:35" ht="12.75">
      <c r="A24" s="63" t="s">
        <v>57</v>
      </c>
      <c r="B24" s="54"/>
      <c r="C24" s="54"/>
      <c r="D24" s="64"/>
      <c r="E24" s="56"/>
      <c r="F24" s="65">
        <v>449</v>
      </c>
      <c r="G24" s="66">
        <v>440</v>
      </c>
      <c r="H24" s="66">
        <v>390</v>
      </c>
      <c r="I24" s="66">
        <v>50</v>
      </c>
      <c r="J24" s="66">
        <v>544</v>
      </c>
      <c r="K24" s="66">
        <v>454</v>
      </c>
      <c r="L24" s="66">
        <v>69</v>
      </c>
      <c r="M24" s="66">
        <v>79</v>
      </c>
      <c r="N24" s="66">
        <v>91</v>
      </c>
      <c r="O24" s="66">
        <v>450</v>
      </c>
      <c r="P24" s="56">
        <f t="shared" si="0"/>
        <v>1094</v>
      </c>
      <c r="Q24" s="56">
        <f t="shared" si="1"/>
        <v>1033</v>
      </c>
      <c r="R24" s="66">
        <v>3</v>
      </c>
      <c r="S24" s="66">
        <v>6</v>
      </c>
      <c r="T24" s="56"/>
      <c r="U24" s="56"/>
      <c r="V24" s="56"/>
      <c r="W24" s="56"/>
      <c r="X24" s="56"/>
      <c r="Y24" s="56"/>
      <c r="Z24" s="56"/>
      <c r="AA24" s="56"/>
      <c r="AB24" s="66">
        <v>1097</v>
      </c>
      <c r="AC24" s="67">
        <v>1039</v>
      </c>
      <c r="AD24" s="6" t="s">
        <v>43</v>
      </c>
      <c r="AE24" s="6" t="s">
        <v>44</v>
      </c>
      <c r="AF24" s="6">
        <v>28</v>
      </c>
      <c r="AG24" s="6">
        <v>29</v>
      </c>
      <c r="AH24" s="6" t="s">
        <v>45</v>
      </c>
      <c r="AI24" s="7" t="s">
        <v>46</v>
      </c>
    </row>
    <row r="25" spans="1:35" ht="12.75">
      <c r="A25" s="63" t="s">
        <v>58</v>
      </c>
      <c r="B25" s="54"/>
      <c r="C25" s="54"/>
      <c r="D25" s="64"/>
      <c r="E25" s="56"/>
      <c r="F25" s="65">
        <v>600</v>
      </c>
      <c r="G25" s="66">
        <v>579</v>
      </c>
      <c r="H25" s="66">
        <v>529</v>
      </c>
      <c r="I25" s="66">
        <v>50</v>
      </c>
      <c r="J25" s="66">
        <v>662</v>
      </c>
      <c r="K25" s="66">
        <v>679</v>
      </c>
      <c r="L25" s="66">
        <v>126</v>
      </c>
      <c r="M25" s="66">
        <v>90</v>
      </c>
      <c r="N25" s="66">
        <v>176</v>
      </c>
      <c r="O25" s="66">
        <v>606</v>
      </c>
      <c r="P25" s="56">
        <f t="shared" si="0"/>
        <v>1493</v>
      </c>
      <c r="Q25" s="56">
        <f t="shared" si="1"/>
        <v>1425</v>
      </c>
      <c r="R25" s="66">
        <v>14</v>
      </c>
      <c r="S25" s="66">
        <v>7</v>
      </c>
      <c r="T25" s="66">
        <v>1</v>
      </c>
      <c r="U25" s="66">
        <v>1</v>
      </c>
      <c r="V25" s="56"/>
      <c r="W25" s="56"/>
      <c r="X25" s="66">
        <v>11</v>
      </c>
      <c r="Y25" s="66">
        <v>9</v>
      </c>
      <c r="Z25" s="66">
        <v>12</v>
      </c>
      <c r="AA25" s="66">
        <v>10</v>
      </c>
      <c r="AB25" s="66">
        <v>1518</v>
      </c>
      <c r="AC25" s="67">
        <v>1441</v>
      </c>
      <c r="AD25" s="6" t="s">
        <v>43</v>
      </c>
      <c r="AE25" s="6" t="s">
        <v>44</v>
      </c>
      <c r="AF25" s="6">
        <v>28</v>
      </c>
      <c r="AG25" s="6">
        <v>29</v>
      </c>
      <c r="AH25" s="6" t="s">
        <v>45</v>
      </c>
      <c r="AI25" s="7" t="s">
        <v>46</v>
      </c>
    </row>
    <row r="26" spans="1:35" ht="12.75">
      <c r="A26" s="63" t="s">
        <v>59</v>
      </c>
      <c r="B26" s="54"/>
      <c r="C26" s="54"/>
      <c r="D26" s="64"/>
      <c r="E26" s="56"/>
      <c r="F26" s="65">
        <v>2503</v>
      </c>
      <c r="G26" s="66">
        <v>2420</v>
      </c>
      <c r="H26" s="66">
        <v>2187</v>
      </c>
      <c r="I26" s="66">
        <v>233</v>
      </c>
      <c r="J26" s="66">
        <v>3193</v>
      </c>
      <c r="K26" s="66">
        <v>2837</v>
      </c>
      <c r="L26" s="66">
        <v>73</v>
      </c>
      <c r="M26" s="66">
        <v>251</v>
      </c>
      <c r="N26" s="66">
        <v>370</v>
      </c>
      <c r="O26" s="66">
        <v>2336</v>
      </c>
      <c r="P26" s="56">
        <f t="shared" si="0"/>
        <v>5823</v>
      </c>
      <c r="Q26" s="56">
        <f t="shared" si="1"/>
        <v>5657</v>
      </c>
      <c r="R26" s="66">
        <v>28</v>
      </c>
      <c r="S26" s="66">
        <v>47</v>
      </c>
      <c r="T26" s="66">
        <v>1</v>
      </c>
      <c r="U26" s="66">
        <v>1</v>
      </c>
      <c r="V26" s="56"/>
      <c r="W26" s="56"/>
      <c r="X26" s="66">
        <v>28</v>
      </c>
      <c r="Y26" s="66">
        <v>21</v>
      </c>
      <c r="Z26" s="66">
        <v>29</v>
      </c>
      <c r="AA26" s="66">
        <v>22</v>
      </c>
      <c r="AB26" s="66">
        <v>5879</v>
      </c>
      <c r="AC26" s="67">
        <v>5725</v>
      </c>
      <c r="AD26" s="6" t="s">
        <v>43</v>
      </c>
      <c r="AE26" s="6" t="s">
        <v>44</v>
      </c>
      <c r="AF26" s="6">
        <v>28</v>
      </c>
      <c r="AG26" s="6">
        <v>29</v>
      </c>
      <c r="AH26" s="6" t="s">
        <v>45</v>
      </c>
      <c r="AI26" s="7" t="s">
        <v>46</v>
      </c>
    </row>
    <row r="27" spans="1:35" ht="12.75">
      <c r="A27" s="63" t="s">
        <v>60</v>
      </c>
      <c r="B27" s="54"/>
      <c r="C27" s="54"/>
      <c r="D27" s="64"/>
      <c r="E27" s="56"/>
      <c r="F27" s="65">
        <v>1825</v>
      </c>
      <c r="G27" s="66">
        <v>1712</v>
      </c>
      <c r="H27" s="66">
        <v>1493</v>
      </c>
      <c r="I27" s="66">
        <v>219</v>
      </c>
      <c r="J27" s="66">
        <v>2124</v>
      </c>
      <c r="K27" s="66">
        <v>1923</v>
      </c>
      <c r="L27" s="66">
        <v>67</v>
      </c>
      <c r="M27" s="66">
        <v>327</v>
      </c>
      <c r="N27" s="66">
        <v>267</v>
      </c>
      <c r="O27" s="66">
        <v>1641</v>
      </c>
      <c r="P27" s="56">
        <f t="shared" si="0"/>
        <v>3951</v>
      </c>
      <c r="Q27" s="56">
        <f t="shared" si="1"/>
        <v>4110</v>
      </c>
      <c r="R27" s="66">
        <v>30</v>
      </c>
      <c r="S27" s="66">
        <v>74</v>
      </c>
      <c r="T27" s="66">
        <v>3</v>
      </c>
      <c r="U27" s="66">
        <v>5</v>
      </c>
      <c r="V27" s="56"/>
      <c r="W27" s="56"/>
      <c r="X27" s="66">
        <v>38</v>
      </c>
      <c r="Y27" s="66">
        <v>25</v>
      </c>
      <c r="Z27" s="66">
        <v>41</v>
      </c>
      <c r="AA27" s="66">
        <v>30</v>
      </c>
      <c r="AB27" s="66">
        <v>4019</v>
      </c>
      <c r="AC27" s="67">
        <v>4209</v>
      </c>
      <c r="AD27" s="6" t="s">
        <v>43</v>
      </c>
      <c r="AE27" s="6" t="s">
        <v>44</v>
      </c>
      <c r="AF27" s="6">
        <v>28</v>
      </c>
      <c r="AG27" s="6">
        <v>29</v>
      </c>
      <c r="AH27" s="6" t="s">
        <v>45</v>
      </c>
      <c r="AI27" s="7" t="s">
        <v>46</v>
      </c>
    </row>
    <row r="28" spans="1:35" ht="12.75">
      <c r="A28" s="63" t="s">
        <v>61</v>
      </c>
      <c r="B28" s="54"/>
      <c r="C28" s="54"/>
      <c r="D28" s="64"/>
      <c r="E28" s="56"/>
      <c r="F28" s="65">
        <v>441</v>
      </c>
      <c r="G28" s="66">
        <v>409</v>
      </c>
      <c r="H28" s="66">
        <v>358</v>
      </c>
      <c r="I28" s="66">
        <v>51</v>
      </c>
      <c r="J28" s="66">
        <v>443</v>
      </c>
      <c r="K28" s="66">
        <v>419</v>
      </c>
      <c r="L28" s="66">
        <v>81</v>
      </c>
      <c r="M28" s="66">
        <v>85</v>
      </c>
      <c r="N28" s="66">
        <v>109</v>
      </c>
      <c r="O28" s="66">
        <v>399</v>
      </c>
      <c r="P28" s="56">
        <f t="shared" si="0"/>
        <v>991</v>
      </c>
      <c r="Q28" s="56">
        <f t="shared" si="1"/>
        <v>954</v>
      </c>
      <c r="R28" s="66">
        <v>9</v>
      </c>
      <c r="S28" s="66">
        <v>20</v>
      </c>
      <c r="T28" s="66">
        <v>327</v>
      </c>
      <c r="U28" s="66">
        <v>341</v>
      </c>
      <c r="V28" s="66">
        <v>3</v>
      </c>
      <c r="W28" s="66">
        <v>13</v>
      </c>
      <c r="X28" s="66">
        <v>1346</v>
      </c>
      <c r="Y28" s="66">
        <v>311</v>
      </c>
      <c r="Z28" s="66">
        <v>1676</v>
      </c>
      <c r="AA28" s="66">
        <v>665</v>
      </c>
      <c r="AB28" s="66">
        <v>2346</v>
      </c>
      <c r="AC28" s="67">
        <v>1285</v>
      </c>
      <c r="AD28" s="6" t="s">
        <v>43</v>
      </c>
      <c r="AE28" s="6" t="s">
        <v>44</v>
      </c>
      <c r="AF28" s="6">
        <v>28</v>
      </c>
      <c r="AG28" s="6">
        <v>29</v>
      </c>
      <c r="AH28" s="6" t="s">
        <v>45</v>
      </c>
      <c r="AI28" s="7" t="s">
        <v>46</v>
      </c>
    </row>
    <row r="29" spans="1:35" ht="12.75">
      <c r="A29" s="63" t="s">
        <v>62</v>
      </c>
      <c r="B29" s="54"/>
      <c r="C29" s="54"/>
      <c r="D29" s="64"/>
      <c r="E29" s="56"/>
      <c r="F29" s="65">
        <v>262</v>
      </c>
      <c r="G29" s="66">
        <v>245</v>
      </c>
      <c r="H29" s="66">
        <v>232</v>
      </c>
      <c r="I29" s="66">
        <v>13</v>
      </c>
      <c r="J29" s="66">
        <v>299</v>
      </c>
      <c r="K29" s="66">
        <v>284</v>
      </c>
      <c r="L29" s="66">
        <v>39</v>
      </c>
      <c r="M29" s="66">
        <v>41</v>
      </c>
      <c r="N29" s="66">
        <v>32</v>
      </c>
      <c r="O29" s="66">
        <v>233</v>
      </c>
      <c r="P29" s="56">
        <f t="shared" si="0"/>
        <v>602</v>
      </c>
      <c r="Q29" s="56">
        <f t="shared" si="1"/>
        <v>571</v>
      </c>
      <c r="R29" s="66">
        <v>8</v>
      </c>
      <c r="S29" s="66">
        <v>7</v>
      </c>
      <c r="T29" s="56"/>
      <c r="U29" s="56"/>
      <c r="V29" s="56"/>
      <c r="W29" s="56"/>
      <c r="X29" s="56"/>
      <c r="Y29" s="56"/>
      <c r="Z29" s="56"/>
      <c r="AA29" s="56"/>
      <c r="AB29" s="66">
        <v>610</v>
      </c>
      <c r="AC29" s="67">
        <v>578</v>
      </c>
      <c r="AD29" s="6" t="s">
        <v>43</v>
      </c>
      <c r="AE29" s="6" t="s">
        <v>44</v>
      </c>
      <c r="AF29" s="6">
        <v>28</v>
      </c>
      <c r="AG29" s="6">
        <v>29</v>
      </c>
      <c r="AH29" s="6" t="s">
        <v>45</v>
      </c>
      <c r="AI29" s="7" t="s">
        <v>46</v>
      </c>
    </row>
    <row r="30" spans="1:35" ht="12.75">
      <c r="A30" s="63" t="s">
        <v>63</v>
      </c>
      <c r="B30" s="54"/>
      <c r="C30" s="54"/>
      <c r="D30" s="64"/>
      <c r="E30" s="56"/>
      <c r="F30" s="65">
        <v>1094</v>
      </c>
      <c r="G30" s="66">
        <v>1082</v>
      </c>
      <c r="H30" s="66">
        <v>994</v>
      </c>
      <c r="I30" s="66">
        <v>88</v>
      </c>
      <c r="J30" s="66">
        <v>1550</v>
      </c>
      <c r="K30" s="66">
        <v>1477</v>
      </c>
      <c r="L30" s="66">
        <v>112</v>
      </c>
      <c r="M30" s="66">
        <v>145</v>
      </c>
      <c r="N30" s="66">
        <v>275</v>
      </c>
      <c r="O30" s="66">
        <v>1162</v>
      </c>
      <c r="P30" s="56">
        <f t="shared" si="0"/>
        <v>2931</v>
      </c>
      <c r="Q30" s="56">
        <f t="shared" si="1"/>
        <v>2872</v>
      </c>
      <c r="R30" s="66">
        <v>8</v>
      </c>
      <c r="S30" s="66">
        <v>4</v>
      </c>
      <c r="T30" s="66">
        <v>1</v>
      </c>
      <c r="U30" s="66">
        <v>1</v>
      </c>
      <c r="V30" s="56"/>
      <c r="W30" s="56"/>
      <c r="X30" s="66">
        <v>1</v>
      </c>
      <c r="Y30" s="66">
        <v>4</v>
      </c>
      <c r="Z30" s="66">
        <v>2</v>
      </c>
      <c r="AA30" s="66">
        <v>5</v>
      </c>
      <c r="AB30" s="66">
        <v>2940</v>
      </c>
      <c r="AC30" s="67">
        <v>2880</v>
      </c>
      <c r="AD30" s="6" t="s">
        <v>43</v>
      </c>
      <c r="AE30" s="6" t="s">
        <v>44</v>
      </c>
      <c r="AF30" s="6">
        <v>28</v>
      </c>
      <c r="AG30" s="6">
        <v>29</v>
      </c>
      <c r="AH30" s="6" t="s">
        <v>45</v>
      </c>
      <c r="AI30" s="7" t="s">
        <v>46</v>
      </c>
    </row>
    <row r="31" spans="1:35" ht="12.75">
      <c r="A31" s="63" t="s">
        <v>64</v>
      </c>
      <c r="B31" s="54"/>
      <c r="C31" s="54"/>
      <c r="D31" s="64"/>
      <c r="E31" s="56"/>
      <c r="F31" s="65">
        <v>226</v>
      </c>
      <c r="G31" s="66">
        <v>218</v>
      </c>
      <c r="H31" s="66">
        <v>196</v>
      </c>
      <c r="I31" s="66">
        <v>22</v>
      </c>
      <c r="J31" s="66">
        <v>278</v>
      </c>
      <c r="K31" s="66">
        <v>283</v>
      </c>
      <c r="L31" s="66">
        <v>72</v>
      </c>
      <c r="M31" s="66">
        <v>55</v>
      </c>
      <c r="N31" s="66">
        <v>57</v>
      </c>
      <c r="O31" s="66">
        <v>217</v>
      </c>
      <c r="P31" s="56">
        <f t="shared" si="0"/>
        <v>603</v>
      </c>
      <c r="Q31" s="56">
        <f t="shared" si="1"/>
        <v>577</v>
      </c>
      <c r="R31" s="66">
        <v>3</v>
      </c>
      <c r="S31" s="66">
        <v>5</v>
      </c>
      <c r="T31" s="56"/>
      <c r="U31" s="56"/>
      <c r="V31" s="56"/>
      <c r="W31" s="56"/>
      <c r="X31" s="56"/>
      <c r="Y31" s="56"/>
      <c r="Z31" s="56"/>
      <c r="AA31" s="56"/>
      <c r="AB31" s="66">
        <v>606</v>
      </c>
      <c r="AC31" s="67">
        <v>582</v>
      </c>
      <c r="AD31" s="6" t="s">
        <v>43</v>
      </c>
      <c r="AE31" s="6" t="s">
        <v>44</v>
      </c>
      <c r="AF31" s="6">
        <v>28</v>
      </c>
      <c r="AG31" s="6">
        <v>29</v>
      </c>
      <c r="AH31" s="6" t="s">
        <v>45</v>
      </c>
      <c r="AI31" s="7" t="s">
        <v>46</v>
      </c>
    </row>
    <row r="32" spans="1:35" ht="12.75">
      <c r="A32" s="63" t="s">
        <v>65</v>
      </c>
      <c r="B32" s="54"/>
      <c r="C32" s="54"/>
      <c r="D32" s="64"/>
      <c r="E32" s="56"/>
      <c r="F32" s="65">
        <v>321</v>
      </c>
      <c r="G32" s="66">
        <v>308</v>
      </c>
      <c r="H32" s="66">
        <v>281</v>
      </c>
      <c r="I32" s="66">
        <v>27</v>
      </c>
      <c r="J32" s="66">
        <v>354</v>
      </c>
      <c r="K32" s="66">
        <v>308</v>
      </c>
      <c r="L32" s="66">
        <v>32</v>
      </c>
      <c r="M32" s="66">
        <v>42</v>
      </c>
      <c r="N32" s="66">
        <v>82</v>
      </c>
      <c r="O32" s="66">
        <v>319</v>
      </c>
      <c r="P32" s="56">
        <f t="shared" si="0"/>
        <v>749</v>
      </c>
      <c r="Q32" s="56">
        <f t="shared" si="1"/>
        <v>696</v>
      </c>
      <c r="R32" s="66">
        <v>5</v>
      </c>
      <c r="S32" s="66">
        <v>8</v>
      </c>
      <c r="T32" s="66">
        <v>1</v>
      </c>
      <c r="U32" s="66">
        <v>1</v>
      </c>
      <c r="V32" s="56"/>
      <c r="W32" s="56"/>
      <c r="X32" s="66">
        <v>12</v>
      </c>
      <c r="Y32" s="66">
        <v>13</v>
      </c>
      <c r="Z32" s="66">
        <v>13</v>
      </c>
      <c r="AA32" s="66">
        <v>14</v>
      </c>
      <c r="AB32" s="66">
        <v>766</v>
      </c>
      <c r="AC32" s="67">
        <v>717</v>
      </c>
      <c r="AD32" s="6" t="s">
        <v>43</v>
      </c>
      <c r="AE32" s="6" t="s">
        <v>44</v>
      </c>
      <c r="AF32" s="6">
        <v>28</v>
      </c>
      <c r="AG32" s="6">
        <v>29</v>
      </c>
      <c r="AH32" s="6" t="s">
        <v>45</v>
      </c>
      <c r="AI32" s="7" t="s">
        <v>46</v>
      </c>
    </row>
    <row r="33" spans="1:35" ht="12.75">
      <c r="A33" s="63" t="s">
        <v>66</v>
      </c>
      <c r="B33" s="54"/>
      <c r="C33" s="54"/>
      <c r="D33" s="64"/>
      <c r="E33" s="56"/>
      <c r="F33" s="65">
        <v>521</v>
      </c>
      <c r="G33" s="66">
        <v>514</v>
      </c>
      <c r="H33" s="66">
        <v>462</v>
      </c>
      <c r="I33" s="66">
        <v>52</v>
      </c>
      <c r="J33" s="66">
        <v>584</v>
      </c>
      <c r="K33" s="66">
        <v>539</v>
      </c>
      <c r="L33" s="66">
        <v>96</v>
      </c>
      <c r="M33" s="66">
        <v>111</v>
      </c>
      <c r="N33" s="66">
        <v>148</v>
      </c>
      <c r="O33" s="66">
        <v>522</v>
      </c>
      <c r="P33" s="56">
        <f t="shared" si="0"/>
        <v>1290</v>
      </c>
      <c r="Q33" s="56">
        <f t="shared" si="1"/>
        <v>1224</v>
      </c>
      <c r="R33" s="66">
        <v>4</v>
      </c>
      <c r="S33" s="66">
        <v>3</v>
      </c>
      <c r="T33" s="66">
        <v>1</v>
      </c>
      <c r="U33" s="66">
        <v>1</v>
      </c>
      <c r="V33" s="56"/>
      <c r="W33" s="56"/>
      <c r="X33" s="66">
        <v>12</v>
      </c>
      <c r="Y33" s="66">
        <v>9</v>
      </c>
      <c r="Z33" s="66">
        <v>13</v>
      </c>
      <c r="AA33" s="66">
        <v>10</v>
      </c>
      <c r="AB33" s="66">
        <v>1306</v>
      </c>
      <c r="AC33" s="67">
        <v>1236</v>
      </c>
      <c r="AD33" s="6" t="s">
        <v>43</v>
      </c>
      <c r="AE33" s="6" t="s">
        <v>44</v>
      </c>
      <c r="AF33" s="6">
        <v>28</v>
      </c>
      <c r="AG33" s="6">
        <v>29</v>
      </c>
      <c r="AH33" s="6" t="s">
        <v>45</v>
      </c>
      <c r="AI33" s="7" t="s">
        <v>46</v>
      </c>
    </row>
    <row r="34" spans="1:35" ht="12.75">
      <c r="A34" s="63" t="s">
        <v>67</v>
      </c>
      <c r="B34" s="54"/>
      <c r="C34" s="54"/>
      <c r="D34" s="64"/>
      <c r="E34" s="56"/>
      <c r="F34" s="65">
        <v>336</v>
      </c>
      <c r="G34" s="66">
        <v>327</v>
      </c>
      <c r="H34" s="66">
        <v>287</v>
      </c>
      <c r="I34" s="66">
        <v>40</v>
      </c>
      <c r="J34" s="66">
        <v>381</v>
      </c>
      <c r="K34" s="66">
        <v>326</v>
      </c>
      <c r="L34" s="66">
        <v>80</v>
      </c>
      <c r="M34" s="66">
        <v>64</v>
      </c>
      <c r="N34" s="66">
        <v>122</v>
      </c>
      <c r="O34" s="66">
        <v>346</v>
      </c>
      <c r="P34" s="56">
        <f t="shared" si="0"/>
        <v>870</v>
      </c>
      <c r="Q34" s="56">
        <f t="shared" si="1"/>
        <v>776</v>
      </c>
      <c r="R34" s="66">
        <v>4</v>
      </c>
      <c r="S34" s="66">
        <v>7</v>
      </c>
      <c r="T34" s="66">
        <v>2</v>
      </c>
      <c r="U34" s="66">
        <v>1</v>
      </c>
      <c r="V34" s="56"/>
      <c r="W34" s="56"/>
      <c r="X34" s="66">
        <v>5</v>
      </c>
      <c r="Y34" s="66">
        <v>3</v>
      </c>
      <c r="Z34" s="66">
        <v>7</v>
      </c>
      <c r="AA34" s="66">
        <v>4</v>
      </c>
      <c r="AB34" s="66">
        <v>879</v>
      </c>
      <c r="AC34" s="67">
        <v>786</v>
      </c>
      <c r="AD34" s="6" t="s">
        <v>43</v>
      </c>
      <c r="AE34" s="6" t="s">
        <v>44</v>
      </c>
      <c r="AF34" s="6">
        <v>28</v>
      </c>
      <c r="AG34" s="6">
        <v>29</v>
      </c>
      <c r="AH34" s="6" t="s">
        <v>45</v>
      </c>
      <c r="AI34" s="7" t="s">
        <v>46</v>
      </c>
    </row>
    <row r="35" spans="1:35" ht="12.75">
      <c r="A35" s="63" t="s">
        <v>68</v>
      </c>
      <c r="B35" s="54"/>
      <c r="C35" s="54"/>
      <c r="D35" s="64"/>
      <c r="E35" s="56"/>
      <c r="F35" s="65">
        <v>646</v>
      </c>
      <c r="G35" s="66">
        <v>632</v>
      </c>
      <c r="H35" s="66">
        <v>581</v>
      </c>
      <c r="I35" s="66">
        <v>51</v>
      </c>
      <c r="J35" s="66">
        <v>744</v>
      </c>
      <c r="K35" s="66">
        <v>690</v>
      </c>
      <c r="L35" s="66">
        <v>165</v>
      </c>
      <c r="M35" s="66">
        <v>120</v>
      </c>
      <c r="N35" s="66">
        <v>159</v>
      </c>
      <c r="O35" s="66">
        <v>669</v>
      </c>
      <c r="P35" s="56">
        <f t="shared" si="0"/>
        <v>1649</v>
      </c>
      <c r="Q35" s="56">
        <f t="shared" si="1"/>
        <v>1530</v>
      </c>
      <c r="R35" s="66">
        <v>6</v>
      </c>
      <c r="S35" s="66">
        <v>8</v>
      </c>
      <c r="T35" s="66">
        <v>1</v>
      </c>
      <c r="U35" s="66">
        <v>1</v>
      </c>
      <c r="V35" s="56"/>
      <c r="W35" s="56"/>
      <c r="X35" s="66">
        <v>6</v>
      </c>
      <c r="Y35" s="66">
        <v>3</v>
      </c>
      <c r="Z35" s="66">
        <v>7</v>
      </c>
      <c r="AA35" s="66">
        <v>4</v>
      </c>
      <c r="AB35" s="66">
        <v>1661</v>
      </c>
      <c r="AC35" s="67">
        <v>1541</v>
      </c>
      <c r="AD35" s="6" t="s">
        <v>43</v>
      </c>
      <c r="AE35" s="6" t="s">
        <v>44</v>
      </c>
      <c r="AF35" s="6">
        <v>28</v>
      </c>
      <c r="AG35" s="6">
        <v>29</v>
      </c>
      <c r="AH35" s="6" t="s">
        <v>45</v>
      </c>
      <c r="AI35" s="7" t="s">
        <v>46</v>
      </c>
    </row>
    <row r="36" spans="1:35" ht="12.75">
      <c r="A36" s="63" t="s">
        <v>69</v>
      </c>
      <c r="B36" s="54"/>
      <c r="C36" s="54"/>
      <c r="D36" s="64"/>
      <c r="E36" s="56"/>
      <c r="F36" s="65">
        <v>444</v>
      </c>
      <c r="G36" s="66">
        <v>431</v>
      </c>
      <c r="H36" s="66">
        <v>393</v>
      </c>
      <c r="I36" s="66">
        <v>38</v>
      </c>
      <c r="J36" s="66">
        <v>453</v>
      </c>
      <c r="K36" s="66">
        <v>419</v>
      </c>
      <c r="L36" s="66">
        <v>172</v>
      </c>
      <c r="M36" s="66">
        <v>166</v>
      </c>
      <c r="N36" s="66">
        <v>88</v>
      </c>
      <c r="O36" s="66">
        <v>425</v>
      </c>
      <c r="P36" s="56">
        <f t="shared" si="0"/>
        <v>1106</v>
      </c>
      <c r="Q36" s="56">
        <f t="shared" si="1"/>
        <v>1048</v>
      </c>
      <c r="R36" s="66">
        <v>6</v>
      </c>
      <c r="S36" s="66">
        <v>7</v>
      </c>
      <c r="T36" s="66">
        <v>1</v>
      </c>
      <c r="U36" s="66">
        <v>1</v>
      </c>
      <c r="V36" s="56"/>
      <c r="W36" s="56"/>
      <c r="X36" s="66">
        <v>6</v>
      </c>
      <c r="Y36" s="66">
        <v>3</v>
      </c>
      <c r="Z36" s="66">
        <v>7</v>
      </c>
      <c r="AA36" s="66">
        <v>4</v>
      </c>
      <c r="AB36" s="66">
        <v>1118</v>
      </c>
      <c r="AC36" s="67">
        <v>1058</v>
      </c>
      <c r="AD36" s="6" t="s">
        <v>43</v>
      </c>
      <c r="AE36" s="6" t="s">
        <v>44</v>
      </c>
      <c r="AF36" s="6">
        <v>28</v>
      </c>
      <c r="AG36" s="6">
        <v>29</v>
      </c>
      <c r="AH36" s="6" t="s">
        <v>45</v>
      </c>
      <c r="AI36" s="7" t="s">
        <v>46</v>
      </c>
    </row>
    <row r="37" spans="1:35" ht="12.75">
      <c r="A37" s="63" t="s">
        <v>70</v>
      </c>
      <c r="B37" s="54"/>
      <c r="C37" s="54"/>
      <c r="D37" s="64"/>
      <c r="E37" s="56"/>
      <c r="F37" s="65">
        <v>577</v>
      </c>
      <c r="G37" s="66">
        <v>561</v>
      </c>
      <c r="H37" s="66">
        <v>505</v>
      </c>
      <c r="I37" s="66">
        <v>56</v>
      </c>
      <c r="J37" s="66">
        <v>721</v>
      </c>
      <c r="K37" s="66">
        <v>611</v>
      </c>
      <c r="L37" s="66">
        <v>68</v>
      </c>
      <c r="M37" s="66">
        <v>81</v>
      </c>
      <c r="N37" s="66">
        <v>144</v>
      </c>
      <c r="O37" s="66">
        <v>589</v>
      </c>
      <c r="P37" s="56">
        <f t="shared" si="0"/>
        <v>1438</v>
      </c>
      <c r="Q37" s="56">
        <f t="shared" si="1"/>
        <v>1337</v>
      </c>
      <c r="R37" s="66">
        <v>9</v>
      </c>
      <c r="S37" s="66">
        <v>6</v>
      </c>
      <c r="T37" s="66">
        <v>1</v>
      </c>
      <c r="U37" s="66">
        <v>1</v>
      </c>
      <c r="V37" s="56"/>
      <c r="W37" s="56"/>
      <c r="X37" s="66">
        <v>7</v>
      </c>
      <c r="Y37" s="66">
        <v>5</v>
      </c>
      <c r="Z37" s="66">
        <v>8</v>
      </c>
      <c r="AA37" s="66">
        <v>6</v>
      </c>
      <c r="AB37" s="66">
        <v>1454</v>
      </c>
      <c r="AC37" s="67">
        <v>1348</v>
      </c>
      <c r="AD37" s="6" t="s">
        <v>43</v>
      </c>
      <c r="AE37" s="6" t="s">
        <v>44</v>
      </c>
      <c r="AF37" s="6">
        <v>28</v>
      </c>
      <c r="AG37" s="6">
        <v>29</v>
      </c>
      <c r="AH37" s="6" t="s">
        <v>45</v>
      </c>
      <c r="AI37" s="7" t="s">
        <v>46</v>
      </c>
    </row>
    <row r="38" spans="1:35" ht="12.75">
      <c r="A38" s="63" t="s">
        <v>71</v>
      </c>
      <c r="B38" s="54"/>
      <c r="C38" s="54"/>
      <c r="D38" s="64"/>
      <c r="E38" s="56"/>
      <c r="F38" s="65">
        <v>1123</v>
      </c>
      <c r="G38" s="66">
        <v>1077</v>
      </c>
      <c r="H38" s="66">
        <v>966</v>
      </c>
      <c r="I38" s="66">
        <v>111</v>
      </c>
      <c r="J38" s="66">
        <v>1467</v>
      </c>
      <c r="K38" s="66">
        <v>1253</v>
      </c>
      <c r="L38" s="66">
        <v>72</v>
      </c>
      <c r="M38" s="66">
        <v>116</v>
      </c>
      <c r="N38" s="66">
        <v>157</v>
      </c>
      <c r="O38" s="66">
        <v>1023</v>
      </c>
      <c r="P38" s="56">
        <f t="shared" si="0"/>
        <v>2662</v>
      </c>
      <c r="Q38" s="56">
        <f t="shared" si="1"/>
        <v>2503</v>
      </c>
      <c r="R38" s="66">
        <v>16</v>
      </c>
      <c r="S38" s="66">
        <v>29</v>
      </c>
      <c r="T38" s="56"/>
      <c r="U38" s="56"/>
      <c r="V38" s="56"/>
      <c r="W38" s="56"/>
      <c r="X38" s="56"/>
      <c r="Y38" s="56"/>
      <c r="Z38" s="56"/>
      <c r="AA38" s="56"/>
      <c r="AB38" s="66">
        <v>2678</v>
      </c>
      <c r="AC38" s="67">
        <v>2532</v>
      </c>
      <c r="AD38" s="6" t="s">
        <v>43</v>
      </c>
      <c r="AE38" s="6" t="s">
        <v>44</v>
      </c>
      <c r="AF38" s="6">
        <v>28</v>
      </c>
      <c r="AG38" s="6">
        <v>29</v>
      </c>
      <c r="AH38" s="6" t="s">
        <v>45</v>
      </c>
      <c r="AI38" s="7" t="s">
        <v>46</v>
      </c>
    </row>
    <row r="39" spans="1:35" ht="12.75">
      <c r="A39" s="63" t="s">
        <v>72</v>
      </c>
      <c r="B39" s="54"/>
      <c r="C39" s="54"/>
      <c r="D39" s="64"/>
      <c r="E39" s="56"/>
      <c r="F39" s="65">
        <v>466</v>
      </c>
      <c r="G39" s="66">
        <v>307</v>
      </c>
      <c r="H39" s="66">
        <v>276</v>
      </c>
      <c r="I39" s="66">
        <v>31</v>
      </c>
      <c r="J39" s="66">
        <v>418</v>
      </c>
      <c r="K39" s="66">
        <v>355</v>
      </c>
      <c r="L39" s="66">
        <v>26</v>
      </c>
      <c r="M39" s="66">
        <v>37</v>
      </c>
      <c r="N39" s="66">
        <v>89</v>
      </c>
      <c r="O39" s="66">
        <v>296</v>
      </c>
      <c r="P39" s="56">
        <f t="shared" si="0"/>
        <v>809</v>
      </c>
      <c r="Q39" s="56">
        <f t="shared" si="1"/>
        <v>719</v>
      </c>
      <c r="R39" s="56"/>
      <c r="S39" s="66">
        <v>2</v>
      </c>
      <c r="T39" s="66">
        <v>66</v>
      </c>
      <c r="U39" s="66">
        <v>68</v>
      </c>
      <c r="V39" s="56"/>
      <c r="W39" s="56"/>
      <c r="X39" s="66">
        <v>463</v>
      </c>
      <c r="Y39" s="66">
        <v>389</v>
      </c>
      <c r="Z39" s="66">
        <v>529</v>
      </c>
      <c r="AA39" s="66">
        <v>457</v>
      </c>
      <c r="AB39" s="66">
        <v>1272</v>
      </c>
      <c r="AC39" s="67">
        <v>1110</v>
      </c>
      <c r="AD39" s="6" t="s">
        <v>43</v>
      </c>
      <c r="AE39" s="6" t="s">
        <v>44</v>
      </c>
      <c r="AF39" s="6">
        <v>28</v>
      </c>
      <c r="AG39" s="6">
        <v>29</v>
      </c>
      <c r="AH39" s="6" t="s">
        <v>45</v>
      </c>
      <c r="AI39" s="7" t="s">
        <v>46</v>
      </c>
    </row>
    <row r="40" spans="1:35" ht="12.75">
      <c r="A40" s="63" t="s">
        <v>73</v>
      </c>
      <c r="B40" s="54"/>
      <c r="C40" s="54"/>
      <c r="D40" s="64"/>
      <c r="E40" s="56"/>
      <c r="F40" s="65">
        <v>568</v>
      </c>
      <c r="G40" s="66">
        <v>556</v>
      </c>
      <c r="H40" s="66">
        <v>502</v>
      </c>
      <c r="I40" s="66">
        <v>54</v>
      </c>
      <c r="J40" s="66">
        <v>678</v>
      </c>
      <c r="K40" s="66">
        <v>605</v>
      </c>
      <c r="L40" s="66">
        <v>121</v>
      </c>
      <c r="M40" s="66">
        <v>95</v>
      </c>
      <c r="N40" s="66">
        <v>184</v>
      </c>
      <c r="O40" s="66">
        <v>589</v>
      </c>
      <c r="P40" s="56">
        <f t="shared" si="0"/>
        <v>1485</v>
      </c>
      <c r="Q40" s="56">
        <f t="shared" si="1"/>
        <v>1343</v>
      </c>
      <c r="R40" s="66">
        <v>3</v>
      </c>
      <c r="S40" s="66">
        <v>9</v>
      </c>
      <c r="T40" s="66">
        <v>1</v>
      </c>
      <c r="U40" s="66">
        <v>1</v>
      </c>
      <c r="V40" s="56"/>
      <c r="W40" s="56"/>
      <c r="X40" s="66">
        <v>4</v>
      </c>
      <c r="Y40" s="66">
        <v>3</v>
      </c>
      <c r="Z40" s="66">
        <v>5</v>
      </c>
      <c r="AA40" s="66">
        <v>4</v>
      </c>
      <c r="AB40" s="66">
        <v>1492</v>
      </c>
      <c r="AC40" s="67">
        <v>1355</v>
      </c>
      <c r="AD40" s="6" t="s">
        <v>43</v>
      </c>
      <c r="AE40" s="6" t="s">
        <v>44</v>
      </c>
      <c r="AF40" s="6">
        <v>28</v>
      </c>
      <c r="AG40" s="6">
        <v>29</v>
      </c>
      <c r="AH40" s="6" t="s">
        <v>45</v>
      </c>
      <c r="AI40" s="7" t="s">
        <v>46</v>
      </c>
    </row>
    <row r="41" spans="1:35" ht="12.75">
      <c r="A41" s="63" t="s">
        <v>74</v>
      </c>
      <c r="B41" s="54"/>
      <c r="C41" s="54"/>
      <c r="D41" s="64"/>
      <c r="E41" s="56"/>
      <c r="F41" s="65">
        <v>494</v>
      </c>
      <c r="G41" s="66">
        <v>487</v>
      </c>
      <c r="H41" s="66">
        <v>436</v>
      </c>
      <c r="I41" s="66">
        <v>51</v>
      </c>
      <c r="J41" s="66">
        <v>643</v>
      </c>
      <c r="K41" s="66">
        <v>547</v>
      </c>
      <c r="L41" s="66">
        <v>109</v>
      </c>
      <c r="M41" s="66">
        <v>85</v>
      </c>
      <c r="N41" s="66">
        <v>181</v>
      </c>
      <c r="O41" s="66">
        <v>503</v>
      </c>
      <c r="P41" s="56">
        <f t="shared" si="0"/>
        <v>1369</v>
      </c>
      <c r="Q41" s="56">
        <f t="shared" si="1"/>
        <v>1186</v>
      </c>
      <c r="R41" s="66">
        <v>4</v>
      </c>
      <c r="S41" s="66">
        <v>4</v>
      </c>
      <c r="T41" s="56"/>
      <c r="U41" s="56"/>
      <c r="V41" s="56"/>
      <c r="W41" s="56"/>
      <c r="X41" s="56"/>
      <c r="Y41" s="56"/>
      <c r="Z41" s="56"/>
      <c r="AA41" s="56"/>
      <c r="AB41" s="66">
        <v>1373</v>
      </c>
      <c r="AC41" s="67">
        <v>1190</v>
      </c>
      <c r="AD41" s="6" t="s">
        <v>43</v>
      </c>
      <c r="AE41" s="6" t="s">
        <v>44</v>
      </c>
      <c r="AF41" s="6">
        <v>28</v>
      </c>
      <c r="AG41" s="6">
        <v>29</v>
      </c>
      <c r="AH41" s="6" t="s">
        <v>45</v>
      </c>
      <c r="AI41" s="7" t="s">
        <v>46</v>
      </c>
    </row>
    <row r="42" spans="1:35" ht="12.75">
      <c r="A42" s="63" t="s">
        <v>75</v>
      </c>
      <c r="B42" s="54"/>
      <c r="C42" s="54"/>
      <c r="D42" s="64"/>
      <c r="E42" s="56"/>
      <c r="F42" s="65">
        <v>486</v>
      </c>
      <c r="G42" s="66">
        <v>465</v>
      </c>
      <c r="H42" s="66">
        <v>422</v>
      </c>
      <c r="I42" s="66">
        <v>43</v>
      </c>
      <c r="J42" s="66">
        <v>541</v>
      </c>
      <c r="K42" s="66">
        <v>467</v>
      </c>
      <c r="L42" s="66">
        <v>128</v>
      </c>
      <c r="M42" s="66">
        <v>119</v>
      </c>
      <c r="N42" s="66">
        <v>104</v>
      </c>
      <c r="O42" s="66">
        <v>467</v>
      </c>
      <c r="P42" s="56">
        <f t="shared" si="0"/>
        <v>1195</v>
      </c>
      <c r="Q42" s="56">
        <f t="shared" si="1"/>
        <v>1096</v>
      </c>
      <c r="R42" s="66">
        <v>11</v>
      </c>
      <c r="S42" s="66">
        <v>9</v>
      </c>
      <c r="T42" s="66">
        <v>1</v>
      </c>
      <c r="U42" s="66">
        <v>1</v>
      </c>
      <c r="V42" s="56"/>
      <c r="W42" s="56"/>
      <c r="X42" s="66">
        <v>5</v>
      </c>
      <c r="Y42" s="66">
        <v>5</v>
      </c>
      <c r="Z42" s="66">
        <v>6</v>
      </c>
      <c r="AA42" s="66">
        <v>6</v>
      </c>
      <c r="AB42" s="66">
        <v>1211</v>
      </c>
      <c r="AC42" s="67">
        <v>1110</v>
      </c>
      <c r="AD42" s="6" t="s">
        <v>43</v>
      </c>
      <c r="AE42" s="6" t="s">
        <v>44</v>
      </c>
      <c r="AF42" s="6">
        <v>28</v>
      </c>
      <c r="AG42" s="6">
        <v>29</v>
      </c>
      <c r="AH42" s="6" t="s">
        <v>45</v>
      </c>
      <c r="AI42" s="7" t="s">
        <v>46</v>
      </c>
    </row>
    <row r="43" spans="1:35" ht="12.75">
      <c r="A43" s="63" t="s">
        <v>76</v>
      </c>
      <c r="B43" s="54"/>
      <c r="C43" s="54"/>
      <c r="D43" s="64"/>
      <c r="E43" s="56"/>
      <c r="F43" s="65">
        <v>439</v>
      </c>
      <c r="G43" s="66">
        <v>425</v>
      </c>
      <c r="H43" s="66">
        <v>388</v>
      </c>
      <c r="I43" s="66">
        <v>37</v>
      </c>
      <c r="J43" s="66">
        <v>494</v>
      </c>
      <c r="K43" s="66">
        <v>468</v>
      </c>
      <c r="L43" s="66">
        <v>64</v>
      </c>
      <c r="M43" s="66">
        <v>91</v>
      </c>
      <c r="N43" s="66">
        <v>71</v>
      </c>
      <c r="O43" s="66">
        <v>421</v>
      </c>
      <c r="P43" s="56">
        <f t="shared" si="0"/>
        <v>1017</v>
      </c>
      <c r="Q43" s="56">
        <f t="shared" si="1"/>
        <v>1017</v>
      </c>
      <c r="R43" s="66">
        <v>6</v>
      </c>
      <c r="S43" s="66">
        <v>14</v>
      </c>
      <c r="T43" s="56"/>
      <c r="U43" s="56"/>
      <c r="V43" s="56"/>
      <c r="W43" s="56"/>
      <c r="X43" s="56"/>
      <c r="Y43" s="56"/>
      <c r="Z43" s="56"/>
      <c r="AA43" s="56"/>
      <c r="AB43" s="66">
        <v>1023</v>
      </c>
      <c r="AC43" s="67">
        <v>1031</v>
      </c>
      <c r="AD43" s="6" t="s">
        <v>43</v>
      </c>
      <c r="AE43" s="6" t="s">
        <v>44</v>
      </c>
      <c r="AF43" s="6">
        <v>28</v>
      </c>
      <c r="AG43" s="6">
        <v>29</v>
      </c>
      <c r="AH43" s="6" t="s">
        <v>45</v>
      </c>
      <c r="AI43" s="7" t="s">
        <v>46</v>
      </c>
    </row>
    <row r="44" spans="1:35" ht="12.75">
      <c r="A44" s="63" t="s">
        <v>77</v>
      </c>
      <c r="B44" s="54"/>
      <c r="C44" s="54"/>
      <c r="D44" s="64"/>
      <c r="E44" s="56"/>
      <c r="F44" s="65">
        <v>683</v>
      </c>
      <c r="G44" s="66">
        <v>669</v>
      </c>
      <c r="H44" s="66">
        <v>635</v>
      </c>
      <c r="I44" s="66">
        <v>34</v>
      </c>
      <c r="J44" s="66">
        <v>947</v>
      </c>
      <c r="K44" s="66">
        <v>757</v>
      </c>
      <c r="L44" s="66">
        <v>133</v>
      </c>
      <c r="M44" s="66">
        <v>109</v>
      </c>
      <c r="N44" s="66">
        <v>119</v>
      </c>
      <c r="O44" s="66">
        <v>683</v>
      </c>
      <c r="P44" s="56">
        <f t="shared" si="0"/>
        <v>1834</v>
      </c>
      <c r="Q44" s="56">
        <f t="shared" si="1"/>
        <v>1583</v>
      </c>
      <c r="R44" s="66">
        <v>6</v>
      </c>
      <c r="S44" s="66">
        <v>8</v>
      </c>
      <c r="T44" s="66">
        <v>1</v>
      </c>
      <c r="U44" s="66">
        <v>1</v>
      </c>
      <c r="V44" s="56"/>
      <c r="W44" s="56"/>
      <c r="X44" s="66">
        <v>7</v>
      </c>
      <c r="Y44" s="66">
        <v>10</v>
      </c>
      <c r="Z44" s="66">
        <v>8</v>
      </c>
      <c r="AA44" s="66">
        <v>11</v>
      </c>
      <c r="AB44" s="66">
        <v>1847</v>
      </c>
      <c r="AC44" s="67">
        <v>1601</v>
      </c>
      <c r="AD44" s="6" t="s">
        <v>43</v>
      </c>
      <c r="AE44" s="6" t="s">
        <v>44</v>
      </c>
      <c r="AF44" s="6">
        <v>28</v>
      </c>
      <c r="AG44" s="6">
        <v>29</v>
      </c>
      <c r="AH44" s="6" t="s">
        <v>45</v>
      </c>
      <c r="AI44" s="7" t="s">
        <v>46</v>
      </c>
    </row>
    <row r="45" spans="1:35" ht="12.75">
      <c r="A45" s="63" t="s">
        <v>78</v>
      </c>
      <c r="B45" s="54"/>
      <c r="C45" s="54"/>
      <c r="D45" s="64"/>
      <c r="E45" s="56"/>
      <c r="F45" s="65">
        <v>203</v>
      </c>
      <c r="G45" s="66">
        <v>201</v>
      </c>
      <c r="H45" s="66">
        <v>182</v>
      </c>
      <c r="I45" s="66">
        <v>19</v>
      </c>
      <c r="J45" s="66">
        <v>244</v>
      </c>
      <c r="K45" s="66">
        <v>208</v>
      </c>
      <c r="L45" s="66">
        <v>67</v>
      </c>
      <c r="M45" s="66">
        <v>62</v>
      </c>
      <c r="N45" s="66">
        <v>86</v>
      </c>
      <c r="O45" s="66">
        <v>225</v>
      </c>
      <c r="P45" s="56">
        <f t="shared" si="0"/>
        <v>579</v>
      </c>
      <c r="Q45" s="56">
        <f t="shared" si="1"/>
        <v>514</v>
      </c>
      <c r="R45" s="66">
        <v>2</v>
      </c>
      <c r="S45" s="56"/>
      <c r="T45" s="56"/>
      <c r="U45" s="56"/>
      <c r="V45" s="56"/>
      <c r="W45" s="56"/>
      <c r="X45" s="56"/>
      <c r="Y45" s="56"/>
      <c r="Z45" s="56"/>
      <c r="AA45" s="56"/>
      <c r="AB45" s="66">
        <v>581</v>
      </c>
      <c r="AC45" s="67">
        <v>514</v>
      </c>
      <c r="AD45" s="6" t="s">
        <v>43</v>
      </c>
      <c r="AE45" s="6" t="s">
        <v>44</v>
      </c>
      <c r="AF45" s="6">
        <v>28</v>
      </c>
      <c r="AG45" s="6">
        <v>29</v>
      </c>
      <c r="AH45" s="6" t="s">
        <v>45</v>
      </c>
      <c r="AI45" s="7" t="s">
        <v>46</v>
      </c>
    </row>
    <row r="46" spans="1:35" ht="13.5" thickBot="1">
      <c r="A46" s="68" t="s">
        <v>79</v>
      </c>
      <c r="B46" s="69"/>
      <c r="C46" s="69"/>
      <c r="D46" s="70"/>
      <c r="E46" s="56"/>
      <c r="F46" s="71">
        <f aca="true" t="shared" si="2" ref="F46:AC46">SUM(F13:F45)</f>
        <v>23761</v>
      </c>
      <c r="G46" s="72">
        <f t="shared" si="2"/>
        <v>23053</v>
      </c>
      <c r="H46" s="72">
        <f t="shared" si="2"/>
        <v>20829</v>
      </c>
      <c r="I46" s="72">
        <f t="shared" si="2"/>
        <v>2224</v>
      </c>
      <c r="J46" s="72">
        <f t="shared" si="2"/>
        <v>29729</v>
      </c>
      <c r="K46" s="72">
        <f t="shared" si="2"/>
        <v>26522</v>
      </c>
      <c r="L46" s="72">
        <f t="shared" si="2"/>
        <v>3143</v>
      </c>
      <c r="M46" s="72">
        <f t="shared" si="2"/>
        <v>3951</v>
      </c>
      <c r="N46" s="72">
        <f t="shared" si="2"/>
        <v>5305</v>
      </c>
      <c r="O46" s="72">
        <f t="shared" si="2"/>
        <v>23389</v>
      </c>
      <c r="P46" s="72">
        <f t="shared" si="2"/>
        <v>59006</v>
      </c>
      <c r="Q46" s="72">
        <f t="shared" si="2"/>
        <v>56086</v>
      </c>
      <c r="R46" s="72">
        <f t="shared" si="2"/>
        <v>333</v>
      </c>
      <c r="S46" s="72">
        <f t="shared" si="2"/>
        <v>435</v>
      </c>
      <c r="T46" s="72">
        <f t="shared" si="2"/>
        <v>425</v>
      </c>
      <c r="U46" s="72">
        <f t="shared" si="2"/>
        <v>447</v>
      </c>
      <c r="V46" s="72">
        <f t="shared" si="2"/>
        <v>3</v>
      </c>
      <c r="W46" s="72">
        <f t="shared" si="2"/>
        <v>13</v>
      </c>
      <c r="X46" s="72">
        <f t="shared" si="2"/>
        <v>2058</v>
      </c>
      <c r="Y46" s="72">
        <f t="shared" si="2"/>
        <v>888</v>
      </c>
      <c r="Z46" s="72">
        <f t="shared" si="2"/>
        <v>2486</v>
      </c>
      <c r="AA46" s="72">
        <f t="shared" si="2"/>
        <v>1348</v>
      </c>
      <c r="AB46" s="72">
        <f t="shared" si="2"/>
        <v>61397</v>
      </c>
      <c r="AC46" s="73">
        <f t="shared" si="2"/>
        <v>57409</v>
      </c>
      <c r="AD46" s="8" t="s">
        <v>43</v>
      </c>
      <c r="AE46" s="8" t="s">
        <v>44</v>
      </c>
      <c r="AF46" s="8">
        <v>28</v>
      </c>
      <c r="AG46" s="8">
        <v>29</v>
      </c>
      <c r="AH46" s="8" t="s">
        <v>45</v>
      </c>
      <c r="AI46" s="9" t="s">
        <v>46</v>
      </c>
    </row>
    <row r="47" spans="1:35" ht="12.75">
      <c r="A47" s="10"/>
      <c r="B47" s="10"/>
      <c r="C47" s="10"/>
      <c r="D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</sheetData>
  <mergeCells count="82">
    <mergeCell ref="A3:D9"/>
    <mergeCell ref="A10:D11"/>
    <mergeCell ref="A46:D46"/>
    <mergeCell ref="A12:D12"/>
    <mergeCell ref="A42:D42"/>
    <mergeCell ref="A43:D43"/>
    <mergeCell ref="A44:D44"/>
    <mergeCell ref="A45:D45"/>
    <mergeCell ref="A38:D38"/>
    <mergeCell ref="A39:D39"/>
    <mergeCell ref="A40:D40"/>
    <mergeCell ref="A31:D31"/>
    <mergeCell ref="A32:D32"/>
    <mergeCell ref="A33:D33"/>
    <mergeCell ref="A41:D41"/>
    <mergeCell ref="A34:D34"/>
    <mergeCell ref="A35:D35"/>
    <mergeCell ref="A36:D36"/>
    <mergeCell ref="A37:D37"/>
    <mergeCell ref="A27:D27"/>
    <mergeCell ref="A28:D28"/>
    <mergeCell ref="A29:D29"/>
    <mergeCell ref="A30:D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T10:T11"/>
    <mergeCell ref="M10:M11"/>
    <mergeCell ref="N10:N11"/>
    <mergeCell ref="A14:D14"/>
    <mergeCell ref="A13:D13"/>
    <mergeCell ref="Q10:Q11"/>
    <mergeCell ref="R10:R11"/>
    <mergeCell ref="S10:S11"/>
    <mergeCell ref="O10:O11"/>
    <mergeCell ref="P10:P11"/>
    <mergeCell ref="I10:I11"/>
    <mergeCell ref="J10:J11"/>
    <mergeCell ref="K10:K11"/>
    <mergeCell ref="L10:L11"/>
    <mergeCell ref="F10:F11"/>
    <mergeCell ref="G10:G11"/>
    <mergeCell ref="H10:H11"/>
    <mergeCell ref="AI3:AI11"/>
    <mergeCell ref="H5:I9"/>
    <mergeCell ref="J5:K9"/>
    <mergeCell ref="L5:M9"/>
    <mergeCell ref="N5:O9"/>
    <mergeCell ref="P5:Q9"/>
    <mergeCell ref="T5:U9"/>
    <mergeCell ref="V5:W9"/>
    <mergeCell ref="X5:Y9"/>
    <mergeCell ref="Z5:AA9"/>
    <mergeCell ref="Z10:Z11"/>
    <mergeCell ref="AE3:AE11"/>
    <mergeCell ref="AF3:AF11"/>
    <mergeCell ref="AG3:AG11"/>
    <mergeCell ref="AA10:AA11"/>
    <mergeCell ref="AB10:AB11"/>
    <mergeCell ref="AC10:AC11"/>
    <mergeCell ref="V10:V11"/>
    <mergeCell ref="W10:W11"/>
    <mergeCell ref="X10:X11"/>
    <mergeCell ref="Y10:Y11"/>
    <mergeCell ref="AH3:AH11"/>
    <mergeCell ref="F3:F9"/>
    <mergeCell ref="G3:G9"/>
    <mergeCell ref="H3:Q4"/>
    <mergeCell ref="R3:S9"/>
    <mergeCell ref="T3:AA4"/>
    <mergeCell ref="AB3:AC9"/>
    <mergeCell ref="AD3:AD11"/>
    <mergeCell ref="U10:U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2004-01-07T16:49:07Z</dcterms:created>
  <dcterms:modified xsi:type="dcterms:W3CDTF">2004-02-02T16:50:29Z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