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8700" activeTab="0"/>
  </bookViews>
  <sheets>
    <sheet name="Drenthe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Jappiee</author>
  </authors>
  <commentList>
    <comment ref="F41" authorId="0">
      <text>
        <r>
          <rPr>
            <sz val="8"/>
            <rFont val="Tahoma"/>
            <family val="0"/>
          </rPr>
          <t>12264</t>
        </r>
      </text>
    </comment>
    <comment ref="V41" authorId="0">
      <text>
        <r>
          <rPr>
            <sz val="8"/>
            <rFont val="Tahoma"/>
            <family val="0"/>
          </rPr>
          <t>57422</t>
        </r>
      </text>
    </comment>
  </commentList>
</comments>
</file>

<file path=xl/sharedStrings.xml><?xml version="1.0" encoding="utf-8"?>
<sst xmlns="http://schemas.openxmlformats.org/spreadsheetml/2006/main" count="210" uniqueCount="60">
  <si>
    <t>Telling</t>
  </si>
  <si>
    <t>Tabel</t>
  </si>
  <si>
    <t>Pagina links</t>
  </si>
  <si>
    <t>Pagina rechts</t>
  </si>
  <si>
    <t>Provincie</t>
  </si>
  <si>
    <t>GEMEENTEN</t>
  </si>
  <si>
    <t>In de gemeente</t>
  </si>
  <si>
    <t>In eene andere gemeente binnen de provincie</t>
  </si>
  <si>
    <t>In eene andere provincie binnen het Rijk</t>
  </si>
  <si>
    <t>In eene der Nederlandsche koloniën</t>
  </si>
  <si>
    <t>In Duitschland</t>
  </si>
  <si>
    <t>In België</t>
  </si>
  <si>
    <t>In Groot-Brittannie en Ierland</t>
  </si>
  <si>
    <t>In een ander vreemde land</t>
  </si>
  <si>
    <t>Geboorteplaats onbekend</t>
  </si>
  <si>
    <t>Totaal der werkelijke bevolking</t>
  </si>
  <si>
    <t>Oppervlakte in hectaren</t>
  </si>
  <si>
    <t>Bewoners op duizend hectaren</t>
  </si>
  <si>
    <t>M</t>
  </si>
  <si>
    <t>V</t>
  </si>
  <si>
    <t>VT</t>
  </si>
  <si>
    <t>PROVINCIE DRENTHE DERDE GEDEELTE INDEELING NAAR DE GEBOORTEPLAATS</t>
  </si>
  <si>
    <t>1879_4_H3</t>
  </si>
  <si>
    <t>DR</t>
  </si>
  <si>
    <t>34_0399</t>
  </si>
  <si>
    <t>Zweelo</t>
  </si>
  <si>
    <t>Zuidwolde</t>
  </si>
  <si>
    <t>Zuidlaren</t>
  </si>
  <si>
    <t>Westerbork</t>
  </si>
  <si>
    <t>Vries</t>
  </si>
  <si>
    <t>Vledder</t>
  </si>
  <si>
    <t>Smilde</t>
  </si>
  <si>
    <t>Sleen</t>
  </si>
  <si>
    <t>Ruinerwold</t>
  </si>
  <si>
    <t>Ruinen</t>
  </si>
  <si>
    <t>Rolde</t>
  </si>
  <si>
    <t>Roden</t>
  </si>
  <si>
    <t>Peize</t>
  </si>
  <si>
    <t>Oosterhesselen</t>
  </si>
  <si>
    <t>Odoorn</t>
  </si>
  <si>
    <t>Nijeveen</t>
  </si>
  <si>
    <t>Norg</t>
  </si>
  <si>
    <t>Meppel</t>
  </si>
  <si>
    <t>Hoogeveen</t>
  </si>
  <si>
    <t>Havelte</t>
  </si>
  <si>
    <t>Gieten</t>
  </si>
  <si>
    <t>Gasselte</t>
  </si>
  <si>
    <t>Emmen</t>
  </si>
  <si>
    <t>Eelde</t>
  </si>
  <si>
    <t>Dwingelo</t>
  </si>
  <si>
    <t>Diever</t>
  </si>
  <si>
    <t>Dalen</t>
  </si>
  <si>
    <t>Coevorden</t>
  </si>
  <si>
    <t>Borger</t>
  </si>
  <si>
    <t>Beilen</t>
  </si>
  <si>
    <t>Assen</t>
  </si>
  <si>
    <t>Anlo</t>
  </si>
  <si>
    <t>Wijk (de)</t>
  </si>
  <si>
    <t>Totaal der Provincie</t>
  </si>
  <si>
    <t xml:space="preserve">Image 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</si>
</sst>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6">
    <font>
      <sz val="10"/>
      <name val="Arial"/>
      <family val="0"/>
    </font>
    <font>
      <sz val="10"/>
      <color indexed="12"/>
      <name val="Arial"/>
      <family val="2"/>
    </font>
    <font>
      <sz val="8"/>
      <name val="Tahoma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2" max="2" width="3.28125" style="0" customWidth="1"/>
    <col min="21" max="22" width="9.140625" style="1" customWidth="1"/>
    <col min="25" max="25" width="4.140625" style="1" customWidth="1"/>
    <col min="26" max="26" width="9.140625" style="1" customWidth="1"/>
    <col min="27" max="27" width="4.7109375" style="1" customWidth="1"/>
    <col min="28" max="28" width="5.28125" style="1" customWidth="1"/>
    <col min="29" max="29" width="4.00390625" style="1" customWidth="1"/>
    <col min="30" max="30" width="10.00390625" style="1" customWidth="1"/>
  </cols>
  <sheetData>
    <row r="1" spans="1:30" ht="13.5" customHeight="1" thickBot="1">
      <c r="A1" s="12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9"/>
      <c r="Z1" s="9"/>
      <c r="AA1" s="9"/>
      <c r="AB1" s="9"/>
      <c r="AC1" s="9"/>
      <c r="AD1" s="10"/>
    </row>
    <row r="2" spans="1:30" ht="12.7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11"/>
      <c r="Z2" s="11"/>
      <c r="AA2" s="11"/>
      <c r="AB2" s="11"/>
      <c r="AC2" s="11"/>
      <c r="AD2" s="11"/>
    </row>
    <row r="3" spans="1:30" ht="12.75">
      <c r="A3" s="13" t="s">
        <v>5</v>
      </c>
      <c r="B3" s="37"/>
      <c r="C3" s="18" t="s">
        <v>6</v>
      </c>
      <c r="D3" s="19"/>
      <c r="E3" s="19" t="s">
        <v>7</v>
      </c>
      <c r="F3" s="19"/>
      <c r="G3" s="19" t="s">
        <v>8</v>
      </c>
      <c r="H3" s="19"/>
      <c r="I3" s="19" t="s">
        <v>9</v>
      </c>
      <c r="J3" s="19"/>
      <c r="K3" s="19" t="s">
        <v>10</v>
      </c>
      <c r="L3" s="19"/>
      <c r="M3" s="19" t="s">
        <v>11</v>
      </c>
      <c r="N3" s="19"/>
      <c r="O3" s="19" t="s">
        <v>12</v>
      </c>
      <c r="P3" s="19"/>
      <c r="Q3" s="19" t="s">
        <v>13</v>
      </c>
      <c r="R3" s="19"/>
      <c r="S3" s="19" t="s">
        <v>14</v>
      </c>
      <c r="T3" s="19"/>
      <c r="U3" s="19" t="s">
        <v>15</v>
      </c>
      <c r="V3" s="19"/>
      <c r="W3" s="19" t="s">
        <v>16</v>
      </c>
      <c r="X3" s="23" t="s">
        <v>17</v>
      </c>
      <c r="Y3" s="28" t="s">
        <v>0</v>
      </c>
      <c r="Z3" s="29" t="s">
        <v>1</v>
      </c>
      <c r="AA3" s="29" t="s">
        <v>2</v>
      </c>
      <c r="AB3" s="29" t="s">
        <v>3</v>
      </c>
      <c r="AC3" s="29" t="s">
        <v>4</v>
      </c>
      <c r="AD3" s="32" t="s">
        <v>59</v>
      </c>
    </row>
    <row r="4" spans="1:30" ht="12.75">
      <c r="A4" s="14"/>
      <c r="B4" s="38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24"/>
      <c r="Y4" s="27"/>
      <c r="Z4" s="26"/>
      <c r="AA4" s="26"/>
      <c r="AB4" s="26"/>
      <c r="AC4" s="26"/>
      <c r="AD4" s="33"/>
    </row>
    <row r="5" spans="1:30" ht="12.75">
      <c r="A5" s="14"/>
      <c r="B5" s="38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24"/>
      <c r="Y5" s="27"/>
      <c r="Z5" s="26"/>
      <c r="AA5" s="26"/>
      <c r="AB5" s="26"/>
      <c r="AC5" s="26"/>
      <c r="AD5" s="33"/>
    </row>
    <row r="6" spans="1:30" ht="13.5" thickBot="1">
      <c r="A6" s="15"/>
      <c r="B6" s="38"/>
      <c r="C6" s="21" t="s">
        <v>18</v>
      </c>
      <c r="D6" s="22" t="s">
        <v>19</v>
      </c>
      <c r="E6" s="22" t="s">
        <v>18</v>
      </c>
      <c r="F6" s="22" t="s">
        <v>19</v>
      </c>
      <c r="G6" s="22" t="s">
        <v>18</v>
      </c>
      <c r="H6" s="22" t="s">
        <v>19</v>
      </c>
      <c r="I6" s="22" t="s">
        <v>18</v>
      </c>
      <c r="J6" s="22" t="s">
        <v>19</v>
      </c>
      <c r="K6" s="22" t="s">
        <v>18</v>
      </c>
      <c r="L6" s="22" t="s">
        <v>19</v>
      </c>
      <c r="M6" s="22" t="s">
        <v>18</v>
      </c>
      <c r="N6" s="22" t="s">
        <v>19</v>
      </c>
      <c r="O6" s="22" t="s">
        <v>18</v>
      </c>
      <c r="P6" s="22" t="s">
        <v>19</v>
      </c>
      <c r="Q6" s="22" t="s">
        <v>18</v>
      </c>
      <c r="R6" s="22" t="s">
        <v>19</v>
      </c>
      <c r="S6" s="22" t="s">
        <v>18</v>
      </c>
      <c r="T6" s="22" t="s">
        <v>19</v>
      </c>
      <c r="U6" s="22" t="s">
        <v>18</v>
      </c>
      <c r="V6" s="22" t="s">
        <v>19</v>
      </c>
      <c r="W6" s="20"/>
      <c r="X6" s="25"/>
      <c r="Y6" s="30"/>
      <c r="Z6" s="31"/>
      <c r="AA6" s="31"/>
      <c r="AB6" s="31"/>
      <c r="AC6" s="31"/>
      <c r="AD6" s="34"/>
    </row>
    <row r="7" spans="1:24" ht="13.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30" ht="12.75">
      <c r="A8" s="39" t="s">
        <v>56</v>
      </c>
      <c r="B8" s="36"/>
      <c r="C8" s="40">
        <v>1233</v>
      </c>
      <c r="D8" s="41">
        <v>1103</v>
      </c>
      <c r="E8" s="41">
        <v>299</v>
      </c>
      <c r="F8" s="41">
        <v>310</v>
      </c>
      <c r="G8" s="41">
        <v>175</v>
      </c>
      <c r="H8" s="41">
        <v>201</v>
      </c>
      <c r="I8" s="41"/>
      <c r="J8" s="41"/>
      <c r="K8" s="41">
        <v>8</v>
      </c>
      <c r="L8" s="41">
        <v>1</v>
      </c>
      <c r="M8" s="41"/>
      <c r="N8" s="41"/>
      <c r="O8" s="41"/>
      <c r="P8" s="41"/>
      <c r="Q8" s="41"/>
      <c r="R8" s="41"/>
      <c r="S8" s="41"/>
      <c r="T8" s="41"/>
      <c r="U8" s="41">
        <f>SUM(C8+E8+G8+I8+K8+M8+O8+Q8+S8)</f>
        <v>1715</v>
      </c>
      <c r="V8" s="41">
        <f>SUM(D8+F8+H8+J8+L8+N8+P8+R8+T8)</f>
        <v>1615</v>
      </c>
      <c r="W8" s="41">
        <v>9169.11</v>
      </c>
      <c r="X8" s="42">
        <v>366.41</v>
      </c>
      <c r="Y8" s="2" t="s">
        <v>20</v>
      </c>
      <c r="Z8" s="2" t="s">
        <v>22</v>
      </c>
      <c r="AA8" s="2">
        <v>32</v>
      </c>
      <c r="AB8" s="2">
        <v>33</v>
      </c>
      <c r="AC8" s="2" t="s">
        <v>23</v>
      </c>
      <c r="AD8" s="3" t="s">
        <v>24</v>
      </c>
    </row>
    <row r="9" spans="1:30" ht="12.75">
      <c r="A9" s="43" t="s">
        <v>55</v>
      </c>
      <c r="B9" s="36"/>
      <c r="C9" s="44">
        <v>2138</v>
      </c>
      <c r="D9" s="45">
        <v>2079</v>
      </c>
      <c r="E9" s="45">
        <v>792</v>
      </c>
      <c r="F9" s="45">
        <v>880</v>
      </c>
      <c r="G9" s="45">
        <v>918</v>
      </c>
      <c r="H9" s="45">
        <v>1015</v>
      </c>
      <c r="I9" s="45">
        <v>8</v>
      </c>
      <c r="J9" s="45">
        <v>5</v>
      </c>
      <c r="K9" s="45">
        <v>50</v>
      </c>
      <c r="L9" s="45">
        <v>26</v>
      </c>
      <c r="M9" s="45">
        <v>7</v>
      </c>
      <c r="N9" s="45">
        <v>9</v>
      </c>
      <c r="O9" s="45"/>
      <c r="P9" s="45"/>
      <c r="Q9" s="45">
        <v>1</v>
      </c>
      <c r="R9" s="45">
        <v>1</v>
      </c>
      <c r="S9" s="45">
        <v>1</v>
      </c>
      <c r="T9" s="45">
        <v>2</v>
      </c>
      <c r="U9" s="45">
        <f aca="true" t="shared" si="0" ref="U9:U40">SUM(C9+E9+G9+I9+K9+M9+O9+Q9+S9)</f>
        <v>3915</v>
      </c>
      <c r="V9" s="45">
        <f aca="true" t="shared" si="1" ref="V9:V40">SUM(D9+F9+H9+J9+L9+N9+P9+R9+T9)</f>
        <v>4017</v>
      </c>
      <c r="W9" s="45">
        <v>5517.02</v>
      </c>
      <c r="X9" s="46">
        <v>1437.73</v>
      </c>
      <c r="Y9" s="4" t="s">
        <v>20</v>
      </c>
      <c r="Z9" s="4" t="s">
        <v>22</v>
      </c>
      <c r="AA9" s="4">
        <v>32</v>
      </c>
      <c r="AB9" s="4">
        <v>33</v>
      </c>
      <c r="AC9" s="4" t="s">
        <v>23</v>
      </c>
      <c r="AD9" s="5" t="s">
        <v>24</v>
      </c>
    </row>
    <row r="10" spans="1:30" ht="12.75">
      <c r="A10" s="43" t="s">
        <v>54</v>
      </c>
      <c r="B10" s="36"/>
      <c r="C10" s="44">
        <v>1532</v>
      </c>
      <c r="D10" s="45">
        <v>1334</v>
      </c>
      <c r="E10" s="45">
        <v>571</v>
      </c>
      <c r="F10" s="45">
        <v>567</v>
      </c>
      <c r="G10" s="45">
        <v>170</v>
      </c>
      <c r="H10" s="45">
        <v>161</v>
      </c>
      <c r="I10" s="45"/>
      <c r="J10" s="45"/>
      <c r="K10" s="45">
        <v>10</v>
      </c>
      <c r="L10" s="45">
        <v>5</v>
      </c>
      <c r="M10" s="45"/>
      <c r="N10" s="45"/>
      <c r="O10" s="45"/>
      <c r="P10" s="45"/>
      <c r="Q10" s="45">
        <v>1</v>
      </c>
      <c r="R10" s="45"/>
      <c r="S10" s="45"/>
      <c r="T10" s="45"/>
      <c r="U10" s="45">
        <f t="shared" si="0"/>
        <v>2284</v>
      </c>
      <c r="V10" s="45">
        <f t="shared" si="1"/>
        <v>2067</v>
      </c>
      <c r="W10" s="45">
        <v>16663.67</v>
      </c>
      <c r="X10" s="46">
        <v>261.11</v>
      </c>
      <c r="Y10" s="4" t="s">
        <v>20</v>
      </c>
      <c r="Z10" s="4" t="s">
        <v>22</v>
      </c>
      <c r="AA10" s="4">
        <v>32</v>
      </c>
      <c r="AB10" s="4">
        <v>33</v>
      </c>
      <c r="AC10" s="4" t="s">
        <v>23</v>
      </c>
      <c r="AD10" s="5" t="s">
        <v>24</v>
      </c>
    </row>
    <row r="11" spans="1:30" ht="12.75">
      <c r="A11" s="43" t="s">
        <v>53</v>
      </c>
      <c r="B11" s="36"/>
      <c r="C11" s="44">
        <v>1646</v>
      </c>
      <c r="D11" s="45">
        <v>1516</v>
      </c>
      <c r="E11" s="45">
        <v>653</v>
      </c>
      <c r="F11" s="45">
        <v>636</v>
      </c>
      <c r="G11" s="45">
        <v>585</v>
      </c>
      <c r="H11" s="45">
        <v>661</v>
      </c>
      <c r="I11" s="45"/>
      <c r="J11" s="45"/>
      <c r="K11" s="45">
        <v>57</v>
      </c>
      <c r="L11" s="45">
        <v>25</v>
      </c>
      <c r="M11" s="45">
        <v>1</v>
      </c>
      <c r="N11" s="45"/>
      <c r="O11" s="45"/>
      <c r="P11" s="45"/>
      <c r="Q11" s="45">
        <v>2</v>
      </c>
      <c r="R11" s="45">
        <v>1</v>
      </c>
      <c r="S11" s="45">
        <v>1</v>
      </c>
      <c r="T11" s="45">
        <v>1</v>
      </c>
      <c r="U11" s="45">
        <f t="shared" si="0"/>
        <v>2945</v>
      </c>
      <c r="V11" s="45">
        <f t="shared" si="1"/>
        <v>2840</v>
      </c>
      <c r="W11" s="45">
        <v>13038.63</v>
      </c>
      <c r="X11" s="46">
        <v>443.68</v>
      </c>
      <c r="Y11" s="4" t="s">
        <v>20</v>
      </c>
      <c r="Z11" s="4" t="s">
        <v>22</v>
      </c>
      <c r="AA11" s="4">
        <v>32</v>
      </c>
      <c r="AB11" s="4">
        <v>33</v>
      </c>
      <c r="AC11" s="4" t="s">
        <v>23</v>
      </c>
      <c r="AD11" s="5" t="s">
        <v>24</v>
      </c>
    </row>
    <row r="12" spans="1:30" ht="12.75">
      <c r="A12" s="43" t="s">
        <v>52</v>
      </c>
      <c r="B12" s="36"/>
      <c r="C12" s="44">
        <v>1094</v>
      </c>
      <c r="D12" s="45">
        <v>924</v>
      </c>
      <c r="E12" s="45">
        <v>162</v>
      </c>
      <c r="F12" s="45">
        <v>184</v>
      </c>
      <c r="G12" s="45">
        <v>209</v>
      </c>
      <c r="H12" s="45">
        <v>276</v>
      </c>
      <c r="I12" s="45"/>
      <c r="J12" s="45">
        <v>2</v>
      </c>
      <c r="K12" s="45">
        <v>59</v>
      </c>
      <c r="L12" s="45">
        <v>96</v>
      </c>
      <c r="M12" s="45">
        <v>1</v>
      </c>
      <c r="N12" s="45"/>
      <c r="O12" s="45"/>
      <c r="P12" s="45"/>
      <c r="Q12" s="45"/>
      <c r="R12" s="45"/>
      <c r="S12" s="45"/>
      <c r="T12" s="45"/>
      <c r="U12" s="45">
        <f t="shared" si="0"/>
        <v>1525</v>
      </c>
      <c r="V12" s="45">
        <f t="shared" si="1"/>
        <v>1482</v>
      </c>
      <c r="W12" s="45">
        <v>4041.42</v>
      </c>
      <c r="X12" s="46">
        <v>744.04</v>
      </c>
      <c r="Y12" s="4" t="s">
        <v>20</v>
      </c>
      <c r="Z12" s="4" t="s">
        <v>22</v>
      </c>
      <c r="AA12" s="4">
        <v>32</v>
      </c>
      <c r="AB12" s="4">
        <v>33</v>
      </c>
      <c r="AC12" s="4" t="s">
        <v>23</v>
      </c>
      <c r="AD12" s="5" t="s">
        <v>24</v>
      </c>
    </row>
    <row r="13" spans="1:30" ht="12.75">
      <c r="A13" s="43" t="s">
        <v>51</v>
      </c>
      <c r="B13" s="36"/>
      <c r="C13" s="44">
        <v>1501</v>
      </c>
      <c r="D13" s="45">
        <v>1317</v>
      </c>
      <c r="E13" s="45">
        <v>316</v>
      </c>
      <c r="F13" s="45">
        <v>320</v>
      </c>
      <c r="G13" s="45">
        <v>91</v>
      </c>
      <c r="H13" s="45">
        <v>70</v>
      </c>
      <c r="I13" s="45"/>
      <c r="J13" s="45"/>
      <c r="K13" s="45">
        <v>175</v>
      </c>
      <c r="L13" s="45">
        <v>178</v>
      </c>
      <c r="M13" s="45"/>
      <c r="N13" s="45">
        <v>1</v>
      </c>
      <c r="O13" s="45"/>
      <c r="P13" s="45"/>
      <c r="Q13" s="45">
        <v>1</v>
      </c>
      <c r="R13" s="45"/>
      <c r="S13" s="45"/>
      <c r="T13" s="45"/>
      <c r="U13" s="45">
        <f t="shared" si="0"/>
        <v>2084</v>
      </c>
      <c r="V13" s="45">
        <f t="shared" si="1"/>
        <v>1886</v>
      </c>
      <c r="W13" s="45">
        <v>12159.03</v>
      </c>
      <c r="X13" s="46">
        <v>326.51</v>
      </c>
      <c r="Y13" s="4" t="s">
        <v>20</v>
      </c>
      <c r="Z13" s="4" t="s">
        <v>22</v>
      </c>
      <c r="AA13" s="4">
        <v>32</v>
      </c>
      <c r="AB13" s="4">
        <v>33</v>
      </c>
      <c r="AC13" s="4" t="s">
        <v>23</v>
      </c>
      <c r="AD13" s="5" t="s">
        <v>24</v>
      </c>
    </row>
    <row r="14" spans="1:30" ht="12.75">
      <c r="A14" s="43" t="s">
        <v>50</v>
      </c>
      <c r="B14" s="36"/>
      <c r="C14" s="44">
        <v>570</v>
      </c>
      <c r="D14" s="45">
        <v>495</v>
      </c>
      <c r="E14" s="45">
        <v>198</v>
      </c>
      <c r="F14" s="45">
        <v>246</v>
      </c>
      <c r="G14" s="45">
        <v>109</v>
      </c>
      <c r="H14" s="45">
        <v>91</v>
      </c>
      <c r="I14" s="45"/>
      <c r="J14" s="45"/>
      <c r="K14" s="45">
        <v>4</v>
      </c>
      <c r="L14" s="45"/>
      <c r="M14" s="45"/>
      <c r="N14" s="45"/>
      <c r="O14" s="45"/>
      <c r="P14" s="45"/>
      <c r="Q14" s="45">
        <v>1</v>
      </c>
      <c r="R14" s="45">
        <v>1</v>
      </c>
      <c r="S14" s="45"/>
      <c r="T14" s="45"/>
      <c r="U14" s="45">
        <f t="shared" si="0"/>
        <v>882</v>
      </c>
      <c r="V14" s="45">
        <f t="shared" si="1"/>
        <v>833</v>
      </c>
      <c r="W14" s="45">
        <v>7440</v>
      </c>
      <c r="X14" s="46">
        <v>230.51</v>
      </c>
      <c r="Y14" s="4" t="s">
        <v>20</v>
      </c>
      <c r="Z14" s="4" t="s">
        <v>22</v>
      </c>
      <c r="AA14" s="4">
        <v>32</v>
      </c>
      <c r="AB14" s="4">
        <v>33</v>
      </c>
      <c r="AC14" s="4" t="s">
        <v>23</v>
      </c>
      <c r="AD14" s="5" t="s">
        <v>24</v>
      </c>
    </row>
    <row r="15" spans="1:30" ht="12.75">
      <c r="A15" s="43" t="s">
        <v>49</v>
      </c>
      <c r="B15" s="36"/>
      <c r="C15" s="44">
        <v>723</v>
      </c>
      <c r="D15" s="45">
        <v>585</v>
      </c>
      <c r="E15" s="45">
        <v>263</v>
      </c>
      <c r="F15" s="45">
        <v>269</v>
      </c>
      <c r="G15" s="45">
        <v>60</v>
      </c>
      <c r="H15" s="45">
        <v>57</v>
      </c>
      <c r="I15" s="45"/>
      <c r="J15" s="45"/>
      <c r="K15" s="45">
        <v>3</v>
      </c>
      <c r="L15" s="45">
        <v>2</v>
      </c>
      <c r="M15" s="45"/>
      <c r="N15" s="45"/>
      <c r="O15" s="45"/>
      <c r="P15" s="45"/>
      <c r="Q15" s="45"/>
      <c r="R15" s="45"/>
      <c r="S15" s="45"/>
      <c r="T15" s="45"/>
      <c r="U15" s="45">
        <f t="shared" si="0"/>
        <v>1049</v>
      </c>
      <c r="V15" s="45">
        <f t="shared" si="1"/>
        <v>913</v>
      </c>
      <c r="W15" s="45">
        <v>6840.28</v>
      </c>
      <c r="X15" s="46">
        <v>286.83</v>
      </c>
      <c r="Y15" s="4" t="s">
        <v>20</v>
      </c>
      <c r="Z15" s="4" t="s">
        <v>22</v>
      </c>
      <c r="AA15" s="4">
        <v>32</v>
      </c>
      <c r="AB15" s="4">
        <v>33</v>
      </c>
      <c r="AC15" s="4" t="s">
        <v>23</v>
      </c>
      <c r="AD15" s="5" t="s">
        <v>24</v>
      </c>
    </row>
    <row r="16" spans="1:30" ht="12.75">
      <c r="A16" s="43" t="s">
        <v>48</v>
      </c>
      <c r="B16" s="36"/>
      <c r="C16" s="44">
        <v>619</v>
      </c>
      <c r="D16" s="45">
        <v>536</v>
      </c>
      <c r="E16" s="45">
        <v>87</v>
      </c>
      <c r="F16" s="45">
        <v>103</v>
      </c>
      <c r="G16" s="45">
        <v>126</v>
      </c>
      <c r="H16" s="45">
        <v>167</v>
      </c>
      <c r="I16" s="45"/>
      <c r="J16" s="45"/>
      <c r="K16" s="45">
        <v>3</v>
      </c>
      <c r="L16" s="45"/>
      <c r="M16" s="45"/>
      <c r="N16" s="45"/>
      <c r="O16" s="45"/>
      <c r="P16" s="45"/>
      <c r="Q16" s="45"/>
      <c r="R16" s="45"/>
      <c r="S16" s="45"/>
      <c r="T16" s="45"/>
      <c r="U16" s="45">
        <f t="shared" si="0"/>
        <v>835</v>
      </c>
      <c r="V16" s="45">
        <f t="shared" si="1"/>
        <v>806</v>
      </c>
      <c r="W16" s="45">
        <v>2550.98</v>
      </c>
      <c r="X16" s="46">
        <v>643.28</v>
      </c>
      <c r="Y16" s="4" t="s">
        <v>20</v>
      </c>
      <c r="Z16" s="4" t="s">
        <v>22</v>
      </c>
      <c r="AA16" s="4">
        <v>32</v>
      </c>
      <c r="AB16" s="4">
        <v>33</v>
      </c>
      <c r="AC16" s="4" t="s">
        <v>23</v>
      </c>
      <c r="AD16" s="5" t="s">
        <v>24</v>
      </c>
    </row>
    <row r="17" spans="1:30" ht="12.75">
      <c r="A17" s="43" t="s">
        <v>47</v>
      </c>
      <c r="B17" s="36"/>
      <c r="C17" s="44">
        <v>2528</v>
      </c>
      <c r="D17" s="45">
        <v>2313</v>
      </c>
      <c r="E17" s="45">
        <v>1498</v>
      </c>
      <c r="F17" s="45">
        <v>1476</v>
      </c>
      <c r="G17" s="45">
        <v>919</v>
      </c>
      <c r="H17" s="45">
        <v>870</v>
      </c>
      <c r="I17" s="45"/>
      <c r="J17" s="45"/>
      <c r="K17" s="45">
        <v>446</v>
      </c>
      <c r="L17" s="45">
        <v>321</v>
      </c>
      <c r="M17" s="45"/>
      <c r="N17" s="45">
        <v>1</v>
      </c>
      <c r="O17" s="45"/>
      <c r="P17" s="45"/>
      <c r="Q17" s="45">
        <v>2</v>
      </c>
      <c r="R17" s="45"/>
      <c r="S17" s="45">
        <v>3</v>
      </c>
      <c r="T17" s="45">
        <v>4</v>
      </c>
      <c r="U17" s="45">
        <f t="shared" si="0"/>
        <v>5396</v>
      </c>
      <c r="V17" s="45">
        <f t="shared" si="1"/>
        <v>4985</v>
      </c>
      <c r="W17" s="45">
        <v>28843.98</v>
      </c>
      <c r="X17" s="46">
        <v>359.9</v>
      </c>
      <c r="Y17" s="4" t="s">
        <v>20</v>
      </c>
      <c r="Z17" s="4" t="s">
        <v>22</v>
      </c>
      <c r="AA17" s="4">
        <v>32</v>
      </c>
      <c r="AB17" s="4">
        <v>33</v>
      </c>
      <c r="AC17" s="4" t="s">
        <v>23</v>
      </c>
      <c r="AD17" s="5" t="s">
        <v>24</v>
      </c>
    </row>
    <row r="18" spans="1:30" ht="12.75">
      <c r="A18" s="43" t="s">
        <v>46</v>
      </c>
      <c r="B18" s="36"/>
      <c r="C18" s="44">
        <v>619</v>
      </c>
      <c r="D18" s="45">
        <v>582</v>
      </c>
      <c r="E18" s="45">
        <v>234</v>
      </c>
      <c r="F18" s="45">
        <v>250</v>
      </c>
      <c r="G18" s="45">
        <v>228</v>
      </c>
      <c r="H18" s="45">
        <v>235</v>
      </c>
      <c r="I18" s="45"/>
      <c r="J18" s="45"/>
      <c r="K18" s="45">
        <v>12</v>
      </c>
      <c r="L18" s="45">
        <v>4</v>
      </c>
      <c r="M18" s="45">
        <v>2</v>
      </c>
      <c r="N18" s="45"/>
      <c r="O18" s="45"/>
      <c r="P18" s="45"/>
      <c r="Q18" s="45"/>
      <c r="R18" s="45"/>
      <c r="S18" s="45"/>
      <c r="T18" s="45"/>
      <c r="U18" s="45">
        <f t="shared" si="0"/>
        <v>1095</v>
      </c>
      <c r="V18" s="45">
        <f t="shared" si="1"/>
        <v>1071</v>
      </c>
      <c r="W18" s="45">
        <v>4027.91</v>
      </c>
      <c r="X18" s="46">
        <v>537.75</v>
      </c>
      <c r="Y18" s="4" t="s">
        <v>20</v>
      </c>
      <c r="Z18" s="4" t="s">
        <v>22</v>
      </c>
      <c r="AA18" s="4">
        <v>32</v>
      </c>
      <c r="AB18" s="4">
        <v>33</v>
      </c>
      <c r="AC18" s="4" t="s">
        <v>23</v>
      </c>
      <c r="AD18" s="5" t="s">
        <v>24</v>
      </c>
    </row>
    <row r="19" spans="1:30" ht="12.75">
      <c r="A19" s="43" t="s">
        <v>45</v>
      </c>
      <c r="B19" s="36"/>
      <c r="C19" s="44">
        <v>842</v>
      </c>
      <c r="D19" s="45">
        <v>747</v>
      </c>
      <c r="E19" s="45">
        <v>136</v>
      </c>
      <c r="F19" s="45">
        <v>174</v>
      </c>
      <c r="G19" s="45">
        <v>106</v>
      </c>
      <c r="H19" s="45">
        <v>115</v>
      </c>
      <c r="I19" s="45">
        <v>1</v>
      </c>
      <c r="J19" s="45"/>
      <c r="K19" s="45">
        <v>12</v>
      </c>
      <c r="L19" s="45">
        <v>3</v>
      </c>
      <c r="M19" s="45"/>
      <c r="N19" s="45"/>
      <c r="O19" s="45"/>
      <c r="P19" s="45"/>
      <c r="Q19" s="45">
        <v>1</v>
      </c>
      <c r="R19" s="45"/>
      <c r="S19" s="45"/>
      <c r="T19" s="45"/>
      <c r="U19" s="45">
        <f t="shared" si="0"/>
        <v>1098</v>
      </c>
      <c r="V19" s="45">
        <f t="shared" si="1"/>
        <v>1039</v>
      </c>
      <c r="W19" s="45">
        <v>4165.72</v>
      </c>
      <c r="X19" s="46">
        <v>512.99</v>
      </c>
      <c r="Y19" s="4" t="s">
        <v>20</v>
      </c>
      <c r="Z19" s="4" t="s">
        <v>22</v>
      </c>
      <c r="AA19" s="4">
        <v>32</v>
      </c>
      <c r="AB19" s="4">
        <v>33</v>
      </c>
      <c r="AC19" s="4" t="s">
        <v>23</v>
      </c>
      <c r="AD19" s="5" t="s">
        <v>24</v>
      </c>
    </row>
    <row r="20" spans="1:30" ht="12.75">
      <c r="A20" s="43" t="s">
        <v>44</v>
      </c>
      <c r="B20" s="36"/>
      <c r="C20" s="44">
        <v>1074</v>
      </c>
      <c r="D20" s="45">
        <v>981</v>
      </c>
      <c r="E20" s="45">
        <v>263</v>
      </c>
      <c r="F20" s="45">
        <v>294</v>
      </c>
      <c r="G20" s="45">
        <v>181</v>
      </c>
      <c r="H20" s="45">
        <v>166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>
        <f t="shared" si="0"/>
        <v>1518</v>
      </c>
      <c r="V20" s="45">
        <f t="shared" si="1"/>
        <v>1441</v>
      </c>
      <c r="W20" s="45">
        <v>7657.81</v>
      </c>
      <c r="X20" s="46">
        <v>386.39</v>
      </c>
      <c r="Y20" s="4" t="s">
        <v>20</v>
      </c>
      <c r="Z20" s="4" t="s">
        <v>22</v>
      </c>
      <c r="AA20" s="4">
        <v>32</v>
      </c>
      <c r="AB20" s="4">
        <v>33</v>
      </c>
      <c r="AC20" s="4" t="s">
        <v>23</v>
      </c>
      <c r="AD20" s="5" t="s">
        <v>24</v>
      </c>
    </row>
    <row r="21" spans="1:30" ht="12.75">
      <c r="A21" s="43" t="s">
        <v>43</v>
      </c>
      <c r="B21" s="36"/>
      <c r="C21" s="44">
        <v>4652</v>
      </c>
      <c r="D21" s="45">
        <v>4427</v>
      </c>
      <c r="E21" s="45">
        <v>639</v>
      </c>
      <c r="F21" s="45">
        <v>666</v>
      </c>
      <c r="G21" s="45">
        <v>568</v>
      </c>
      <c r="H21" s="45">
        <v>615</v>
      </c>
      <c r="I21" s="45"/>
      <c r="J21" s="45"/>
      <c r="K21" s="45">
        <v>21</v>
      </c>
      <c r="L21" s="45">
        <v>16</v>
      </c>
      <c r="M21" s="45">
        <v>1</v>
      </c>
      <c r="N21" s="45">
        <v>2</v>
      </c>
      <c r="O21" s="45"/>
      <c r="P21" s="45"/>
      <c r="Q21" s="45"/>
      <c r="R21" s="45"/>
      <c r="S21" s="45">
        <v>6</v>
      </c>
      <c r="T21" s="45">
        <v>2</v>
      </c>
      <c r="U21" s="45">
        <f t="shared" si="0"/>
        <v>5887</v>
      </c>
      <c r="V21" s="45">
        <f t="shared" si="1"/>
        <v>5728</v>
      </c>
      <c r="W21" s="45">
        <v>6216.44</v>
      </c>
      <c r="X21" s="46">
        <v>1868.44</v>
      </c>
      <c r="Y21" s="4" t="s">
        <v>20</v>
      </c>
      <c r="Z21" s="4" t="s">
        <v>22</v>
      </c>
      <c r="AA21" s="4">
        <v>32</v>
      </c>
      <c r="AB21" s="4">
        <v>33</v>
      </c>
      <c r="AC21" s="4" t="s">
        <v>23</v>
      </c>
      <c r="AD21" s="5" t="s">
        <v>24</v>
      </c>
    </row>
    <row r="22" spans="1:30" ht="12.75">
      <c r="A22" s="43" t="s">
        <v>42</v>
      </c>
      <c r="B22" s="36"/>
      <c r="C22" s="44">
        <v>2925</v>
      </c>
      <c r="D22" s="45">
        <v>2852</v>
      </c>
      <c r="E22" s="45">
        <v>365</v>
      </c>
      <c r="F22" s="45">
        <v>488</v>
      </c>
      <c r="G22" s="45">
        <v>716</v>
      </c>
      <c r="H22" s="45">
        <v>859</v>
      </c>
      <c r="I22" s="45"/>
      <c r="J22" s="45">
        <v>1</v>
      </c>
      <c r="K22" s="45">
        <v>18</v>
      </c>
      <c r="L22" s="45">
        <v>13</v>
      </c>
      <c r="M22" s="45">
        <v>1</v>
      </c>
      <c r="N22" s="45"/>
      <c r="O22" s="45"/>
      <c r="P22" s="45"/>
      <c r="Q22" s="45"/>
      <c r="R22" s="45"/>
      <c r="S22" s="45"/>
      <c r="T22" s="45"/>
      <c r="U22" s="45">
        <f t="shared" si="0"/>
        <v>4025</v>
      </c>
      <c r="V22" s="45">
        <f t="shared" si="1"/>
        <v>4213</v>
      </c>
      <c r="W22" s="45">
        <v>1060.27</v>
      </c>
      <c r="X22" s="46">
        <v>7769.62</v>
      </c>
      <c r="Y22" s="4" t="s">
        <v>20</v>
      </c>
      <c r="Z22" s="4" t="s">
        <v>22</v>
      </c>
      <c r="AA22" s="4">
        <v>32</v>
      </c>
      <c r="AB22" s="4">
        <v>33</v>
      </c>
      <c r="AC22" s="4" t="s">
        <v>23</v>
      </c>
      <c r="AD22" s="5" t="s">
        <v>24</v>
      </c>
    </row>
    <row r="23" spans="1:30" ht="12.75">
      <c r="A23" s="43" t="s">
        <v>41</v>
      </c>
      <c r="B23" s="36"/>
      <c r="C23" s="44">
        <v>539</v>
      </c>
      <c r="D23" s="45">
        <v>531</v>
      </c>
      <c r="E23" s="45">
        <v>257</v>
      </c>
      <c r="F23" s="45">
        <v>213</v>
      </c>
      <c r="G23" s="45">
        <v>1511</v>
      </c>
      <c r="H23" s="45">
        <v>528</v>
      </c>
      <c r="I23" s="45"/>
      <c r="J23" s="45">
        <v>1</v>
      </c>
      <c r="K23" s="45">
        <v>26</v>
      </c>
      <c r="L23" s="45">
        <v>8</v>
      </c>
      <c r="M23" s="45">
        <v>12</v>
      </c>
      <c r="N23" s="45">
        <v>4</v>
      </c>
      <c r="O23" s="45">
        <v>1</v>
      </c>
      <c r="P23" s="45"/>
      <c r="Q23" s="45"/>
      <c r="R23" s="45"/>
      <c r="S23" s="45"/>
      <c r="T23" s="45"/>
      <c r="U23" s="45">
        <f t="shared" si="0"/>
        <v>2346</v>
      </c>
      <c r="V23" s="45">
        <f t="shared" si="1"/>
        <v>1285</v>
      </c>
      <c r="W23" s="45">
        <v>11225.32</v>
      </c>
      <c r="X23" s="46">
        <v>323.47</v>
      </c>
      <c r="Y23" s="4" t="s">
        <v>20</v>
      </c>
      <c r="Z23" s="4" t="s">
        <v>22</v>
      </c>
      <c r="AA23" s="4">
        <v>32</v>
      </c>
      <c r="AB23" s="4">
        <v>33</v>
      </c>
      <c r="AC23" s="4" t="s">
        <v>23</v>
      </c>
      <c r="AD23" s="5" t="s">
        <v>24</v>
      </c>
    </row>
    <row r="24" spans="1:30" ht="12.75">
      <c r="A24" s="43" t="s">
        <v>40</v>
      </c>
      <c r="B24" s="36"/>
      <c r="C24" s="44">
        <v>453</v>
      </c>
      <c r="D24" s="45">
        <v>402</v>
      </c>
      <c r="E24" s="45">
        <v>71</v>
      </c>
      <c r="F24" s="45">
        <v>77</v>
      </c>
      <c r="G24" s="45">
        <v>84</v>
      </c>
      <c r="H24" s="45">
        <v>96</v>
      </c>
      <c r="I24" s="45"/>
      <c r="J24" s="45"/>
      <c r="K24" s="45">
        <v>2</v>
      </c>
      <c r="L24" s="45">
        <v>3</v>
      </c>
      <c r="M24" s="45"/>
      <c r="N24" s="45"/>
      <c r="O24" s="45"/>
      <c r="P24" s="45"/>
      <c r="Q24" s="45"/>
      <c r="R24" s="45"/>
      <c r="S24" s="45"/>
      <c r="T24" s="45"/>
      <c r="U24" s="45">
        <f t="shared" si="0"/>
        <v>610</v>
      </c>
      <c r="V24" s="45">
        <f t="shared" si="1"/>
        <v>578</v>
      </c>
      <c r="W24" s="45">
        <v>2536.65</v>
      </c>
      <c r="X24" s="46">
        <v>468.34</v>
      </c>
      <c r="Y24" s="4" t="s">
        <v>20</v>
      </c>
      <c r="Z24" s="4" t="s">
        <v>22</v>
      </c>
      <c r="AA24" s="4">
        <v>32</v>
      </c>
      <c r="AB24" s="4">
        <v>33</v>
      </c>
      <c r="AC24" s="4" t="s">
        <v>23</v>
      </c>
      <c r="AD24" s="5" t="s">
        <v>24</v>
      </c>
    </row>
    <row r="25" spans="1:30" ht="12.75">
      <c r="A25" s="43" t="s">
        <v>39</v>
      </c>
      <c r="B25" s="36"/>
      <c r="C25" s="44">
        <v>1396</v>
      </c>
      <c r="D25" s="45">
        <v>1213</v>
      </c>
      <c r="E25" s="45">
        <v>752</v>
      </c>
      <c r="F25" s="45">
        <v>787</v>
      </c>
      <c r="G25" s="45">
        <v>708</v>
      </c>
      <c r="H25" s="45">
        <v>816</v>
      </c>
      <c r="I25" s="45"/>
      <c r="J25" s="45"/>
      <c r="K25" s="45">
        <v>83</v>
      </c>
      <c r="L25" s="45">
        <v>64</v>
      </c>
      <c r="M25" s="45">
        <v>1</v>
      </c>
      <c r="N25" s="45"/>
      <c r="O25" s="45"/>
      <c r="P25" s="45"/>
      <c r="Q25" s="45"/>
      <c r="R25" s="45"/>
      <c r="S25" s="45"/>
      <c r="T25" s="45"/>
      <c r="U25" s="45">
        <f t="shared" si="0"/>
        <v>2940</v>
      </c>
      <c r="V25" s="45">
        <f t="shared" si="1"/>
        <v>2880</v>
      </c>
      <c r="W25" s="45">
        <v>14769.14</v>
      </c>
      <c r="X25" s="46">
        <v>394.06</v>
      </c>
      <c r="Y25" s="4" t="s">
        <v>20</v>
      </c>
      <c r="Z25" s="4" t="s">
        <v>22</v>
      </c>
      <c r="AA25" s="4">
        <v>32</v>
      </c>
      <c r="AB25" s="4">
        <v>33</v>
      </c>
      <c r="AC25" s="4" t="s">
        <v>23</v>
      </c>
      <c r="AD25" s="5" t="s">
        <v>24</v>
      </c>
    </row>
    <row r="26" spans="1:30" ht="12.75">
      <c r="A26" s="43" t="s">
        <v>38</v>
      </c>
      <c r="B26" s="36"/>
      <c r="C26" s="44">
        <v>394</v>
      </c>
      <c r="D26" s="45">
        <v>356</v>
      </c>
      <c r="E26" s="45">
        <v>181</v>
      </c>
      <c r="F26" s="45">
        <v>204</v>
      </c>
      <c r="G26" s="45">
        <v>21</v>
      </c>
      <c r="H26" s="45">
        <v>16</v>
      </c>
      <c r="I26" s="45"/>
      <c r="J26" s="45">
        <v>4</v>
      </c>
      <c r="K26" s="45">
        <v>10</v>
      </c>
      <c r="L26" s="45">
        <v>2</v>
      </c>
      <c r="M26" s="45"/>
      <c r="N26" s="45"/>
      <c r="O26" s="45"/>
      <c r="P26" s="45"/>
      <c r="Q26" s="45"/>
      <c r="R26" s="45"/>
      <c r="S26" s="45"/>
      <c r="T26" s="45"/>
      <c r="U26" s="45">
        <f t="shared" si="0"/>
        <v>606</v>
      </c>
      <c r="V26" s="45">
        <f t="shared" si="1"/>
        <v>582</v>
      </c>
      <c r="W26" s="45">
        <v>6736.26</v>
      </c>
      <c r="X26" s="46">
        <v>176.36</v>
      </c>
      <c r="Y26" s="4" t="s">
        <v>20</v>
      </c>
      <c r="Z26" s="4" t="s">
        <v>22</v>
      </c>
      <c r="AA26" s="4">
        <v>32</v>
      </c>
      <c r="AB26" s="4">
        <v>33</v>
      </c>
      <c r="AC26" s="4" t="s">
        <v>23</v>
      </c>
      <c r="AD26" s="5" t="s">
        <v>24</v>
      </c>
    </row>
    <row r="27" spans="1:30" ht="12.75">
      <c r="A27" s="43" t="s">
        <v>37</v>
      </c>
      <c r="B27" s="36"/>
      <c r="C27" s="44">
        <v>624</v>
      </c>
      <c r="D27" s="45">
        <v>554</v>
      </c>
      <c r="E27" s="45">
        <v>87</v>
      </c>
      <c r="F27" s="45">
        <v>115</v>
      </c>
      <c r="G27" s="45">
        <v>53</v>
      </c>
      <c r="H27" s="45">
        <v>48</v>
      </c>
      <c r="I27" s="45">
        <v>1</v>
      </c>
      <c r="J27" s="45"/>
      <c r="K27" s="45">
        <v>1</v>
      </c>
      <c r="L27" s="45"/>
      <c r="M27" s="45"/>
      <c r="N27" s="45"/>
      <c r="O27" s="45"/>
      <c r="P27" s="45"/>
      <c r="Q27" s="45"/>
      <c r="R27" s="45"/>
      <c r="S27" s="45"/>
      <c r="T27" s="45"/>
      <c r="U27" s="45">
        <f t="shared" si="0"/>
        <v>766</v>
      </c>
      <c r="V27" s="45">
        <f t="shared" si="1"/>
        <v>717</v>
      </c>
      <c r="W27" s="45">
        <v>2771.27</v>
      </c>
      <c r="X27" s="46">
        <v>535.13</v>
      </c>
      <c r="Y27" s="4" t="s">
        <v>20</v>
      </c>
      <c r="Z27" s="4" t="s">
        <v>22</v>
      </c>
      <c r="AA27" s="4">
        <v>32</v>
      </c>
      <c r="AB27" s="4">
        <v>33</v>
      </c>
      <c r="AC27" s="4" t="s">
        <v>23</v>
      </c>
      <c r="AD27" s="5" t="s">
        <v>24</v>
      </c>
    </row>
    <row r="28" spans="1:30" ht="12.75">
      <c r="A28" s="43" t="s">
        <v>36</v>
      </c>
      <c r="B28" s="36"/>
      <c r="C28" s="44">
        <v>931</v>
      </c>
      <c r="D28" s="45">
        <v>851</v>
      </c>
      <c r="E28" s="45">
        <v>124</v>
      </c>
      <c r="F28" s="45">
        <v>105</v>
      </c>
      <c r="G28" s="45">
        <v>243</v>
      </c>
      <c r="H28" s="45">
        <v>280</v>
      </c>
      <c r="I28" s="45"/>
      <c r="J28" s="45"/>
      <c r="K28" s="45">
        <v>8</v>
      </c>
      <c r="L28" s="45"/>
      <c r="M28" s="45"/>
      <c r="N28" s="45"/>
      <c r="O28" s="45"/>
      <c r="P28" s="45"/>
      <c r="Q28" s="45"/>
      <c r="R28" s="45"/>
      <c r="S28" s="45"/>
      <c r="T28" s="45"/>
      <c r="U28" s="45">
        <f t="shared" si="0"/>
        <v>1306</v>
      </c>
      <c r="V28" s="45">
        <f t="shared" si="1"/>
        <v>1236</v>
      </c>
      <c r="W28" s="45">
        <v>6410.92</v>
      </c>
      <c r="X28" s="46">
        <v>396.51</v>
      </c>
      <c r="Y28" s="4" t="s">
        <v>20</v>
      </c>
      <c r="Z28" s="4" t="s">
        <v>22</v>
      </c>
      <c r="AA28" s="4">
        <v>32</v>
      </c>
      <c r="AB28" s="4">
        <v>33</v>
      </c>
      <c r="AC28" s="4" t="s">
        <v>23</v>
      </c>
      <c r="AD28" s="5" t="s">
        <v>24</v>
      </c>
    </row>
    <row r="29" spans="1:30" ht="12.75">
      <c r="A29" s="43" t="s">
        <v>35</v>
      </c>
      <c r="B29" s="36"/>
      <c r="C29" s="44">
        <v>599</v>
      </c>
      <c r="D29" s="45">
        <v>512</v>
      </c>
      <c r="E29" s="45">
        <v>235</v>
      </c>
      <c r="F29" s="45">
        <v>230</v>
      </c>
      <c r="G29" s="45">
        <v>38</v>
      </c>
      <c r="H29" s="45">
        <v>41</v>
      </c>
      <c r="I29" s="45"/>
      <c r="J29" s="45"/>
      <c r="K29" s="45">
        <v>6</v>
      </c>
      <c r="L29" s="45">
        <v>3</v>
      </c>
      <c r="M29" s="45">
        <v>1</v>
      </c>
      <c r="N29" s="45"/>
      <c r="O29" s="45"/>
      <c r="P29" s="45"/>
      <c r="Q29" s="45"/>
      <c r="R29" s="45"/>
      <c r="S29" s="45"/>
      <c r="T29" s="45"/>
      <c r="U29" s="45">
        <f t="shared" si="0"/>
        <v>879</v>
      </c>
      <c r="V29" s="45">
        <f t="shared" si="1"/>
        <v>786</v>
      </c>
      <c r="W29" s="45">
        <v>10583.93</v>
      </c>
      <c r="X29" s="46">
        <v>157.31</v>
      </c>
      <c r="Y29" s="4" t="s">
        <v>20</v>
      </c>
      <c r="Z29" s="4" t="s">
        <v>22</v>
      </c>
      <c r="AA29" s="4">
        <v>32</v>
      </c>
      <c r="AB29" s="4">
        <v>33</v>
      </c>
      <c r="AC29" s="4" t="s">
        <v>23</v>
      </c>
      <c r="AD29" s="5" t="s">
        <v>24</v>
      </c>
    </row>
    <row r="30" spans="1:30" ht="12.75">
      <c r="A30" s="43" t="s">
        <v>34</v>
      </c>
      <c r="B30" s="36"/>
      <c r="C30" s="44">
        <v>1188</v>
      </c>
      <c r="D30" s="45">
        <v>1115</v>
      </c>
      <c r="E30" s="45">
        <v>382</v>
      </c>
      <c r="F30" s="45">
        <v>346</v>
      </c>
      <c r="G30" s="45">
        <v>90</v>
      </c>
      <c r="H30" s="45">
        <v>79</v>
      </c>
      <c r="I30" s="45"/>
      <c r="J30" s="45"/>
      <c r="K30" s="45">
        <v>1</v>
      </c>
      <c r="L30" s="45"/>
      <c r="M30" s="45"/>
      <c r="N30" s="45">
        <v>1</v>
      </c>
      <c r="O30" s="45"/>
      <c r="P30" s="45"/>
      <c r="Q30" s="45"/>
      <c r="R30" s="45"/>
      <c r="S30" s="45"/>
      <c r="T30" s="45"/>
      <c r="U30" s="45">
        <f t="shared" si="0"/>
        <v>1661</v>
      </c>
      <c r="V30" s="45">
        <f t="shared" si="1"/>
        <v>1541</v>
      </c>
      <c r="W30" s="45">
        <v>11554.32</v>
      </c>
      <c r="X30" s="46">
        <v>277.13</v>
      </c>
      <c r="Y30" s="4" t="s">
        <v>20</v>
      </c>
      <c r="Z30" s="4" t="s">
        <v>22</v>
      </c>
      <c r="AA30" s="4">
        <v>32</v>
      </c>
      <c r="AB30" s="4">
        <v>33</v>
      </c>
      <c r="AC30" s="4" t="s">
        <v>23</v>
      </c>
      <c r="AD30" s="5" t="s">
        <v>24</v>
      </c>
    </row>
    <row r="31" spans="1:30" ht="12.75">
      <c r="A31" s="43" t="s">
        <v>33</v>
      </c>
      <c r="B31" s="36"/>
      <c r="C31" s="44">
        <v>684</v>
      </c>
      <c r="D31" s="45">
        <v>574</v>
      </c>
      <c r="E31" s="45">
        <v>335</v>
      </c>
      <c r="F31" s="45">
        <v>379</v>
      </c>
      <c r="G31" s="45">
        <v>95</v>
      </c>
      <c r="H31" s="45">
        <v>105</v>
      </c>
      <c r="I31" s="45"/>
      <c r="J31" s="45"/>
      <c r="K31" s="45">
        <v>4</v>
      </c>
      <c r="L31" s="45"/>
      <c r="M31" s="45"/>
      <c r="N31" s="45"/>
      <c r="O31" s="45"/>
      <c r="P31" s="45"/>
      <c r="Q31" s="45"/>
      <c r="R31" s="45"/>
      <c r="S31" s="45">
        <v>3</v>
      </c>
      <c r="T31" s="45">
        <v>1</v>
      </c>
      <c r="U31" s="45">
        <f t="shared" si="0"/>
        <v>1121</v>
      </c>
      <c r="V31" s="45">
        <f t="shared" si="1"/>
        <v>1059</v>
      </c>
      <c r="W31" s="45">
        <v>4030.4</v>
      </c>
      <c r="X31" s="46">
        <v>540.89</v>
      </c>
      <c r="Y31" s="4" t="s">
        <v>20</v>
      </c>
      <c r="Z31" s="4" t="s">
        <v>22</v>
      </c>
      <c r="AA31" s="4">
        <v>32</v>
      </c>
      <c r="AB31" s="4">
        <v>33</v>
      </c>
      <c r="AC31" s="4" t="s">
        <v>23</v>
      </c>
      <c r="AD31" s="5" t="s">
        <v>24</v>
      </c>
    </row>
    <row r="32" spans="1:30" ht="12.75">
      <c r="A32" s="43" t="s">
        <v>32</v>
      </c>
      <c r="B32" s="36"/>
      <c r="C32" s="44">
        <v>729</v>
      </c>
      <c r="D32" s="45">
        <v>607</v>
      </c>
      <c r="E32" s="45">
        <v>516</v>
      </c>
      <c r="F32" s="45">
        <v>531</v>
      </c>
      <c r="G32" s="45">
        <v>191</v>
      </c>
      <c r="H32" s="45">
        <v>194</v>
      </c>
      <c r="I32" s="45"/>
      <c r="J32" s="45">
        <v>2</v>
      </c>
      <c r="K32" s="45">
        <v>17</v>
      </c>
      <c r="L32" s="45">
        <v>13</v>
      </c>
      <c r="M32" s="45">
        <v>1</v>
      </c>
      <c r="N32" s="45">
        <v>1</v>
      </c>
      <c r="O32" s="45"/>
      <c r="P32" s="45"/>
      <c r="Q32" s="45"/>
      <c r="R32" s="45"/>
      <c r="S32" s="45"/>
      <c r="T32" s="45"/>
      <c r="U32" s="45">
        <f t="shared" si="0"/>
        <v>1454</v>
      </c>
      <c r="V32" s="45">
        <f t="shared" si="1"/>
        <v>1348</v>
      </c>
      <c r="W32" s="45">
        <v>6914.27</v>
      </c>
      <c r="X32" s="46">
        <v>405.25</v>
      </c>
      <c r="Y32" s="4" t="s">
        <v>20</v>
      </c>
      <c r="Z32" s="4" t="s">
        <v>22</v>
      </c>
      <c r="AA32" s="4">
        <v>32</v>
      </c>
      <c r="AB32" s="4">
        <v>33</v>
      </c>
      <c r="AC32" s="4" t="s">
        <v>23</v>
      </c>
      <c r="AD32" s="5" t="s">
        <v>24</v>
      </c>
    </row>
    <row r="33" spans="1:30" ht="12.75">
      <c r="A33" s="43" t="s">
        <v>31</v>
      </c>
      <c r="B33" s="36"/>
      <c r="C33" s="44">
        <v>2003</v>
      </c>
      <c r="D33" s="45">
        <v>1745</v>
      </c>
      <c r="E33" s="45">
        <v>307</v>
      </c>
      <c r="F33" s="45">
        <v>357</v>
      </c>
      <c r="G33" s="45">
        <v>353</v>
      </c>
      <c r="H33" s="45">
        <v>420</v>
      </c>
      <c r="I33" s="45">
        <v>1</v>
      </c>
      <c r="J33" s="45"/>
      <c r="K33" s="45">
        <v>8</v>
      </c>
      <c r="L33" s="45">
        <v>3</v>
      </c>
      <c r="M33" s="45"/>
      <c r="N33" s="45">
        <v>1</v>
      </c>
      <c r="O33" s="45"/>
      <c r="P33" s="45"/>
      <c r="Q33" s="45"/>
      <c r="R33" s="45">
        <v>5</v>
      </c>
      <c r="S33" s="45">
        <v>10</v>
      </c>
      <c r="T33" s="45">
        <v>2</v>
      </c>
      <c r="U33" s="45">
        <f t="shared" si="0"/>
        <v>2682</v>
      </c>
      <c r="V33" s="45">
        <f t="shared" si="1"/>
        <v>2533</v>
      </c>
      <c r="W33" s="45">
        <v>6329.3</v>
      </c>
      <c r="X33" s="46">
        <v>823.93</v>
      </c>
      <c r="Y33" s="4" t="s">
        <v>20</v>
      </c>
      <c r="Z33" s="4" t="s">
        <v>22</v>
      </c>
      <c r="AA33" s="4">
        <v>32</v>
      </c>
      <c r="AB33" s="4">
        <v>33</v>
      </c>
      <c r="AC33" s="4" t="s">
        <v>23</v>
      </c>
      <c r="AD33" s="5" t="s">
        <v>24</v>
      </c>
    </row>
    <row r="34" spans="1:30" ht="12.75">
      <c r="A34" s="43" t="s">
        <v>30</v>
      </c>
      <c r="B34" s="36"/>
      <c r="C34" s="44">
        <v>733</v>
      </c>
      <c r="D34" s="45">
        <v>582</v>
      </c>
      <c r="E34" s="45">
        <v>87</v>
      </c>
      <c r="F34" s="45">
        <v>92</v>
      </c>
      <c r="G34" s="45">
        <v>449</v>
      </c>
      <c r="H34" s="45">
        <v>430</v>
      </c>
      <c r="I34" s="45"/>
      <c r="J34" s="45"/>
      <c r="K34" s="45"/>
      <c r="L34" s="45">
        <v>2</v>
      </c>
      <c r="M34" s="45">
        <v>1</v>
      </c>
      <c r="N34" s="45">
        <v>3</v>
      </c>
      <c r="O34" s="45">
        <v>1</v>
      </c>
      <c r="P34" s="45"/>
      <c r="Q34" s="45"/>
      <c r="R34" s="45">
        <v>1</v>
      </c>
      <c r="S34" s="45">
        <v>1</v>
      </c>
      <c r="T34" s="45"/>
      <c r="U34" s="45">
        <f t="shared" si="0"/>
        <v>1272</v>
      </c>
      <c r="V34" s="45">
        <f t="shared" si="1"/>
        <v>1110</v>
      </c>
      <c r="W34" s="45">
        <v>4755.06</v>
      </c>
      <c r="X34" s="46">
        <v>500.94</v>
      </c>
      <c r="Y34" s="4" t="s">
        <v>20</v>
      </c>
      <c r="Z34" s="4" t="s">
        <v>22</v>
      </c>
      <c r="AA34" s="4">
        <v>32</v>
      </c>
      <c r="AB34" s="4">
        <v>33</v>
      </c>
      <c r="AC34" s="4" t="s">
        <v>23</v>
      </c>
      <c r="AD34" s="5" t="s">
        <v>24</v>
      </c>
    </row>
    <row r="35" spans="1:30" ht="12.75">
      <c r="A35" s="43" t="s">
        <v>29</v>
      </c>
      <c r="B35" s="36"/>
      <c r="C35" s="44">
        <v>936</v>
      </c>
      <c r="D35" s="45">
        <v>841</v>
      </c>
      <c r="E35" s="45">
        <v>391</v>
      </c>
      <c r="F35" s="45">
        <v>378</v>
      </c>
      <c r="G35" s="45">
        <v>164</v>
      </c>
      <c r="H35" s="45">
        <v>136</v>
      </c>
      <c r="I35" s="45"/>
      <c r="J35" s="45"/>
      <c r="K35" s="45">
        <v>1</v>
      </c>
      <c r="L35" s="45"/>
      <c r="M35" s="45"/>
      <c r="N35" s="45"/>
      <c r="O35" s="45"/>
      <c r="P35" s="45"/>
      <c r="Q35" s="45"/>
      <c r="R35" s="45"/>
      <c r="S35" s="45"/>
      <c r="T35" s="45"/>
      <c r="U35" s="45">
        <f t="shared" si="0"/>
        <v>1492</v>
      </c>
      <c r="V35" s="45">
        <f t="shared" si="1"/>
        <v>1355</v>
      </c>
      <c r="W35" s="45">
        <v>10880.93</v>
      </c>
      <c r="X35" s="46">
        <v>261.65</v>
      </c>
      <c r="Y35" s="4" t="s">
        <v>20</v>
      </c>
      <c r="Z35" s="4" t="s">
        <v>22</v>
      </c>
      <c r="AA35" s="4">
        <v>32</v>
      </c>
      <c r="AB35" s="4">
        <v>33</v>
      </c>
      <c r="AC35" s="4" t="s">
        <v>23</v>
      </c>
      <c r="AD35" s="5" t="s">
        <v>24</v>
      </c>
    </row>
    <row r="36" spans="1:30" ht="12.75">
      <c r="A36" s="43" t="s">
        <v>28</v>
      </c>
      <c r="B36" s="36"/>
      <c r="C36" s="44">
        <v>722</v>
      </c>
      <c r="D36" s="45">
        <v>595</v>
      </c>
      <c r="E36" s="45">
        <v>516</v>
      </c>
      <c r="F36" s="45">
        <v>481</v>
      </c>
      <c r="G36" s="45">
        <v>130</v>
      </c>
      <c r="H36" s="45">
        <v>111</v>
      </c>
      <c r="I36" s="45"/>
      <c r="J36" s="45"/>
      <c r="K36" s="45">
        <v>5</v>
      </c>
      <c r="L36" s="45">
        <v>3</v>
      </c>
      <c r="M36" s="45"/>
      <c r="N36" s="45"/>
      <c r="O36" s="45"/>
      <c r="P36" s="45"/>
      <c r="Q36" s="45"/>
      <c r="R36" s="45"/>
      <c r="S36" s="45"/>
      <c r="T36" s="45"/>
      <c r="U36" s="45">
        <f t="shared" si="0"/>
        <v>1373</v>
      </c>
      <c r="V36" s="45">
        <f t="shared" si="1"/>
        <v>1190</v>
      </c>
      <c r="W36" s="45">
        <v>13658.84</v>
      </c>
      <c r="X36" s="46">
        <v>187.65</v>
      </c>
      <c r="Y36" s="4" t="s">
        <v>20</v>
      </c>
      <c r="Z36" s="4" t="s">
        <v>22</v>
      </c>
      <c r="AA36" s="4">
        <v>32</v>
      </c>
      <c r="AB36" s="4">
        <v>33</v>
      </c>
      <c r="AC36" s="4" t="s">
        <v>23</v>
      </c>
      <c r="AD36" s="5" t="s">
        <v>24</v>
      </c>
    </row>
    <row r="37" spans="1:30" ht="12.75">
      <c r="A37" s="43" t="s">
        <v>57</v>
      </c>
      <c r="B37" s="36"/>
      <c r="C37" s="44">
        <v>738</v>
      </c>
      <c r="D37" s="45">
        <v>621</v>
      </c>
      <c r="E37" s="45">
        <v>323</v>
      </c>
      <c r="F37" s="45">
        <v>338</v>
      </c>
      <c r="G37" s="45">
        <v>143</v>
      </c>
      <c r="H37" s="45">
        <v>151</v>
      </c>
      <c r="I37" s="45"/>
      <c r="J37" s="45"/>
      <c r="K37" s="45">
        <v>7</v>
      </c>
      <c r="L37" s="45"/>
      <c r="M37" s="45"/>
      <c r="N37" s="45"/>
      <c r="O37" s="45"/>
      <c r="P37" s="45"/>
      <c r="Q37" s="45"/>
      <c r="R37" s="45"/>
      <c r="S37" s="45"/>
      <c r="T37" s="45"/>
      <c r="U37" s="45">
        <f t="shared" si="0"/>
        <v>1211</v>
      </c>
      <c r="V37" s="45">
        <f t="shared" si="1"/>
        <v>1110</v>
      </c>
      <c r="W37" s="45">
        <v>1222.42</v>
      </c>
      <c r="X37" s="46">
        <v>549.69</v>
      </c>
      <c r="Y37" s="4" t="s">
        <v>20</v>
      </c>
      <c r="Z37" s="4" t="s">
        <v>22</v>
      </c>
      <c r="AA37" s="4">
        <v>32</v>
      </c>
      <c r="AB37" s="4">
        <v>33</v>
      </c>
      <c r="AC37" s="4" t="s">
        <v>23</v>
      </c>
      <c r="AD37" s="5" t="s">
        <v>24</v>
      </c>
    </row>
    <row r="38" spans="1:30" ht="12.75">
      <c r="A38" s="43" t="s">
        <v>27</v>
      </c>
      <c r="B38" s="36"/>
      <c r="C38" s="44">
        <v>660</v>
      </c>
      <c r="D38" s="45">
        <v>628</v>
      </c>
      <c r="E38" s="45">
        <v>142</v>
      </c>
      <c r="F38" s="45">
        <v>149</v>
      </c>
      <c r="G38" s="45">
        <v>215</v>
      </c>
      <c r="H38" s="45">
        <v>254</v>
      </c>
      <c r="I38" s="45"/>
      <c r="J38" s="45"/>
      <c r="K38" s="45">
        <v>4</v>
      </c>
      <c r="L38" s="45"/>
      <c r="M38" s="45">
        <v>1</v>
      </c>
      <c r="N38" s="45"/>
      <c r="O38" s="45"/>
      <c r="P38" s="45"/>
      <c r="Q38" s="45">
        <v>1</v>
      </c>
      <c r="R38" s="45"/>
      <c r="S38" s="45"/>
      <c r="T38" s="45"/>
      <c r="U38" s="45">
        <f t="shared" si="0"/>
        <v>1023</v>
      </c>
      <c r="V38" s="45">
        <f t="shared" si="1"/>
        <v>1031</v>
      </c>
      <c r="W38" s="45">
        <v>3519.65</v>
      </c>
      <c r="X38" s="46">
        <v>583.58</v>
      </c>
      <c r="Y38" s="4" t="s">
        <v>20</v>
      </c>
      <c r="Z38" s="4" t="s">
        <v>22</v>
      </c>
      <c r="AA38" s="4">
        <v>32</v>
      </c>
      <c r="AB38" s="4">
        <v>33</v>
      </c>
      <c r="AC38" s="4" t="s">
        <v>23</v>
      </c>
      <c r="AD38" s="5" t="s">
        <v>24</v>
      </c>
    </row>
    <row r="39" spans="1:30" ht="12.75">
      <c r="A39" s="43" t="s">
        <v>26</v>
      </c>
      <c r="B39" s="36"/>
      <c r="C39" s="44">
        <v>1110</v>
      </c>
      <c r="D39" s="45">
        <v>923</v>
      </c>
      <c r="E39" s="45">
        <v>414</v>
      </c>
      <c r="F39" s="45">
        <v>391</v>
      </c>
      <c r="G39" s="45">
        <v>313</v>
      </c>
      <c r="H39" s="45">
        <v>279</v>
      </c>
      <c r="I39" s="45"/>
      <c r="J39" s="45"/>
      <c r="K39" s="45">
        <v>8</v>
      </c>
      <c r="L39" s="45">
        <v>7</v>
      </c>
      <c r="M39" s="45">
        <v>1</v>
      </c>
      <c r="N39" s="45"/>
      <c r="O39" s="45"/>
      <c r="P39" s="45"/>
      <c r="Q39" s="45"/>
      <c r="R39" s="45"/>
      <c r="S39" s="45">
        <v>1</v>
      </c>
      <c r="T39" s="45">
        <v>1</v>
      </c>
      <c r="U39" s="45">
        <f t="shared" si="0"/>
        <v>1847</v>
      </c>
      <c r="V39" s="45">
        <f t="shared" si="1"/>
        <v>1601</v>
      </c>
      <c r="W39" s="45">
        <v>9716.19</v>
      </c>
      <c r="X39" s="46">
        <v>354.87</v>
      </c>
      <c r="Y39" s="4" t="s">
        <v>20</v>
      </c>
      <c r="Z39" s="4" t="s">
        <v>22</v>
      </c>
      <c r="AA39" s="4">
        <v>32</v>
      </c>
      <c r="AB39" s="4">
        <v>33</v>
      </c>
      <c r="AC39" s="4" t="s">
        <v>23</v>
      </c>
      <c r="AD39" s="5" t="s">
        <v>24</v>
      </c>
    </row>
    <row r="40" spans="1:30" ht="12.75">
      <c r="A40" s="43" t="s">
        <v>25</v>
      </c>
      <c r="B40" s="36"/>
      <c r="C40" s="44">
        <v>347</v>
      </c>
      <c r="D40" s="45">
        <v>298</v>
      </c>
      <c r="E40" s="45">
        <v>222</v>
      </c>
      <c r="F40" s="45">
        <v>198</v>
      </c>
      <c r="G40" s="45">
        <v>12</v>
      </c>
      <c r="H40" s="45">
        <v>15</v>
      </c>
      <c r="I40" s="45"/>
      <c r="J40" s="45"/>
      <c r="K40" s="45"/>
      <c r="L40" s="45">
        <v>3</v>
      </c>
      <c r="M40" s="45"/>
      <c r="N40" s="45"/>
      <c r="O40" s="45"/>
      <c r="P40" s="45"/>
      <c r="Q40" s="45"/>
      <c r="R40" s="45"/>
      <c r="S40" s="45"/>
      <c r="T40" s="45"/>
      <c r="U40" s="45">
        <f t="shared" si="0"/>
        <v>581</v>
      </c>
      <c r="V40" s="45">
        <f t="shared" si="1"/>
        <v>514</v>
      </c>
      <c r="W40" s="45">
        <v>6261.03</v>
      </c>
      <c r="X40" s="46">
        <v>174.89</v>
      </c>
      <c r="Y40" s="4" t="s">
        <v>20</v>
      </c>
      <c r="Z40" s="4" t="s">
        <v>22</v>
      </c>
      <c r="AA40" s="4">
        <v>32</v>
      </c>
      <c r="AB40" s="4">
        <v>33</v>
      </c>
      <c r="AC40" s="4" t="s">
        <v>23</v>
      </c>
      <c r="AD40" s="5" t="s">
        <v>24</v>
      </c>
    </row>
    <row r="41" spans="1:30" s="1" customFormat="1" ht="13.5" thickBot="1">
      <c r="A41" s="47" t="s">
        <v>58</v>
      </c>
      <c r="B41" s="36"/>
      <c r="C41" s="48">
        <f>SUM(C8:C40)</f>
        <v>38482</v>
      </c>
      <c r="D41" s="49">
        <f aca="true" t="shared" si="2" ref="D41:W41">SUM(D8:D40)</f>
        <v>34739</v>
      </c>
      <c r="E41" s="49">
        <f t="shared" si="2"/>
        <v>11818</v>
      </c>
      <c r="F41" s="49">
        <f t="shared" si="2"/>
        <v>12234</v>
      </c>
      <c r="G41" s="49">
        <f t="shared" si="2"/>
        <v>9974</v>
      </c>
      <c r="H41" s="49">
        <f t="shared" si="2"/>
        <v>9558</v>
      </c>
      <c r="I41" s="49">
        <f t="shared" si="2"/>
        <v>11</v>
      </c>
      <c r="J41" s="49">
        <f t="shared" si="2"/>
        <v>15</v>
      </c>
      <c r="K41" s="49">
        <f t="shared" si="2"/>
        <v>1069</v>
      </c>
      <c r="L41" s="49">
        <f t="shared" si="2"/>
        <v>801</v>
      </c>
      <c r="M41" s="49">
        <f t="shared" si="2"/>
        <v>31</v>
      </c>
      <c r="N41" s="49">
        <f t="shared" si="2"/>
        <v>23</v>
      </c>
      <c r="O41" s="49">
        <f t="shared" si="2"/>
        <v>2</v>
      </c>
      <c r="P41" s="49">
        <f t="shared" si="2"/>
        <v>0</v>
      </c>
      <c r="Q41" s="49">
        <f t="shared" si="2"/>
        <v>10</v>
      </c>
      <c r="R41" s="49">
        <f t="shared" si="2"/>
        <v>9</v>
      </c>
      <c r="S41" s="49">
        <f t="shared" si="2"/>
        <v>26</v>
      </c>
      <c r="T41" s="49">
        <f t="shared" si="2"/>
        <v>13</v>
      </c>
      <c r="U41" s="49">
        <f t="shared" si="2"/>
        <v>61423</v>
      </c>
      <c r="V41" s="49">
        <f t="shared" si="2"/>
        <v>57392</v>
      </c>
      <c r="W41" s="49">
        <f t="shared" si="2"/>
        <v>263268.17</v>
      </c>
      <c r="X41" s="8">
        <v>446.34</v>
      </c>
      <c r="Y41" s="6" t="s">
        <v>20</v>
      </c>
      <c r="Z41" s="6" t="s">
        <v>22</v>
      </c>
      <c r="AA41" s="6">
        <v>32</v>
      </c>
      <c r="AB41" s="6">
        <v>33</v>
      </c>
      <c r="AC41" s="6" t="s">
        <v>23</v>
      </c>
      <c r="AD41" s="7" t="s">
        <v>24</v>
      </c>
    </row>
  </sheetData>
  <mergeCells count="19">
    <mergeCell ref="AC3:AC6"/>
    <mergeCell ref="Q3:R5"/>
    <mergeCell ref="S3:T5"/>
    <mergeCell ref="U3:V5"/>
    <mergeCell ref="AD3:AD6"/>
    <mergeCell ref="W3:W6"/>
    <mergeCell ref="X3:X6"/>
    <mergeCell ref="Y3:Y6"/>
    <mergeCell ref="Z3:Z6"/>
    <mergeCell ref="AA3:AA6"/>
    <mergeCell ref="AB3:AB6"/>
    <mergeCell ref="I3:J5"/>
    <mergeCell ref="K3:L5"/>
    <mergeCell ref="M3:N5"/>
    <mergeCell ref="O3:P5"/>
    <mergeCell ref="A3:A6"/>
    <mergeCell ref="C3:D5"/>
    <mergeCell ref="E3:F5"/>
    <mergeCell ref="G3:H5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Jappiee</dc:creator>
  <cp:keywords/>
  <dc:description/>
  <cp:lastModifiedBy>JP 174</cp:lastModifiedBy>
  <dcterms:created xsi:type="dcterms:W3CDTF">2003-12-17T14:07:28Z</dcterms:created>
  <dcterms:modified xsi:type="dcterms:W3CDTF">2003-12-17T14:40:48Z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