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889" activeTab="0"/>
  </bookViews>
  <sheets>
    <sheet name="Vijfde gedeelte_a" sheetId="1" r:id="rId1"/>
    <sheet name="Vijfde gedeelte" sheetId="2" r:id="rId2"/>
  </sheets>
  <definedNames/>
  <calcPr fullCalcOnLoad="1"/>
</workbook>
</file>

<file path=xl/comments2.xml><?xml version="1.0" encoding="utf-8"?>
<comments xmlns="http://schemas.openxmlformats.org/spreadsheetml/2006/main">
  <authors>
    <author>Patrik</author>
  </authors>
  <commentList>
    <comment ref="AC42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5352</t>
        </r>
      </text>
    </comment>
  </commentList>
</comments>
</file>

<file path=xl/sharedStrings.xml><?xml version="1.0" encoding="utf-8"?>
<sst xmlns="http://schemas.openxmlformats.org/spreadsheetml/2006/main" count="205" uniqueCount="91">
  <si>
    <t>GEMEENTEN</t>
  </si>
  <si>
    <t>M.</t>
  </si>
  <si>
    <t>V.</t>
  </si>
  <si>
    <t>Telling</t>
  </si>
  <si>
    <t>Tabel</t>
  </si>
  <si>
    <t>Pagina links</t>
  </si>
  <si>
    <t>Pagina rechts</t>
  </si>
  <si>
    <t>Provincie</t>
  </si>
  <si>
    <t>Image nr</t>
  </si>
  <si>
    <t>Totaal der werkelijke bevolking</t>
  </si>
  <si>
    <t>Remonstranten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</si>
  <si>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</si>
  <si>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</si>
  <si>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</si>
  <si>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</si>
  <si>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</si>
  <si>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</si>
  <si>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Tot een ander of tot geen kerkgenootschap behoorende, of onbekend</t>
  </si>
  <si>
    <t>Nederduitsch Hervormden</t>
  </si>
  <si>
    <t>Waalsch Hervormden</t>
  </si>
  <si>
    <t>Christelijk Gereformeerden</t>
  </si>
  <si>
    <t>Portugeesche Israëlieten</t>
  </si>
  <si>
    <t>Leden der Nederduitsche Gereformeerde Kerken</t>
  </si>
  <si>
    <t>Leeuwarden</t>
  </si>
  <si>
    <t>Achrkarspelen</t>
  </si>
  <si>
    <t>Engwirden</t>
  </si>
  <si>
    <t>Ameland</t>
  </si>
  <si>
    <t>Baardendeel</t>
  </si>
  <si>
    <t>Barradeel</t>
  </si>
  <si>
    <t>bildt ('t)</t>
  </si>
  <si>
    <t>Bolsward</t>
  </si>
  <si>
    <t>Dantumadeel</t>
  </si>
  <si>
    <t>Dokkum</t>
  </si>
  <si>
    <t>Doniawerstal</t>
  </si>
  <si>
    <t>Ferwerderadeel</t>
  </si>
  <si>
    <t>Franeker</t>
  </si>
  <si>
    <t>Franekeradeel</t>
  </si>
  <si>
    <t>Gaasterland</t>
  </si>
  <si>
    <t>Harlingen</t>
  </si>
  <si>
    <t>haskerland</t>
  </si>
  <si>
    <t>Hemelumer Oldehaert</t>
  </si>
  <si>
    <t>Hennaarderadeel</t>
  </si>
  <si>
    <t>Hindeloopen</t>
  </si>
  <si>
    <t>Idaarderadeel</t>
  </si>
  <si>
    <t>IJlst</t>
  </si>
  <si>
    <t>Kollumerland</t>
  </si>
  <si>
    <t>Leeuwarderadeel</t>
  </si>
  <si>
    <t>Lemsterland</t>
  </si>
  <si>
    <t>Menaldumadeel</t>
  </si>
  <si>
    <t>Oostdongeradeel</t>
  </si>
  <si>
    <t>Oostellingwerf</t>
  </si>
  <si>
    <t>Opsterland</t>
  </si>
  <si>
    <t>Rauwerderhem</t>
  </si>
  <si>
    <t>Schiermonnikoog</t>
  </si>
  <si>
    <t>Schoterland</t>
  </si>
  <si>
    <t>Sloten</t>
  </si>
  <si>
    <t>Smallingerland</t>
  </si>
  <si>
    <t>Sneek</t>
  </si>
  <si>
    <t>Stavoren</t>
  </si>
  <si>
    <t>Tietjersteradeel</t>
  </si>
  <si>
    <t>Utinggeradeel</t>
  </si>
  <si>
    <t>Westdongeradeel</t>
  </si>
  <si>
    <t>Weststellingwerf</t>
  </si>
  <si>
    <t>Wijmbritseradeel</t>
  </si>
  <si>
    <t>Wonderadeel</t>
  </si>
  <si>
    <t>Workum</t>
  </si>
  <si>
    <t>Totaal der overige gemeenten.</t>
  </si>
  <si>
    <t>Totaal der provincie</t>
  </si>
  <si>
    <t>PROVINCIE GRONINGEN;  VIJFDE GEDEELTE: INDEELING DER WERKELIJKE BEVOLKING NAAR DE KERKELIJKE GEZINDTEN</t>
  </si>
  <si>
    <t>Engesche Presbyterianen.</t>
  </si>
  <si>
    <t>Anglicaansch Episcopalen.</t>
  </si>
  <si>
    <t>Leden der Schotsche gemeente.</t>
  </si>
  <si>
    <t>Duitsch Evangelischen.</t>
  </si>
  <si>
    <t>Apostolischen.</t>
  </si>
  <si>
    <t>Evangelischen.</t>
  </si>
  <si>
    <t>Vrije Evangelischen.</t>
  </si>
  <si>
    <t>Vrije Protestanten.</t>
  </si>
  <si>
    <t>Darbisten.</t>
  </si>
  <si>
    <t>Baptisten.</t>
  </si>
  <si>
    <t>Methodisten</t>
  </si>
  <si>
    <t>Hernhutters</t>
  </si>
  <si>
    <t>Unitarissen</t>
  </si>
  <si>
    <t>Grieken.</t>
  </si>
  <si>
    <t>Mormonen.</t>
  </si>
  <si>
    <t>Mahomedanen.</t>
  </si>
  <si>
    <t>Geen kerkgenootschap of gezindte.</t>
  </si>
  <si>
    <t>Kerkgenootschap of gezindte onbekend.</t>
  </si>
  <si>
    <t>Westdingeradeel</t>
  </si>
  <si>
    <t>Wonseradeel</t>
  </si>
  <si>
    <t>Totaal der overige gemeente</t>
  </si>
  <si>
    <t>PROVINCIE FRIESLAND;  VIJFDE GEDEELTE: INDEELING DER WERKELIJKE BEVOLKING NAAR DE KERKELIJKE GEZINDTEN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</si>
</sst>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140625" style="25" customWidth="1"/>
    <col min="2" max="2" width="3.421875" style="25" customWidth="1"/>
    <col min="3" max="5" width="8.8515625" style="25" customWidth="1"/>
    <col min="6" max="6" width="11.00390625" style="25" customWidth="1"/>
    <col min="7" max="7" width="8.8515625" style="25" customWidth="1"/>
    <col min="8" max="8" width="11.140625" style="25" customWidth="1"/>
    <col min="9" max="9" width="8.8515625" style="25" customWidth="1"/>
    <col min="10" max="10" width="10.57421875" style="25" customWidth="1"/>
    <col min="11" max="40" width="8.8515625" style="25" customWidth="1"/>
    <col min="41" max="41" width="6.7109375" style="25" customWidth="1"/>
    <col min="42" max="42" width="11.7109375" style="25" customWidth="1"/>
    <col min="43" max="43" width="5.8515625" style="25" customWidth="1"/>
    <col min="44" max="44" width="6.00390625" style="25" customWidth="1"/>
    <col min="45" max="16384" width="8.8515625" style="25" customWidth="1"/>
  </cols>
  <sheetData>
    <row r="1" spans="1:46" ht="13.5" thickBot="1">
      <c r="A1" s="22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4"/>
    </row>
    <row r="2" ht="13.5" thickBot="1"/>
    <row r="3" spans="1:46" s="26" customFormat="1" ht="12.75">
      <c r="A3" s="58" t="s">
        <v>0</v>
      </c>
      <c r="C3" s="61" t="s">
        <v>69</v>
      </c>
      <c r="D3" s="54"/>
      <c r="E3" s="54" t="s">
        <v>70</v>
      </c>
      <c r="F3" s="54"/>
      <c r="G3" s="54" t="s">
        <v>71</v>
      </c>
      <c r="H3" s="54"/>
      <c r="I3" s="54" t="s">
        <v>72</v>
      </c>
      <c r="J3" s="54"/>
      <c r="K3" s="54" t="s">
        <v>73</v>
      </c>
      <c r="L3" s="54"/>
      <c r="M3" s="54" t="s">
        <v>74</v>
      </c>
      <c r="N3" s="54"/>
      <c r="O3" s="54" t="s">
        <v>75</v>
      </c>
      <c r="P3" s="54"/>
      <c r="Q3" s="54" t="s">
        <v>76</v>
      </c>
      <c r="R3" s="54"/>
      <c r="S3" s="54" t="s">
        <v>77</v>
      </c>
      <c r="T3" s="54"/>
      <c r="U3" s="54" t="s">
        <v>78</v>
      </c>
      <c r="V3" s="54"/>
      <c r="W3" s="54" t="s">
        <v>79</v>
      </c>
      <c r="X3" s="54"/>
      <c r="Y3" s="54" t="s">
        <v>80</v>
      </c>
      <c r="Z3" s="54"/>
      <c r="AA3" s="54" t="s">
        <v>81</v>
      </c>
      <c r="AB3" s="54"/>
      <c r="AC3" s="54" t="s">
        <v>82</v>
      </c>
      <c r="AD3" s="54"/>
      <c r="AE3" s="54" t="s">
        <v>83</v>
      </c>
      <c r="AF3" s="54"/>
      <c r="AG3" s="54" t="s">
        <v>84</v>
      </c>
      <c r="AH3" s="54"/>
      <c r="AI3" s="54" t="s">
        <v>85</v>
      </c>
      <c r="AJ3" s="54"/>
      <c r="AK3" s="54" t="s">
        <v>86</v>
      </c>
      <c r="AL3" s="54"/>
      <c r="AM3" s="54" t="s">
        <v>9</v>
      </c>
      <c r="AN3" s="56"/>
      <c r="AO3" s="50" t="s">
        <v>3</v>
      </c>
      <c r="AP3" s="44" t="s">
        <v>4</v>
      </c>
      <c r="AQ3" s="44" t="s">
        <v>5</v>
      </c>
      <c r="AR3" s="53" t="s">
        <v>6</v>
      </c>
      <c r="AS3" s="44" t="s">
        <v>7</v>
      </c>
      <c r="AT3" s="47" t="s">
        <v>8</v>
      </c>
    </row>
    <row r="4" spans="1:46" s="26" customFormat="1" ht="12.75">
      <c r="A4" s="59"/>
      <c r="C4" s="62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7"/>
      <c r="AO4" s="51"/>
      <c r="AP4" s="45"/>
      <c r="AQ4" s="45"/>
      <c r="AR4" s="45"/>
      <c r="AS4" s="45"/>
      <c r="AT4" s="48"/>
    </row>
    <row r="5" spans="1:46" s="26" customFormat="1" ht="12.75">
      <c r="A5" s="59"/>
      <c r="C5" s="62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7"/>
      <c r="AO5" s="51"/>
      <c r="AP5" s="45"/>
      <c r="AQ5" s="45"/>
      <c r="AR5" s="45"/>
      <c r="AS5" s="45"/>
      <c r="AT5" s="48"/>
    </row>
    <row r="6" spans="1:46" s="26" customFormat="1" ht="13.5" thickBot="1">
      <c r="A6" s="60"/>
      <c r="C6" s="27" t="s">
        <v>1</v>
      </c>
      <c r="D6" s="28" t="s">
        <v>2</v>
      </c>
      <c r="E6" s="28" t="s">
        <v>1</v>
      </c>
      <c r="F6" s="28" t="s">
        <v>2</v>
      </c>
      <c r="G6" s="28" t="s">
        <v>1</v>
      </c>
      <c r="H6" s="28" t="s">
        <v>2</v>
      </c>
      <c r="I6" s="28" t="s">
        <v>1</v>
      </c>
      <c r="J6" s="28" t="s">
        <v>2</v>
      </c>
      <c r="K6" s="28" t="s">
        <v>1</v>
      </c>
      <c r="L6" s="28" t="s">
        <v>2</v>
      </c>
      <c r="M6" s="28" t="s">
        <v>1</v>
      </c>
      <c r="N6" s="28" t="s">
        <v>2</v>
      </c>
      <c r="O6" s="28" t="s">
        <v>1</v>
      </c>
      <c r="P6" s="28" t="s">
        <v>2</v>
      </c>
      <c r="Q6" s="28" t="s">
        <v>1</v>
      </c>
      <c r="R6" s="28" t="s">
        <v>2</v>
      </c>
      <c r="S6" s="28" t="s">
        <v>1</v>
      </c>
      <c r="T6" s="28" t="s">
        <v>2</v>
      </c>
      <c r="U6" s="28" t="s">
        <v>1</v>
      </c>
      <c r="V6" s="28" t="s">
        <v>2</v>
      </c>
      <c r="W6" s="28" t="s">
        <v>1</v>
      </c>
      <c r="X6" s="28" t="s">
        <v>2</v>
      </c>
      <c r="Y6" s="28" t="s">
        <v>1</v>
      </c>
      <c r="Z6" s="28" t="s">
        <v>2</v>
      </c>
      <c r="AA6" s="28" t="s">
        <v>1</v>
      </c>
      <c r="AB6" s="28" t="s">
        <v>2</v>
      </c>
      <c r="AC6" s="28" t="s">
        <v>1</v>
      </c>
      <c r="AD6" s="28" t="s">
        <v>2</v>
      </c>
      <c r="AE6" s="28" t="s">
        <v>1</v>
      </c>
      <c r="AF6" s="28" t="s">
        <v>2</v>
      </c>
      <c r="AG6" s="28" t="s">
        <v>1</v>
      </c>
      <c r="AH6" s="28" t="s">
        <v>2</v>
      </c>
      <c r="AI6" s="28" t="s">
        <v>1</v>
      </c>
      <c r="AJ6" s="28" t="s">
        <v>2</v>
      </c>
      <c r="AK6" s="28" t="s">
        <v>1</v>
      </c>
      <c r="AL6" s="28" t="s">
        <v>2</v>
      </c>
      <c r="AM6" s="28" t="s">
        <v>1</v>
      </c>
      <c r="AN6" s="29" t="s">
        <v>2</v>
      </c>
      <c r="AO6" s="52"/>
      <c r="AP6" s="46"/>
      <c r="AQ6" s="46"/>
      <c r="AR6" s="46"/>
      <c r="AS6" s="46"/>
      <c r="AT6" s="49"/>
    </row>
    <row r="7" ht="16.5" customHeight="1" thickBot="1"/>
    <row r="8" spans="1:46" ht="12.75">
      <c r="A8" s="30" t="s">
        <v>23</v>
      </c>
      <c r="C8" s="31"/>
      <c r="D8" s="32"/>
      <c r="E8" s="32"/>
      <c r="F8" s="32"/>
      <c r="G8" s="32"/>
      <c r="H8" s="32"/>
      <c r="I8" s="32">
        <v>1</v>
      </c>
      <c r="J8" s="32"/>
      <c r="K8" s="32">
        <v>32</v>
      </c>
      <c r="L8" s="32">
        <v>27</v>
      </c>
      <c r="M8" s="32"/>
      <c r="N8" s="32"/>
      <c r="O8" s="32">
        <v>23</v>
      </c>
      <c r="P8" s="32">
        <v>27</v>
      </c>
      <c r="Q8" s="32">
        <v>1</v>
      </c>
      <c r="R8" s="32"/>
      <c r="S8" s="32"/>
      <c r="T8" s="32"/>
      <c r="U8" s="32">
        <v>1</v>
      </c>
      <c r="V8" s="32">
        <v>1</v>
      </c>
      <c r="W8" s="32"/>
      <c r="X8" s="32"/>
      <c r="Y8" s="32"/>
      <c r="Z8" s="32"/>
      <c r="AA8" s="32"/>
      <c r="AB8" s="32">
        <v>1</v>
      </c>
      <c r="AC8" s="32"/>
      <c r="AD8" s="32"/>
      <c r="AE8" s="32"/>
      <c r="AF8" s="32">
        <v>1</v>
      </c>
      <c r="AG8" s="32"/>
      <c r="AH8" s="32"/>
      <c r="AI8" s="32">
        <v>246</v>
      </c>
      <c r="AJ8" s="32">
        <v>219</v>
      </c>
      <c r="AK8" s="32">
        <v>6</v>
      </c>
      <c r="AL8" s="32"/>
      <c r="AM8" s="32">
        <f>AK8+AI8+AG8+AE8+AC8+AA8+Y8+W8+U8+S8+Q8+O8+M8+K8+I8+G8+E8+C8</f>
        <v>310</v>
      </c>
      <c r="AN8" s="32">
        <f>AL8+AJ8+AH8+AF8+AD8+AB8+Z8+X8+V8+T8+R8+P8+N8+L8+J8+H8+F8+D8</f>
        <v>276</v>
      </c>
      <c r="AO8" s="33"/>
      <c r="AP8" s="34"/>
      <c r="AQ8" s="35"/>
      <c r="AR8" s="35"/>
      <c r="AS8" s="34"/>
      <c r="AT8" s="36">
        <v>250521</v>
      </c>
    </row>
    <row r="9" spans="1:46" ht="12.75">
      <c r="A9" s="37" t="s">
        <v>24</v>
      </c>
      <c r="C9" s="38"/>
      <c r="U9" s="25">
        <v>1</v>
      </c>
      <c r="AI9" s="25">
        <v>252</v>
      </c>
      <c r="AJ9" s="25">
        <v>208</v>
      </c>
      <c r="AK9" s="25">
        <v>3</v>
      </c>
      <c r="AL9" s="25">
        <v>3</v>
      </c>
      <c r="AM9" s="25">
        <f aca="true" t="shared" si="0" ref="AM9:AN33">AK9+AI9+AG9+AE9+AC9+AA9+Y9+W9+U9+S9+Q9+O9+M9+K9+I9+G9+E9+C9</f>
        <v>256</v>
      </c>
      <c r="AN9" s="25">
        <f t="shared" si="0"/>
        <v>211</v>
      </c>
      <c r="AO9" s="38"/>
      <c r="AT9" s="39"/>
    </row>
    <row r="10" spans="1:46" ht="12.75">
      <c r="A10" s="37" t="s">
        <v>25</v>
      </c>
      <c r="C10" s="38"/>
      <c r="AI10" s="25">
        <v>157</v>
      </c>
      <c r="AJ10" s="25">
        <v>127</v>
      </c>
      <c r="AM10" s="25">
        <f t="shared" si="0"/>
        <v>157</v>
      </c>
      <c r="AN10" s="25">
        <f t="shared" si="0"/>
        <v>127</v>
      </c>
      <c r="AO10" s="38"/>
      <c r="AT10" s="39"/>
    </row>
    <row r="11" spans="1:46" ht="12.75">
      <c r="A11" s="37" t="s">
        <v>26</v>
      </c>
      <c r="C11" s="38"/>
      <c r="AI11" s="25">
        <v>46</v>
      </c>
      <c r="AJ11" s="25">
        <v>28</v>
      </c>
      <c r="AM11" s="25">
        <f t="shared" si="0"/>
        <v>46</v>
      </c>
      <c r="AN11" s="25">
        <f t="shared" si="0"/>
        <v>28</v>
      </c>
      <c r="AO11" s="38"/>
      <c r="AT11" s="39"/>
    </row>
    <row r="12" spans="1:46" ht="12.75">
      <c r="A12" s="37" t="s">
        <v>27</v>
      </c>
      <c r="C12" s="38"/>
      <c r="Q12" s="25">
        <v>1</v>
      </c>
      <c r="R12" s="25">
        <v>1</v>
      </c>
      <c r="AI12" s="25">
        <v>167</v>
      </c>
      <c r="AJ12" s="25">
        <v>155</v>
      </c>
      <c r="AL12" s="25">
        <v>1</v>
      </c>
      <c r="AM12" s="25">
        <f t="shared" si="0"/>
        <v>168</v>
      </c>
      <c r="AN12" s="25">
        <f t="shared" si="0"/>
        <v>157</v>
      </c>
      <c r="AO12" s="38"/>
      <c r="AT12" s="39"/>
    </row>
    <row r="13" spans="1:46" ht="12.75">
      <c r="A13" s="37" t="s">
        <v>28</v>
      </c>
      <c r="C13" s="38"/>
      <c r="O13" s="25">
        <v>5</v>
      </c>
      <c r="P13" s="25">
        <v>5</v>
      </c>
      <c r="U13" s="25">
        <v>2</v>
      </c>
      <c r="V13" s="25">
        <v>3</v>
      </c>
      <c r="AI13" s="25">
        <v>210</v>
      </c>
      <c r="AJ13" s="25">
        <v>183</v>
      </c>
      <c r="AM13" s="25">
        <f t="shared" si="0"/>
        <v>217</v>
      </c>
      <c r="AN13" s="25">
        <f t="shared" si="0"/>
        <v>191</v>
      </c>
      <c r="AO13" s="38"/>
      <c r="AT13" s="39"/>
    </row>
    <row r="14" spans="1:46" ht="12.75">
      <c r="A14" s="37" t="s">
        <v>29</v>
      </c>
      <c r="C14" s="38"/>
      <c r="O14" s="25">
        <v>131</v>
      </c>
      <c r="P14" s="25">
        <v>148</v>
      </c>
      <c r="AI14" s="25">
        <v>746</v>
      </c>
      <c r="AJ14" s="25">
        <v>634</v>
      </c>
      <c r="AK14" s="25">
        <v>1</v>
      </c>
      <c r="AM14" s="25">
        <f t="shared" si="0"/>
        <v>878</v>
      </c>
      <c r="AN14" s="25">
        <f t="shared" si="0"/>
        <v>782</v>
      </c>
      <c r="AO14" s="38"/>
      <c r="AT14" s="39"/>
    </row>
    <row r="15" spans="1:46" ht="12.75">
      <c r="A15" s="37" t="s">
        <v>30</v>
      </c>
      <c r="C15" s="38"/>
      <c r="M15" s="25">
        <v>1</v>
      </c>
      <c r="U15" s="25">
        <v>1</v>
      </c>
      <c r="V15" s="25">
        <v>1</v>
      </c>
      <c r="AI15" s="25">
        <v>68</v>
      </c>
      <c r="AJ15" s="25">
        <v>63</v>
      </c>
      <c r="AM15" s="25">
        <f t="shared" si="0"/>
        <v>70</v>
      </c>
      <c r="AN15" s="25">
        <f t="shared" si="0"/>
        <v>64</v>
      </c>
      <c r="AO15" s="38"/>
      <c r="AT15" s="39"/>
    </row>
    <row r="16" spans="1:46" ht="12.75">
      <c r="A16" s="37" t="s">
        <v>31</v>
      </c>
      <c r="C16" s="38"/>
      <c r="AI16" s="25">
        <v>415</v>
      </c>
      <c r="AJ16" s="25">
        <v>377</v>
      </c>
      <c r="AL16" s="25">
        <v>1</v>
      </c>
      <c r="AM16" s="25">
        <f t="shared" si="0"/>
        <v>415</v>
      </c>
      <c r="AN16" s="25">
        <f t="shared" si="0"/>
        <v>378</v>
      </c>
      <c r="AO16" s="38"/>
      <c r="AT16" s="39"/>
    </row>
    <row r="17" spans="1:46" ht="12.75">
      <c r="A17" s="37" t="s">
        <v>32</v>
      </c>
      <c r="C17" s="38"/>
      <c r="V17" s="25">
        <v>1</v>
      </c>
      <c r="AI17" s="25">
        <v>104</v>
      </c>
      <c r="AJ17" s="25">
        <v>109</v>
      </c>
      <c r="AM17" s="25">
        <f t="shared" si="0"/>
        <v>104</v>
      </c>
      <c r="AN17" s="25">
        <f t="shared" si="0"/>
        <v>110</v>
      </c>
      <c r="AO17" s="38"/>
      <c r="AT17" s="39"/>
    </row>
    <row r="18" spans="1:46" ht="12.75">
      <c r="A18" s="37" t="s">
        <v>33</v>
      </c>
      <c r="C18" s="38"/>
      <c r="U18" s="25">
        <v>1</v>
      </c>
      <c r="V18" s="25">
        <v>1</v>
      </c>
      <c r="AI18" s="25">
        <v>135</v>
      </c>
      <c r="AJ18" s="25">
        <v>128</v>
      </c>
      <c r="AK18" s="25">
        <v>6</v>
      </c>
      <c r="AL18" s="25">
        <v>5</v>
      </c>
      <c r="AM18" s="25">
        <f t="shared" si="0"/>
        <v>142</v>
      </c>
      <c r="AN18" s="25">
        <f t="shared" si="0"/>
        <v>134</v>
      </c>
      <c r="AO18" s="38"/>
      <c r="AT18" s="39"/>
    </row>
    <row r="19" spans="1:46" ht="12.75">
      <c r="A19" s="37" t="s">
        <v>34</v>
      </c>
      <c r="C19" s="38"/>
      <c r="Q19" s="25">
        <v>25</v>
      </c>
      <c r="R19" s="25">
        <v>25</v>
      </c>
      <c r="AI19" s="25">
        <v>119</v>
      </c>
      <c r="AJ19" s="25">
        <v>109</v>
      </c>
      <c r="AK19" s="25">
        <v>1</v>
      </c>
      <c r="AL19" s="25">
        <v>2</v>
      </c>
      <c r="AM19" s="25">
        <f t="shared" si="0"/>
        <v>145</v>
      </c>
      <c r="AN19" s="25">
        <f t="shared" si="0"/>
        <v>136</v>
      </c>
      <c r="AO19" s="38"/>
      <c r="AT19" s="39"/>
    </row>
    <row r="20" spans="1:46" ht="12.75">
      <c r="A20" s="37" t="s">
        <v>35</v>
      </c>
      <c r="C20" s="38"/>
      <c r="O20" s="25">
        <v>193</v>
      </c>
      <c r="P20" s="25">
        <v>228</v>
      </c>
      <c r="U20" s="25">
        <v>27</v>
      </c>
      <c r="V20" s="25">
        <v>35</v>
      </c>
      <c r="AI20" s="25">
        <v>118</v>
      </c>
      <c r="AJ20" s="25">
        <v>125</v>
      </c>
      <c r="AK20" s="25">
        <v>3</v>
      </c>
      <c r="AM20" s="25">
        <f t="shared" si="0"/>
        <v>341</v>
      </c>
      <c r="AN20" s="25">
        <f t="shared" si="0"/>
        <v>388</v>
      </c>
      <c r="AO20" s="38"/>
      <c r="AT20" s="39"/>
    </row>
    <row r="21" spans="1:46" ht="12.75">
      <c r="A21" s="37" t="s">
        <v>36</v>
      </c>
      <c r="C21" s="38"/>
      <c r="O21" s="25">
        <v>21</v>
      </c>
      <c r="P21" s="25">
        <v>16</v>
      </c>
      <c r="U21" s="25">
        <v>3</v>
      </c>
      <c r="V21" s="25">
        <v>7</v>
      </c>
      <c r="AI21" s="25">
        <v>143</v>
      </c>
      <c r="AJ21" s="25">
        <v>143</v>
      </c>
      <c r="AK21" s="25">
        <v>3</v>
      </c>
      <c r="AL21" s="25">
        <v>5</v>
      </c>
      <c r="AM21" s="25">
        <f t="shared" si="0"/>
        <v>170</v>
      </c>
      <c r="AN21" s="25">
        <f t="shared" si="0"/>
        <v>171</v>
      </c>
      <c r="AO21" s="38"/>
      <c r="AT21" s="39"/>
    </row>
    <row r="22" spans="1:46" ht="12.75">
      <c r="A22" s="37" t="s">
        <v>37</v>
      </c>
      <c r="C22" s="38"/>
      <c r="U22" s="25">
        <v>2</v>
      </c>
      <c r="V22" s="25">
        <v>1</v>
      </c>
      <c r="AI22" s="25">
        <v>35</v>
      </c>
      <c r="AJ22" s="25">
        <v>25</v>
      </c>
      <c r="AL22" s="25">
        <v>1</v>
      </c>
      <c r="AM22" s="25">
        <f t="shared" si="0"/>
        <v>37</v>
      </c>
      <c r="AN22" s="25">
        <f t="shared" si="0"/>
        <v>27</v>
      </c>
      <c r="AO22" s="38"/>
      <c r="AT22" s="39"/>
    </row>
    <row r="23" spans="1:46" ht="12.75">
      <c r="A23" s="37" t="s">
        <v>38</v>
      </c>
      <c r="C23" s="38"/>
      <c r="U23" s="25">
        <v>2</v>
      </c>
      <c r="V23" s="25">
        <v>5</v>
      </c>
      <c r="AI23" s="25">
        <v>365</v>
      </c>
      <c r="AJ23" s="25">
        <v>320</v>
      </c>
      <c r="AK23" s="25">
        <v>2</v>
      </c>
      <c r="AM23" s="25">
        <f t="shared" si="0"/>
        <v>369</v>
      </c>
      <c r="AN23" s="25">
        <f t="shared" si="0"/>
        <v>325</v>
      </c>
      <c r="AO23" s="38"/>
      <c r="AT23" s="39"/>
    </row>
    <row r="24" spans="1:46" ht="12.75">
      <c r="A24" s="37" t="s">
        <v>39</v>
      </c>
      <c r="C24" s="38"/>
      <c r="O24" s="25">
        <v>5</v>
      </c>
      <c r="P24" s="25">
        <v>3</v>
      </c>
      <c r="U24" s="25">
        <v>2</v>
      </c>
      <c r="V24" s="25">
        <v>1</v>
      </c>
      <c r="AI24" s="25">
        <v>325</v>
      </c>
      <c r="AJ24" s="25">
        <v>243</v>
      </c>
      <c r="AK24" s="25">
        <v>2</v>
      </c>
      <c r="AL24" s="25">
        <v>2</v>
      </c>
      <c r="AM24" s="25">
        <f t="shared" si="0"/>
        <v>334</v>
      </c>
      <c r="AN24" s="25">
        <f t="shared" si="0"/>
        <v>249</v>
      </c>
      <c r="AO24" s="38"/>
      <c r="AT24" s="39"/>
    </row>
    <row r="25" spans="1:46" ht="12.75">
      <c r="A25" s="37" t="s">
        <v>40</v>
      </c>
      <c r="C25" s="38"/>
      <c r="AI25" s="25">
        <v>28</v>
      </c>
      <c r="AJ25" s="25">
        <v>34</v>
      </c>
      <c r="AK25" s="25">
        <v>3</v>
      </c>
      <c r="AL25" s="25">
        <v>6</v>
      </c>
      <c r="AM25" s="25">
        <f t="shared" si="0"/>
        <v>31</v>
      </c>
      <c r="AN25" s="25">
        <f t="shared" si="0"/>
        <v>40</v>
      </c>
      <c r="AO25" s="38"/>
      <c r="AT25" s="39"/>
    </row>
    <row r="26" spans="1:46" ht="12.75">
      <c r="A26" s="37" t="s">
        <v>41</v>
      </c>
      <c r="C26" s="38"/>
      <c r="AI26" s="25">
        <v>82</v>
      </c>
      <c r="AJ26" s="25">
        <v>60</v>
      </c>
      <c r="AM26" s="25">
        <f t="shared" si="0"/>
        <v>82</v>
      </c>
      <c r="AN26" s="25">
        <f t="shared" si="0"/>
        <v>60</v>
      </c>
      <c r="AO26" s="38"/>
      <c r="AT26" s="39"/>
    </row>
    <row r="27" spans="1:46" ht="12.75">
      <c r="A27" s="37" t="s">
        <v>42</v>
      </c>
      <c r="C27" s="38"/>
      <c r="AI27" s="25">
        <v>5</v>
      </c>
      <c r="AJ27" s="25">
        <v>3</v>
      </c>
      <c r="AK27" s="25">
        <v>2</v>
      </c>
      <c r="AM27" s="25">
        <f t="shared" si="0"/>
        <v>7</v>
      </c>
      <c r="AN27" s="25">
        <f t="shared" si="0"/>
        <v>3</v>
      </c>
      <c r="AO27" s="38"/>
      <c r="AT27" s="39"/>
    </row>
    <row r="28" spans="1:46" ht="12.75">
      <c r="A28" s="37" t="s">
        <v>43</v>
      </c>
      <c r="C28" s="38"/>
      <c r="AI28" s="25">
        <v>132</v>
      </c>
      <c r="AJ28" s="25">
        <v>122</v>
      </c>
      <c r="AM28" s="25">
        <f t="shared" si="0"/>
        <v>132</v>
      </c>
      <c r="AN28" s="25">
        <f t="shared" si="0"/>
        <v>122</v>
      </c>
      <c r="AO28" s="38"/>
      <c r="AT28" s="39"/>
    </row>
    <row r="29" spans="1:46" ht="12.75">
      <c r="A29" s="37" t="s">
        <v>44</v>
      </c>
      <c r="C29" s="38"/>
      <c r="U29" s="25">
        <v>3</v>
      </c>
      <c r="V29" s="25">
        <v>6</v>
      </c>
      <c r="AI29" s="25">
        <v>37</v>
      </c>
      <c r="AJ29" s="25">
        <v>35</v>
      </c>
      <c r="AM29" s="25">
        <f t="shared" si="0"/>
        <v>40</v>
      </c>
      <c r="AN29" s="25">
        <f t="shared" si="0"/>
        <v>41</v>
      </c>
      <c r="AO29" s="38"/>
      <c r="AT29" s="39"/>
    </row>
    <row r="30" spans="1:46" ht="12.75">
      <c r="A30" s="37" t="s">
        <v>45</v>
      </c>
      <c r="C30" s="38"/>
      <c r="U30" s="25">
        <v>4</v>
      </c>
      <c r="V30" s="25">
        <v>3</v>
      </c>
      <c r="AI30" s="25">
        <v>179</v>
      </c>
      <c r="AJ30" s="25">
        <v>127</v>
      </c>
      <c r="AK30" s="25">
        <v>1</v>
      </c>
      <c r="AM30" s="25">
        <f t="shared" si="0"/>
        <v>184</v>
      </c>
      <c r="AN30" s="25">
        <f t="shared" si="0"/>
        <v>130</v>
      </c>
      <c r="AO30" s="38"/>
      <c r="AT30" s="39"/>
    </row>
    <row r="31" spans="1:46" ht="12.75">
      <c r="A31" s="37" t="s">
        <v>46</v>
      </c>
      <c r="C31" s="38"/>
      <c r="O31" s="25">
        <v>56</v>
      </c>
      <c r="P31" s="25">
        <v>63</v>
      </c>
      <c r="AI31" s="25">
        <v>295</v>
      </c>
      <c r="AJ31" s="25">
        <v>252</v>
      </c>
      <c r="AK31" s="25">
        <v>23</v>
      </c>
      <c r="AL31" s="25">
        <v>22</v>
      </c>
      <c r="AM31" s="25">
        <f t="shared" si="0"/>
        <v>374</v>
      </c>
      <c r="AN31" s="25">
        <f t="shared" si="0"/>
        <v>337</v>
      </c>
      <c r="AO31" s="38"/>
      <c r="AT31" s="39"/>
    </row>
    <row r="32" spans="1:46" ht="12.75">
      <c r="A32" s="37" t="s">
        <v>47</v>
      </c>
      <c r="C32" s="38"/>
      <c r="O32" s="25">
        <v>7</v>
      </c>
      <c r="P32" s="25">
        <v>7</v>
      </c>
      <c r="AI32" s="25">
        <v>400</v>
      </c>
      <c r="AJ32" s="25">
        <v>313</v>
      </c>
      <c r="AK32" s="25">
        <v>31</v>
      </c>
      <c r="AL32" s="25">
        <v>33</v>
      </c>
      <c r="AM32" s="25">
        <f t="shared" si="0"/>
        <v>438</v>
      </c>
      <c r="AN32" s="25">
        <f t="shared" si="0"/>
        <v>353</v>
      </c>
      <c r="AO32" s="38"/>
      <c r="AT32" s="39"/>
    </row>
    <row r="33" spans="1:46" ht="12.75">
      <c r="A33" s="37" t="s">
        <v>48</v>
      </c>
      <c r="C33" s="38"/>
      <c r="AI33" s="25">
        <v>286</v>
      </c>
      <c r="AJ33" s="25">
        <v>233</v>
      </c>
      <c r="AK33" s="25">
        <v>1</v>
      </c>
      <c r="AM33" s="25">
        <f t="shared" si="0"/>
        <v>287</v>
      </c>
      <c r="AN33" s="25">
        <f t="shared" si="0"/>
        <v>233</v>
      </c>
      <c r="AO33" s="38"/>
      <c r="AT33" s="39"/>
    </row>
    <row r="34" spans="1:46" ht="12.75">
      <c r="A34" s="37" t="s">
        <v>49</v>
      </c>
      <c r="C34" s="38"/>
      <c r="O34" s="25">
        <v>1</v>
      </c>
      <c r="P34" s="25">
        <v>2</v>
      </c>
      <c r="AI34" s="25">
        <v>133</v>
      </c>
      <c r="AJ34" s="25">
        <v>114</v>
      </c>
      <c r="AM34" s="25">
        <f>AK34+AI34+AG34+AE34+AC34+AA34+Y34+W34+U34+S34+Q34+O34+M34+K34+I34+G34+E34+C34</f>
        <v>134</v>
      </c>
      <c r="AN34" s="25">
        <f>AL34+AJ34+AH34+AF34+AD34+AB34+Z34+X34+V34+T34+R34+P34+N34+L34+J34+H34+F34+D34</f>
        <v>116</v>
      </c>
      <c r="AO34" s="38"/>
      <c r="AT34" s="39"/>
    </row>
    <row r="35" spans="1:46" ht="12.75">
      <c r="A35" s="37" t="s">
        <v>50</v>
      </c>
      <c r="C35" s="38"/>
      <c r="U35" s="25">
        <v>17</v>
      </c>
      <c r="V35" s="25">
        <v>19</v>
      </c>
      <c r="W35" s="25">
        <v>1</v>
      </c>
      <c r="X35" s="25">
        <v>1</v>
      </c>
      <c r="AI35" s="25">
        <v>541</v>
      </c>
      <c r="AJ35" s="25">
        <v>508</v>
      </c>
      <c r="AM35" s="25">
        <f>AK35+AI35+AG35+AE35+AC35+AA35+Y35+W35+U35+S35+Q35+O35+M35+K35+I35+G35+E35+C35</f>
        <v>559</v>
      </c>
      <c r="AN35" s="25">
        <f>AL35+AJ35+AH35+AF35+AD35+AB35+Z35+X35+V35+T35+R35+P35+N35+L35+J35+H35+F35+D35</f>
        <v>528</v>
      </c>
      <c r="AO35" s="38"/>
      <c r="AT35" s="39"/>
    </row>
    <row r="36" spans="1:46" ht="12.75">
      <c r="A36" s="37" t="s">
        <v>51</v>
      </c>
      <c r="C36" s="38"/>
      <c r="O36" s="25">
        <v>5</v>
      </c>
      <c r="P36" s="25">
        <v>1</v>
      </c>
      <c r="R36" s="25">
        <v>2</v>
      </c>
      <c r="AI36" s="25">
        <v>1519</v>
      </c>
      <c r="AJ36" s="25">
        <v>1298</v>
      </c>
      <c r="AK36" s="25">
        <v>4</v>
      </c>
      <c r="AL36" s="25">
        <v>4</v>
      </c>
      <c r="AM36" s="25">
        <f aca="true" t="shared" si="1" ref="AM36:AN50">AK36+AI36+AG36+AE36+AC36+AA36+Y36+W36+U36+S36+Q36+O36+M36+K36+I36+G36+E36+C36</f>
        <v>1528</v>
      </c>
      <c r="AN36" s="25">
        <f t="shared" si="1"/>
        <v>1305</v>
      </c>
      <c r="AO36" s="38"/>
      <c r="AT36" s="39"/>
    </row>
    <row r="37" spans="1:46" ht="12.75">
      <c r="A37" s="37" t="s">
        <v>52</v>
      </c>
      <c r="C37" s="38"/>
      <c r="AI37" s="25">
        <v>93</v>
      </c>
      <c r="AJ37" s="25">
        <v>54</v>
      </c>
      <c r="AK37" s="25">
        <v>1</v>
      </c>
      <c r="AM37" s="25">
        <f t="shared" si="1"/>
        <v>94</v>
      </c>
      <c r="AN37" s="25">
        <f t="shared" si="1"/>
        <v>54</v>
      </c>
      <c r="AO37" s="38"/>
      <c r="AT37" s="39"/>
    </row>
    <row r="38" spans="1:46" ht="12.75">
      <c r="A38" s="37" t="s">
        <v>53</v>
      </c>
      <c r="C38" s="38"/>
      <c r="AI38" s="25">
        <v>2</v>
      </c>
      <c r="AJ38" s="25">
        <v>1</v>
      </c>
      <c r="AM38" s="25">
        <f t="shared" si="1"/>
        <v>2</v>
      </c>
      <c r="AN38" s="25">
        <f t="shared" si="1"/>
        <v>1</v>
      </c>
      <c r="AO38" s="38"/>
      <c r="AT38" s="39"/>
    </row>
    <row r="39" spans="1:46" ht="12.75">
      <c r="A39" s="37" t="s">
        <v>54</v>
      </c>
      <c r="C39" s="38"/>
      <c r="M39" s="25">
        <v>1</v>
      </c>
      <c r="N39" s="25">
        <v>1</v>
      </c>
      <c r="V39" s="25">
        <v>1</v>
      </c>
      <c r="AI39" s="25">
        <v>1583</v>
      </c>
      <c r="AJ39" s="25">
        <v>1311</v>
      </c>
      <c r="AK39" s="25">
        <v>6</v>
      </c>
      <c r="AL39" s="25">
        <v>5</v>
      </c>
      <c r="AM39" s="25">
        <f t="shared" si="1"/>
        <v>1590</v>
      </c>
      <c r="AN39" s="25">
        <f t="shared" si="1"/>
        <v>1318</v>
      </c>
      <c r="AO39" s="38"/>
      <c r="AT39" s="39">
        <v>520522</v>
      </c>
    </row>
    <row r="40" spans="1:46" ht="12.75">
      <c r="A40" s="37" t="s">
        <v>55</v>
      </c>
      <c r="C40" s="38"/>
      <c r="AI40" s="25">
        <v>7</v>
      </c>
      <c r="AJ40" s="25">
        <v>5</v>
      </c>
      <c r="AM40" s="25">
        <f t="shared" si="1"/>
        <v>7</v>
      </c>
      <c r="AN40" s="25">
        <f t="shared" si="1"/>
        <v>5</v>
      </c>
      <c r="AO40" s="38"/>
      <c r="AT40" s="39"/>
    </row>
    <row r="41" spans="1:46" ht="12.75">
      <c r="A41" s="37" t="s">
        <v>56</v>
      </c>
      <c r="C41" s="38"/>
      <c r="U41" s="25">
        <v>1</v>
      </c>
      <c r="V41" s="25">
        <v>1</v>
      </c>
      <c r="AI41" s="25">
        <v>408</v>
      </c>
      <c r="AJ41" s="25">
        <v>357</v>
      </c>
      <c r="AK41" s="25">
        <v>4</v>
      </c>
      <c r="AL41" s="25">
        <v>3</v>
      </c>
      <c r="AM41" s="25">
        <f t="shared" si="1"/>
        <v>413</v>
      </c>
      <c r="AN41" s="25">
        <f t="shared" si="1"/>
        <v>361</v>
      </c>
      <c r="AO41" s="38"/>
      <c r="AT41" s="39"/>
    </row>
    <row r="42" spans="1:46" ht="12.75">
      <c r="A42" s="37" t="s">
        <v>57</v>
      </c>
      <c r="C42" s="38"/>
      <c r="M42" s="25">
        <v>1</v>
      </c>
      <c r="N42" s="25">
        <v>3</v>
      </c>
      <c r="U42" s="25">
        <v>5</v>
      </c>
      <c r="V42" s="25">
        <v>4</v>
      </c>
      <c r="AI42" s="25">
        <v>831</v>
      </c>
      <c r="AJ42" s="25">
        <v>719</v>
      </c>
      <c r="AK42" s="25">
        <v>22</v>
      </c>
      <c r="AL42" s="25">
        <v>32</v>
      </c>
      <c r="AM42" s="25">
        <f t="shared" si="1"/>
        <v>859</v>
      </c>
      <c r="AN42" s="25">
        <f t="shared" si="1"/>
        <v>758</v>
      </c>
      <c r="AO42" s="38"/>
      <c r="AT42" s="39"/>
    </row>
    <row r="43" spans="1:46" ht="12.75">
      <c r="A43" s="37" t="s">
        <v>58</v>
      </c>
      <c r="C43" s="38"/>
      <c r="U43" s="25">
        <v>22</v>
      </c>
      <c r="V43" s="25">
        <v>32</v>
      </c>
      <c r="AI43" s="25">
        <v>16</v>
      </c>
      <c r="AJ43" s="25">
        <v>23</v>
      </c>
      <c r="AM43" s="25">
        <f t="shared" si="1"/>
        <v>38</v>
      </c>
      <c r="AN43" s="25">
        <f t="shared" si="1"/>
        <v>55</v>
      </c>
      <c r="AO43" s="38"/>
      <c r="AT43" s="39"/>
    </row>
    <row r="44" spans="1:46" ht="12.75">
      <c r="A44" s="37" t="s">
        <v>59</v>
      </c>
      <c r="C44" s="38"/>
      <c r="F44" s="25">
        <v>1</v>
      </c>
      <c r="O44" s="25">
        <v>1</v>
      </c>
      <c r="AI44" s="25">
        <v>273</v>
      </c>
      <c r="AJ44" s="25">
        <v>203</v>
      </c>
      <c r="AM44" s="25">
        <f t="shared" si="1"/>
        <v>274</v>
      </c>
      <c r="AN44" s="25">
        <f t="shared" si="1"/>
        <v>204</v>
      </c>
      <c r="AO44" s="38"/>
      <c r="AT44" s="39"/>
    </row>
    <row r="45" spans="1:46" ht="12.75">
      <c r="A45" s="37" t="s">
        <v>60</v>
      </c>
      <c r="C45" s="38"/>
      <c r="AI45" s="25">
        <v>422</v>
      </c>
      <c r="AJ45" s="25">
        <v>380</v>
      </c>
      <c r="AM45" s="25">
        <f t="shared" si="1"/>
        <v>422</v>
      </c>
      <c r="AN45" s="25">
        <f t="shared" si="1"/>
        <v>380</v>
      </c>
      <c r="AO45" s="38"/>
      <c r="AT45" s="39"/>
    </row>
    <row r="46" spans="1:46" ht="12.75">
      <c r="A46" s="37" t="s">
        <v>87</v>
      </c>
      <c r="C46" s="38"/>
      <c r="O46" s="25">
        <v>1</v>
      </c>
      <c r="AI46" s="25">
        <v>42</v>
      </c>
      <c r="AJ46" s="25">
        <v>29</v>
      </c>
      <c r="AK46" s="25">
        <v>4</v>
      </c>
      <c r="AL46" s="25">
        <v>4</v>
      </c>
      <c r="AM46" s="25">
        <f t="shared" si="1"/>
        <v>47</v>
      </c>
      <c r="AN46" s="25">
        <f t="shared" si="1"/>
        <v>33</v>
      </c>
      <c r="AO46" s="38"/>
      <c r="AT46" s="39"/>
    </row>
    <row r="47" spans="1:46" ht="12.75">
      <c r="A47" s="37" t="s">
        <v>62</v>
      </c>
      <c r="C47" s="38"/>
      <c r="O47" s="25">
        <v>7</v>
      </c>
      <c r="P47" s="25">
        <v>15</v>
      </c>
      <c r="U47" s="25">
        <v>3</v>
      </c>
      <c r="V47" s="25">
        <v>2</v>
      </c>
      <c r="AI47" s="25">
        <v>1056</v>
      </c>
      <c r="AJ47" s="25">
        <v>816</v>
      </c>
      <c r="AK47" s="25">
        <v>81</v>
      </c>
      <c r="AL47" s="25">
        <v>85</v>
      </c>
      <c r="AM47" s="25">
        <f t="shared" si="1"/>
        <v>1147</v>
      </c>
      <c r="AN47" s="25">
        <f t="shared" si="1"/>
        <v>918</v>
      </c>
      <c r="AO47" s="38"/>
      <c r="AT47" s="39"/>
    </row>
    <row r="48" spans="1:46" ht="12.75">
      <c r="A48" s="37" t="s">
        <v>63</v>
      </c>
      <c r="C48" s="38"/>
      <c r="Q48" s="25">
        <v>8</v>
      </c>
      <c r="R48" s="25">
        <v>4</v>
      </c>
      <c r="U48" s="25">
        <v>18</v>
      </c>
      <c r="V48" s="25">
        <v>15</v>
      </c>
      <c r="AI48" s="25">
        <v>107</v>
      </c>
      <c r="AJ48" s="25">
        <v>88</v>
      </c>
      <c r="AK48" s="25">
        <v>3</v>
      </c>
      <c r="AL48" s="25">
        <v>1</v>
      </c>
      <c r="AM48" s="25">
        <f t="shared" si="1"/>
        <v>136</v>
      </c>
      <c r="AN48" s="25">
        <f t="shared" si="1"/>
        <v>108</v>
      </c>
      <c r="AO48" s="38"/>
      <c r="AT48" s="39"/>
    </row>
    <row r="49" spans="1:46" ht="12.75">
      <c r="A49" s="37" t="s">
        <v>88</v>
      </c>
      <c r="C49" s="38"/>
      <c r="U49" s="25">
        <v>17</v>
      </c>
      <c r="V49" s="25">
        <v>16</v>
      </c>
      <c r="AI49" s="25">
        <v>621</v>
      </c>
      <c r="AJ49" s="25">
        <v>506</v>
      </c>
      <c r="AM49" s="25">
        <f t="shared" si="1"/>
        <v>638</v>
      </c>
      <c r="AN49" s="25">
        <f t="shared" si="1"/>
        <v>522</v>
      </c>
      <c r="AO49" s="38"/>
      <c r="AT49" s="39"/>
    </row>
    <row r="50" spans="1:46" ht="12.75">
      <c r="A50" s="37" t="s">
        <v>65</v>
      </c>
      <c r="C50" s="38"/>
      <c r="U50" s="25">
        <v>7</v>
      </c>
      <c r="V50" s="25">
        <v>8</v>
      </c>
      <c r="AI50" s="25">
        <v>111</v>
      </c>
      <c r="AJ50" s="25">
        <v>83</v>
      </c>
      <c r="AM50" s="25">
        <f t="shared" si="1"/>
        <v>118</v>
      </c>
      <c r="AN50" s="25">
        <f t="shared" si="1"/>
        <v>91</v>
      </c>
      <c r="AO50" s="38"/>
      <c r="AT50" s="39"/>
    </row>
    <row r="51" spans="1:46" ht="12.75">
      <c r="A51" s="37" t="s">
        <v>89</v>
      </c>
      <c r="C51" s="38">
        <f>SUM(C9:C50)</f>
        <v>0</v>
      </c>
      <c r="D51" s="25">
        <f aca="true" t="shared" si="2" ref="D51:AN51">SUM(D9:D50)</f>
        <v>0</v>
      </c>
      <c r="E51" s="25">
        <f t="shared" si="2"/>
        <v>0</v>
      </c>
      <c r="F51" s="25">
        <f t="shared" si="2"/>
        <v>1</v>
      </c>
      <c r="G51" s="25">
        <f t="shared" si="2"/>
        <v>0</v>
      </c>
      <c r="H51" s="25">
        <f t="shared" si="2"/>
        <v>0</v>
      </c>
      <c r="I51" s="25">
        <f t="shared" si="2"/>
        <v>0</v>
      </c>
      <c r="J51" s="25">
        <f t="shared" si="2"/>
        <v>0</v>
      </c>
      <c r="K51" s="25">
        <f t="shared" si="2"/>
        <v>0</v>
      </c>
      <c r="L51" s="25">
        <f t="shared" si="2"/>
        <v>0</v>
      </c>
      <c r="M51" s="25">
        <f t="shared" si="2"/>
        <v>3</v>
      </c>
      <c r="N51" s="25">
        <f t="shared" si="2"/>
        <v>4</v>
      </c>
      <c r="O51" s="25">
        <f t="shared" si="2"/>
        <v>433</v>
      </c>
      <c r="P51" s="25">
        <f t="shared" si="2"/>
        <v>488</v>
      </c>
      <c r="Q51" s="25">
        <f t="shared" si="2"/>
        <v>34</v>
      </c>
      <c r="R51" s="25">
        <f t="shared" si="2"/>
        <v>32</v>
      </c>
      <c r="S51" s="25">
        <f t="shared" si="2"/>
        <v>0</v>
      </c>
      <c r="T51" s="25">
        <f t="shared" si="2"/>
        <v>0</v>
      </c>
      <c r="U51" s="25">
        <f t="shared" si="2"/>
        <v>138</v>
      </c>
      <c r="V51" s="25">
        <f t="shared" si="2"/>
        <v>162</v>
      </c>
      <c r="W51" s="25">
        <f t="shared" si="2"/>
        <v>1</v>
      </c>
      <c r="X51" s="25">
        <f t="shared" si="2"/>
        <v>1</v>
      </c>
      <c r="Y51" s="25">
        <f t="shared" si="2"/>
        <v>0</v>
      </c>
      <c r="Z51" s="25">
        <f t="shared" si="2"/>
        <v>0</v>
      </c>
      <c r="AA51" s="25">
        <f t="shared" si="2"/>
        <v>0</v>
      </c>
      <c r="AB51" s="25">
        <f t="shared" si="2"/>
        <v>0</v>
      </c>
      <c r="AC51" s="25">
        <f t="shared" si="2"/>
        <v>0</v>
      </c>
      <c r="AD51" s="25">
        <f t="shared" si="2"/>
        <v>0</v>
      </c>
      <c r="AE51" s="25">
        <f t="shared" si="2"/>
        <v>0</v>
      </c>
      <c r="AF51" s="25">
        <f t="shared" si="2"/>
        <v>0</v>
      </c>
      <c r="AG51" s="25">
        <f t="shared" si="2"/>
        <v>0</v>
      </c>
      <c r="AH51" s="25">
        <f t="shared" si="2"/>
        <v>0</v>
      </c>
      <c r="AI51" s="25">
        <f t="shared" si="2"/>
        <v>12614</v>
      </c>
      <c r="AJ51" s="25">
        <f t="shared" si="2"/>
        <v>10651</v>
      </c>
      <c r="AK51" s="25">
        <f t="shared" si="2"/>
        <v>207</v>
      </c>
      <c r="AL51" s="25">
        <f t="shared" si="2"/>
        <v>215</v>
      </c>
      <c r="AM51" s="25">
        <f t="shared" si="2"/>
        <v>13430</v>
      </c>
      <c r="AN51" s="25">
        <f t="shared" si="2"/>
        <v>11554</v>
      </c>
      <c r="AO51" s="38"/>
      <c r="AT51" s="39"/>
    </row>
    <row r="52" spans="1:46" ht="13.5" thickBot="1">
      <c r="A52" s="40" t="s">
        <v>67</v>
      </c>
      <c r="C52" s="41">
        <f>SUM(C8:C50)</f>
        <v>0</v>
      </c>
      <c r="D52" s="42">
        <f aca="true" t="shared" si="3" ref="D52:AN52">SUM(D8:D50)</f>
        <v>0</v>
      </c>
      <c r="E52" s="42">
        <f t="shared" si="3"/>
        <v>0</v>
      </c>
      <c r="F52" s="42">
        <f t="shared" si="3"/>
        <v>1</v>
      </c>
      <c r="G52" s="42">
        <f t="shared" si="3"/>
        <v>0</v>
      </c>
      <c r="H52" s="42">
        <f t="shared" si="3"/>
        <v>0</v>
      </c>
      <c r="I52" s="42">
        <f t="shared" si="3"/>
        <v>1</v>
      </c>
      <c r="J52" s="42">
        <f t="shared" si="3"/>
        <v>0</v>
      </c>
      <c r="K52" s="42">
        <f t="shared" si="3"/>
        <v>32</v>
      </c>
      <c r="L52" s="42">
        <f t="shared" si="3"/>
        <v>27</v>
      </c>
      <c r="M52" s="42">
        <f t="shared" si="3"/>
        <v>3</v>
      </c>
      <c r="N52" s="42">
        <f t="shared" si="3"/>
        <v>4</v>
      </c>
      <c r="O52" s="42">
        <f t="shared" si="3"/>
        <v>456</v>
      </c>
      <c r="P52" s="42">
        <f t="shared" si="3"/>
        <v>515</v>
      </c>
      <c r="Q52" s="42">
        <f t="shared" si="3"/>
        <v>35</v>
      </c>
      <c r="R52" s="42">
        <f t="shared" si="3"/>
        <v>32</v>
      </c>
      <c r="S52" s="42">
        <f t="shared" si="3"/>
        <v>0</v>
      </c>
      <c r="T52" s="42">
        <f t="shared" si="3"/>
        <v>0</v>
      </c>
      <c r="U52" s="42">
        <f t="shared" si="3"/>
        <v>139</v>
      </c>
      <c r="V52" s="42">
        <f t="shared" si="3"/>
        <v>163</v>
      </c>
      <c r="W52" s="42">
        <f t="shared" si="3"/>
        <v>1</v>
      </c>
      <c r="X52" s="42">
        <f t="shared" si="3"/>
        <v>1</v>
      </c>
      <c r="Y52" s="42">
        <f t="shared" si="3"/>
        <v>0</v>
      </c>
      <c r="Z52" s="42">
        <f t="shared" si="3"/>
        <v>0</v>
      </c>
      <c r="AA52" s="42">
        <f t="shared" si="3"/>
        <v>0</v>
      </c>
      <c r="AB52" s="42">
        <f t="shared" si="3"/>
        <v>1</v>
      </c>
      <c r="AC52" s="42">
        <f t="shared" si="3"/>
        <v>0</v>
      </c>
      <c r="AD52" s="42">
        <f t="shared" si="3"/>
        <v>0</v>
      </c>
      <c r="AE52" s="42">
        <f t="shared" si="3"/>
        <v>0</v>
      </c>
      <c r="AF52" s="42">
        <f t="shared" si="3"/>
        <v>1</v>
      </c>
      <c r="AG52" s="42">
        <f t="shared" si="3"/>
        <v>0</v>
      </c>
      <c r="AH52" s="42">
        <f t="shared" si="3"/>
        <v>0</v>
      </c>
      <c r="AI52" s="42">
        <f t="shared" si="3"/>
        <v>12860</v>
      </c>
      <c r="AJ52" s="42">
        <f t="shared" si="3"/>
        <v>10870</v>
      </c>
      <c r="AK52" s="42">
        <f t="shared" si="3"/>
        <v>213</v>
      </c>
      <c r="AL52" s="42">
        <f t="shared" si="3"/>
        <v>215</v>
      </c>
      <c r="AM52" s="42">
        <f t="shared" si="3"/>
        <v>13740</v>
      </c>
      <c r="AN52" s="42">
        <f t="shared" si="3"/>
        <v>11830</v>
      </c>
      <c r="AO52" s="41"/>
      <c r="AP52" s="42"/>
      <c r="AQ52" s="42"/>
      <c r="AR52" s="42"/>
      <c r="AS52" s="42"/>
      <c r="AT52" s="43"/>
    </row>
  </sheetData>
  <mergeCells count="26">
    <mergeCell ref="A3:A6"/>
    <mergeCell ref="C3:D5"/>
    <mergeCell ref="E3:F5"/>
    <mergeCell ref="G3:H5"/>
    <mergeCell ref="I3:J5"/>
    <mergeCell ref="K3:L5"/>
    <mergeCell ref="M3:N5"/>
    <mergeCell ref="O3:P5"/>
    <mergeCell ref="Q3:R5"/>
    <mergeCell ref="S3:T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S3:AS6"/>
    <mergeCell ref="AT3:AT6"/>
    <mergeCell ref="AO3:AO6"/>
    <mergeCell ref="AP3:AP6"/>
    <mergeCell ref="AQ3:AQ6"/>
    <mergeCell ref="AR3:AR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2" width="5.28125" style="1" customWidth="1"/>
    <col min="3" max="5" width="8.8515625" style="1" customWidth="1"/>
    <col min="6" max="6" width="11.00390625" style="1" customWidth="1"/>
    <col min="7" max="7" width="8.8515625" style="1" customWidth="1"/>
    <col min="8" max="8" width="11.140625" style="1" customWidth="1"/>
    <col min="9" max="9" width="8.8515625" style="1" customWidth="1"/>
    <col min="10" max="10" width="10.57421875" style="1" customWidth="1"/>
    <col min="11" max="30" width="8.8515625" style="1" customWidth="1"/>
    <col min="31" max="31" width="6.7109375" style="1" customWidth="1"/>
    <col min="32" max="32" width="11.7109375" style="1" customWidth="1"/>
    <col min="33" max="33" width="5.8515625" style="1" customWidth="1"/>
    <col min="34" max="34" width="6.00390625" style="1" customWidth="1"/>
    <col min="35" max="16384" width="8.8515625" style="1" customWidth="1"/>
  </cols>
  <sheetData>
    <row r="1" spans="1:36" ht="13.5" thickBot="1">
      <c r="A1" s="6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8"/>
    </row>
    <row r="2" ht="13.5" thickBot="1"/>
    <row r="3" spans="1:36" s="2" customFormat="1" ht="12.75">
      <c r="A3" s="72" t="s">
        <v>0</v>
      </c>
      <c r="C3" s="75" t="s">
        <v>18</v>
      </c>
      <c r="D3" s="63"/>
      <c r="E3" s="63" t="s">
        <v>19</v>
      </c>
      <c r="F3" s="63"/>
      <c r="G3" s="63" t="s">
        <v>10</v>
      </c>
      <c r="H3" s="63"/>
      <c r="I3" s="63" t="s">
        <v>20</v>
      </c>
      <c r="J3" s="63"/>
      <c r="K3" s="63" t="s">
        <v>11</v>
      </c>
      <c r="L3" s="63"/>
      <c r="M3" s="63" t="s">
        <v>12</v>
      </c>
      <c r="N3" s="63"/>
      <c r="O3" s="63" t="s">
        <v>13</v>
      </c>
      <c r="P3" s="63"/>
      <c r="Q3" s="63" t="s">
        <v>22</v>
      </c>
      <c r="R3" s="63"/>
      <c r="S3" s="63" t="s">
        <v>14</v>
      </c>
      <c r="T3" s="63"/>
      <c r="U3" s="63" t="s">
        <v>15</v>
      </c>
      <c r="V3" s="63"/>
      <c r="W3" s="63" t="s">
        <v>16</v>
      </c>
      <c r="X3" s="63"/>
      <c r="Y3" s="63" t="s">
        <v>21</v>
      </c>
      <c r="Z3" s="63"/>
      <c r="AA3" s="63" t="s">
        <v>17</v>
      </c>
      <c r="AB3" s="63"/>
      <c r="AC3" s="63" t="s">
        <v>9</v>
      </c>
      <c r="AD3" s="63"/>
      <c r="AE3" s="65" t="s">
        <v>3</v>
      </c>
      <c r="AF3" s="65" t="s">
        <v>4</v>
      </c>
      <c r="AG3" s="65" t="s">
        <v>5</v>
      </c>
      <c r="AH3" s="68" t="s">
        <v>6</v>
      </c>
      <c r="AI3" s="65" t="s">
        <v>7</v>
      </c>
      <c r="AJ3" s="69" t="s">
        <v>8</v>
      </c>
    </row>
    <row r="4" spans="1:36" s="2" customFormat="1" ht="12.75">
      <c r="A4" s="73"/>
      <c r="C4" s="76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6"/>
      <c r="AF4" s="66"/>
      <c r="AG4" s="66"/>
      <c r="AH4" s="66"/>
      <c r="AI4" s="66"/>
      <c r="AJ4" s="70"/>
    </row>
    <row r="5" spans="1:36" s="2" customFormat="1" ht="12.75">
      <c r="A5" s="73"/>
      <c r="C5" s="76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6"/>
      <c r="AF5" s="66"/>
      <c r="AG5" s="66"/>
      <c r="AH5" s="66"/>
      <c r="AI5" s="66"/>
      <c r="AJ5" s="70"/>
    </row>
    <row r="6" spans="1:36" s="2" customFormat="1" ht="13.5" thickBot="1">
      <c r="A6" s="74"/>
      <c r="C6" s="3" t="s">
        <v>1</v>
      </c>
      <c r="D6" s="4" t="s">
        <v>2</v>
      </c>
      <c r="E6" s="4" t="s">
        <v>1</v>
      </c>
      <c r="F6" s="4" t="s">
        <v>2</v>
      </c>
      <c r="G6" s="4" t="s">
        <v>1</v>
      </c>
      <c r="H6" s="4" t="s">
        <v>2</v>
      </c>
      <c r="I6" s="4" t="s">
        <v>1</v>
      </c>
      <c r="J6" s="4" t="s">
        <v>2</v>
      </c>
      <c r="K6" s="4" t="s">
        <v>1</v>
      </c>
      <c r="L6" s="4" t="s">
        <v>2</v>
      </c>
      <c r="M6" s="4" t="s">
        <v>1</v>
      </c>
      <c r="N6" s="4" t="s">
        <v>2</v>
      </c>
      <c r="O6" s="4" t="s">
        <v>1</v>
      </c>
      <c r="P6" s="4" t="s">
        <v>2</v>
      </c>
      <c r="Q6" s="4" t="s">
        <v>1</v>
      </c>
      <c r="R6" s="4" t="s">
        <v>2</v>
      </c>
      <c r="S6" s="4" t="s">
        <v>1</v>
      </c>
      <c r="T6" s="4" t="s">
        <v>2</v>
      </c>
      <c r="U6" s="4" t="s">
        <v>1</v>
      </c>
      <c r="V6" s="4" t="s">
        <v>2</v>
      </c>
      <c r="W6" s="4" t="s">
        <v>1</v>
      </c>
      <c r="X6" s="4" t="s">
        <v>2</v>
      </c>
      <c r="Y6" s="4" t="s">
        <v>1</v>
      </c>
      <c r="Z6" s="4" t="s">
        <v>2</v>
      </c>
      <c r="AA6" s="4" t="s">
        <v>1</v>
      </c>
      <c r="AB6" s="4" t="s">
        <v>2</v>
      </c>
      <c r="AC6" s="4" t="s">
        <v>1</v>
      </c>
      <c r="AD6" s="4" t="s">
        <v>2</v>
      </c>
      <c r="AE6" s="67"/>
      <c r="AF6" s="67"/>
      <c r="AG6" s="67"/>
      <c r="AH6" s="67"/>
      <c r="AI6" s="67"/>
      <c r="AJ6" s="71"/>
    </row>
    <row r="7" ht="16.5" customHeight="1" thickBot="1">
      <c r="C7" s="1">
        <v>2</v>
      </c>
    </row>
    <row r="8" spans="1:36" ht="12.75">
      <c r="A8" s="9" t="s">
        <v>23</v>
      </c>
      <c r="C8" s="13">
        <v>9276</v>
      </c>
      <c r="D8" s="5">
        <v>10583</v>
      </c>
      <c r="E8" s="5">
        <v>13</v>
      </c>
      <c r="F8" s="5">
        <v>17</v>
      </c>
      <c r="G8" s="5">
        <v>14</v>
      </c>
      <c r="H8" s="5">
        <v>23</v>
      </c>
      <c r="I8" s="5">
        <v>531</v>
      </c>
      <c r="J8" s="5">
        <v>617</v>
      </c>
      <c r="K8" s="5">
        <v>649</v>
      </c>
      <c r="L8" s="5">
        <v>728</v>
      </c>
      <c r="M8" s="5">
        <v>281</v>
      </c>
      <c r="N8" s="5">
        <v>247</v>
      </c>
      <c r="O8" s="5">
        <v>70</v>
      </c>
      <c r="P8" s="5">
        <v>82</v>
      </c>
      <c r="Q8" s="5">
        <v>255</v>
      </c>
      <c r="R8" s="5">
        <v>230</v>
      </c>
      <c r="S8" s="5">
        <v>2567</v>
      </c>
      <c r="T8" s="5">
        <v>2678</v>
      </c>
      <c r="U8" s="5">
        <v>1</v>
      </c>
      <c r="V8" s="5">
        <v>1</v>
      </c>
      <c r="W8" s="5">
        <v>481</v>
      </c>
      <c r="X8" s="5">
        <v>499</v>
      </c>
      <c r="Y8" s="5">
        <v>3</v>
      </c>
      <c r="Z8" s="5">
        <v>1</v>
      </c>
      <c r="AA8" s="5">
        <v>310</v>
      </c>
      <c r="AB8" s="5">
        <v>276</v>
      </c>
      <c r="AC8" s="5">
        <f>AA8+Y8+W8+U8+S8+Q8+O8+M8+K8+I8+G8+E8+C8</f>
        <v>14451</v>
      </c>
      <c r="AD8" s="21">
        <f>AB8+Z8+X8+V8+T8+R8+P8+N8+L8+J8+H8+F8+D8</f>
        <v>15982</v>
      </c>
      <c r="AE8" s="14"/>
      <c r="AF8" s="14"/>
      <c r="AG8" s="15"/>
      <c r="AH8" s="15"/>
      <c r="AI8" s="14"/>
      <c r="AJ8" s="18">
        <v>250519</v>
      </c>
    </row>
    <row r="9" spans="1:36" ht="12.75">
      <c r="A9" s="10" t="s">
        <v>24</v>
      </c>
      <c r="C9" s="12">
        <v>2704</v>
      </c>
      <c r="D9" s="1">
        <v>2625</v>
      </c>
      <c r="E9" s="1">
        <v>1</v>
      </c>
      <c r="I9" s="1">
        <v>757</v>
      </c>
      <c r="J9" s="1">
        <v>728</v>
      </c>
      <c r="K9" s="1">
        <v>270</v>
      </c>
      <c r="L9" s="1">
        <v>222</v>
      </c>
      <c r="M9" s="1">
        <v>1</v>
      </c>
      <c r="O9" s="1">
        <v>1</v>
      </c>
      <c r="Q9" s="1">
        <v>1579</v>
      </c>
      <c r="R9" s="1">
        <v>1558</v>
      </c>
      <c r="S9" s="1">
        <v>8</v>
      </c>
      <c r="T9" s="1">
        <v>8</v>
      </c>
      <c r="AA9" s="1">
        <v>256</v>
      </c>
      <c r="AB9" s="1">
        <v>211</v>
      </c>
      <c r="AC9" s="1">
        <f>AA9+Y9+W9+U9+S9+Q9+O9+M9+K9+I9+G9+E9+C9</f>
        <v>5577</v>
      </c>
      <c r="AD9" s="19">
        <f>AB9+Z9+X9+V9+T9+R9+P9+N9+L9+J9+H9+F9+D9</f>
        <v>5352</v>
      </c>
      <c r="AJ9" s="19"/>
    </row>
    <row r="10" spans="1:36" ht="12.75">
      <c r="A10" s="10" t="s">
        <v>25</v>
      </c>
      <c r="C10" s="12">
        <v>1462</v>
      </c>
      <c r="D10" s="1">
        <v>1485</v>
      </c>
      <c r="G10" s="1">
        <v>4</v>
      </c>
      <c r="H10" s="1">
        <v>2</v>
      </c>
      <c r="I10" s="1">
        <v>104</v>
      </c>
      <c r="J10" s="1">
        <v>117</v>
      </c>
      <c r="K10" s="1">
        <v>204</v>
      </c>
      <c r="L10" s="1">
        <v>215</v>
      </c>
      <c r="M10" s="1">
        <v>1</v>
      </c>
      <c r="O10" s="1">
        <v>2</v>
      </c>
      <c r="P10" s="1">
        <v>1</v>
      </c>
      <c r="Q10" s="1">
        <v>79</v>
      </c>
      <c r="R10" s="1">
        <v>70</v>
      </c>
      <c r="S10" s="1">
        <v>103</v>
      </c>
      <c r="T10" s="1">
        <v>99</v>
      </c>
      <c r="W10" s="1">
        <v>6</v>
      </c>
      <c r="X10" s="1">
        <v>2</v>
      </c>
      <c r="AA10" s="1">
        <v>157</v>
      </c>
      <c r="AB10" s="1">
        <v>127</v>
      </c>
      <c r="AC10" s="1">
        <f aca="true" t="shared" si="0" ref="AC10:AC23">AA10+Y10+W10+U10+S10+Q10+O10+M10+K10+I10+G10+E10+C10</f>
        <v>2122</v>
      </c>
      <c r="AD10" s="19">
        <f aca="true" t="shared" si="1" ref="AD10:AD23">AB10+Z10+X10+V10+T10+R10+P10+N10+L10+J10+H10+F10+D10</f>
        <v>2118</v>
      </c>
      <c r="AJ10" s="19"/>
    </row>
    <row r="11" spans="1:36" ht="12.75">
      <c r="A11" s="10" t="s">
        <v>26</v>
      </c>
      <c r="C11" s="12">
        <v>609</v>
      </c>
      <c r="D11" s="1">
        <v>573</v>
      </c>
      <c r="I11" s="1">
        <v>38</v>
      </c>
      <c r="J11" s="1">
        <v>35</v>
      </c>
      <c r="K11" s="1">
        <v>265</v>
      </c>
      <c r="L11" s="1">
        <v>304</v>
      </c>
      <c r="R11" s="1">
        <v>2</v>
      </c>
      <c r="S11" s="1">
        <v>165</v>
      </c>
      <c r="T11" s="1">
        <v>181</v>
      </c>
      <c r="AA11" s="1">
        <v>46</v>
      </c>
      <c r="AB11" s="1">
        <v>28</v>
      </c>
      <c r="AC11" s="1">
        <f t="shared" si="0"/>
        <v>1123</v>
      </c>
      <c r="AD11" s="19">
        <f t="shared" si="1"/>
        <v>1123</v>
      </c>
      <c r="AJ11" s="19"/>
    </row>
    <row r="12" spans="1:36" ht="12.75">
      <c r="A12" s="10" t="s">
        <v>27</v>
      </c>
      <c r="C12" s="12">
        <v>2259</v>
      </c>
      <c r="D12" s="1">
        <v>2250</v>
      </c>
      <c r="I12" s="1">
        <v>63</v>
      </c>
      <c r="J12" s="1">
        <v>65</v>
      </c>
      <c r="K12" s="1">
        <v>144</v>
      </c>
      <c r="L12" s="1">
        <v>143</v>
      </c>
      <c r="Q12" s="1">
        <v>297</v>
      </c>
      <c r="R12" s="1">
        <v>269</v>
      </c>
      <c r="S12" s="1">
        <v>121</v>
      </c>
      <c r="T12" s="1">
        <v>103</v>
      </c>
      <c r="W12" s="1">
        <v>3</v>
      </c>
      <c r="X12" s="1">
        <v>1</v>
      </c>
      <c r="AA12" s="1">
        <v>168</v>
      </c>
      <c r="AB12" s="1">
        <v>157</v>
      </c>
      <c r="AC12" s="1">
        <f t="shared" si="0"/>
        <v>3055</v>
      </c>
      <c r="AD12" s="19">
        <f t="shared" si="1"/>
        <v>2988</v>
      </c>
      <c r="AJ12" s="19"/>
    </row>
    <row r="13" spans="1:36" ht="12.75">
      <c r="A13" s="10" t="s">
        <v>28</v>
      </c>
      <c r="C13" s="12">
        <v>2669</v>
      </c>
      <c r="D13" s="1">
        <v>2752</v>
      </c>
      <c r="I13" s="1">
        <v>518</v>
      </c>
      <c r="J13" s="1">
        <v>530</v>
      </c>
      <c r="K13" s="1">
        <v>50</v>
      </c>
      <c r="L13" s="1">
        <v>50</v>
      </c>
      <c r="M13" s="1">
        <v>5</v>
      </c>
      <c r="N13" s="1">
        <v>4</v>
      </c>
      <c r="O13" s="1">
        <v>2</v>
      </c>
      <c r="P13" s="1">
        <v>1</v>
      </c>
      <c r="Q13" s="1">
        <v>307</v>
      </c>
      <c r="R13" s="1">
        <v>290</v>
      </c>
      <c r="S13" s="1">
        <v>101</v>
      </c>
      <c r="T13" s="1">
        <v>95</v>
      </c>
      <c r="AA13" s="1">
        <v>217</v>
      </c>
      <c r="AB13" s="1">
        <v>191</v>
      </c>
      <c r="AC13" s="1">
        <f t="shared" si="0"/>
        <v>3869</v>
      </c>
      <c r="AD13" s="19">
        <f t="shared" si="1"/>
        <v>3913</v>
      </c>
      <c r="AJ13" s="19"/>
    </row>
    <row r="14" spans="1:36" ht="12.75">
      <c r="A14" s="10" t="s">
        <v>29</v>
      </c>
      <c r="C14" s="12">
        <v>2384</v>
      </c>
      <c r="D14" s="1">
        <v>2546</v>
      </c>
      <c r="H14" s="1">
        <v>1</v>
      </c>
      <c r="I14" s="1">
        <v>542</v>
      </c>
      <c r="J14" s="1">
        <v>517</v>
      </c>
      <c r="K14" s="1">
        <v>177</v>
      </c>
      <c r="L14" s="1">
        <v>174</v>
      </c>
      <c r="O14" s="1">
        <v>1</v>
      </c>
      <c r="P14" s="1">
        <v>1</v>
      </c>
      <c r="Q14" s="1">
        <v>410</v>
      </c>
      <c r="R14" s="1">
        <v>411</v>
      </c>
      <c r="S14" s="1">
        <v>2</v>
      </c>
      <c r="T14" s="1">
        <v>1</v>
      </c>
      <c r="AA14" s="1">
        <v>878</v>
      </c>
      <c r="AB14" s="1">
        <v>782</v>
      </c>
      <c r="AC14" s="1">
        <f t="shared" si="0"/>
        <v>4394</v>
      </c>
      <c r="AD14" s="19">
        <f t="shared" si="1"/>
        <v>4433</v>
      </c>
      <c r="AJ14" s="19"/>
    </row>
    <row r="15" spans="1:36" ht="12.75">
      <c r="A15" s="10" t="s">
        <v>30</v>
      </c>
      <c r="C15" s="12">
        <v>1389</v>
      </c>
      <c r="D15" s="1">
        <v>1556</v>
      </c>
      <c r="E15" s="1">
        <v>1</v>
      </c>
      <c r="F15" s="1">
        <v>1</v>
      </c>
      <c r="G15" s="1">
        <v>1</v>
      </c>
      <c r="H15" s="1">
        <v>3</v>
      </c>
      <c r="I15" s="1">
        <v>220</v>
      </c>
      <c r="J15" s="1">
        <v>228</v>
      </c>
      <c r="K15" s="1">
        <v>111</v>
      </c>
      <c r="L15" s="1">
        <v>151</v>
      </c>
      <c r="M15" s="1">
        <v>5</v>
      </c>
      <c r="N15" s="1">
        <v>2</v>
      </c>
      <c r="P15" s="1">
        <v>1</v>
      </c>
      <c r="Q15" s="1">
        <v>87</v>
      </c>
      <c r="R15" s="1">
        <v>86</v>
      </c>
      <c r="S15" s="1">
        <v>917</v>
      </c>
      <c r="T15" s="1">
        <v>1052</v>
      </c>
      <c r="W15" s="1">
        <v>38</v>
      </c>
      <c r="X15" s="1">
        <v>32</v>
      </c>
      <c r="AA15" s="1">
        <v>70</v>
      </c>
      <c r="AB15" s="1">
        <v>64</v>
      </c>
      <c r="AC15" s="1">
        <f t="shared" si="0"/>
        <v>2839</v>
      </c>
      <c r="AD15" s="19">
        <f t="shared" si="1"/>
        <v>3176</v>
      </c>
      <c r="AJ15" s="19"/>
    </row>
    <row r="16" spans="1:36" ht="12.75">
      <c r="A16" s="10" t="s">
        <v>31</v>
      </c>
      <c r="C16" s="12">
        <v>2801</v>
      </c>
      <c r="D16" s="1">
        <v>2668</v>
      </c>
      <c r="I16" s="1">
        <v>710</v>
      </c>
      <c r="J16" s="1">
        <v>725</v>
      </c>
      <c r="K16" s="1">
        <v>307</v>
      </c>
      <c r="L16" s="1">
        <v>290</v>
      </c>
      <c r="M16" s="1">
        <v>1</v>
      </c>
      <c r="Q16" s="1">
        <v>1096</v>
      </c>
      <c r="R16" s="1">
        <v>1035</v>
      </c>
      <c r="S16" s="1">
        <v>65</v>
      </c>
      <c r="T16" s="1">
        <v>85</v>
      </c>
      <c r="W16" s="1">
        <v>1</v>
      </c>
      <c r="X16" s="1">
        <v>2</v>
      </c>
      <c r="AA16" s="1">
        <v>415</v>
      </c>
      <c r="AB16" s="1">
        <v>378</v>
      </c>
      <c r="AC16" s="1">
        <f t="shared" si="0"/>
        <v>5396</v>
      </c>
      <c r="AD16" s="19">
        <f t="shared" si="1"/>
        <v>5183</v>
      </c>
      <c r="AJ16" s="19"/>
    </row>
    <row r="17" spans="1:36" ht="12.75">
      <c r="A17" s="10" t="s">
        <v>32</v>
      </c>
      <c r="C17" s="12">
        <v>1166</v>
      </c>
      <c r="D17" s="1">
        <v>1270</v>
      </c>
      <c r="E17" s="1">
        <v>1</v>
      </c>
      <c r="G17" s="1">
        <v>5</v>
      </c>
      <c r="H17" s="1">
        <v>7</v>
      </c>
      <c r="I17" s="1">
        <v>164</v>
      </c>
      <c r="J17" s="1">
        <v>202</v>
      </c>
      <c r="K17" s="1">
        <v>55</v>
      </c>
      <c r="L17" s="1">
        <v>55</v>
      </c>
      <c r="N17" s="1">
        <v>2</v>
      </c>
      <c r="O17" s="1">
        <v>4</v>
      </c>
      <c r="P17" s="1">
        <v>5</v>
      </c>
      <c r="Q17" s="1">
        <v>284</v>
      </c>
      <c r="R17" s="1">
        <v>303</v>
      </c>
      <c r="S17" s="1">
        <v>141</v>
      </c>
      <c r="T17" s="1">
        <v>168</v>
      </c>
      <c r="W17" s="1">
        <v>3</v>
      </c>
      <c r="X17" s="1">
        <v>4</v>
      </c>
      <c r="AA17" s="1">
        <v>104</v>
      </c>
      <c r="AB17" s="1">
        <v>110</v>
      </c>
      <c r="AC17" s="1">
        <f t="shared" si="0"/>
        <v>1927</v>
      </c>
      <c r="AD17" s="19">
        <f t="shared" si="1"/>
        <v>2126</v>
      </c>
      <c r="AJ17" s="19"/>
    </row>
    <row r="18" spans="1:36" ht="12.75">
      <c r="A18" s="10" t="s">
        <v>33</v>
      </c>
      <c r="C18" s="12">
        <v>1472</v>
      </c>
      <c r="D18" s="1">
        <v>1424</v>
      </c>
      <c r="I18" s="1">
        <v>154</v>
      </c>
      <c r="J18" s="1">
        <v>156</v>
      </c>
      <c r="K18" s="1">
        <v>90</v>
      </c>
      <c r="L18" s="1">
        <v>64</v>
      </c>
      <c r="Q18" s="1">
        <v>30</v>
      </c>
      <c r="R18" s="1">
        <v>36</v>
      </c>
      <c r="S18" s="1">
        <v>501</v>
      </c>
      <c r="T18" s="1">
        <v>496</v>
      </c>
      <c r="AA18" s="1">
        <v>142</v>
      </c>
      <c r="AB18" s="1">
        <v>134</v>
      </c>
      <c r="AC18" s="1">
        <f t="shared" si="0"/>
        <v>2389</v>
      </c>
      <c r="AD18" s="19">
        <f t="shared" si="1"/>
        <v>2310</v>
      </c>
      <c r="AJ18" s="19"/>
    </row>
    <row r="19" spans="1:36" ht="12.75">
      <c r="A19" s="10" t="s">
        <v>34</v>
      </c>
      <c r="C19" s="12">
        <v>2162</v>
      </c>
      <c r="D19" s="1">
        <v>2330</v>
      </c>
      <c r="G19" s="1">
        <v>1</v>
      </c>
      <c r="I19" s="1">
        <v>1270</v>
      </c>
      <c r="J19" s="1">
        <v>1401</v>
      </c>
      <c r="K19" s="1">
        <v>100</v>
      </c>
      <c r="L19" s="1">
        <v>80</v>
      </c>
      <c r="M19" s="1">
        <v>1</v>
      </c>
      <c r="O19" s="1">
        <v>1</v>
      </c>
      <c r="P19" s="1">
        <v>2</v>
      </c>
      <c r="Q19" s="1">
        <v>286</v>
      </c>
      <c r="R19" s="1">
        <v>263</v>
      </c>
      <c r="S19" s="1">
        <v>4</v>
      </c>
      <c r="T19" s="1">
        <v>2</v>
      </c>
      <c r="AA19" s="1">
        <v>145</v>
      </c>
      <c r="AB19" s="1">
        <v>136</v>
      </c>
      <c r="AC19" s="1">
        <f t="shared" si="0"/>
        <v>3970</v>
      </c>
      <c r="AD19" s="19">
        <f t="shared" si="1"/>
        <v>4214</v>
      </c>
      <c r="AJ19" s="19"/>
    </row>
    <row r="20" spans="1:36" ht="12.75">
      <c r="A20" s="10" t="s">
        <v>35</v>
      </c>
      <c r="C20" s="12">
        <v>1882</v>
      </c>
      <c r="D20" s="1">
        <v>1972</v>
      </c>
      <c r="E20" s="1">
        <v>1</v>
      </c>
      <c r="G20" s="1">
        <v>1</v>
      </c>
      <c r="I20" s="1">
        <v>381</v>
      </c>
      <c r="J20" s="1">
        <v>407</v>
      </c>
      <c r="K20" s="1">
        <v>95</v>
      </c>
      <c r="L20" s="1">
        <v>108</v>
      </c>
      <c r="M20" s="1">
        <v>5</v>
      </c>
      <c r="N20" s="1">
        <v>4</v>
      </c>
      <c r="Q20" s="1">
        <v>154</v>
      </c>
      <c r="R20" s="1">
        <v>159</v>
      </c>
      <c r="S20" s="1">
        <v>619</v>
      </c>
      <c r="T20" s="1">
        <v>653</v>
      </c>
      <c r="U20" s="1">
        <v>1</v>
      </c>
      <c r="W20" s="1">
        <v>13</v>
      </c>
      <c r="X20" s="1">
        <v>14</v>
      </c>
      <c r="AA20" s="1">
        <v>341</v>
      </c>
      <c r="AB20" s="1">
        <v>388</v>
      </c>
      <c r="AC20" s="1">
        <f t="shared" si="0"/>
        <v>3493</v>
      </c>
      <c r="AD20" s="19">
        <f t="shared" si="1"/>
        <v>3705</v>
      </c>
      <c r="AJ20" s="19"/>
    </row>
    <row r="21" spans="1:36" ht="12.75">
      <c r="A21" s="10" t="s">
        <v>36</v>
      </c>
      <c r="C21" s="12">
        <v>1959</v>
      </c>
      <c r="D21" s="1">
        <v>1919</v>
      </c>
      <c r="H21" s="1">
        <v>1</v>
      </c>
      <c r="I21" s="1">
        <v>192</v>
      </c>
      <c r="J21" s="1">
        <v>192</v>
      </c>
      <c r="K21" s="1">
        <v>19</v>
      </c>
      <c r="L21" s="1">
        <v>29</v>
      </c>
      <c r="M21" s="1">
        <v>1</v>
      </c>
      <c r="N21" s="1">
        <v>1</v>
      </c>
      <c r="Q21" s="1">
        <v>105</v>
      </c>
      <c r="R21" s="1">
        <v>86</v>
      </c>
      <c r="S21" s="1">
        <v>124</v>
      </c>
      <c r="T21" s="1">
        <v>115</v>
      </c>
      <c r="AA21" s="1">
        <v>170</v>
      </c>
      <c r="AB21" s="1">
        <v>171</v>
      </c>
      <c r="AC21" s="1">
        <f t="shared" si="0"/>
        <v>2570</v>
      </c>
      <c r="AD21" s="19">
        <f t="shared" si="1"/>
        <v>2514</v>
      </c>
      <c r="AJ21" s="19"/>
    </row>
    <row r="22" spans="1:36" ht="12.75">
      <c r="A22" s="10" t="s">
        <v>37</v>
      </c>
      <c r="C22" s="12">
        <v>1598</v>
      </c>
      <c r="D22" s="1">
        <v>1637</v>
      </c>
      <c r="H22" s="1">
        <v>1</v>
      </c>
      <c r="I22" s="1">
        <v>20</v>
      </c>
      <c r="J22" s="1">
        <v>23</v>
      </c>
      <c r="K22" s="1">
        <v>66</v>
      </c>
      <c r="L22" s="1">
        <v>62</v>
      </c>
      <c r="M22" s="1">
        <v>1</v>
      </c>
      <c r="N22" s="1">
        <v>1</v>
      </c>
      <c r="Q22" s="1">
        <v>426</v>
      </c>
      <c r="R22" s="1">
        <v>455</v>
      </c>
      <c r="S22" s="1">
        <v>632</v>
      </c>
      <c r="T22" s="1">
        <v>607</v>
      </c>
      <c r="AA22" s="1">
        <v>37</v>
      </c>
      <c r="AB22" s="1">
        <v>27</v>
      </c>
      <c r="AC22" s="1">
        <f t="shared" si="0"/>
        <v>2780</v>
      </c>
      <c r="AD22" s="19">
        <f t="shared" si="1"/>
        <v>2813</v>
      </c>
      <c r="AJ22" s="19"/>
    </row>
    <row r="23" spans="1:36" ht="12.75">
      <c r="A23" s="10" t="s">
        <v>38</v>
      </c>
      <c r="C23" s="12">
        <v>2795</v>
      </c>
      <c r="D23" s="1">
        <v>3040</v>
      </c>
      <c r="F23" s="1">
        <v>3</v>
      </c>
      <c r="G23" s="1">
        <v>2</v>
      </c>
      <c r="H23" s="1">
        <v>4</v>
      </c>
      <c r="I23" s="1">
        <v>273</v>
      </c>
      <c r="J23" s="1">
        <v>324</v>
      </c>
      <c r="K23" s="1">
        <v>355</v>
      </c>
      <c r="L23" s="1">
        <v>394</v>
      </c>
      <c r="M23" s="1">
        <v>134</v>
      </c>
      <c r="N23" s="1">
        <v>131</v>
      </c>
      <c r="O23" s="1">
        <v>65</v>
      </c>
      <c r="P23" s="1">
        <v>63</v>
      </c>
      <c r="Q23" s="1">
        <v>159</v>
      </c>
      <c r="R23" s="1">
        <v>185</v>
      </c>
      <c r="S23" s="1">
        <v>601</v>
      </c>
      <c r="T23" s="1">
        <v>754</v>
      </c>
      <c r="W23" s="1">
        <v>84</v>
      </c>
      <c r="X23" s="1">
        <v>121</v>
      </c>
      <c r="Y23" s="1">
        <v>9</v>
      </c>
      <c r="Z23" s="1">
        <v>5</v>
      </c>
      <c r="AA23" s="1">
        <v>369</v>
      </c>
      <c r="AB23" s="1">
        <v>325</v>
      </c>
      <c r="AC23" s="1">
        <f t="shared" si="0"/>
        <v>4846</v>
      </c>
      <c r="AD23" s="19">
        <f t="shared" si="1"/>
        <v>5349</v>
      </c>
      <c r="AJ23" s="19"/>
    </row>
    <row r="24" spans="1:36" ht="12.75">
      <c r="A24" s="10" t="s">
        <v>39</v>
      </c>
      <c r="C24" s="12">
        <v>2045</v>
      </c>
      <c r="D24" s="1">
        <v>2152</v>
      </c>
      <c r="E24" s="1">
        <v>1</v>
      </c>
      <c r="G24" s="1">
        <v>1</v>
      </c>
      <c r="H24" s="1">
        <v>2</v>
      </c>
      <c r="I24" s="1">
        <v>220</v>
      </c>
      <c r="J24" s="1">
        <v>234</v>
      </c>
      <c r="K24" s="1">
        <v>362</v>
      </c>
      <c r="L24" s="1">
        <v>383</v>
      </c>
      <c r="M24" s="1">
        <v>3</v>
      </c>
      <c r="P24" s="1">
        <v>2</v>
      </c>
      <c r="Q24" s="1">
        <v>457</v>
      </c>
      <c r="R24" s="1">
        <v>369</v>
      </c>
      <c r="S24" s="1">
        <v>354</v>
      </c>
      <c r="T24" s="1">
        <v>337</v>
      </c>
      <c r="W24" s="1">
        <v>14</v>
      </c>
      <c r="X24" s="1">
        <v>10</v>
      </c>
      <c r="AA24" s="1">
        <v>334</v>
      </c>
      <c r="AB24" s="1">
        <v>249</v>
      </c>
      <c r="AC24" s="1">
        <f aca="true" t="shared" si="2" ref="AC24:AC32">AA24+Y24+W24+U24+S24+Q24+O24+M24+K24+I24+G24+E24+C24</f>
        <v>3791</v>
      </c>
      <c r="AD24" s="19">
        <f aca="true" t="shared" si="3" ref="AD24:AD32">AB24+Z24+X24+V24+T24+R24+P24+N24+L24+J24+H24+F24+D24</f>
        <v>3738</v>
      </c>
      <c r="AJ24" s="19"/>
    </row>
    <row r="25" spans="1:36" ht="12.75">
      <c r="A25" s="10" t="s">
        <v>40</v>
      </c>
      <c r="C25" s="12">
        <v>1718</v>
      </c>
      <c r="D25" s="1">
        <v>1697</v>
      </c>
      <c r="G25" s="1">
        <v>3</v>
      </c>
      <c r="H25" s="1">
        <v>1</v>
      </c>
      <c r="I25" s="1">
        <v>195</v>
      </c>
      <c r="J25" s="1">
        <v>254</v>
      </c>
      <c r="K25" s="1">
        <v>254</v>
      </c>
      <c r="L25" s="1">
        <v>250</v>
      </c>
      <c r="M25" s="1">
        <v>1</v>
      </c>
      <c r="Q25" s="1">
        <v>76</v>
      </c>
      <c r="R25" s="1">
        <v>62</v>
      </c>
      <c r="S25" s="1">
        <v>201</v>
      </c>
      <c r="T25" s="1">
        <v>174</v>
      </c>
      <c r="AA25" s="1">
        <v>31</v>
      </c>
      <c r="AB25" s="1">
        <v>40</v>
      </c>
      <c r="AC25" s="1">
        <f t="shared" si="2"/>
        <v>2479</v>
      </c>
      <c r="AD25" s="19">
        <f t="shared" si="3"/>
        <v>2478</v>
      </c>
      <c r="AJ25" s="19"/>
    </row>
    <row r="26" spans="1:36" ht="12.75">
      <c r="A26" s="10" t="s">
        <v>41</v>
      </c>
      <c r="C26" s="12">
        <v>1775</v>
      </c>
      <c r="D26" s="1">
        <v>1866</v>
      </c>
      <c r="I26" s="1">
        <v>41</v>
      </c>
      <c r="J26" s="1">
        <v>55</v>
      </c>
      <c r="K26" s="1">
        <v>96</v>
      </c>
      <c r="L26" s="1">
        <v>79</v>
      </c>
      <c r="Q26" s="1">
        <v>268</v>
      </c>
      <c r="R26" s="1">
        <v>297</v>
      </c>
      <c r="S26" s="1">
        <v>146</v>
      </c>
      <c r="T26" s="1">
        <v>154</v>
      </c>
      <c r="AA26" s="1">
        <v>82</v>
      </c>
      <c r="AB26" s="1">
        <v>60</v>
      </c>
      <c r="AC26" s="1">
        <f t="shared" si="2"/>
        <v>2408</v>
      </c>
      <c r="AD26" s="19">
        <f t="shared" si="3"/>
        <v>2511</v>
      </c>
      <c r="AJ26" s="19"/>
    </row>
    <row r="27" spans="1:36" ht="12.75">
      <c r="A27" s="10" t="s">
        <v>42</v>
      </c>
      <c r="C27" s="12">
        <v>399</v>
      </c>
      <c r="D27" s="1">
        <v>376</v>
      </c>
      <c r="I27" s="1">
        <v>54</v>
      </c>
      <c r="J27" s="1">
        <v>72</v>
      </c>
      <c r="K27" s="1">
        <v>38</v>
      </c>
      <c r="L27" s="1">
        <v>32</v>
      </c>
      <c r="N27" s="1">
        <v>1</v>
      </c>
      <c r="Q27" s="1">
        <v>4</v>
      </c>
      <c r="R27" s="1">
        <v>4</v>
      </c>
      <c r="S27" s="1">
        <v>17</v>
      </c>
      <c r="T27" s="1">
        <v>22</v>
      </c>
      <c r="X27" s="1">
        <v>1</v>
      </c>
      <c r="AA27" s="1">
        <v>7</v>
      </c>
      <c r="AB27" s="1">
        <v>3</v>
      </c>
      <c r="AC27" s="1">
        <f t="shared" si="2"/>
        <v>519</v>
      </c>
      <c r="AD27" s="19">
        <f t="shared" si="3"/>
        <v>511</v>
      </c>
      <c r="AJ27" s="19"/>
    </row>
    <row r="28" spans="1:36" ht="12.75">
      <c r="A28" s="10" t="s">
        <v>43</v>
      </c>
      <c r="C28" s="12">
        <v>1691</v>
      </c>
      <c r="D28" s="1">
        <v>1762</v>
      </c>
      <c r="I28" s="1">
        <v>28</v>
      </c>
      <c r="J28" s="1">
        <v>22</v>
      </c>
      <c r="K28" s="1">
        <v>616</v>
      </c>
      <c r="L28" s="1">
        <v>624</v>
      </c>
      <c r="Q28" s="1">
        <v>91</v>
      </c>
      <c r="R28" s="1">
        <v>87</v>
      </c>
      <c r="S28" s="1">
        <v>188</v>
      </c>
      <c r="T28" s="1">
        <v>182</v>
      </c>
      <c r="AA28" s="1">
        <v>132</v>
      </c>
      <c r="AB28" s="1">
        <v>122</v>
      </c>
      <c r="AC28" s="1">
        <f t="shared" si="2"/>
        <v>2746</v>
      </c>
      <c r="AD28" s="19">
        <f t="shared" si="3"/>
        <v>2799</v>
      </c>
      <c r="AJ28" s="19"/>
    </row>
    <row r="29" spans="1:36" ht="12.75">
      <c r="A29" s="10" t="s">
        <v>44</v>
      </c>
      <c r="C29" s="12">
        <v>489</v>
      </c>
      <c r="D29" s="1">
        <v>494</v>
      </c>
      <c r="I29" s="1">
        <v>11</v>
      </c>
      <c r="J29" s="1">
        <v>12</v>
      </c>
      <c r="K29" s="1">
        <v>75</v>
      </c>
      <c r="L29" s="1">
        <v>84</v>
      </c>
      <c r="Q29" s="1">
        <v>142</v>
      </c>
      <c r="R29" s="1">
        <v>141</v>
      </c>
      <c r="AA29" s="1">
        <v>40</v>
      </c>
      <c r="AB29" s="1">
        <v>41</v>
      </c>
      <c r="AC29" s="1">
        <f t="shared" si="2"/>
        <v>757</v>
      </c>
      <c r="AD29" s="19">
        <f t="shared" si="3"/>
        <v>772</v>
      </c>
      <c r="AJ29" s="19"/>
    </row>
    <row r="30" spans="1:36" ht="12.75">
      <c r="A30" s="10" t="s">
        <v>45</v>
      </c>
      <c r="C30" s="12">
        <v>2003</v>
      </c>
      <c r="D30" s="1">
        <v>1999</v>
      </c>
      <c r="I30" s="1">
        <v>646</v>
      </c>
      <c r="J30" s="1">
        <v>649</v>
      </c>
      <c r="K30" s="1">
        <v>40</v>
      </c>
      <c r="L30" s="1">
        <v>32</v>
      </c>
      <c r="M30" s="1">
        <v>2</v>
      </c>
      <c r="N30" s="1">
        <v>2</v>
      </c>
      <c r="P30" s="1">
        <v>1</v>
      </c>
      <c r="Q30" s="1">
        <v>769</v>
      </c>
      <c r="R30" s="1">
        <v>808</v>
      </c>
      <c r="S30" s="1">
        <v>11</v>
      </c>
      <c r="T30" s="1">
        <v>6</v>
      </c>
      <c r="AA30" s="1">
        <v>184</v>
      </c>
      <c r="AB30" s="1">
        <v>130</v>
      </c>
      <c r="AC30" s="1">
        <f t="shared" si="2"/>
        <v>3655</v>
      </c>
      <c r="AD30" s="19">
        <f t="shared" si="3"/>
        <v>3627</v>
      </c>
      <c r="AJ30" s="19"/>
    </row>
    <row r="31" spans="1:36" ht="12.75">
      <c r="A31" s="10" t="s">
        <v>46</v>
      </c>
      <c r="C31" s="12">
        <v>3312</v>
      </c>
      <c r="D31" s="1">
        <v>3411</v>
      </c>
      <c r="I31" s="1">
        <v>578</v>
      </c>
      <c r="J31" s="1">
        <v>641</v>
      </c>
      <c r="K31" s="1">
        <v>162</v>
      </c>
      <c r="L31" s="1">
        <v>159</v>
      </c>
      <c r="M31" s="1">
        <v>11</v>
      </c>
      <c r="N31" s="1">
        <v>3</v>
      </c>
      <c r="O31" s="1">
        <v>5</v>
      </c>
      <c r="P31" s="1">
        <v>1</v>
      </c>
      <c r="Q31" s="1">
        <v>42</v>
      </c>
      <c r="R31" s="1">
        <v>33</v>
      </c>
      <c r="S31" s="1">
        <v>367</v>
      </c>
      <c r="T31" s="1">
        <v>353</v>
      </c>
      <c r="U31" s="1">
        <v>1</v>
      </c>
      <c r="AA31" s="1">
        <v>374</v>
      </c>
      <c r="AB31" s="1">
        <v>337</v>
      </c>
      <c r="AC31" s="1">
        <f t="shared" si="2"/>
        <v>4852</v>
      </c>
      <c r="AD31" s="19">
        <f t="shared" si="3"/>
        <v>4938</v>
      </c>
      <c r="AJ31" s="19"/>
    </row>
    <row r="32" spans="1:36" ht="12.75">
      <c r="A32" s="10" t="s">
        <v>47</v>
      </c>
      <c r="C32" s="12">
        <v>1547</v>
      </c>
      <c r="D32" s="1">
        <v>1504</v>
      </c>
      <c r="H32" s="1">
        <v>3</v>
      </c>
      <c r="I32" s="1">
        <v>103</v>
      </c>
      <c r="J32" s="1">
        <v>104</v>
      </c>
      <c r="K32" s="1">
        <v>16</v>
      </c>
      <c r="L32" s="1">
        <v>19</v>
      </c>
      <c r="M32" s="1">
        <v>1</v>
      </c>
      <c r="N32" s="1">
        <v>3</v>
      </c>
      <c r="Q32" s="1">
        <v>551</v>
      </c>
      <c r="R32" s="1">
        <v>644</v>
      </c>
      <c r="S32" s="1">
        <v>216</v>
      </c>
      <c r="T32" s="1">
        <v>218</v>
      </c>
      <c r="W32" s="1">
        <v>41</v>
      </c>
      <c r="X32" s="1">
        <v>48</v>
      </c>
      <c r="Z32" s="1">
        <v>1</v>
      </c>
      <c r="AA32" s="1">
        <v>438</v>
      </c>
      <c r="AB32" s="1">
        <v>353</v>
      </c>
      <c r="AC32" s="1">
        <f t="shared" si="2"/>
        <v>2913</v>
      </c>
      <c r="AD32" s="19">
        <f t="shared" si="3"/>
        <v>2897</v>
      </c>
      <c r="AJ32" s="19"/>
    </row>
    <row r="33" spans="1:36" ht="12.75">
      <c r="A33" s="10" t="s">
        <v>48</v>
      </c>
      <c r="C33" s="12">
        <v>3874</v>
      </c>
      <c r="D33" s="1">
        <v>3926</v>
      </c>
      <c r="G33" s="1">
        <v>2</v>
      </c>
      <c r="I33" s="1">
        <v>391</v>
      </c>
      <c r="J33" s="1">
        <v>418</v>
      </c>
      <c r="K33" s="1">
        <v>107</v>
      </c>
      <c r="L33" s="1">
        <v>98</v>
      </c>
      <c r="N33" s="1">
        <v>4</v>
      </c>
      <c r="Q33" s="1">
        <v>271</v>
      </c>
      <c r="R33" s="1">
        <v>288</v>
      </c>
      <c r="S33" s="1">
        <v>280</v>
      </c>
      <c r="T33" s="1">
        <v>246</v>
      </c>
      <c r="AA33" s="1">
        <v>287</v>
      </c>
      <c r="AB33" s="1">
        <v>233</v>
      </c>
      <c r="AC33" s="1">
        <f aca="true" t="shared" si="4" ref="AC33:AC48">AA33+Y33+W33+U33+S33+Q33+O33+M33+K33+I33+G33+E33+C33</f>
        <v>5212</v>
      </c>
      <c r="AD33" s="19">
        <f aca="true" t="shared" si="5" ref="AD33:AD48">AB33+Z33+X33+V33+T33+R33+P33+N33+L33+J33+H33+F33+D33</f>
        <v>5213</v>
      </c>
      <c r="AJ33" s="19"/>
    </row>
    <row r="34" spans="1:36" ht="12.75">
      <c r="A34" s="10" t="s">
        <v>49</v>
      </c>
      <c r="C34" s="12">
        <v>2085</v>
      </c>
      <c r="D34" s="1">
        <v>2193</v>
      </c>
      <c r="I34" s="1">
        <v>487</v>
      </c>
      <c r="J34" s="1">
        <v>499</v>
      </c>
      <c r="K34" s="1">
        <v>24</v>
      </c>
      <c r="L34" s="1">
        <v>21</v>
      </c>
      <c r="O34" s="1">
        <v>1</v>
      </c>
      <c r="P34" s="1">
        <v>1</v>
      </c>
      <c r="Q34" s="1">
        <v>1037</v>
      </c>
      <c r="R34" s="1">
        <v>1043</v>
      </c>
      <c r="S34" s="1">
        <v>16</v>
      </c>
      <c r="T34" s="1">
        <v>22</v>
      </c>
      <c r="AA34" s="1">
        <v>134</v>
      </c>
      <c r="AB34" s="1">
        <v>116</v>
      </c>
      <c r="AC34" s="1">
        <f t="shared" si="4"/>
        <v>3784</v>
      </c>
      <c r="AD34" s="19">
        <f t="shared" si="5"/>
        <v>3895</v>
      </c>
      <c r="AJ34" s="19"/>
    </row>
    <row r="35" spans="1:36" ht="12.75">
      <c r="A35" s="10" t="s">
        <v>50</v>
      </c>
      <c r="C35" s="12">
        <v>3741</v>
      </c>
      <c r="D35" s="1">
        <v>3452</v>
      </c>
      <c r="E35" s="1">
        <v>1</v>
      </c>
      <c r="H35" s="1">
        <v>1</v>
      </c>
      <c r="I35" s="1">
        <v>476</v>
      </c>
      <c r="J35" s="1">
        <v>467</v>
      </c>
      <c r="K35" s="1">
        <v>22</v>
      </c>
      <c r="L35" s="1">
        <v>22</v>
      </c>
      <c r="M35" s="1">
        <v>1</v>
      </c>
      <c r="P35" s="1">
        <v>4</v>
      </c>
      <c r="Q35" s="1">
        <v>3</v>
      </c>
      <c r="R35" s="1">
        <v>7</v>
      </c>
      <c r="S35" s="1">
        <v>13</v>
      </c>
      <c r="T35" s="1">
        <v>9</v>
      </c>
      <c r="W35" s="1">
        <v>3</v>
      </c>
      <c r="X35" s="1">
        <v>6</v>
      </c>
      <c r="AA35" s="1">
        <v>559</v>
      </c>
      <c r="AB35" s="1">
        <v>528</v>
      </c>
      <c r="AC35" s="1">
        <f t="shared" si="4"/>
        <v>4819</v>
      </c>
      <c r="AD35" s="19">
        <f t="shared" si="5"/>
        <v>4496</v>
      </c>
      <c r="AJ35" s="19"/>
    </row>
    <row r="36" spans="1:36" ht="12.75">
      <c r="A36" s="10" t="s">
        <v>51</v>
      </c>
      <c r="C36" s="12">
        <v>4541</v>
      </c>
      <c r="D36" s="1">
        <v>4409</v>
      </c>
      <c r="E36" s="1">
        <v>3</v>
      </c>
      <c r="G36" s="1">
        <v>4</v>
      </c>
      <c r="H36" s="1">
        <v>3</v>
      </c>
      <c r="I36" s="1">
        <v>802</v>
      </c>
      <c r="J36" s="1">
        <v>743</v>
      </c>
      <c r="K36" s="1">
        <v>273</v>
      </c>
      <c r="L36" s="1">
        <v>268</v>
      </c>
      <c r="M36" s="1">
        <v>1</v>
      </c>
      <c r="O36" s="1">
        <v>1</v>
      </c>
      <c r="P36" s="1">
        <v>1</v>
      </c>
      <c r="Q36" s="1">
        <v>283</v>
      </c>
      <c r="R36" s="1">
        <v>258</v>
      </c>
      <c r="S36" s="1">
        <v>15</v>
      </c>
      <c r="T36" s="1">
        <v>6</v>
      </c>
      <c r="W36" s="1">
        <v>58</v>
      </c>
      <c r="X36" s="1">
        <v>68</v>
      </c>
      <c r="AA36" s="1">
        <v>1528</v>
      </c>
      <c r="AB36" s="1">
        <v>1305</v>
      </c>
      <c r="AC36" s="1">
        <f t="shared" si="4"/>
        <v>7509</v>
      </c>
      <c r="AD36" s="19">
        <f t="shared" si="5"/>
        <v>7061</v>
      </c>
      <c r="AJ36" s="19"/>
    </row>
    <row r="37" spans="1:36" ht="12.75">
      <c r="A37" s="10" t="s">
        <v>52</v>
      </c>
      <c r="C37" s="12">
        <v>870</v>
      </c>
      <c r="D37" s="1">
        <v>906</v>
      </c>
      <c r="G37" s="1">
        <v>1</v>
      </c>
      <c r="H37" s="1">
        <v>1</v>
      </c>
      <c r="I37" s="1">
        <v>37</v>
      </c>
      <c r="J37" s="1">
        <v>48</v>
      </c>
      <c r="K37" s="1">
        <v>190</v>
      </c>
      <c r="L37" s="1">
        <v>188</v>
      </c>
      <c r="N37" s="1">
        <v>3</v>
      </c>
      <c r="Q37" s="1">
        <v>54</v>
      </c>
      <c r="R37" s="1">
        <v>55</v>
      </c>
      <c r="S37" s="1">
        <v>225</v>
      </c>
      <c r="T37" s="1">
        <v>208</v>
      </c>
      <c r="AA37" s="1">
        <v>94</v>
      </c>
      <c r="AB37" s="1">
        <v>54</v>
      </c>
      <c r="AC37" s="1">
        <f t="shared" si="4"/>
        <v>1471</v>
      </c>
      <c r="AD37" s="19">
        <f t="shared" si="5"/>
        <v>1463</v>
      </c>
      <c r="AJ37" s="19"/>
    </row>
    <row r="38" spans="1:36" ht="12.75">
      <c r="A38" s="10" t="s">
        <v>53</v>
      </c>
      <c r="C38" s="12">
        <v>416</v>
      </c>
      <c r="D38" s="1">
        <v>450</v>
      </c>
      <c r="F38" s="1">
        <v>1</v>
      </c>
      <c r="I38" s="1">
        <v>1</v>
      </c>
      <c r="J38" s="1">
        <v>3</v>
      </c>
      <c r="K38" s="1">
        <v>1</v>
      </c>
      <c r="O38" s="1">
        <v>1</v>
      </c>
      <c r="S38" s="1">
        <v>1</v>
      </c>
      <c r="AA38" s="1">
        <v>2</v>
      </c>
      <c r="AB38" s="1">
        <v>1</v>
      </c>
      <c r="AC38" s="1">
        <f t="shared" si="4"/>
        <v>422</v>
      </c>
      <c r="AD38" s="19">
        <f t="shared" si="5"/>
        <v>455</v>
      </c>
      <c r="AJ38" s="19"/>
    </row>
    <row r="39" spans="1:36" ht="12.75">
      <c r="A39" s="10" t="s">
        <v>54</v>
      </c>
      <c r="C39" s="12">
        <v>4411</v>
      </c>
      <c r="D39" s="1">
        <v>4544</v>
      </c>
      <c r="F39" s="1">
        <v>2</v>
      </c>
      <c r="G39" s="1">
        <v>2</v>
      </c>
      <c r="I39" s="1">
        <v>369</v>
      </c>
      <c r="J39" s="1">
        <v>341</v>
      </c>
      <c r="K39" s="1">
        <v>255</v>
      </c>
      <c r="L39" s="1">
        <v>290</v>
      </c>
      <c r="M39" s="1">
        <v>8</v>
      </c>
      <c r="N39" s="1">
        <v>3</v>
      </c>
      <c r="P39" s="1">
        <v>1</v>
      </c>
      <c r="Q39" s="1">
        <v>232</v>
      </c>
      <c r="R39" s="1">
        <v>209</v>
      </c>
      <c r="S39" s="1">
        <v>206</v>
      </c>
      <c r="T39" s="1">
        <v>256</v>
      </c>
      <c r="W39" s="1">
        <v>27</v>
      </c>
      <c r="X39" s="1">
        <v>30</v>
      </c>
      <c r="AA39" s="1">
        <v>1590</v>
      </c>
      <c r="AB39" s="1">
        <v>1318</v>
      </c>
      <c r="AC39" s="1">
        <f t="shared" si="4"/>
        <v>7100</v>
      </c>
      <c r="AD39" s="19">
        <f t="shared" si="5"/>
        <v>6994</v>
      </c>
      <c r="AJ39" s="19">
        <v>250520</v>
      </c>
    </row>
    <row r="40" spans="1:36" ht="12.75">
      <c r="A40" s="10" t="s">
        <v>55</v>
      </c>
      <c r="C40" s="12">
        <v>288</v>
      </c>
      <c r="D40" s="1">
        <v>260</v>
      </c>
      <c r="I40" s="1">
        <v>1</v>
      </c>
      <c r="J40" s="1">
        <v>2</v>
      </c>
      <c r="K40" s="1">
        <v>7</v>
      </c>
      <c r="L40" s="1">
        <v>7</v>
      </c>
      <c r="Q40" s="1">
        <v>49</v>
      </c>
      <c r="R40" s="1">
        <v>39</v>
      </c>
      <c r="S40" s="1">
        <v>50</v>
      </c>
      <c r="T40" s="1">
        <v>56</v>
      </c>
      <c r="AA40" s="1">
        <v>7</v>
      </c>
      <c r="AB40" s="1">
        <v>5</v>
      </c>
      <c r="AC40" s="1">
        <f t="shared" si="4"/>
        <v>402</v>
      </c>
      <c r="AD40" s="19">
        <f t="shared" si="5"/>
        <v>369</v>
      </c>
      <c r="AJ40" s="19"/>
    </row>
    <row r="41" spans="1:36" ht="12.75">
      <c r="A41" s="10" t="s">
        <v>56</v>
      </c>
      <c r="C41" s="12">
        <v>2766</v>
      </c>
      <c r="D41" s="1">
        <v>2709</v>
      </c>
      <c r="I41" s="1">
        <v>1623</v>
      </c>
      <c r="J41" s="1">
        <v>1496</v>
      </c>
      <c r="K41" s="1">
        <v>258</v>
      </c>
      <c r="L41" s="1">
        <v>270</v>
      </c>
      <c r="M41" s="1">
        <v>2</v>
      </c>
      <c r="N41" s="1">
        <v>7</v>
      </c>
      <c r="P41" s="1">
        <v>1</v>
      </c>
      <c r="Q41" s="1">
        <v>164</v>
      </c>
      <c r="R41" s="1">
        <v>150</v>
      </c>
      <c r="S41" s="1">
        <v>6</v>
      </c>
      <c r="T41" s="1">
        <v>2</v>
      </c>
      <c r="W41" s="1">
        <v>16</v>
      </c>
      <c r="X41" s="1">
        <v>15</v>
      </c>
      <c r="AA41" s="1">
        <v>413</v>
      </c>
      <c r="AB41" s="1">
        <v>361</v>
      </c>
      <c r="AC41" s="1">
        <f t="shared" si="4"/>
        <v>5248</v>
      </c>
      <c r="AD41" s="19">
        <f t="shared" si="5"/>
        <v>5011</v>
      </c>
      <c r="AJ41" s="19"/>
    </row>
    <row r="42" spans="1:36" ht="12.75">
      <c r="A42" s="10" t="s">
        <v>57</v>
      </c>
      <c r="C42" s="12">
        <v>2563</v>
      </c>
      <c r="D42" s="1">
        <v>3054</v>
      </c>
      <c r="E42" s="1">
        <v>1</v>
      </c>
      <c r="F42" s="1">
        <v>2</v>
      </c>
      <c r="G42" s="1">
        <v>6</v>
      </c>
      <c r="H42" s="1">
        <v>10</v>
      </c>
      <c r="I42" s="1">
        <v>240</v>
      </c>
      <c r="J42" s="1">
        <v>284</v>
      </c>
      <c r="K42" s="1">
        <v>280</v>
      </c>
      <c r="L42" s="1">
        <v>313</v>
      </c>
      <c r="M42" s="1">
        <v>17</v>
      </c>
      <c r="N42" s="1">
        <v>13</v>
      </c>
      <c r="O42" s="1">
        <v>10</v>
      </c>
      <c r="P42" s="1">
        <v>4</v>
      </c>
      <c r="Q42" s="1">
        <v>559</v>
      </c>
      <c r="R42" s="1">
        <v>647</v>
      </c>
      <c r="S42" s="1">
        <v>746</v>
      </c>
      <c r="T42" s="1">
        <v>959</v>
      </c>
      <c r="W42" s="1">
        <v>63</v>
      </c>
      <c r="X42" s="1">
        <v>69</v>
      </c>
      <c r="Y42" s="1">
        <v>2</v>
      </c>
      <c r="Z42" s="1">
        <v>4</v>
      </c>
      <c r="AA42" s="1">
        <v>859</v>
      </c>
      <c r="AB42" s="1">
        <v>758</v>
      </c>
      <c r="AC42" s="1">
        <f t="shared" si="4"/>
        <v>5346</v>
      </c>
      <c r="AD42" s="19">
        <f t="shared" si="5"/>
        <v>6117</v>
      </c>
      <c r="AJ42" s="19"/>
    </row>
    <row r="43" spans="1:36" ht="12.75">
      <c r="A43" s="10" t="s">
        <v>58</v>
      </c>
      <c r="C43" s="12">
        <v>266</v>
      </c>
      <c r="D43" s="1">
        <v>259</v>
      </c>
      <c r="I43" s="1">
        <v>20</v>
      </c>
      <c r="J43" s="1">
        <v>17</v>
      </c>
      <c r="K43" s="1">
        <v>71</v>
      </c>
      <c r="L43" s="1">
        <v>59</v>
      </c>
      <c r="M43" s="1">
        <v>1</v>
      </c>
      <c r="N43" s="1">
        <v>1</v>
      </c>
      <c r="Q43" s="1">
        <v>6</v>
      </c>
      <c r="R43" s="1">
        <v>9</v>
      </c>
      <c r="S43" s="1">
        <v>8</v>
      </c>
      <c r="T43" s="1">
        <v>10</v>
      </c>
      <c r="AA43" s="1">
        <v>38</v>
      </c>
      <c r="AB43" s="1">
        <v>55</v>
      </c>
      <c r="AC43" s="1">
        <f t="shared" si="4"/>
        <v>410</v>
      </c>
      <c r="AD43" s="19">
        <f t="shared" si="5"/>
        <v>410</v>
      </c>
      <c r="AJ43" s="19"/>
    </row>
    <row r="44" spans="1:36" ht="12.75">
      <c r="A44" s="10" t="s">
        <v>59</v>
      </c>
      <c r="C44" s="12">
        <v>4801</v>
      </c>
      <c r="D44" s="1">
        <v>4650</v>
      </c>
      <c r="H44" s="1">
        <v>1</v>
      </c>
      <c r="I44" s="1">
        <v>1128</v>
      </c>
      <c r="J44" s="1">
        <v>1127</v>
      </c>
      <c r="K44" s="1">
        <v>175</v>
      </c>
      <c r="L44" s="1">
        <v>163</v>
      </c>
      <c r="M44" s="1">
        <v>1</v>
      </c>
      <c r="P44" s="1">
        <v>1</v>
      </c>
      <c r="Q44" s="1">
        <v>726</v>
      </c>
      <c r="R44" s="1">
        <v>687</v>
      </c>
      <c r="S44" s="1">
        <v>7</v>
      </c>
      <c r="T44" s="1">
        <v>4</v>
      </c>
      <c r="AA44" s="1">
        <v>274</v>
      </c>
      <c r="AB44" s="1">
        <v>204</v>
      </c>
      <c r="AC44" s="1">
        <f t="shared" si="4"/>
        <v>7112</v>
      </c>
      <c r="AD44" s="19">
        <f t="shared" si="5"/>
        <v>6837</v>
      </c>
      <c r="AJ44" s="19"/>
    </row>
    <row r="45" spans="1:36" ht="12.75">
      <c r="A45" s="10" t="s">
        <v>60</v>
      </c>
      <c r="C45" s="12">
        <v>851</v>
      </c>
      <c r="D45" s="1">
        <v>951</v>
      </c>
      <c r="G45" s="1">
        <v>1</v>
      </c>
      <c r="I45" s="1">
        <v>76</v>
      </c>
      <c r="J45" s="1">
        <v>82</v>
      </c>
      <c r="K45" s="1">
        <v>839</v>
      </c>
      <c r="L45" s="1">
        <v>866</v>
      </c>
      <c r="N45" s="1">
        <v>1</v>
      </c>
      <c r="Q45" s="1">
        <v>262</v>
      </c>
      <c r="R45" s="1">
        <v>293</v>
      </c>
      <c r="S45" s="1">
        <v>36</v>
      </c>
      <c r="T45" s="1">
        <v>29</v>
      </c>
      <c r="AA45" s="1">
        <v>422</v>
      </c>
      <c r="AB45" s="1">
        <v>380</v>
      </c>
      <c r="AC45" s="1">
        <f t="shared" si="4"/>
        <v>2487</v>
      </c>
      <c r="AD45" s="19">
        <f t="shared" si="5"/>
        <v>2602</v>
      </c>
      <c r="AJ45" s="19"/>
    </row>
    <row r="46" spans="1:36" ht="12.75">
      <c r="A46" s="10" t="s">
        <v>61</v>
      </c>
      <c r="C46" s="12">
        <v>2657</v>
      </c>
      <c r="D46" s="1">
        <v>2707</v>
      </c>
      <c r="I46" s="1">
        <v>161</v>
      </c>
      <c r="J46" s="1">
        <v>207</v>
      </c>
      <c r="K46" s="1">
        <v>285</v>
      </c>
      <c r="L46" s="1">
        <v>322</v>
      </c>
      <c r="Q46" s="1">
        <v>624</v>
      </c>
      <c r="R46" s="1">
        <v>837</v>
      </c>
      <c r="S46" s="1">
        <v>14</v>
      </c>
      <c r="T46" s="1">
        <v>18</v>
      </c>
      <c r="U46" s="1">
        <v>1</v>
      </c>
      <c r="V46" s="1">
        <v>1</v>
      </c>
      <c r="AA46" s="1">
        <v>47</v>
      </c>
      <c r="AB46" s="1">
        <v>33</v>
      </c>
      <c r="AC46" s="1">
        <f t="shared" si="4"/>
        <v>3789</v>
      </c>
      <c r="AD46" s="19">
        <f t="shared" si="5"/>
        <v>4125</v>
      </c>
      <c r="AJ46" s="19"/>
    </row>
    <row r="47" spans="1:36" ht="12.75">
      <c r="A47" s="10" t="s">
        <v>62</v>
      </c>
      <c r="C47" s="12">
        <v>5398</v>
      </c>
      <c r="D47" s="1">
        <v>5256</v>
      </c>
      <c r="I47" s="1">
        <v>309</v>
      </c>
      <c r="J47" s="1">
        <v>328</v>
      </c>
      <c r="K47" s="1">
        <v>53</v>
      </c>
      <c r="L47" s="1">
        <v>51</v>
      </c>
      <c r="M47" s="1">
        <v>4</v>
      </c>
      <c r="N47" s="1">
        <v>7</v>
      </c>
      <c r="O47" s="1">
        <v>3</v>
      </c>
      <c r="P47" s="1">
        <v>3</v>
      </c>
      <c r="Q47" s="1">
        <v>122</v>
      </c>
      <c r="R47" s="1">
        <v>105</v>
      </c>
      <c r="S47" s="1">
        <v>917</v>
      </c>
      <c r="T47" s="1">
        <v>853</v>
      </c>
      <c r="W47" s="1">
        <v>11</v>
      </c>
      <c r="X47" s="1">
        <v>7</v>
      </c>
      <c r="AA47" s="1">
        <v>1147</v>
      </c>
      <c r="AB47" s="1">
        <v>918</v>
      </c>
      <c r="AC47" s="1">
        <f t="shared" si="4"/>
        <v>7964</v>
      </c>
      <c r="AD47" s="19">
        <f t="shared" si="5"/>
        <v>7528</v>
      </c>
      <c r="AJ47" s="19"/>
    </row>
    <row r="48" spans="1:36" ht="12.75">
      <c r="A48" s="10" t="s">
        <v>63</v>
      </c>
      <c r="C48" s="12">
        <v>3540</v>
      </c>
      <c r="D48" s="1">
        <v>3668</v>
      </c>
      <c r="I48" s="1">
        <v>266</v>
      </c>
      <c r="J48" s="1">
        <v>282</v>
      </c>
      <c r="K48" s="1">
        <v>131</v>
      </c>
      <c r="L48" s="1">
        <v>134</v>
      </c>
      <c r="Q48" s="1">
        <v>1186</v>
      </c>
      <c r="R48" s="1">
        <v>1176</v>
      </c>
      <c r="S48" s="1">
        <v>860</v>
      </c>
      <c r="T48" s="1">
        <v>834</v>
      </c>
      <c r="AA48" s="1">
        <v>136</v>
      </c>
      <c r="AB48" s="1">
        <v>108</v>
      </c>
      <c r="AC48" s="1">
        <f t="shared" si="4"/>
        <v>6119</v>
      </c>
      <c r="AD48" s="19">
        <f t="shared" si="5"/>
        <v>6202</v>
      </c>
      <c r="AJ48" s="19"/>
    </row>
    <row r="49" spans="1:36" ht="12.75">
      <c r="A49" s="10" t="s">
        <v>64</v>
      </c>
      <c r="C49" s="12">
        <v>3909</v>
      </c>
      <c r="D49" s="1">
        <v>3903</v>
      </c>
      <c r="E49" s="1">
        <v>1</v>
      </c>
      <c r="I49" s="1">
        <v>234</v>
      </c>
      <c r="J49" s="1">
        <v>241</v>
      </c>
      <c r="K49" s="1">
        <v>165</v>
      </c>
      <c r="L49" s="1">
        <v>169</v>
      </c>
      <c r="O49" s="1">
        <v>1</v>
      </c>
      <c r="Q49" s="1">
        <v>860</v>
      </c>
      <c r="R49" s="1">
        <v>972</v>
      </c>
      <c r="S49" s="1">
        <v>634</v>
      </c>
      <c r="T49" s="1">
        <v>594</v>
      </c>
      <c r="W49" s="1">
        <v>1</v>
      </c>
      <c r="AA49" s="1">
        <v>638</v>
      </c>
      <c r="AB49" s="1">
        <v>522</v>
      </c>
      <c r="AC49" s="1">
        <f>AA49+Y49+W49+U49+S49+Q49+O49+M49+K49+I49+G49+E49+C49</f>
        <v>6443</v>
      </c>
      <c r="AD49" s="19">
        <f>AB49+Z49+X49+V49+T49+R49+P49+N49+L49+J49+H49+F49+D49</f>
        <v>6401</v>
      </c>
      <c r="AJ49" s="19"/>
    </row>
    <row r="50" spans="1:36" ht="12.75">
      <c r="A50" s="10" t="s">
        <v>65</v>
      </c>
      <c r="C50" s="12">
        <v>1201</v>
      </c>
      <c r="D50" s="1">
        <v>1298</v>
      </c>
      <c r="G50" s="1">
        <v>1</v>
      </c>
      <c r="H50" s="1">
        <v>2</v>
      </c>
      <c r="I50" s="1">
        <v>153</v>
      </c>
      <c r="J50" s="1">
        <v>161</v>
      </c>
      <c r="K50" s="1">
        <v>65</v>
      </c>
      <c r="L50" s="1">
        <v>76</v>
      </c>
      <c r="M50" s="1">
        <v>1</v>
      </c>
      <c r="O50" s="1">
        <v>1</v>
      </c>
      <c r="P50" s="1">
        <v>1</v>
      </c>
      <c r="Q50" s="1">
        <v>41</v>
      </c>
      <c r="R50" s="1">
        <v>41</v>
      </c>
      <c r="S50" s="1">
        <v>487</v>
      </c>
      <c r="T50" s="1">
        <v>507</v>
      </c>
      <c r="AA50" s="1">
        <v>118</v>
      </c>
      <c r="AB50" s="1">
        <v>91</v>
      </c>
      <c r="AC50" s="1">
        <f>AA50+Y50+W50+U50+S50+Q50+O50+M50+K50+I50+G50+E50+C50</f>
        <v>2068</v>
      </c>
      <c r="AD50" s="19">
        <f>AB50+Z50+X50+V50+T50+R50+P50+N50+L50+J50+H50+F50+D50</f>
        <v>2177</v>
      </c>
      <c r="AJ50" s="19"/>
    </row>
    <row r="51" spans="1:36" ht="25.5">
      <c r="A51" s="10" t="s">
        <v>66</v>
      </c>
      <c r="C51" s="12">
        <f>SUM(C9:C50)</f>
        <v>92468</v>
      </c>
      <c r="D51" s="1">
        <f aca="true" t="shared" si="6" ref="D51:AD51">SUM(D9:D50)</f>
        <v>93903</v>
      </c>
      <c r="E51" s="1">
        <f t="shared" si="6"/>
        <v>11</v>
      </c>
      <c r="F51" s="1">
        <f t="shared" si="6"/>
        <v>9</v>
      </c>
      <c r="G51" s="1">
        <f t="shared" si="6"/>
        <v>35</v>
      </c>
      <c r="H51" s="1">
        <f t="shared" si="6"/>
        <v>43</v>
      </c>
      <c r="I51" s="1">
        <f t="shared" si="6"/>
        <v>14056</v>
      </c>
      <c r="J51" s="1">
        <f t="shared" si="6"/>
        <v>14439</v>
      </c>
      <c r="K51" s="1">
        <f t="shared" si="6"/>
        <v>7168</v>
      </c>
      <c r="L51" s="1">
        <f t="shared" si="6"/>
        <v>7320</v>
      </c>
      <c r="M51" s="1">
        <f t="shared" si="6"/>
        <v>209</v>
      </c>
      <c r="N51" s="1">
        <f t="shared" si="6"/>
        <v>193</v>
      </c>
      <c r="O51" s="1">
        <f t="shared" si="6"/>
        <v>99</v>
      </c>
      <c r="P51" s="1">
        <f t="shared" si="6"/>
        <v>95</v>
      </c>
      <c r="Q51" s="1">
        <f t="shared" si="6"/>
        <v>14178</v>
      </c>
      <c r="R51" s="1">
        <f t="shared" si="6"/>
        <v>14469</v>
      </c>
      <c r="S51" s="1">
        <f t="shared" si="6"/>
        <v>10125</v>
      </c>
      <c r="T51" s="1">
        <f t="shared" si="6"/>
        <v>10478</v>
      </c>
      <c r="U51" s="1">
        <f t="shared" si="6"/>
        <v>3</v>
      </c>
      <c r="V51" s="1">
        <f t="shared" si="6"/>
        <v>1</v>
      </c>
      <c r="W51" s="1">
        <f t="shared" si="6"/>
        <v>382</v>
      </c>
      <c r="X51" s="1">
        <f t="shared" si="6"/>
        <v>430</v>
      </c>
      <c r="Y51" s="1">
        <f t="shared" si="6"/>
        <v>11</v>
      </c>
      <c r="Z51" s="1">
        <f t="shared" si="6"/>
        <v>10</v>
      </c>
      <c r="AA51" s="1">
        <f t="shared" si="6"/>
        <v>13430</v>
      </c>
      <c r="AB51" s="1">
        <f t="shared" si="6"/>
        <v>11554</v>
      </c>
      <c r="AC51" s="1">
        <f t="shared" si="6"/>
        <v>152175</v>
      </c>
      <c r="AD51" s="19">
        <f t="shared" si="6"/>
        <v>152944</v>
      </c>
      <c r="AJ51" s="19"/>
    </row>
    <row r="52" spans="1:36" ht="13.5" thickBot="1">
      <c r="A52" s="11" t="s">
        <v>67</v>
      </c>
      <c r="C52" s="16">
        <f>SUM(C8:C50)</f>
        <v>101744</v>
      </c>
      <c r="D52" s="17">
        <f aca="true" t="shared" si="7" ref="D52:AD52">SUM(D8:D50)</f>
        <v>104486</v>
      </c>
      <c r="E52" s="17">
        <f t="shared" si="7"/>
        <v>24</v>
      </c>
      <c r="F52" s="17">
        <f t="shared" si="7"/>
        <v>26</v>
      </c>
      <c r="G52" s="17">
        <f t="shared" si="7"/>
        <v>49</v>
      </c>
      <c r="H52" s="17">
        <f t="shared" si="7"/>
        <v>66</v>
      </c>
      <c r="I52" s="17">
        <f t="shared" si="7"/>
        <v>14587</v>
      </c>
      <c r="J52" s="17">
        <f t="shared" si="7"/>
        <v>15056</v>
      </c>
      <c r="K52" s="17">
        <f t="shared" si="7"/>
        <v>7817</v>
      </c>
      <c r="L52" s="17">
        <f t="shared" si="7"/>
        <v>8048</v>
      </c>
      <c r="M52" s="17">
        <f t="shared" si="7"/>
        <v>490</v>
      </c>
      <c r="N52" s="17">
        <f t="shared" si="7"/>
        <v>440</v>
      </c>
      <c r="O52" s="17">
        <f t="shared" si="7"/>
        <v>169</v>
      </c>
      <c r="P52" s="17">
        <f t="shared" si="7"/>
        <v>177</v>
      </c>
      <c r="Q52" s="17">
        <f t="shared" si="7"/>
        <v>14433</v>
      </c>
      <c r="R52" s="17">
        <f t="shared" si="7"/>
        <v>14699</v>
      </c>
      <c r="S52" s="17">
        <f t="shared" si="7"/>
        <v>12692</v>
      </c>
      <c r="T52" s="17">
        <f t="shared" si="7"/>
        <v>13156</v>
      </c>
      <c r="U52" s="17">
        <f t="shared" si="7"/>
        <v>4</v>
      </c>
      <c r="V52" s="17">
        <f t="shared" si="7"/>
        <v>2</v>
      </c>
      <c r="W52" s="17">
        <f t="shared" si="7"/>
        <v>863</v>
      </c>
      <c r="X52" s="17">
        <f t="shared" si="7"/>
        <v>929</v>
      </c>
      <c r="Y52" s="17">
        <f t="shared" si="7"/>
        <v>14</v>
      </c>
      <c r="Z52" s="17">
        <f t="shared" si="7"/>
        <v>11</v>
      </c>
      <c r="AA52" s="17">
        <f t="shared" si="7"/>
        <v>13740</v>
      </c>
      <c r="AB52" s="17">
        <f t="shared" si="7"/>
        <v>11830</v>
      </c>
      <c r="AC52" s="17">
        <f t="shared" si="7"/>
        <v>166626</v>
      </c>
      <c r="AD52" s="20">
        <f t="shared" si="7"/>
        <v>168926</v>
      </c>
      <c r="AE52" s="17"/>
      <c r="AF52" s="17"/>
      <c r="AG52" s="17"/>
      <c r="AH52" s="17"/>
      <c r="AI52" s="17"/>
      <c r="AJ52" s="20"/>
    </row>
  </sheetData>
  <mergeCells count="21">
    <mergeCell ref="A3:A6"/>
    <mergeCell ref="C3:D5"/>
    <mergeCell ref="E3:F5"/>
    <mergeCell ref="G3:H5"/>
    <mergeCell ref="I3:J5"/>
    <mergeCell ref="K3:L5"/>
    <mergeCell ref="M3:N5"/>
    <mergeCell ref="O3:P5"/>
    <mergeCell ref="AJ3:AJ6"/>
    <mergeCell ref="AA3:AB5"/>
    <mergeCell ref="AC3:AD5"/>
    <mergeCell ref="AE3:AE6"/>
    <mergeCell ref="AF3:AF6"/>
    <mergeCell ref="Q3:R5"/>
    <mergeCell ref="AG3:AG6"/>
    <mergeCell ref="AH3:AH6"/>
    <mergeCell ref="AI3:AI6"/>
    <mergeCell ref="S3:T5"/>
    <mergeCell ref="U3:V5"/>
    <mergeCell ref="W3:X5"/>
    <mergeCell ref="Y3:Z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henkl</cp:lastModifiedBy>
  <dcterms:created xsi:type="dcterms:W3CDTF">2003-02-13T21:48:08Z</dcterms:created>
  <dcterms:modified xsi:type="dcterms:W3CDTF">2004-11-11T13:32:02Z</dcterms:modified>
  <cp:category/>
  <cp:version/>
  <cp:contentType/>
  <cp:contentStatus/>
</cp:coreProperties>
</file>