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889" activeTab="1"/>
  </bookViews>
  <sheets>
    <sheet name="Vijfde gedeelte" sheetId="1" r:id="rId1"/>
    <sheet name="Vijfde gedeelte A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Patrik</author>
  </authors>
  <commentList>
    <comment ref="AD9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4548</t>
        </r>
      </text>
    </comment>
    <comment ref="AD11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3025</t>
        </r>
      </text>
    </comment>
  </commentList>
</comments>
</file>

<file path=xl/sharedStrings.xml><?xml version="1.0" encoding="utf-8"?>
<sst xmlns="http://schemas.openxmlformats.org/spreadsheetml/2006/main" count="179" uniqueCount="82">
  <si>
    <t>GEMEENTEN</t>
  </si>
  <si>
    <t>M.</t>
  </si>
  <si>
    <t>V.</t>
  </si>
  <si>
    <t>Telling</t>
  </si>
  <si>
    <t>Tabel</t>
  </si>
  <si>
    <t>Pagina links</t>
  </si>
  <si>
    <t>Pagina rechts</t>
  </si>
  <si>
    <t>Provincie</t>
  </si>
  <si>
    <t>Image nr</t>
  </si>
  <si>
    <t>Totaal der werkelijke bevolking</t>
  </si>
  <si>
    <t>Remonstranten</t>
  </si>
  <si>
    <t>Doopsgezinden</t>
  </si>
  <si>
    <t>Evangelisch Lutherschen</t>
  </si>
  <si>
    <t>Hersteld Lutherschen</t>
  </si>
  <si>
    <t>Roomsch-Catholieken</t>
  </si>
  <si>
    <t>Oud-Roomschen</t>
  </si>
  <si>
    <t>Nederduitsche Israëlieten</t>
  </si>
  <si>
    <t>Tot een ander of tot geen kerkgenootschap behoorende, of onbekend</t>
  </si>
  <si>
    <t>Nederduitsch Hervormden</t>
  </si>
  <si>
    <t>Waalsch Hervormden</t>
  </si>
  <si>
    <t>Christelijk Gereformeerden</t>
  </si>
  <si>
    <t>Portugeesche Israëlieten</t>
  </si>
  <si>
    <t>Leden der Nederduitsche Gereformeerde Kerken</t>
  </si>
  <si>
    <t>Anlo</t>
  </si>
  <si>
    <t>Assen</t>
  </si>
  <si>
    <t>Beilen</t>
  </si>
  <si>
    <t>Borger</t>
  </si>
  <si>
    <t>Coevorde</t>
  </si>
  <si>
    <t>Dalen</t>
  </si>
  <si>
    <t>Diever</t>
  </si>
  <si>
    <t>Dwingelo</t>
  </si>
  <si>
    <t>Eelde</t>
  </si>
  <si>
    <t>Emmen</t>
  </si>
  <si>
    <t>Geselte</t>
  </si>
  <si>
    <t>Gieten</t>
  </si>
  <si>
    <t>Havelte</t>
  </si>
  <si>
    <t>Hoogeveen</t>
  </si>
  <si>
    <t>Meppel</t>
  </si>
  <si>
    <t>Nijeveen</t>
  </si>
  <si>
    <t>Norg</t>
  </si>
  <si>
    <t>Oodorn</t>
  </si>
  <si>
    <t>Oosterhessel</t>
  </si>
  <si>
    <t>Peize</t>
  </si>
  <si>
    <t>Roden</t>
  </si>
  <si>
    <t>Rolde</t>
  </si>
  <si>
    <t>Ruine</t>
  </si>
  <si>
    <t>Ruinerwold</t>
  </si>
  <si>
    <t>Schoonebeek</t>
  </si>
  <si>
    <t>Sleen</t>
  </si>
  <si>
    <t>Smilde</t>
  </si>
  <si>
    <t>Vledder</t>
  </si>
  <si>
    <t>Vries</t>
  </si>
  <si>
    <t>Westorbork</t>
  </si>
  <si>
    <t>De wijk</t>
  </si>
  <si>
    <t>Zuidlaraen</t>
  </si>
  <si>
    <t>Zuidwolde</t>
  </si>
  <si>
    <t>Zweelo</t>
  </si>
  <si>
    <t>Totaal der Provincie</t>
  </si>
  <si>
    <t>Engelsche Presbyterianen (Presbuteriens)</t>
  </si>
  <si>
    <t>Anglicaansch Episcopalen (Angliaanns épiscopaux)</t>
  </si>
  <si>
    <t>Leden der Schotsche gemeente (Membres de l'église allemands)</t>
  </si>
  <si>
    <t>Duitsche Evangelischen (Evangeléques allemands)</t>
  </si>
  <si>
    <t>Aposolisschen (Aposteliques)</t>
  </si>
  <si>
    <t>Evanglischen (Evangéliques libres)</t>
  </si>
  <si>
    <t>Vrije Evangelische (Evangéliques libres)</t>
  </si>
  <si>
    <t>Vrije Protestanten (Protestants libres)</t>
  </si>
  <si>
    <t>Darbisten (Darbistes)</t>
  </si>
  <si>
    <t>Bapisten (Bapistes)</t>
  </si>
  <si>
    <t>Methodisten (Méthodistes)</t>
  </si>
  <si>
    <t>Hernhutters (Evangelische of Moravische Broeder gemeente) (Fréres moraves)</t>
  </si>
  <si>
    <t>Unitarissen (Unitariens)</t>
  </si>
  <si>
    <t>Mormonen (Mormons)</t>
  </si>
  <si>
    <t>Mahomedanen (Mahométans)</t>
  </si>
  <si>
    <t>Geen Kerkgenootschap of gezindte (Sans culte)</t>
  </si>
  <si>
    <t>Kerkgenootschap of gezindte onbekend (Culte inconnes)</t>
  </si>
  <si>
    <t>Totaal</t>
  </si>
  <si>
    <t>M</t>
  </si>
  <si>
    <t>V</t>
  </si>
  <si>
    <t>Gasselte</t>
  </si>
  <si>
    <t>Westerbork</t>
  </si>
  <si>
    <t>De Wijk</t>
  </si>
  <si>
    <t>PROVINCIE DRENTHE;  VIJFDE GEDEELTE: INDEELING DER WERKELIJKE BEVOLKING NAAR DE KERKELIJKE GEZINDTEN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</si>
</sst>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2" customWidth="1"/>
    <col min="2" max="2" width="3.7109375" style="2" customWidth="1"/>
    <col min="3" max="5" width="8.8515625" style="2" customWidth="1"/>
    <col min="6" max="6" width="11.00390625" style="2" customWidth="1"/>
    <col min="7" max="7" width="8.8515625" style="2" customWidth="1"/>
    <col min="8" max="8" width="11.140625" style="2" customWidth="1"/>
    <col min="9" max="9" width="8.8515625" style="2" customWidth="1"/>
    <col min="10" max="10" width="10.57421875" style="2" customWidth="1"/>
    <col min="11" max="30" width="8.8515625" style="2" customWidth="1"/>
    <col min="31" max="31" width="6.7109375" style="1" customWidth="1"/>
    <col min="32" max="32" width="11.7109375" style="1" customWidth="1"/>
    <col min="33" max="33" width="5.8515625" style="1" customWidth="1"/>
    <col min="34" max="34" width="6.00390625" style="1" customWidth="1"/>
    <col min="35" max="36" width="8.8515625" style="1" customWidth="1"/>
    <col min="37" max="16384" width="8.8515625" style="2" customWidth="1"/>
  </cols>
  <sheetData>
    <row r="1" spans="1:36" ht="13.5" thickBot="1">
      <c r="A1" s="4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7"/>
      <c r="AF1" s="17"/>
      <c r="AG1" s="17"/>
      <c r="AH1" s="17"/>
      <c r="AI1" s="17"/>
      <c r="AJ1" s="18"/>
    </row>
    <row r="2" ht="13.5" thickBot="1"/>
    <row r="3" spans="1:36" s="13" customFormat="1" ht="12.75">
      <c r="A3" s="31" t="s">
        <v>0</v>
      </c>
      <c r="C3" s="34" t="s">
        <v>18</v>
      </c>
      <c r="D3" s="35"/>
      <c r="E3" s="35" t="s">
        <v>19</v>
      </c>
      <c r="F3" s="35"/>
      <c r="G3" s="35" t="s">
        <v>10</v>
      </c>
      <c r="H3" s="35"/>
      <c r="I3" s="35" t="s">
        <v>20</v>
      </c>
      <c r="J3" s="35"/>
      <c r="K3" s="35" t="s">
        <v>11</v>
      </c>
      <c r="L3" s="35"/>
      <c r="M3" s="35" t="s">
        <v>12</v>
      </c>
      <c r="N3" s="35"/>
      <c r="O3" s="35" t="s">
        <v>13</v>
      </c>
      <c r="P3" s="35"/>
      <c r="Q3" s="35" t="s">
        <v>22</v>
      </c>
      <c r="R3" s="35"/>
      <c r="S3" s="35" t="s">
        <v>14</v>
      </c>
      <c r="T3" s="35"/>
      <c r="U3" s="35" t="s">
        <v>15</v>
      </c>
      <c r="V3" s="35"/>
      <c r="W3" s="35" t="s">
        <v>16</v>
      </c>
      <c r="X3" s="35"/>
      <c r="Y3" s="35" t="s">
        <v>21</v>
      </c>
      <c r="Z3" s="35"/>
      <c r="AA3" s="35" t="s">
        <v>17</v>
      </c>
      <c r="AB3" s="35"/>
      <c r="AC3" s="35" t="s">
        <v>9</v>
      </c>
      <c r="AD3" s="41"/>
      <c r="AE3" s="43" t="s">
        <v>3</v>
      </c>
      <c r="AF3" s="46" t="s">
        <v>4</v>
      </c>
      <c r="AG3" s="46" t="s">
        <v>5</v>
      </c>
      <c r="AH3" s="49" t="s">
        <v>6</v>
      </c>
      <c r="AI3" s="46" t="s">
        <v>7</v>
      </c>
      <c r="AJ3" s="38" t="s">
        <v>8</v>
      </c>
    </row>
    <row r="4" spans="1:36" s="13" customFormat="1" ht="12.75">
      <c r="A4" s="32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42"/>
      <c r="AE4" s="44"/>
      <c r="AF4" s="47"/>
      <c r="AG4" s="47"/>
      <c r="AH4" s="47"/>
      <c r="AI4" s="47"/>
      <c r="AJ4" s="39"/>
    </row>
    <row r="5" spans="1:36" s="13" customFormat="1" ht="12.75">
      <c r="A5" s="32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42"/>
      <c r="AE5" s="44"/>
      <c r="AF5" s="47"/>
      <c r="AG5" s="47"/>
      <c r="AH5" s="47"/>
      <c r="AI5" s="47"/>
      <c r="AJ5" s="39"/>
    </row>
    <row r="6" spans="1:36" s="13" customFormat="1" ht="13.5" thickBot="1">
      <c r="A6" s="33"/>
      <c r="C6" s="14" t="s">
        <v>1</v>
      </c>
      <c r="D6" s="15" t="s">
        <v>2</v>
      </c>
      <c r="E6" s="15" t="s">
        <v>1</v>
      </c>
      <c r="F6" s="15" t="s">
        <v>2</v>
      </c>
      <c r="G6" s="15" t="s">
        <v>1</v>
      </c>
      <c r="H6" s="15" t="s">
        <v>2</v>
      </c>
      <c r="I6" s="15" t="s">
        <v>1</v>
      </c>
      <c r="J6" s="15" t="s">
        <v>2</v>
      </c>
      <c r="K6" s="15" t="s">
        <v>1</v>
      </c>
      <c r="L6" s="15" t="s">
        <v>2</v>
      </c>
      <c r="M6" s="15" t="s">
        <v>1</v>
      </c>
      <c r="N6" s="15" t="s">
        <v>2</v>
      </c>
      <c r="O6" s="15" t="s">
        <v>1</v>
      </c>
      <c r="P6" s="15" t="s">
        <v>2</v>
      </c>
      <c r="Q6" s="15" t="s">
        <v>1</v>
      </c>
      <c r="R6" s="15" t="s">
        <v>2</v>
      </c>
      <c r="S6" s="15" t="s">
        <v>1</v>
      </c>
      <c r="T6" s="15" t="s">
        <v>2</v>
      </c>
      <c r="U6" s="15" t="s">
        <v>1</v>
      </c>
      <c r="V6" s="15" t="s">
        <v>2</v>
      </c>
      <c r="W6" s="15" t="s">
        <v>1</v>
      </c>
      <c r="X6" s="15" t="s">
        <v>2</v>
      </c>
      <c r="Y6" s="15" t="s">
        <v>1</v>
      </c>
      <c r="Z6" s="15" t="s">
        <v>2</v>
      </c>
      <c r="AA6" s="15" t="s">
        <v>1</v>
      </c>
      <c r="AB6" s="15" t="s">
        <v>2</v>
      </c>
      <c r="AC6" s="15" t="s">
        <v>1</v>
      </c>
      <c r="AD6" s="16" t="s">
        <v>2</v>
      </c>
      <c r="AE6" s="45"/>
      <c r="AF6" s="48"/>
      <c r="AG6" s="48"/>
      <c r="AH6" s="48"/>
      <c r="AI6" s="48"/>
      <c r="AJ6" s="40"/>
    </row>
    <row r="7" ht="16.5" customHeight="1" thickBot="1"/>
    <row r="8" spans="1:36" ht="12.75">
      <c r="A8" s="10" t="s">
        <v>23</v>
      </c>
      <c r="C8" s="7">
        <v>1772</v>
      </c>
      <c r="D8" s="3">
        <v>1615</v>
      </c>
      <c r="E8" s="3"/>
      <c r="F8" s="3"/>
      <c r="G8" s="3"/>
      <c r="H8" s="3"/>
      <c r="I8" s="3">
        <v>7</v>
      </c>
      <c r="J8" s="3">
        <v>11</v>
      </c>
      <c r="K8" s="3">
        <v>7</v>
      </c>
      <c r="L8" s="3">
        <v>6</v>
      </c>
      <c r="M8" s="3"/>
      <c r="N8" s="3"/>
      <c r="O8" s="3"/>
      <c r="P8" s="3"/>
      <c r="Q8" s="3"/>
      <c r="R8" s="3"/>
      <c r="S8" s="3">
        <v>12</v>
      </c>
      <c r="T8" s="3">
        <v>6</v>
      </c>
      <c r="U8" s="3"/>
      <c r="V8" s="3"/>
      <c r="W8" s="3">
        <v>5</v>
      </c>
      <c r="X8" s="3">
        <v>14</v>
      </c>
      <c r="Y8" s="3"/>
      <c r="Z8" s="3"/>
      <c r="AA8" s="3">
        <v>2</v>
      </c>
      <c r="AB8" s="3"/>
      <c r="AC8" s="3">
        <f aca="true" t="shared" si="0" ref="AC8:AD13">AA8+Y8+W8+U8+S8+Q8+O8+M8+K8+I8+G8+E8+C8</f>
        <v>1805</v>
      </c>
      <c r="AD8" s="3">
        <f t="shared" si="0"/>
        <v>1652</v>
      </c>
      <c r="AE8" s="19"/>
      <c r="AF8" s="20"/>
      <c r="AG8" s="21"/>
      <c r="AH8" s="21"/>
      <c r="AI8" s="20"/>
      <c r="AJ8" s="22">
        <v>260070</v>
      </c>
    </row>
    <row r="9" spans="1:36" ht="12.75">
      <c r="A9" s="11" t="s">
        <v>24</v>
      </c>
      <c r="C9" s="6">
        <v>3238</v>
      </c>
      <c r="D9" s="2">
        <v>3435</v>
      </c>
      <c r="E9" s="2">
        <v>4</v>
      </c>
      <c r="F9" s="2">
        <v>4</v>
      </c>
      <c r="G9" s="2">
        <v>6</v>
      </c>
      <c r="H9" s="2">
        <v>5</v>
      </c>
      <c r="I9" s="2">
        <v>397</v>
      </c>
      <c r="J9" s="2">
        <v>438</v>
      </c>
      <c r="K9" s="2">
        <v>30</v>
      </c>
      <c r="L9" s="2">
        <v>34</v>
      </c>
      <c r="M9" s="2">
        <v>33</v>
      </c>
      <c r="N9" s="2">
        <v>30</v>
      </c>
      <c r="O9" s="2">
        <v>9</v>
      </c>
      <c r="P9" s="2">
        <v>5</v>
      </c>
      <c r="Q9" s="2">
        <v>38</v>
      </c>
      <c r="R9" s="2">
        <v>22</v>
      </c>
      <c r="S9" s="2">
        <v>282</v>
      </c>
      <c r="T9" s="2">
        <v>285</v>
      </c>
      <c r="W9" s="2">
        <v>249</v>
      </c>
      <c r="X9" s="2">
        <v>251</v>
      </c>
      <c r="AA9" s="2">
        <v>196</v>
      </c>
      <c r="AB9" s="2">
        <v>139</v>
      </c>
      <c r="AC9" s="2">
        <f t="shared" si="0"/>
        <v>4482</v>
      </c>
      <c r="AD9" s="2">
        <f t="shared" si="0"/>
        <v>4648</v>
      </c>
      <c r="AE9" s="23"/>
      <c r="AJ9" s="24"/>
    </row>
    <row r="10" spans="1:36" ht="12.75">
      <c r="A10" s="11" t="s">
        <v>25</v>
      </c>
      <c r="C10" s="6">
        <v>1828</v>
      </c>
      <c r="D10" s="2">
        <v>1700</v>
      </c>
      <c r="I10" s="2">
        <v>428</v>
      </c>
      <c r="J10" s="2">
        <v>413</v>
      </c>
      <c r="K10" s="2">
        <v>2</v>
      </c>
      <c r="L10" s="2">
        <v>5</v>
      </c>
      <c r="Q10" s="2">
        <v>28</v>
      </c>
      <c r="R10" s="2">
        <v>16</v>
      </c>
      <c r="S10" s="2">
        <v>9</v>
      </c>
      <c r="T10" s="2">
        <v>4</v>
      </c>
      <c r="W10" s="2">
        <v>26</v>
      </c>
      <c r="X10" s="2">
        <v>25</v>
      </c>
      <c r="AA10" s="2">
        <v>12</v>
      </c>
      <c r="AB10" s="2">
        <v>12</v>
      </c>
      <c r="AC10" s="2">
        <f t="shared" si="0"/>
        <v>2333</v>
      </c>
      <c r="AD10" s="2">
        <f t="shared" si="0"/>
        <v>2175</v>
      </c>
      <c r="AE10" s="23"/>
      <c r="AJ10" s="24"/>
    </row>
    <row r="11" spans="1:36" ht="12.75">
      <c r="A11" s="11" t="s">
        <v>26</v>
      </c>
      <c r="C11" s="6">
        <v>2577</v>
      </c>
      <c r="D11" s="2">
        <v>2353</v>
      </c>
      <c r="I11" s="2">
        <v>414</v>
      </c>
      <c r="J11" s="2">
        <v>405</v>
      </c>
      <c r="K11" s="2">
        <v>12</v>
      </c>
      <c r="L11" s="2">
        <v>21</v>
      </c>
      <c r="M11" s="2">
        <v>36</v>
      </c>
      <c r="N11" s="2">
        <v>31</v>
      </c>
      <c r="O11" s="2">
        <v>12</v>
      </c>
      <c r="P11" s="2">
        <v>11</v>
      </c>
      <c r="Q11" s="2">
        <v>2</v>
      </c>
      <c r="R11" s="2">
        <v>2</v>
      </c>
      <c r="S11" s="2">
        <v>142</v>
      </c>
      <c r="T11" s="2">
        <v>135</v>
      </c>
      <c r="W11" s="2">
        <v>21</v>
      </c>
      <c r="X11" s="2">
        <v>16</v>
      </c>
      <c r="AA11" s="2">
        <v>38</v>
      </c>
      <c r="AB11" s="2">
        <v>51</v>
      </c>
      <c r="AC11" s="2">
        <f t="shared" si="0"/>
        <v>3254</v>
      </c>
      <c r="AD11" s="2">
        <f t="shared" si="0"/>
        <v>3025</v>
      </c>
      <c r="AE11" s="23"/>
      <c r="AJ11" s="24"/>
    </row>
    <row r="12" spans="1:36" ht="12.75">
      <c r="A12" s="11" t="s">
        <v>27</v>
      </c>
      <c r="C12" s="6">
        <v>933</v>
      </c>
      <c r="D12" s="2">
        <v>919</v>
      </c>
      <c r="E12" s="2">
        <v>1</v>
      </c>
      <c r="F12" s="2">
        <v>1</v>
      </c>
      <c r="I12" s="2">
        <v>168</v>
      </c>
      <c r="J12" s="2">
        <v>172</v>
      </c>
      <c r="M12" s="2">
        <v>3</v>
      </c>
      <c r="N12" s="2">
        <v>3</v>
      </c>
      <c r="Q12" s="2">
        <v>11</v>
      </c>
      <c r="R12" s="2">
        <v>5</v>
      </c>
      <c r="S12" s="2">
        <v>352</v>
      </c>
      <c r="T12" s="2">
        <v>328</v>
      </c>
      <c r="W12" s="2">
        <v>115</v>
      </c>
      <c r="X12" s="2">
        <v>102</v>
      </c>
      <c r="AA12" s="2">
        <v>9</v>
      </c>
      <c r="AB12" s="2">
        <v>4</v>
      </c>
      <c r="AC12" s="2">
        <f t="shared" si="0"/>
        <v>1592</v>
      </c>
      <c r="AD12" s="2">
        <f t="shared" si="0"/>
        <v>1534</v>
      </c>
      <c r="AE12" s="23"/>
      <c r="AJ12" s="24"/>
    </row>
    <row r="13" spans="1:36" ht="12.75">
      <c r="A13" s="11" t="s">
        <v>28</v>
      </c>
      <c r="C13" s="6">
        <v>1172</v>
      </c>
      <c r="D13" s="2">
        <v>1070</v>
      </c>
      <c r="E13" s="2">
        <v>1</v>
      </c>
      <c r="I13" s="2">
        <v>29</v>
      </c>
      <c r="J13" s="2">
        <v>24</v>
      </c>
      <c r="S13" s="2">
        <v>141</v>
      </c>
      <c r="T13" s="2">
        <v>127</v>
      </c>
      <c r="W13" s="2">
        <v>15</v>
      </c>
      <c r="X13" s="2">
        <v>12</v>
      </c>
      <c r="AA13" s="2">
        <v>1</v>
      </c>
      <c r="AC13" s="2">
        <f t="shared" si="0"/>
        <v>1359</v>
      </c>
      <c r="AD13" s="2">
        <f t="shared" si="0"/>
        <v>1233</v>
      </c>
      <c r="AE13" s="23"/>
      <c r="AJ13" s="24"/>
    </row>
    <row r="14" spans="1:36" ht="12.75">
      <c r="A14" s="11" t="s">
        <v>29</v>
      </c>
      <c r="C14" s="6">
        <v>738</v>
      </c>
      <c r="D14" s="2">
        <v>674</v>
      </c>
      <c r="I14" s="2">
        <v>197</v>
      </c>
      <c r="J14" s="2">
        <v>182</v>
      </c>
      <c r="K14" s="2">
        <v>1</v>
      </c>
      <c r="L14" s="2">
        <v>1</v>
      </c>
      <c r="Q14" s="2">
        <v>13</v>
      </c>
      <c r="R14" s="2">
        <v>9</v>
      </c>
      <c r="S14" s="2">
        <v>38</v>
      </c>
      <c r="T14" s="2">
        <v>41</v>
      </c>
      <c r="W14" s="2">
        <v>4</v>
      </c>
      <c r="X14" s="2">
        <v>2</v>
      </c>
      <c r="AA14" s="2">
        <v>11</v>
      </c>
      <c r="AB14" s="2">
        <v>3</v>
      </c>
      <c r="AC14" s="2">
        <f aca="true" t="shared" si="1" ref="AC14:AC26">AA14+Y14+W14+U14+S14+Q14+O14+M14+K14+I14+G14+E14+C14</f>
        <v>1002</v>
      </c>
      <c r="AD14" s="2">
        <f aca="true" t="shared" si="2" ref="AD14:AD26">AB14+Z14+X14+V14+T14+R14+P14+N14+L14+J14+H14+F14+D14</f>
        <v>912</v>
      </c>
      <c r="AE14" s="23"/>
      <c r="AJ14" s="24"/>
    </row>
    <row r="15" spans="1:36" ht="12.75">
      <c r="A15" s="11" t="s">
        <v>30</v>
      </c>
      <c r="C15" s="6">
        <v>949</v>
      </c>
      <c r="D15" s="2">
        <v>801</v>
      </c>
      <c r="E15" s="2">
        <v>1</v>
      </c>
      <c r="G15" s="2">
        <v>1</v>
      </c>
      <c r="H15" s="2">
        <v>1</v>
      </c>
      <c r="I15" s="2">
        <v>168</v>
      </c>
      <c r="J15" s="2">
        <v>148</v>
      </c>
      <c r="W15" s="2">
        <v>19</v>
      </c>
      <c r="X15" s="2">
        <v>23</v>
      </c>
      <c r="AA15" s="2">
        <v>11</v>
      </c>
      <c r="AB15" s="2">
        <v>4</v>
      </c>
      <c r="AC15" s="2">
        <f t="shared" si="1"/>
        <v>1149</v>
      </c>
      <c r="AD15" s="2">
        <f t="shared" si="2"/>
        <v>977</v>
      </c>
      <c r="AE15" s="23"/>
      <c r="AJ15" s="24"/>
    </row>
    <row r="16" spans="1:36" ht="12.75">
      <c r="A16" s="11" t="s">
        <v>31</v>
      </c>
      <c r="C16" s="6">
        <v>940</v>
      </c>
      <c r="D16" s="2">
        <v>877</v>
      </c>
      <c r="F16" s="2">
        <v>1</v>
      </c>
      <c r="I16" s="2">
        <v>16</v>
      </c>
      <c r="J16" s="2">
        <v>10</v>
      </c>
      <c r="K16" s="2">
        <v>5</v>
      </c>
      <c r="L16" s="2">
        <v>3</v>
      </c>
      <c r="N16" s="2">
        <v>1</v>
      </c>
      <c r="Q16" s="2">
        <v>1</v>
      </c>
      <c r="S16" s="2">
        <v>2</v>
      </c>
      <c r="T16" s="2">
        <v>1</v>
      </c>
      <c r="W16" s="2">
        <v>2</v>
      </c>
      <c r="X16" s="2">
        <v>1</v>
      </c>
      <c r="AA16" s="2">
        <v>5</v>
      </c>
      <c r="AB16" s="2">
        <v>3</v>
      </c>
      <c r="AC16" s="2">
        <f t="shared" si="1"/>
        <v>971</v>
      </c>
      <c r="AD16" s="2">
        <f t="shared" si="2"/>
        <v>897</v>
      </c>
      <c r="AE16" s="23"/>
      <c r="AJ16" s="24"/>
    </row>
    <row r="17" spans="1:36" ht="12.75">
      <c r="A17" s="11" t="s">
        <v>32</v>
      </c>
      <c r="C17" s="6">
        <v>4877</v>
      </c>
      <c r="D17" s="2">
        <v>4577</v>
      </c>
      <c r="G17" s="2">
        <v>1</v>
      </c>
      <c r="I17" s="2">
        <v>805</v>
      </c>
      <c r="J17" s="2">
        <v>770</v>
      </c>
      <c r="K17" s="2">
        <v>6</v>
      </c>
      <c r="L17" s="2">
        <v>5</v>
      </c>
      <c r="M17" s="2">
        <v>9</v>
      </c>
      <c r="N17" s="2">
        <v>5</v>
      </c>
      <c r="O17" s="2">
        <v>4</v>
      </c>
      <c r="P17" s="2">
        <v>7</v>
      </c>
      <c r="Q17" s="2">
        <v>22</v>
      </c>
      <c r="R17" s="2">
        <v>10</v>
      </c>
      <c r="S17" s="2">
        <v>1496</v>
      </c>
      <c r="T17" s="2">
        <v>1348</v>
      </c>
      <c r="V17" s="2">
        <v>2</v>
      </c>
      <c r="W17" s="2">
        <v>58</v>
      </c>
      <c r="X17" s="2">
        <v>54</v>
      </c>
      <c r="AA17" s="2">
        <v>178</v>
      </c>
      <c r="AB17" s="2">
        <v>174</v>
      </c>
      <c r="AC17" s="2">
        <f t="shared" si="1"/>
        <v>7456</v>
      </c>
      <c r="AD17" s="2">
        <f t="shared" si="2"/>
        <v>6952</v>
      </c>
      <c r="AE17" s="23"/>
      <c r="AJ17" s="24"/>
    </row>
    <row r="18" spans="1:36" ht="12.75">
      <c r="A18" s="11" t="s">
        <v>33</v>
      </c>
      <c r="C18" s="6">
        <v>961</v>
      </c>
      <c r="D18" s="2">
        <v>904</v>
      </c>
      <c r="I18" s="2">
        <v>168</v>
      </c>
      <c r="J18" s="2">
        <v>153</v>
      </c>
      <c r="K18" s="2">
        <v>3</v>
      </c>
      <c r="L18" s="2">
        <v>3</v>
      </c>
      <c r="M18" s="2">
        <v>1</v>
      </c>
      <c r="N18" s="2">
        <v>2</v>
      </c>
      <c r="S18" s="2">
        <v>6</v>
      </c>
      <c r="T18" s="2">
        <v>8</v>
      </c>
      <c r="AA18" s="2">
        <v>43</v>
      </c>
      <c r="AB18" s="2">
        <v>39</v>
      </c>
      <c r="AC18" s="2">
        <f t="shared" si="1"/>
        <v>1182</v>
      </c>
      <c r="AD18" s="2">
        <f t="shared" si="2"/>
        <v>1109</v>
      </c>
      <c r="AE18" s="23"/>
      <c r="AJ18" s="24"/>
    </row>
    <row r="19" spans="1:36" ht="12.75">
      <c r="A19" s="11" t="s">
        <v>34</v>
      </c>
      <c r="C19" s="6">
        <v>1121</v>
      </c>
      <c r="D19" s="2">
        <v>1020</v>
      </c>
      <c r="I19" s="2">
        <v>26</v>
      </c>
      <c r="J19" s="2">
        <v>30</v>
      </c>
      <c r="K19" s="2">
        <v>6</v>
      </c>
      <c r="L19" s="2">
        <v>5</v>
      </c>
      <c r="M19" s="2">
        <v>2</v>
      </c>
      <c r="N19" s="2">
        <v>1</v>
      </c>
      <c r="S19" s="2">
        <v>10</v>
      </c>
      <c r="T19" s="2">
        <v>8</v>
      </c>
      <c r="W19" s="2">
        <v>6</v>
      </c>
      <c r="X19" s="2">
        <v>5</v>
      </c>
      <c r="AB19" s="2">
        <v>1</v>
      </c>
      <c r="AC19" s="2">
        <f t="shared" si="1"/>
        <v>1171</v>
      </c>
      <c r="AD19" s="2">
        <f t="shared" si="2"/>
        <v>1070</v>
      </c>
      <c r="AE19" s="23"/>
      <c r="AJ19" s="24"/>
    </row>
    <row r="20" spans="1:36" ht="12.75">
      <c r="A20" s="11" t="s">
        <v>35</v>
      </c>
      <c r="C20" s="6">
        <v>1514</v>
      </c>
      <c r="D20" s="2">
        <v>1402</v>
      </c>
      <c r="I20" s="2">
        <v>23</v>
      </c>
      <c r="J20" s="2">
        <v>22</v>
      </c>
      <c r="K20" s="2">
        <v>3</v>
      </c>
      <c r="L20" s="2">
        <v>3</v>
      </c>
      <c r="S20" s="2">
        <v>32</v>
      </c>
      <c r="T20" s="2">
        <v>17</v>
      </c>
      <c r="W20" s="2">
        <v>4</v>
      </c>
      <c r="X20" s="2">
        <v>8</v>
      </c>
      <c r="AA20" s="2">
        <v>3</v>
      </c>
      <c r="AC20" s="2">
        <f t="shared" si="1"/>
        <v>1579</v>
      </c>
      <c r="AD20" s="2">
        <f t="shared" si="2"/>
        <v>1452</v>
      </c>
      <c r="AE20" s="23"/>
      <c r="AJ20" s="24"/>
    </row>
    <row r="21" spans="1:36" ht="12.75">
      <c r="A21" s="11" t="s">
        <v>36</v>
      </c>
      <c r="C21" s="6">
        <v>3409</v>
      </c>
      <c r="D21" s="2">
        <v>3338</v>
      </c>
      <c r="F21" s="2">
        <v>1</v>
      </c>
      <c r="G21" s="2">
        <v>135</v>
      </c>
      <c r="H21" s="2">
        <v>131</v>
      </c>
      <c r="I21" s="2">
        <v>1726</v>
      </c>
      <c r="J21" s="2">
        <v>1693</v>
      </c>
      <c r="K21" s="2">
        <v>12</v>
      </c>
      <c r="L21" s="2">
        <v>11</v>
      </c>
      <c r="M21" s="2">
        <v>1</v>
      </c>
      <c r="N21" s="2">
        <v>6</v>
      </c>
      <c r="O21" s="2">
        <v>1</v>
      </c>
      <c r="P21" s="2">
        <v>1</v>
      </c>
      <c r="Q21" s="2">
        <v>190</v>
      </c>
      <c r="R21" s="2">
        <v>222</v>
      </c>
      <c r="S21" s="2">
        <v>16</v>
      </c>
      <c r="T21" s="2">
        <v>6</v>
      </c>
      <c r="W21" s="2">
        <v>231</v>
      </c>
      <c r="X21" s="2">
        <v>201</v>
      </c>
      <c r="AA21" s="2">
        <v>213</v>
      </c>
      <c r="AB21" s="2">
        <v>158</v>
      </c>
      <c r="AC21" s="2">
        <f t="shared" si="1"/>
        <v>5934</v>
      </c>
      <c r="AD21" s="2">
        <f t="shared" si="2"/>
        <v>5768</v>
      </c>
      <c r="AE21" s="23"/>
      <c r="AJ21" s="24"/>
    </row>
    <row r="22" spans="1:36" ht="12.75">
      <c r="A22" s="11" t="s">
        <v>37</v>
      </c>
      <c r="C22" s="6">
        <v>3081</v>
      </c>
      <c r="D22" s="2">
        <v>3225</v>
      </c>
      <c r="E22" s="2">
        <v>3</v>
      </c>
      <c r="F22" s="2">
        <v>2</v>
      </c>
      <c r="G22" s="2">
        <v>270</v>
      </c>
      <c r="H22" s="2">
        <v>314</v>
      </c>
      <c r="I22" s="2">
        <v>269</v>
      </c>
      <c r="J22" s="2">
        <v>331</v>
      </c>
      <c r="K22" s="2">
        <v>38</v>
      </c>
      <c r="L22" s="2">
        <v>53</v>
      </c>
      <c r="M22" s="2">
        <v>14</v>
      </c>
      <c r="N22" s="2">
        <v>9</v>
      </c>
      <c r="O22" s="2">
        <v>3</v>
      </c>
      <c r="P22" s="2">
        <v>2</v>
      </c>
      <c r="Q22" s="2">
        <v>134</v>
      </c>
      <c r="R22" s="2">
        <v>153</v>
      </c>
      <c r="S22" s="2">
        <v>88</v>
      </c>
      <c r="T22" s="2">
        <v>94</v>
      </c>
      <c r="W22" s="2">
        <v>267</v>
      </c>
      <c r="X22" s="2">
        <v>238</v>
      </c>
      <c r="AA22" s="2">
        <v>166</v>
      </c>
      <c r="AB22" s="2">
        <v>147</v>
      </c>
      <c r="AC22" s="2">
        <f t="shared" si="1"/>
        <v>4333</v>
      </c>
      <c r="AD22" s="2">
        <f t="shared" si="2"/>
        <v>4568</v>
      </c>
      <c r="AE22" s="23"/>
      <c r="AJ22" s="24"/>
    </row>
    <row r="23" spans="1:36" ht="12.75">
      <c r="A23" s="11" t="s">
        <v>38</v>
      </c>
      <c r="C23" s="6">
        <v>455</v>
      </c>
      <c r="D23" s="2">
        <v>418</v>
      </c>
      <c r="I23" s="2">
        <v>151</v>
      </c>
      <c r="J23" s="2">
        <v>154</v>
      </c>
      <c r="K23" s="2">
        <v>1</v>
      </c>
      <c r="L23" s="2">
        <v>5</v>
      </c>
      <c r="S23" s="2">
        <v>1</v>
      </c>
      <c r="T23" s="2">
        <v>3</v>
      </c>
      <c r="AA23" s="2">
        <v>23</v>
      </c>
      <c r="AB23" s="2">
        <v>16</v>
      </c>
      <c r="AC23" s="2">
        <f t="shared" si="1"/>
        <v>631</v>
      </c>
      <c r="AD23" s="2">
        <f t="shared" si="2"/>
        <v>596</v>
      </c>
      <c r="AE23" s="23"/>
      <c r="AJ23" s="24"/>
    </row>
    <row r="24" spans="1:36" ht="12.75">
      <c r="A24" s="11" t="s">
        <v>39</v>
      </c>
      <c r="C24" s="6">
        <v>2736</v>
      </c>
      <c r="D24" s="2">
        <v>893</v>
      </c>
      <c r="E24" s="2">
        <v>3</v>
      </c>
      <c r="G24" s="2">
        <v>2</v>
      </c>
      <c r="H24" s="2">
        <v>1</v>
      </c>
      <c r="I24" s="2">
        <v>84</v>
      </c>
      <c r="J24" s="2">
        <v>69</v>
      </c>
      <c r="K24" s="2">
        <v>17</v>
      </c>
      <c r="L24" s="2">
        <v>3</v>
      </c>
      <c r="M24" s="2">
        <v>47</v>
      </c>
      <c r="N24" s="2">
        <v>4</v>
      </c>
      <c r="O24" s="2">
        <v>3</v>
      </c>
      <c r="P24" s="2">
        <v>1</v>
      </c>
      <c r="Q24" s="2">
        <v>1</v>
      </c>
      <c r="R24" s="2">
        <v>2</v>
      </c>
      <c r="S24" s="2">
        <v>1106</v>
      </c>
      <c r="T24" s="2">
        <v>59</v>
      </c>
      <c r="U24" s="2">
        <v>6</v>
      </c>
      <c r="W24" s="2">
        <v>13</v>
      </c>
      <c r="X24" s="2">
        <v>5</v>
      </c>
      <c r="AA24" s="2">
        <v>16</v>
      </c>
      <c r="AB24" s="2">
        <v>14</v>
      </c>
      <c r="AC24" s="2">
        <f t="shared" si="1"/>
        <v>4034</v>
      </c>
      <c r="AD24" s="2">
        <f t="shared" si="2"/>
        <v>1051</v>
      </c>
      <c r="AE24" s="23"/>
      <c r="AJ24" s="24"/>
    </row>
    <row r="25" spans="1:36" ht="12.75">
      <c r="A25" s="11" t="s">
        <v>40</v>
      </c>
      <c r="C25" s="6">
        <v>2598</v>
      </c>
      <c r="D25" s="2">
        <v>2510</v>
      </c>
      <c r="I25" s="2">
        <v>363</v>
      </c>
      <c r="J25" s="2">
        <v>387</v>
      </c>
      <c r="K25" s="2">
        <v>13</v>
      </c>
      <c r="L25" s="2">
        <v>9</v>
      </c>
      <c r="M25" s="2">
        <v>4</v>
      </c>
      <c r="N25" s="2">
        <v>2</v>
      </c>
      <c r="O25" s="2">
        <v>1</v>
      </c>
      <c r="Q25" s="2">
        <v>2</v>
      </c>
      <c r="R25" s="2">
        <v>3</v>
      </c>
      <c r="S25" s="2">
        <v>323</v>
      </c>
      <c r="T25" s="2">
        <v>283</v>
      </c>
      <c r="W25" s="2">
        <v>3</v>
      </c>
      <c r="X25" s="2">
        <v>1</v>
      </c>
      <c r="AA25" s="2">
        <v>73</v>
      </c>
      <c r="AB25" s="2">
        <v>59</v>
      </c>
      <c r="AC25" s="2">
        <f t="shared" si="1"/>
        <v>3380</v>
      </c>
      <c r="AD25" s="2">
        <f t="shared" si="2"/>
        <v>3254</v>
      </c>
      <c r="AE25" s="23"/>
      <c r="AJ25" s="24"/>
    </row>
    <row r="26" spans="1:36" ht="12.75">
      <c r="A26" s="11" t="s">
        <v>41</v>
      </c>
      <c r="C26" s="6">
        <v>590</v>
      </c>
      <c r="D26" s="2">
        <v>543</v>
      </c>
      <c r="I26" s="2">
        <v>97</v>
      </c>
      <c r="J26" s="2">
        <v>95</v>
      </c>
      <c r="M26" s="2">
        <v>1</v>
      </c>
      <c r="N26" s="2">
        <v>1</v>
      </c>
      <c r="S26" s="2">
        <v>3</v>
      </c>
      <c r="T26" s="2">
        <v>5</v>
      </c>
      <c r="Y26" s="2">
        <v>2</v>
      </c>
      <c r="Z26" s="2">
        <v>2</v>
      </c>
      <c r="AC26" s="2">
        <f t="shared" si="1"/>
        <v>693</v>
      </c>
      <c r="AD26" s="2">
        <f t="shared" si="2"/>
        <v>646</v>
      </c>
      <c r="AE26" s="23"/>
      <c r="AJ26" s="24"/>
    </row>
    <row r="27" spans="1:36" ht="12.75">
      <c r="A27" s="11" t="s">
        <v>42</v>
      </c>
      <c r="C27" s="6">
        <v>814</v>
      </c>
      <c r="D27" s="2">
        <v>714</v>
      </c>
      <c r="I27" s="2">
        <v>17</v>
      </c>
      <c r="J27" s="2">
        <v>22</v>
      </c>
      <c r="K27" s="2">
        <v>2</v>
      </c>
      <c r="M27" s="2">
        <v>3</v>
      </c>
      <c r="S27" s="2">
        <v>2</v>
      </c>
      <c r="W27" s="2">
        <v>2</v>
      </c>
      <c r="X27" s="2">
        <v>6</v>
      </c>
      <c r="AA27" s="2">
        <v>3</v>
      </c>
      <c r="AB27" s="2">
        <v>6</v>
      </c>
      <c r="AC27" s="2">
        <f aca="true" t="shared" si="3" ref="AC27:AC41">AA27+Y27+W27+U27+S27+Q27+O27+M27+K27+I27+G27+E27+C27</f>
        <v>843</v>
      </c>
      <c r="AD27" s="2">
        <f aca="true" t="shared" si="4" ref="AD27:AD41">AB27+Z27+X27+V27+T27+R27+P27+N27+L27+J27+H27+F27+D27</f>
        <v>748</v>
      </c>
      <c r="AE27" s="23"/>
      <c r="AJ27" s="24"/>
    </row>
    <row r="28" spans="1:36" ht="12.75">
      <c r="A28" s="11" t="s">
        <v>43</v>
      </c>
      <c r="C28" s="6">
        <v>1238</v>
      </c>
      <c r="D28" s="2">
        <v>1196</v>
      </c>
      <c r="G28" s="2">
        <v>1</v>
      </c>
      <c r="I28" s="2">
        <v>150</v>
      </c>
      <c r="J28" s="2">
        <v>165</v>
      </c>
      <c r="K28" s="2">
        <v>2</v>
      </c>
      <c r="Q28" s="2">
        <v>2</v>
      </c>
      <c r="S28" s="2">
        <v>1</v>
      </c>
      <c r="W28" s="2">
        <v>6</v>
      </c>
      <c r="X28" s="2">
        <v>7</v>
      </c>
      <c r="AA28" s="2">
        <v>16</v>
      </c>
      <c r="AB28" s="2">
        <v>21</v>
      </c>
      <c r="AC28" s="2">
        <f t="shared" si="3"/>
        <v>1416</v>
      </c>
      <c r="AD28" s="2">
        <f t="shared" si="4"/>
        <v>1389</v>
      </c>
      <c r="AE28" s="23"/>
      <c r="AJ28" s="24"/>
    </row>
    <row r="29" spans="1:36" ht="12.75">
      <c r="A29" s="11" t="s">
        <v>44</v>
      </c>
      <c r="C29" s="6">
        <v>907</v>
      </c>
      <c r="D29" s="2">
        <v>817</v>
      </c>
      <c r="I29" s="2">
        <v>25</v>
      </c>
      <c r="J29" s="2">
        <v>22</v>
      </c>
      <c r="K29" s="2">
        <v>2</v>
      </c>
      <c r="S29" s="2">
        <v>4</v>
      </c>
      <c r="T29" s="2">
        <v>11</v>
      </c>
      <c r="W29" s="2">
        <v>6</v>
      </c>
      <c r="X29" s="2">
        <v>4</v>
      </c>
      <c r="AA29" s="2">
        <v>7</v>
      </c>
      <c r="AB29" s="2">
        <v>3</v>
      </c>
      <c r="AC29" s="2">
        <f t="shared" si="3"/>
        <v>951</v>
      </c>
      <c r="AD29" s="2">
        <f t="shared" si="4"/>
        <v>857</v>
      </c>
      <c r="AE29" s="23"/>
      <c r="AJ29" s="24"/>
    </row>
    <row r="30" spans="1:36" ht="12.75">
      <c r="A30" s="11" t="s">
        <v>45</v>
      </c>
      <c r="C30" s="6">
        <v>1627</v>
      </c>
      <c r="D30" s="2">
        <v>1506</v>
      </c>
      <c r="G30" s="2">
        <v>6</v>
      </c>
      <c r="H30" s="2">
        <v>2</v>
      </c>
      <c r="I30" s="2">
        <v>94</v>
      </c>
      <c r="J30" s="2">
        <v>88</v>
      </c>
      <c r="L30" s="2">
        <v>2</v>
      </c>
      <c r="Q30" s="2">
        <v>8</v>
      </c>
      <c r="R30" s="2">
        <v>7</v>
      </c>
      <c r="W30" s="2">
        <v>14</v>
      </c>
      <c r="X30" s="2">
        <v>12</v>
      </c>
      <c r="AA30" s="2">
        <v>7</v>
      </c>
      <c r="AB30" s="2">
        <v>4</v>
      </c>
      <c r="AC30" s="2">
        <f t="shared" si="3"/>
        <v>1756</v>
      </c>
      <c r="AD30" s="2">
        <f t="shared" si="4"/>
        <v>1621</v>
      </c>
      <c r="AE30" s="23"/>
      <c r="AJ30" s="24"/>
    </row>
    <row r="31" spans="1:36" ht="12.75">
      <c r="A31" s="11" t="s">
        <v>46</v>
      </c>
      <c r="C31" s="6">
        <v>914</v>
      </c>
      <c r="D31" s="2">
        <v>881</v>
      </c>
      <c r="E31" s="2">
        <v>1</v>
      </c>
      <c r="G31" s="2">
        <v>1</v>
      </c>
      <c r="H31" s="2">
        <v>1</v>
      </c>
      <c r="I31" s="2">
        <v>205</v>
      </c>
      <c r="J31" s="2">
        <v>214</v>
      </c>
      <c r="K31" s="2">
        <v>1</v>
      </c>
      <c r="Q31" s="2">
        <v>2</v>
      </c>
      <c r="S31" s="2">
        <v>2</v>
      </c>
      <c r="T31" s="2">
        <v>4</v>
      </c>
      <c r="AA31" s="2">
        <v>3</v>
      </c>
      <c r="AC31" s="2">
        <f t="shared" si="3"/>
        <v>1129</v>
      </c>
      <c r="AD31" s="2">
        <f t="shared" si="4"/>
        <v>1100</v>
      </c>
      <c r="AE31" s="23"/>
      <c r="AJ31" s="24"/>
    </row>
    <row r="32" spans="1:36" ht="12.75">
      <c r="A32" s="11" t="s">
        <v>47</v>
      </c>
      <c r="C32" s="6">
        <v>450</v>
      </c>
      <c r="D32" s="2">
        <v>402</v>
      </c>
      <c r="I32" s="2">
        <v>139</v>
      </c>
      <c r="J32" s="2">
        <v>112</v>
      </c>
      <c r="S32" s="2">
        <v>306</v>
      </c>
      <c r="T32" s="2">
        <v>292</v>
      </c>
      <c r="W32" s="2">
        <v>3</v>
      </c>
      <c r="X32" s="2">
        <v>5</v>
      </c>
      <c r="AA32" s="2">
        <v>1</v>
      </c>
      <c r="AC32" s="2">
        <f t="shared" si="3"/>
        <v>899</v>
      </c>
      <c r="AD32" s="2">
        <f t="shared" si="4"/>
        <v>811</v>
      </c>
      <c r="AE32" s="23"/>
      <c r="AJ32" s="24"/>
    </row>
    <row r="33" spans="1:36" ht="12.75">
      <c r="A33" s="11" t="s">
        <v>48</v>
      </c>
      <c r="C33" s="6">
        <v>1357</v>
      </c>
      <c r="D33" s="2">
        <v>1187</v>
      </c>
      <c r="I33" s="2">
        <v>198</v>
      </c>
      <c r="J33" s="2">
        <v>209</v>
      </c>
      <c r="K33" s="2">
        <v>5</v>
      </c>
      <c r="L33" s="2">
        <v>1</v>
      </c>
      <c r="S33" s="2">
        <v>17</v>
      </c>
      <c r="T33" s="2">
        <v>10</v>
      </c>
      <c r="W33" s="2">
        <v>28</v>
      </c>
      <c r="X33" s="2">
        <v>23</v>
      </c>
      <c r="AA33" s="2">
        <v>10</v>
      </c>
      <c r="AB33" s="2">
        <v>9</v>
      </c>
      <c r="AC33" s="2">
        <f t="shared" si="3"/>
        <v>1615</v>
      </c>
      <c r="AD33" s="2">
        <f t="shared" si="4"/>
        <v>1439</v>
      </c>
      <c r="AE33" s="23"/>
      <c r="AJ33" s="24"/>
    </row>
    <row r="34" spans="1:36" ht="12.75">
      <c r="A34" s="11" t="s">
        <v>49</v>
      </c>
      <c r="C34" s="6">
        <v>1867</v>
      </c>
      <c r="D34" s="2">
        <v>1702</v>
      </c>
      <c r="G34" s="2">
        <v>3</v>
      </c>
      <c r="H34" s="2">
        <v>1</v>
      </c>
      <c r="I34" s="2">
        <v>489</v>
      </c>
      <c r="J34" s="2">
        <v>479</v>
      </c>
      <c r="K34" s="2">
        <v>9</v>
      </c>
      <c r="L34" s="2">
        <v>3</v>
      </c>
      <c r="P34" s="2">
        <v>1</v>
      </c>
      <c r="Q34" s="2">
        <v>96</v>
      </c>
      <c r="R34" s="2">
        <v>74</v>
      </c>
      <c r="S34" s="2">
        <v>41</v>
      </c>
      <c r="T34" s="2">
        <v>20</v>
      </c>
      <c r="W34" s="2">
        <v>76</v>
      </c>
      <c r="X34" s="2">
        <v>76</v>
      </c>
      <c r="AA34" s="2">
        <v>49</v>
      </c>
      <c r="AB34" s="2">
        <v>54</v>
      </c>
      <c r="AC34" s="2">
        <f t="shared" si="3"/>
        <v>2630</v>
      </c>
      <c r="AD34" s="2">
        <f t="shared" si="4"/>
        <v>2410</v>
      </c>
      <c r="AE34" s="23"/>
      <c r="AJ34" s="24"/>
    </row>
    <row r="35" spans="1:36" ht="12.75">
      <c r="A35" s="11" t="s">
        <v>50</v>
      </c>
      <c r="C35" s="6">
        <v>1155</v>
      </c>
      <c r="D35" s="2">
        <v>1027</v>
      </c>
      <c r="G35" s="2">
        <v>1</v>
      </c>
      <c r="H35" s="2">
        <v>2</v>
      </c>
      <c r="I35" s="2">
        <v>25</v>
      </c>
      <c r="J35" s="2">
        <v>30</v>
      </c>
      <c r="K35" s="2">
        <v>18</v>
      </c>
      <c r="L35" s="2">
        <v>8</v>
      </c>
      <c r="M35" s="2">
        <v>3</v>
      </c>
      <c r="S35" s="2">
        <v>200</v>
      </c>
      <c r="T35" s="2">
        <v>179</v>
      </c>
      <c r="W35" s="2">
        <v>5</v>
      </c>
      <c r="X35" s="2">
        <v>2</v>
      </c>
      <c r="AA35" s="2">
        <v>5</v>
      </c>
      <c r="AB35" s="2">
        <v>3</v>
      </c>
      <c r="AC35" s="2">
        <f t="shared" si="3"/>
        <v>1412</v>
      </c>
      <c r="AD35" s="2">
        <f t="shared" si="4"/>
        <v>1251</v>
      </c>
      <c r="AE35" s="23"/>
      <c r="AJ35" s="24"/>
    </row>
    <row r="36" spans="1:36" ht="12.75">
      <c r="A36" s="11" t="s">
        <v>51</v>
      </c>
      <c r="C36" s="6">
        <v>1403</v>
      </c>
      <c r="D36" s="2">
        <v>1309</v>
      </c>
      <c r="I36" s="2">
        <v>98</v>
      </c>
      <c r="J36" s="2">
        <v>93</v>
      </c>
      <c r="L36" s="2">
        <v>1</v>
      </c>
      <c r="Q36" s="2">
        <v>3</v>
      </c>
      <c r="R36" s="2">
        <v>12</v>
      </c>
      <c r="S36" s="2">
        <v>16</v>
      </c>
      <c r="T36" s="2">
        <v>13</v>
      </c>
      <c r="W36" s="2">
        <v>5</v>
      </c>
      <c r="X36" s="2">
        <v>9</v>
      </c>
      <c r="AA36" s="2">
        <v>7</v>
      </c>
      <c r="AB36" s="2">
        <v>5</v>
      </c>
      <c r="AC36" s="2">
        <f t="shared" si="3"/>
        <v>1532</v>
      </c>
      <c r="AD36" s="2">
        <f t="shared" si="4"/>
        <v>1442</v>
      </c>
      <c r="AE36" s="23"/>
      <c r="AJ36" s="24"/>
    </row>
    <row r="37" spans="1:36" ht="12.75">
      <c r="A37" s="11" t="s">
        <v>52</v>
      </c>
      <c r="C37" s="6">
        <v>1161</v>
      </c>
      <c r="D37" s="2">
        <v>1011</v>
      </c>
      <c r="I37" s="2">
        <v>189</v>
      </c>
      <c r="J37" s="2">
        <v>161</v>
      </c>
      <c r="M37" s="2">
        <v>1</v>
      </c>
      <c r="Q37" s="2">
        <v>4</v>
      </c>
      <c r="R37" s="2">
        <v>2</v>
      </c>
      <c r="T37" s="2">
        <v>1</v>
      </c>
      <c r="AB37" s="2">
        <v>2</v>
      </c>
      <c r="AC37" s="2">
        <f t="shared" si="3"/>
        <v>1355</v>
      </c>
      <c r="AD37" s="2">
        <f t="shared" si="4"/>
        <v>1177</v>
      </c>
      <c r="AE37" s="23"/>
      <c r="AJ37" s="24"/>
    </row>
    <row r="38" spans="1:36" ht="12.75">
      <c r="A38" s="11" t="s">
        <v>53</v>
      </c>
      <c r="C38" s="6">
        <v>1089</v>
      </c>
      <c r="D38" s="2">
        <v>957</v>
      </c>
      <c r="H38" s="2">
        <v>1</v>
      </c>
      <c r="I38" s="2">
        <v>155</v>
      </c>
      <c r="J38" s="2">
        <v>172</v>
      </c>
      <c r="K38" s="2">
        <v>1</v>
      </c>
      <c r="L38" s="2">
        <v>1</v>
      </c>
      <c r="P38" s="2">
        <v>3</v>
      </c>
      <c r="Q38" s="2">
        <v>1</v>
      </c>
      <c r="R38" s="2">
        <v>2</v>
      </c>
      <c r="AA38" s="2">
        <v>8</v>
      </c>
      <c r="AB38" s="2">
        <v>3</v>
      </c>
      <c r="AC38" s="2">
        <f t="shared" si="3"/>
        <v>1254</v>
      </c>
      <c r="AD38" s="2">
        <f t="shared" si="4"/>
        <v>1139</v>
      </c>
      <c r="AE38" s="23"/>
      <c r="AJ38" s="24"/>
    </row>
    <row r="39" spans="1:36" ht="12.75">
      <c r="A39" s="11" t="s">
        <v>54</v>
      </c>
      <c r="C39" s="6">
        <v>1029</v>
      </c>
      <c r="D39" s="2">
        <v>989</v>
      </c>
      <c r="G39" s="2">
        <v>1</v>
      </c>
      <c r="H39" s="2">
        <v>1</v>
      </c>
      <c r="I39" s="2">
        <v>30</v>
      </c>
      <c r="J39" s="2">
        <v>25</v>
      </c>
      <c r="K39" s="2">
        <v>8</v>
      </c>
      <c r="L39" s="2">
        <v>5</v>
      </c>
      <c r="N39" s="2">
        <v>1</v>
      </c>
      <c r="O39" s="2">
        <v>1</v>
      </c>
      <c r="P39" s="2">
        <v>2</v>
      </c>
      <c r="S39" s="2">
        <v>14</v>
      </c>
      <c r="T39" s="2">
        <v>7</v>
      </c>
      <c r="W39" s="2">
        <v>10</v>
      </c>
      <c r="X39" s="2">
        <v>7</v>
      </c>
      <c r="Y39" s="2">
        <v>3</v>
      </c>
      <c r="Z39" s="2">
        <v>4</v>
      </c>
      <c r="AA39" s="2">
        <v>29</v>
      </c>
      <c r="AB39" s="2">
        <v>22</v>
      </c>
      <c r="AC39" s="2">
        <f t="shared" si="3"/>
        <v>1125</v>
      </c>
      <c r="AD39" s="2">
        <f t="shared" si="4"/>
        <v>1063</v>
      </c>
      <c r="AE39" s="23"/>
      <c r="AJ39" s="24"/>
    </row>
    <row r="40" spans="1:36" ht="12.75">
      <c r="A40" s="11" t="s">
        <v>55</v>
      </c>
      <c r="C40" s="6">
        <v>1509</v>
      </c>
      <c r="D40" s="2">
        <v>1287</v>
      </c>
      <c r="G40" s="2">
        <v>1</v>
      </c>
      <c r="I40" s="2">
        <v>231</v>
      </c>
      <c r="J40" s="2">
        <v>218</v>
      </c>
      <c r="K40" s="2">
        <v>2</v>
      </c>
      <c r="M40" s="2">
        <v>1</v>
      </c>
      <c r="Q40" s="2">
        <v>10</v>
      </c>
      <c r="R40" s="2">
        <v>5</v>
      </c>
      <c r="S40" s="2">
        <v>31</v>
      </c>
      <c r="T40" s="2">
        <v>20</v>
      </c>
      <c r="W40" s="2">
        <v>1</v>
      </c>
      <c r="X40" s="2">
        <v>3</v>
      </c>
      <c r="AA40" s="2">
        <v>28</v>
      </c>
      <c r="AB40" s="2">
        <v>18</v>
      </c>
      <c r="AC40" s="2">
        <f t="shared" si="3"/>
        <v>1814</v>
      </c>
      <c r="AD40" s="2">
        <f t="shared" si="4"/>
        <v>1551</v>
      </c>
      <c r="AE40" s="23"/>
      <c r="AJ40" s="24"/>
    </row>
    <row r="41" spans="1:36" ht="12.75">
      <c r="A41" s="11" t="s">
        <v>56</v>
      </c>
      <c r="C41" s="6">
        <v>462</v>
      </c>
      <c r="D41" s="2">
        <v>423</v>
      </c>
      <c r="I41" s="2">
        <v>110</v>
      </c>
      <c r="J41" s="2">
        <v>108</v>
      </c>
      <c r="W41" s="2">
        <v>5</v>
      </c>
      <c r="X41" s="2">
        <v>5</v>
      </c>
      <c r="AA41" s="2">
        <v>2</v>
      </c>
      <c r="AB41" s="2">
        <v>1</v>
      </c>
      <c r="AC41" s="2">
        <f t="shared" si="3"/>
        <v>579</v>
      </c>
      <c r="AD41" s="2">
        <f t="shared" si="4"/>
        <v>537</v>
      </c>
      <c r="AE41" s="23"/>
      <c r="AJ41" s="24"/>
    </row>
    <row r="42" spans="1:36" ht="13.5" thickBot="1">
      <c r="A42" s="12" t="s">
        <v>57</v>
      </c>
      <c r="C42" s="8">
        <f>SUM(C8:C41)</f>
        <v>52471</v>
      </c>
      <c r="D42" s="9">
        <f aca="true" t="shared" si="5" ref="D42:AD42">SUM(D8:D41)</f>
        <v>47682</v>
      </c>
      <c r="E42" s="9">
        <f t="shared" si="5"/>
        <v>14</v>
      </c>
      <c r="F42" s="9">
        <f t="shared" si="5"/>
        <v>9</v>
      </c>
      <c r="G42" s="9">
        <f t="shared" si="5"/>
        <v>429</v>
      </c>
      <c r="H42" s="9">
        <f t="shared" si="5"/>
        <v>460</v>
      </c>
      <c r="I42" s="9">
        <f t="shared" si="5"/>
        <v>7691</v>
      </c>
      <c r="J42" s="9">
        <f t="shared" si="5"/>
        <v>7625</v>
      </c>
      <c r="K42" s="9">
        <f t="shared" si="5"/>
        <v>206</v>
      </c>
      <c r="L42" s="9">
        <f t="shared" si="5"/>
        <v>188</v>
      </c>
      <c r="M42" s="9">
        <f t="shared" si="5"/>
        <v>159</v>
      </c>
      <c r="N42" s="9">
        <f t="shared" si="5"/>
        <v>96</v>
      </c>
      <c r="O42" s="9">
        <f t="shared" si="5"/>
        <v>34</v>
      </c>
      <c r="P42" s="9">
        <f t="shared" si="5"/>
        <v>33</v>
      </c>
      <c r="Q42" s="9">
        <f t="shared" si="5"/>
        <v>568</v>
      </c>
      <c r="R42" s="9">
        <f t="shared" si="5"/>
        <v>546</v>
      </c>
      <c r="S42" s="9">
        <f t="shared" si="5"/>
        <v>4693</v>
      </c>
      <c r="T42" s="9">
        <f t="shared" si="5"/>
        <v>3315</v>
      </c>
      <c r="U42" s="9">
        <f t="shared" si="5"/>
        <v>6</v>
      </c>
      <c r="V42" s="9">
        <f t="shared" si="5"/>
        <v>2</v>
      </c>
      <c r="W42" s="9">
        <f t="shared" si="5"/>
        <v>1199</v>
      </c>
      <c r="X42" s="9">
        <f t="shared" si="5"/>
        <v>1117</v>
      </c>
      <c r="Y42" s="9">
        <f t="shared" si="5"/>
        <v>5</v>
      </c>
      <c r="Z42" s="9">
        <f t="shared" si="5"/>
        <v>6</v>
      </c>
      <c r="AA42" s="9">
        <f t="shared" si="5"/>
        <v>1175</v>
      </c>
      <c r="AB42" s="9">
        <f t="shared" si="5"/>
        <v>975</v>
      </c>
      <c r="AC42" s="9">
        <f t="shared" si="5"/>
        <v>68650</v>
      </c>
      <c r="AD42" s="9">
        <f t="shared" si="5"/>
        <v>62054</v>
      </c>
      <c r="AE42" s="25"/>
      <c r="AF42" s="26"/>
      <c r="AG42" s="26"/>
      <c r="AH42" s="26"/>
      <c r="AI42" s="26"/>
      <c r="AJ42" s="27"/>
    </row>
  </sheetData>
  <mergeCells count="21">
    <mergeCell ref="Q3:R5"/>
    <mergeCell ref="AG3:AG6"/>
    <mergeCell ref="AH3:AH6"/>
    <mergeCell ref="AI3:AI6"/>
    <mergeCell ref="S3:T5"/>
    <mergeCell ref="U3:V5"/>
    <mergeCell ref="W3:X5"/>
    <mergeCell ref="Y3:Z5"/>
    <mergeCell ref="AJ3:AJ6"/>
    <mergeCell ref="AA3:AB5"/>
    <mergeCell ref="AC3:AD5"/>
    <mergeCell ref="AE3:AE6"/>
    <mergeCell ref="AF3:AF6"/>
    <mergeCell ref="I3:J5"/>
    <mergeCell ref="K3:L5"/>
    <mergeCell ref="M3:N5"/>
    <mergeCell ref="O3:P5"/>
    <mergeCell ref="A3:A6"/>
    <mergeCell ref="C3:D5"/>
    <mergeCell ref="E3:F5"/>
    <mergeCell ref="G3:H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140625" style="2" customWidth="1"/>
    <col min="2" max="2" width="5.28125" style="2" customWidth="1"/>
    <col min="3" max="5" width="8.8515625" style="2" customWidth="1"/>
    <col min="6" max="6" width="11.00390625" style="2" customWidth="1"/>
    <col min="7" max="7" width="8.8515625" style="2" customWidth="1"/>
    <col min="8" max="8" width="11.140625" style="2" customWidth="1"/>
    <col min="9" max="9" width="8.8515625" style="2" customWidth="1"/>
    <col min="10" max="10" width="10.57421875" style="2" customWidth="1"/>
    <col min="11" max="38" width="8.8515625" style="2" customWidth="1"/>
    <col min="39" max="39" width="6.7109375" style="1" customWidth="1"/>
    <col min="40" max="40" width="11.7109375" style="1" customWidth="1"/>
    <col min="41" max="41" width="5.8515625" style="1" customWidth="1"/>
    <col min="42" max="42" width="6.00390625" style="1" customWidth="1"/>
    <col min="43" max="44" width="8.8515625" style="1" customWidth="1"/>
    <col min="45" max="16384" width="8.8515625" style="2" customWidth="1"/>
  </cols>
  <sheetData>
    <row r="1" spans="1:44" ht="13.5" thickBot="1">
      <c r="A1" s="4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17"/>
      <c r="AN1" s="17"/>
      <c r="AO1" s="17"/>
      <c r="AP1" s="17"/>
      <c r="AQ1" s="17"/>
      <c r="AR1" s="18"/>
    </row>
    <row r="2" ht="13.5" thickBot="1"/>
    <row r="3" spans="1:44" s="13" customFormat="1" ht="12.75">
      <c r="A3" s="31" t="s">
        <v>0</v>
      </c>
      <c r="C3" s="34" t="s">
        <v>58</v>
      </c>
      <c r="D3" s="35"/>
      <c r="E3" s="35" t="s">
        <v>59</v>
      </c>
      <c r="F3" s="35"/>
      <c r="G3" s="35" t="s">
        <v>60</v>
      </c>
      <c r="H3" s="35"/>
      <c r="I3" s="35" t="s">
        <v>61</v>
      </c>
      <c r="J3" s="35"/>
      <c r="K3" s="35" t="s">
        <v>62</v>
      </c>
      <c r="L3" s="35"/>
      <c r="M3" s="35" t="s">
        <v>63</v>
      </c>
      <c r="N3" s="35"/>
      <c r="O3" s="35" t="s">
        <v>64</v>
      </c>
      <c r="P3" s="35"/>
      <c r="Q3" s="35" t="s">
        <v>65</v>
      </c>
      <c r="R3" s="35"/>
      <c r="S3" s="35" t="s">
        <v>66</v>
      </c>
      <c r="T3" s="35"/>
      <c r="U3" s="35" t="s">
        <v>67</v>
      </c>
      <c r="V3" s="35"/>
      <c r="W3" s="35" t="s">
        <v>68</v>
      </c>
      <c r="X3" s="35"/>
      <c r="Y3" s="35" t="s">
        <v>69</v>
      </c>
      <c r="Z3" s="35"/>
      <c r="AA3" s="35" t="s">
        <v>70</v>
      </c>
      <c r="AB3" s="35"/>
      <c r="AC3" s="35" t="s">
        <v>71</v>
      </c>
      <c r="AD3" s="35"/>
      <c r="AE3" s="35" t="s">
        <v>72</v>
      </c>
      <c r="AF3" s="35"/>
      <c r="AG3" s="35" t="s">
        <v>73</v>
      </c>
      <c r="AH3" s="35"/>
      <c r="AI3" s="35" t="s">
        <v>74</v>
      </c>
      <c r="AJ3" s="35"/>
      <c r="AK3" s="35" t="s">
        <v>75</v>
      </c>
      <c r="AL3" s="35"/>
      <c r="AM3" s="46" t="s">
        <v>3</v>
      </c>
      <c r="AN3" s="46" t="s">
        <v>4</v>
      </c>
      <c r="AO3" s="46" t="s">
        <v>5</v>
      </c>
      <c r="AP3" s="49" t="s">
        <v>6</v>
      </c>
      <c r="AQ3" s="46" t="s">
        <v>7</v>
      </c>
      <c r="AR3" s="38" t="s">
        <v>8</v>
      </c>
    </row>
    <row r="4" spans="1:44" s="13" customFormat="1" ht="12.75">
      <c r="A4" s="32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47"/>
      <c r="AN4" s="47"/>
      <c r="AO4" s="47"/>
      <c r="AP4" s="47"/>
      <c r="AQ4" s="47"/>
      <c r="AR4" s="39"/>
    </row>
    <row r="5" spans="1:44" s="13" customFormat="1" ht="12.75">
      <c r="A5" s="32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47"/>
      <c r="AN5" s="47"/>
      <c r="AO5" s="47"/>
      <c r="AP5" s="47"/>
      <c r="AQ5" s="47"/>
      <c r="AR5" s="39"/>
    </row>
    <row r="6" spans="1:44" s="13" customFormat="1" ht="13.5" thickBot="1">
      <c r="A6" s="33"/>
      <c r="C6" s="14" t="s">
        <v>1</v>
      </c>
      <c r="D6" s="15" t="s">
        <v>2</v>
      </c>
      <c r="E6" s="15" t="s">
        <v>1</v>
      </c>
      <c r="F6" s="15" t="s">
        <v>2</v>
      </c>
      <c r="G6" s="15" t="s">
        <v>1</v>
      </c>
      <c r="H6" s="15" t="s">
        <v>2</v>
      </c>
      <c r="I6" s="15" t="s">
        <v>1</v>
      </c>
      <c r="J6" s="15" t="s">
        <v>2</v>
      </c>
      <c r="K6" s="15" t="s">
        <v>1</v>
      </c>
      <c r="L6" s="15" t="s">
        <v>2</v>
      </c>
      <c r="M6" s="15" t="s">
        <v>1</v>
      </c>
      <c r="N6" s="15" t="s">
        <v>2</v>
      </c>
      <c r="O6" s="15"/>
      <c r="P6" s="15"/>
      <c r="Q6" s="15" t="s">
        <v>1</v>
      </c>
      <c r="R6" s="15" t="s">
        <v>2</v>
      </c>
      <c r="S6" s="15" t="s">
        <v>1</v>
      </c>
      <c r="T6" s="15" t="s">
        <v>2</v>
      </c>
      <c r="U6" s="15" t="s">
        <v>76</v>
      </c>
      <c r="V6" s="15" t="s">
        <v>77</v>
      </c>
      <c r="W6" s="15" t="s">
        <v>1</v>
      </c>
      <c r="X6" s="15" t="s">
        <v>2</v>
      </c>
      <c r="Y6" s="15" t="s">
        <v>1</v>
      </c>
      <c r="Z6" s="15" t="s">
        <v>2</v>
      </c>
      <c r="AA6" s="15" t="s">
        <v>1</v>
      </c>
      <c r="AB6" s="15" t="s">
        <v>2</v>
      </c>
      <c r="AC6" s="15" t="s">
        <v>1</v>
      </c>
      <c r="AD6" s="15" t="s">
        <v>2</v>
      </c>
      <c r="AE6" s="15" t="s">
        <v>1</v>
      </c>
      <c r="AF6" s="15" t="s">
        <v>2</v>
      </c>
      <c r="AG6" s="15" t="s">
        <v>76</v>
      </c>
      <c r="AH6" s="15" t="s">
        <v>77</v>
      </c>
      <c r="AI6" s="15" t="s">
        <v>76</v>
      </c>
      <c r="AJ6" s="15" t="s">
        <v>77</v>
      </c>
      <c r="AK6" s="15" t="s">
        <v>1</v>
      </c>
      <c r="AL6" s="15" t="s">
        <v>2</v>
      </c>
      <c r="AM6" s="48"/>
      <c r="AN6" s="48"/>
      <c r="AO6" s="48"/>
      <c r="AP6" s="48"/>
      <c r="AQ6" s="48"/>
      <c r="AR6" s="40"/>
    </row>
    <row r="7" ht="16.5" customHeight="1" thickBot="1"/>
    <row r="8" spans="1:44" ht="12.75">
      <c r="A8" s="10" t="s">
        <v>23</v>
      </c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v>2</v>
      </c>
      <c r="AH8" s="3"/>
      <c r="AI8" s="3"/>
      <c r="AJ8" s="3"/>
      <c r="AK8" s="3">
        <f aca="true" t="shared" si="0" ref="AK8:AK34">AI8+AG8+AE8+AC8+AA8+Y8+W8+U8+S8+Q8+O8+M8+K8+I8+G8+E8+C8</f>
        <v>2</v>
      </c>
      <c r="AL8" s="28">
        <f aca="true" t="shared" si="1" ref="AL8:AL34">AJ8+AH8+AF8+AD8+AB8+Z8+X8+V8+T8+R8+P8+N8+L8+J8+H8+F8+D8</f>
        <v>0</v>
      </c>
      <c r="AM8" s="20"/>
      <c r="AN8" s="20"/>
      <c r="AO8" s="21"/>
      <c r="AP8" s="21"/>
      <c r="AQ8" s="20"/>
      <c r="AR8" s="22">
        <v>260071</v>
      </c>
    </row>
    <row r="9" spans="1:44" ht="12.75">
      <c r="A9" s="11" t="s">
        <v>24</v>
      </c>
      <c r="C9" s="6"/>
      <c r="E9" s="2">
        <v>1</v>
      </c>
      <c r="K9" s="2">
        <v>1</v>
      </c>
      <c r="N9" s="2">
        <v>1</v>
      </c>
      <c r="AG9" s="2">
        <v>185</v>
      </c>
      <c r="AH9" s="2">
        <v>133</v>
      </c>
      <c r="AI9" s="2">
        <v>9</v>
      </c>
      <c r="AJ9" s="2">
        <v>5</v>
      </c>
      <c r="AK9" s="2">
        <f t="shared" si="0"/>
        <v>196</v>
      </c>
      <c r="AL9" s="29">
        <f t="shared" si="1"/>
        <v>139</v>
      </c>
      <c r="AR9" s="24"/>
    </row>
    <row r="10" spans="1:44" ht="12.75">
      <c r="A10" s="11" t="s">
        <v>25</v>
      </c>
      <c r="C10" s="6"/>
      <c r="AG10" s="2">
        <v>12</v>
      </c>
      <c r="AH10" s="2">
        <v>12</v>
      </c>
      <c r="AK10" s="2">
        <f t="shared" si="0"/>
        <v>12</v>
      </c>
      <c r="AL10" s="29">
        <f t="shared" si="1"/>
        <v>12</v>
      </c>
      <c r="AR10" s="24"/>
    </row>
    <row r="11" spans="1:44" ht="12.75">
      <c r="A11" s="11" t="s">
        <v>26</v>
      </c>
      <c r="C11" s="6"/>
      <c r="U11" s="2">
        <v>18</v>
      </c>
      <c r="V11" s="2">
        <v>27</v>
      </c>
      <c r="AG11" s="2">
        <v>19</v>
      </c>
      <c r="AH11" s="2">
        <v>23</v>
      </c>
      <c r="AI11" s="2">
        <v>1</v>
      </c>
      <c r="AJ11" s="2">
        <v>1</v>
      </c>
      <c r="AK11" s="2">
        <f t="shared" si="0"/>
        <v>38</v>
      </c>
      <c r="AL11" s="29">
        <f t="shared" si="1"/>
        <v>51</v>
      </c>
      <c r="AR11" s="24"/>
    </row>
    <row r="12" spans="1:44" ht="12.75">
      <c r="A12" s="11" t="s">
        <v>27</v>
      </c>
      <c r="C12" s="6"/>
      <c r="AG12" s="2">
        <v>8</v>
      </c>
      <c r="AH12" s="2">
        <v>4</v>
      </c>
      <c r="AI12" s="2">
        <v>1</v>
      </c>
      <c r="AK12" s="2">
        <f t="shared" si="0"/>
        <v>9</v>
      </c>
      <c r="AL12" s="29">
        <f t="shared" si="1"/>
        <v>4</v>
      </c>
      <c r="AR12" s="24"/>
    </row>
    <row r="13" spans="1:44" ht="12.75">
      <c r="A13" s="11" t="s">
        <v>28</v>
      </c>
      <c r="C13" s="6"/>
      <c r="AG13" s="2">
        <v>1</v>
      </c>
      <c r="AK13" s="2">
        <f t="shared" si="0"/>
        <v>1</v>
      </c>
      <c r="AL13" s="29">
        <f t="shared" si="1"/>
        <v>0</v>
      </c>
      <c r="AR13" s="24"/>
    </row>
    <row r="14" spans="1:44" ht="12.75">
      <c r="A14" s="11" t="s">
        <v>29</v>
      </c>
      <c r="C14" s="6"/>
      <c r="AG14" s="2">
        <v>11</v>
      </c>
      <c r="AH14" s="2">
        <v>3</v>
      </c>
      <c r="AK14" s="2">
        <f t="shared" si="0"/>
        <v>11</v>
      </c>
      <c r="AL14" s="29">
        <f t="shared" si="1"/>
        <v>3</v>
      </c>
      <c r="AR14" s="24"/>
    </row>
    <row r="15" spans="1:44" ht="12.75">
      <c r="A15" s="11" t="s">
        <v>30</v>
      </c>
      <c r="C15" s="6"/>
      <c r="AI15" s="2">
        <v>11</v>
      </c>
      <c r="AJ15" s="2">
        <v>4</v>
      </c>
      <c r="AK15" s="2">
        <f t="shared" si="0"/>
        <v>11</v>
      </c>
      <c r="AL15" s="29">
        <f t="shared" si="1"/>
        <v>4</v>
      </c>
      <c r="AR15" s="24"/>
    </row>
    <row r="16" spans="1:44" ht="12.75">
      <c r="A16" s="11" t="s">
        <v>31</v>
      </c>
      <c r="C16" s="6"/>
      <c r="AG16" s="2">
        <v>5</v>
      </c>
      <c r="AH16" s="2">
        <v>3</v>
      </c>
      <c r="AK16" s="2">
        <f t="shared" si="0"/>
        <v>5</v>
      </c>
      <c r="AL16" s="29">
        <f t="shared" si="1"/>
        <v>3</v>
      </c>
      <c r="AR16" s="24"/>
    </row>
    <row r="17" spans="1:44" ht="12.75">
      <c r="A17" s="11" t="s">
        <v>32</v>
      </c>
      <c r="C17" s="6"/>
      <c r="O17" s="2">
        <v>8</v>
      </c>
      <c r="P17" s="2">
        <v>10</v>
      </c>
      <c r="Q17" s="2">
        <v>17</v>
      </c>
      <c r="R17" s="2">
        <v>12</v>
      </c>
      <c r="U17" s="2">
        <v>73</v>
      </c>
      <c r="V17" s="2">
        <v>85</v>
      </c>
      <c r="AG17" s="2">
        <v>76</v>
      </c>
      <c r="AH17" s="2">
        <v>63</v>
      </c>
      <c r="AI17" s="2">
        <v>4</v>
      </c>
      <c r="AJ17" s="2">
        <v>4</v>
      </c>
      <c r="AK17" s="2">
        <f t="shared" si="0"/>
        <v>178</v>
      </c>
      <c r="AL17" s="29">
        <f t="shared" si="1"/>
        <v>174</v>
      </c>
      <c r="AR17" s="24"/>
    </row>
    <row r="18" spans="1:44" ht="12.75">
      <c r="A18" s="11" t="s">
        <v>78</v>
      </c>
      <c r="C18" s="6"/>
      <c r="O18" s="2">
        <v>5</v>
      </c>
      <c r="P18" s="2">
        <v>6</v>
      </c>
      <c r="U18" s="2">
        <v>24</v>
      </c>
      <c r="V18" s="2">
        <v>26</v>
      </c>
      <c r="AG18" s="2">
        <v>14</v>
      </c>
      <c r="AH18" s="2">
        <v>7</v>
      </c>
      <c r="AK18" s="2">
        <f t="shared" si="0"/>
        <v>43</v>
      </c>
      <c r="AL18" s="29">
        <f t="shared" si="1"/>
        <v>39</v>
      </c>
      <c r="AR18" s="24"/>
    </row>
    <row r="19" spans="1:44" ht="12.75">
      <c r="A19" s="11" t="s">
        <v>34</v>
      </c>
      <c r="C19" s="6"/>
      <c r="AH19" s="2">
        <v>1</v>
      </c>
      <c r="AK19" s="2">
        <f t="shared" si="0"/>
        <v>0</v>
      </c>
      <c r="AL19" s="29">
        <f t="shared" si="1"/>
        <v>1</v>
      </c>
      <c r="AR19" s="24"/>
    </row>
    <row r="20" spans="1:44" ht="12.75">
      <c r="A20" s="11" t="s">
        <v>35</v>
      </c>
      <c r="C20" s="6"/>
      <c r="AG20" s="2">
        <v>3</v>
      </c>
      <c r="AK20" s="2">
        <f t="shared" si="0"/>
        <v>3</v>
      </c>
      <c r="AL20" s="29">
        <f t="shared" si="1"/>
        <v>0</v>
      </c>
      <c r="AR20" s="24"/>
    </row>
    <row r="21" spans="1:44" ht="12.75">
      <c r="A21" s="11" t="s">
        <v>36</v>
      </c>
      <c r="C21" s="6"/>
      <c r="AG21" s="2">
        <v>212</v>
      </c>
      <c r="AH21" s="2">
        <v>158</v>
      </c>
      <c r="AI21" s="2">
        <v>1</v>
      </c>
      <c r="AK21" s="2">
        <f t="shared" si="0"/>
        <v>213</v>
      </c>
      <c r="AL21" s="29">
        <f t="shared" si="1"/>
        <v>158</v>
      </c>
      <c r="AR21" s="24"/>
    </row>
    <row r="22" spans="1:44" ht="12.75">
      <c r="A22" s="11" t="s">
        <v>37</v>
      </c>
      <c r="C22" s="6"/>
      <c r="O22" s="2">
        <v>7</v>
      </c>
      <c r="P22" s="2">
        <v>6</v>
      </c>
      <c r="AG22" s="2">
        <v>159</v>
      </c>
      <c r="AH22" s="2">
        <v>140</v>
      </c>
      <c r="AJ22" s="2">
        <v>1</v>
      </c>
      <c r="AK22" s="2">
        <f t="shared" si="0"/>
        <v>166</v>
      </c>
      <c r="AL22" s="29">
        <f t="shared" si="1"/>
        <v>147</v>
      </c>
      <c r="AR22" s="24"/>
    </row>
    <row r="23" spans="1:44" ht="12.75">
      <c r="A23" s="11" t="s">
        <v>38</v>
      </c>
      <c r="C23" s="6"/>
      <c r="AG23" s="2">
        <v>22</v>
      </c>
      <c r="AH23" s="2">
        <v>16</v>
      </c>
      <c r="AI23" s="2">
        <v>1</v>
      </c>
      <c r="AK23" s="2">
        <f t="shared" si="0"/>
        <v>23</v>
      </c>
      <c r="AL23" s="29">
        <f t="shared" si="1"/>
        <v>16</v>
      </c>
      <c r="AR23" s="24"/>
    </row>
    <row r="24" spans="1:44" ht="12.75">
      <c r="A24" s="11" t="s">
        <v>39</v>
      </c>
      <c r="C24" s="6"/>
      <c r="AG24" s="2">
        <v>16</v>
      </c>
      <c r="AH24" s="2">
        <v>14</v>
      </c>
      <c r="AK24" s="2">
        <f t="shared" si="0"/>
        <v>16</v>
      </c>
      <c r="AL24" s="29">
        <f t="shared" si="1"/>
        <v>14</v>
      </c>
      <c r="AR24" s="24"/>
    </row>
    <row r="25" spans="1:44" ht="12.75">
      <c r="A25" s="11" t="s">
        <v>40</v>
      </c>
      <c r="C25" s="6"/>
      <c r="U25" s="2">
        <v>31</v>
      </c>
      <c r="V25" s="2">
        <v>27</v>
      </c>
      <c r="AG25" s="2">
        <v>42</v>
      </c>
      <c r="AH25" s="2">
        <v>32</v>
      </c>
      <c r="AK25" s="2">
        <f t="shared" si="0"/>
        <v>73</v>
      </c>
      <c r="AL25" s="29">
        <f t="shared" si="1"/>
        <v>59</v>
      </c>
      <c r="AR25" s="24"/>
    </row>
    <row r="26" spans="1:44" ht="12.75">
      <c r="A26" s="11" t="s">
        <v>42</v>
      </c>
      <c r="C26" s="6"/>
      <c r="AG26" s="2">
        <v>3</v>
      </c>
      <c r="AH26" s="2">
        <v>6</v>
      </c>
      <c r="AK26" s="2">
        <f t="shared" si="0"/>
        <v>3</v>
      </c>
      <c r="AL26" s="29">
        <f t="shared" si="1"/>
        <v>6</v>
      </c>
      <c r="AR26" s="24"/>
    </row>
    <row r="27" spans="1:44" ht="12.75">
      <c r="A27" s="11" t="s">
        <v>43</v>
      </c>
      <c r="C27" s="6"/>
      <c r="AG27" s="2">
        <v>16</v>
      </c>
      <c r="AH27" s="2">
        <v>21</v>
      </c>
      <c r="AK27" s="2">
        <f t="shared" si="0"/>
        <v>16</v>
      </c>
      <c r="AL27" s="29">
        <f t="shared" si="1"/>
        <v>21</v>
      </c>
      <c r="AR27" s="24"/>
    </row>
    <row r="28" spans="1:44" ht="12.75">
      <c r="A28" s="11" t="s">
        <v>44</v>
      </c>
      <c r="C28" s="6"/>
      <c r="AG28" s="2">
        <v>7</v>
      </c>
      <c r="AH28" s="2">
        <v>3</v>
      </c>
      <c r="AK28" s="2">
        <f t="shared" si="0"/>
        <v>7</v>
      </c>
      <c r="AL28" s="29">
        <f t="shared" si="1"/>
        <v>3</v>
      </c>
      <c r="AR28" s="24"/>
    </row>
    <row r="29" spans="1:44" ht="12.75">
      <c r="A29" s="11" t="s">
        <v>45</v>
      </c>
      <c r="C29" s="6"/>
      <c r="AG29" s="2">
        <v>7</v>
      </c>
      <c r="AH29" s="2">
        <v>4</v>
      </c>
      <c r="AK29" s="2">
        <f t="shared" si="0"/>
        <v>7</v>
      </c>
      <c r="AL29" s="29">
        <f t="shared" si="1"/>
        <v>4</v>
      </c>
      <c r="AR29" s="24"/>
    </row>
    <row r="30" spans="1:44" ht="12.75">
      <c r="A30" s="11" t="s">
        <v>46</v>
      </c>
      <c r="C30" s="6"/>
      <c r="AG30" s="2">
        <v>3</v>
      </c>
      <c r="AK30" s="2">
        <f t="shared" si="0"/>
        <v>3</v>
      </c>
      <c r="AL30" s="29">
        <f t="shared" si="1"/>
        <v>0</v>
      </c>
      <c r="AR30" s="24"/>
    </row>
    <row r="31" spans="1:44" ht="12.75">
      <c r="A31" s="11" t="s">
        <v>47</v>
      </c>
      <c r="C31" s="6"/>
      <c r="AG31" s="2">
        <v>1</v>
      </c>
      <c r="AK31" s="2">
        <f t="shared" si="0"/>
        <v>1</v>
      </c>
      <c r="AL31" s="29">
        <f t="shared" si="1"/>
        <v>0</v>
      </c>
      <c r="AR31" s="24"/>
    </row>
    <row r="32" spans="1:44" ht="12.75">
      <c r="A32" s="11" t="s">
        <v>48</v>
      </c>
      <c r="C32" s="6"/>
      <c r="Q32" s="2">
        <v>4</v>
      </c>
      <c r="R32" s="2">
        <v>5</v>
      </c>
      <c r="AG32" s="2">
        <v>6</v>
      </c>
      <c r="AH32" s="2">
        <v>4</v>
      </c>
      <c r="AK32" s="2">
        <f t="shared" si="0"/>
        <v>10</v>
      </c>
      <c r="AL32" s="29">
        <f t="shared" si="1"/>
        <v>9</v>
      </c>
      <c r="AR32" s="24"/>
    </row>
    <row r="33" spans="1:44" ht="12.75">
      <c r="A33" s="11" t="s">
        <v>49</v>
      </c>
      <c r="C33" s="6"/>
      <c r="AG33" s="2">
        <v>49</v>
      </c>
      <c r="AH33" s="2">
        <v>54</v>
      </c>
      <c r="AK33" s="2">
        <f t="shared" si="0"/>
        <v>49</v>
      </c>
      <c r="AL33" s="29">
        <f t="shared" si="1"/>
        <v>54</v>
      </c>
      <c r="AR33" s="24"/>
    </row>
    <row r="34" spans="1:44" ht="12.75">
      <c r="A34" s="11" t="s">
        <v>50</v>
      </c>
      <c r="C34" s="6"/>
      <c r="AG34" s="2">
        <v>5</v>
      </c>
      <c r="AH34" s="2">
        <v>3</v>
      </c>
      <c r="AK34" s="2">
        <f t="shared" si="0"/>
        <v>5</v>
      </c>
      <c r="AL34" s="29">
        <f t="shared" si="1"/>
        <v>3</v>
      </c>
      <c r="AR34" s="24"/>
    </row>
    <row r="35" spans="1:44" ht="12.75">
      <c r="A35" s="11" t="s">
        <v>51</v>
      </c>
      <c r="C35" s="6"/>
      <c r="O35" s="2">
        <v>1</v>
      </c>
      <c r="P35" s="2">
        <v>1</v>
      </c>
      <c r="AG35" s="2">
        <v>6</v>
      </c>
      <c r="AH35" s="2">
        <v>4</v>
      </c>
      <c r="AK35" s="2">
        <f aca="true" t="shared" si="2" ref="AK35:AK40">AI35+AG35+AE35+AC35+AA35+Y35+W35+U35+S35+Q35+O35+M35+K35+I35+G35+E35+C35</f>
        <v>7</v>
      </c>
      <c r="AL35" s="29">
        <f aca="true" t="shared" si="3" ref="AL35:AL40">AJ35+AH35+AF35+AD35+AB35+Z35+X35+V35+T35+R35+P35+N35+L35+J35+H35+F35+D35</f>
        <v>5</v>
      </c>
      <c r="AR35" s="24"/>
    </row>
    <row r="36" spans="1:44" ht="12.75">
      <c r="A36" s="11" t="s">
        <v>79</v>
      </c>
      <c r="C36" s="6"/>
      <c r="AH36" s="2">
        <v>2</v>
      </c>
      <c r="AK36" s="2">
        <f t="shared" si="2"/>
        <v>0</v>
      </c>
      <c r="AL36" s="29">
        <f t="shared" si="3"/>
        <v>2</v>
      </c>
      <c r="AR36" s="24"/>
    </row>
    <row r="37" spans="1:44" ht="12.75">
      <c r="A37" s="11" t="s">
        <v>80</v>
      </c>
      <c r="C37" s="6"/>
      <c r="AG37" s="2">
        <v>8</v>
      </c>
      <c r="AH37" s="2">
        <v>3</v>
      </c>
      <c r="AK37" s="2">
        <f t="shared" si="2"/>
        <v>8</v>
      </c>
      <c r="AL37" s="29">
        <f t="shared" si="3"/>
        <v>3</v>
      </c>
      <c r="AR37" s="24"/>
    </row>
    <row r="38" spans="1:44" ht="12.75">
      <c r="A38" s="11" t="s">
        <v>54</v>
      </c>
      <c r="C38" s="6"/>
      <c r="N38" s="2">
        <v>1</v>
      </c>
      <c r="AG38" s="2">
        <v>29</v>
      </c>
      <c r="AH38" s="2">
        <v>19</v>
      </c>
      <c r="AJ38" s="2">
        <v>2</v>
      </c>
      <c r="AK38" s="2">
        <f t="shared" si="2"/>
        <v>29</v>
      </c>
      <c r="AL38" s="29">
        <f t="shared" si="3"/>
        <v>22</v>
      </c>
      <c r="AR38" s="24"/>
    </row>
    <row r="39" spans="1:44" ht="12.75">
      <c r="A39" s="11" t="s">
        <v>55</v>
      </c>
      <c r="C39" s="6"/>
      <c r="AG39" s="2">
        <v>11</v>
      </c>
      <c r="AH39" s="2">
        <v>6</v>
      </c>
      <c r="AI39" s="2">
        <v>17</v>
      </c>
      <c r="AJ39" s="2">
        <v>12</v>
      </c>
      <c r="AK39" s="2">
        <f t="shared" si="2"/>
        <v>28</v>
      </c>
      <c r="AL39" s="29">
        <f t="shared" si="3"/>
        <v>18</v>
      </c>
      <c r="AR39" s="24"/>
    </row>
    <row r="40" spans="1:44" ht="12.75">
      <c r="A40" s="11" t="s">
        <v>56</v>
      </c>
      <c r="C40" s="6"/>
      <c r="AG40" s="2">
        <v>2</v>
      </c>
      <c r="AH40" s="2">
        <v>1</v>
      </c>
      <c r="AK40" s="2">
        <f t="shared" si="2"/>
        <v>2</v>
      </c>
      <c r="AL40" s="29">
        <f t="shared" si="3"/>
        <v>1</v>
      </c>
      <c r="AR40" s="24"/>
    </row>
    <row r="41" spans="1:44" ht="13.5" thickBot="1">
      <c r="A41" s="12" t="s">
        <v>57</v>
      </c>
      <c r="C41" s="8">
        <f>SUM(C8:C40)</f>
        <v>0</v>
      </c>
      <c r="D41" s="9">
        <f aca="true" t="shared" si="4" ref="D41:AJ41">SUM(D8:D40)</f>
        <v>0</v>
      </c>
      <c r="E41" s="9">
        <f t="shared" si="4"/>
        <v>1</v>
      </c>
      <c r="F41" s="9">
        <f t="shared" si="4"/>
        <v>0</v>
      </c>
      <c r="G41" s="9">
        <f t="shared" si="4"/>
        <v>0</v>
      </c>
      <c r="H41" s="9">
        <f t="shared" si="4"/>
        <v>0</v>
      </c>
      <c r="I41" s="9">
        <f t="shared" si="4"/>
        <v>0</v>
      </c>
      <c r="J41" s="9">
        <f t="shared" si="4"/>
        <v>0</v>
      </c>
      <c r="K41" s="9">
        <f t="shared" si="4"/>
        <v>1</v>
      </c>
      <c r="L41" s="9">
        <f t="shared" si="4"/>
        <v>0</v>
      </c>
      <c r="M41" s="9">
        <f t="shared" si="4"/>
        <v>0</v>
      </c>
      <c r="N41" s="9">
        <f t="shared" si="4"/>
        <v>2</v>
      </c>
      <c r="O41" s="9">
        <f t="shared" si="4"/>
        <v>21</v>
      </c>
      <c r="P41" s="9">
        <f t="shared" si="4"/>
        <v>23</v>
      </c>
      <c r="Q41" s="9">
        <f t="shared" si="4"/>
        <v>21</v>
      </c>
      <c r="R41" s="9">
        <f t="shared" si="4"/>
        <v>17</v>
      </c>
      <c r="S41" s="9">
        <f t="shared" si="4"/>
        <v>0</v>
      </c>
      <c r="T41" s="9">
        <f t="shared" si="4"/>
        <v>0</v>
      </c>
      <c r="U41" s="9">
        <f t="shared" si="4"/>
        <v>146</v>
      </c>
      <c r="V41" s="9">
        <f t="shared" si="4"/>
        <v>165</v>
      </c>
      <c r="W41" s="9">
        <f t="shared" si="4"/>
        <v>0</v>
      </c>
      <c r="X41" s="9">
        <f t="shared" si="4"/>
        <v>0</v>
      </c>
      <c r="Y41" s="9">
        <f t="shared" si="4"/>
        <v>0</v>
      </c>
      <c r="Z41" s="9">
        <f t="shared" si="4"/>
        <v>0</v>
      </c>
      <c r="AA41" s="9">
        <f t="shared" si="4"/>
        <v>0</v>
      </c>
      <c r="AB41" s="9">
        <f t="shared" si="4"/>
        <v>0</v>
      </c>
      <c r="AC41" s="9">
        <f t="shared" si="4"/>
        <v>0</v>
      </c>
      <c r="AD41" s="9">
        <f t="shared" si="4"/>
        <v>0</v>
      </c>
      <c r="AE41" s="9">
        <f t="shared" si="4"/>
        <v>0</v>
      </c>
      <c r="AF41" s="9">
        <f t="shared" si="4"/>
        <v>0</v>
      </c>
      <c r="AG41" s="9">
        <f t="shared" si="4"/>
        <v>940</v>
      </c>
      <c r="AH41" s="9">
        <f t="shared" si="4"/>
        <v>739</v>
      </c>
      <c r="AI41" s="9">
        <f t="shared" si="4"/>
        <v>45</v>
      </c>
      <c r="AJ41" s="9">
        <f t="shared" si="4"/>
        <v>29</v>
      </c>
      <c r="AK41" s="9">
        <f>AI41+AG41+AE41+AC41+AA41+Y41+W41+U41+S41+Q41+O41+M41+K41+I41+G41+E41+C41</f>
        <v>1175</v>
      </c>
      <c r="AL41" s="30">
        <f>AJ41+AH41+AF41+AD41+AB41+Z41+X41+V41+T41+R41+P41+N41+L41+J41+H41+F41+D41</f>
        <v>975</v>
      </c>
      <c r="AM41" s="26"/>
      <c r="AN41" s="26"/>
      <c r="AO41" s="26"/>
      <c r="AP41" s="26"/>
      <c r="AQ41" s="26"/>
      <c r="AR41" s="27"/>
    </row>
  </sheetData>
  <mergeCells count="25">
    <mergeCell ref="A3:A6"/>
    <mergeCell ref="C3:D5"/>
    <mergeCell ref="E3:F5"/>
    <mergeCell ref="G3:H5"/>
    <mergeCell ref="I3:J5"/>
    <mergeCell ref="K3:L5"/>
    <mergeCell ref="M3:N5"/>
    <mergeCell ref="Q3:R5"/>
    <mergeCell ref="O3:P5"/>
    <mergeCell ref="AR3:AR6"/>
    <mergeCell ref="AE3:AF5"/>
    <mergeCell ref="AK3:AL5"/>
    <mergeCell ref="AM3:AM6"/>
    <mergeCell ref="AN3:AN6"/>
    <mergeCell ref="AG3:AH5"/>
    <mergeCell ref="AI3:AJ5"/>
    <mergeCell ref="S3:T5"/>
    <mergeCell ref="AO3:AO6"/>
    <mergeCell ref="AP3:AP6"/>
    <mergeCell ref="AQ3:AQ6"/>
    <mergeCell ref="W3:X5"/>
    <mergeCell ref="Y3:Z5"/>
    <mergeCell ref="AA3:AB5"/>
    <mergeCell ref="AC3:AD5"/>
    <mergeCell ref="U3:V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2004-11-11T13:34:31Z</dcterms:modified>
  <cp:category/>
  <cp:version/>
  <cp:contentType/>
  <cp:contentStatus/>
</cp:coreProperties>
</file>