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activeTab="0"/>
  </bookViews>
  <sheets>
    <sheet name="Tweed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Patrick</author>
  </authors>
  <commentList>
    <comment ref="C126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84578</t>
        </r>
      </text>
    </comment>
    <comment ref="C127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99899</t>
        </r>
      </text>
    </comment>
    <comment ref="D126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83456</t>
        </r>
      </text>
    </comment>
    <comment ref="D127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99355</t>
        </r>
      </text>
    </comment>
  </commentList>
</comments>
</file>

<file path=xl/sharedStrings.xml><?xml version="1.0" encoding="utf-8"?>
<sst xmlns="http://schemas.openxmlformats.org/spreadsheetml/2006/main" count="165" uniqueCount="143">
  <si>
    <t>Totaal</t>
  </si>
  <si>
    <t>GEMEENTEN</t>
  </si>
  <si>
    <t>V</t>
  </si>
  <si>
    <t>Telling</t>
  </si>
  <si>
    <t>Tabel</t>
  </si>
  <si>
    <t>Pagina links</t>
  </si>
  <si>
    <t>Pagina rechts</t>
  </si>
  <si>
    <t>Provincie</t>
  </si>
  <si>
    <t>Image nr</t>
  </si>
  <si>
    <t>Bewoonde huizen en schepen</t>
  </si>
  <si>
    <t>Huisgezinnen</t>
  </si>
  <si>
    <t>LEDEN DER HUISGEZINNEN</t>
  </si>
  <si>
    <t>Hoofden van huisgezinnen</t>
  </si>
  <si>
    <t>M</t>
  </si>
  <si>
    <t>Kinderen</t>
  </si>
  <si>
    <t>Personen in dienstbetrekking</t>
  </si>
  <si>
    <t>Overige leden der gezinnen</t>
  </si>
  <si>
    <t>Afzonderlijk levende personen</t>
  </si>
  <si>
    <t>Bevolking van gestichten en andere instellingen onder één bestuur te zamen wonende</t>
  </si>
  <si>
    <t>Bestuurders, beambten en bedienden</t>
  </si>
  <si>
    <t>en personen tot hunne gezinnen behorende (begrepen in kol. 12 en 13)</t>
  </si>
  <si>
    <t>afzonderlijk levende (begrepen in kol. 14 en 15)</t>
  </si>
  <si>
    <t>Bevolking voor wie het gesticht is bestemd</t>
  </si>
  <si>
    <t>Totaal der werkelijke bevolking</t>
  </si>
  <si>
    <t>Arnhem</t>
  </si>
  <si>
    <t>Nijmegen</t>
  </si>
  <si>
    <t>Aalten</t>
  </si>
  <si>
    <t>Ammerzoden</t>
  </si>
  <si>
    <t>Angerlo</t>
  </si>
  <si>
    <t>Apeldoorn</t>
  </si>
  <si>
    <t>Appeltern</t>
  </si>
  <si>
    <t>Balgoij</t>
  </si>
  <si>
    <t>Barneveld</t>
  </si>
  <si>
    <t>Batenburg</t>
  </si>
  <si>
    <t>Bemmel</t>
  </si>
  <si>
    <t>Beesd</t>
  </si>
  <si>
    <t>Bergh</t>
  </si>
  <si>
    <t>Bergharen</t>
  </si>
  <si>
    <t>Beuningen</t>
  </si>
  <si>
    <t>Beusichem</t>
  </si>
  <si>
    <t>Borculo</t>
  </si>
  <si>
    <t>Brakel</t>
  </si>
  <si>
    <t>Buren</t>
  </si>
  <si>
    <t>Buurmalsen</t>
  </si>
  <si>
    <t>Culenborg</t>
  </si>
  <si>
    <t>Brummen</t>
  </si>
  <si>
    <t>Deil</t>
  </si>
  <si>
    <t>Didam</t>
  </si>
  <si>
    <t>Dinxxperlo</t>
  </si>
  <si>
    <t>Dodewaard</t>
  </si>
  <si>
    <t>Doesburg</t>
  </si>
  <si>
    <t>Doetinchem. (ambt)</t>
  </si>
  <si>
    <t>Doetinchem. (Stad)</t>
  </si>
  <si>
    <t>Doornspijk</t>
  </si>
  <si>
    <t>Doorwerth</t>
  </si>
  <si>
    <t>Dreumel</t>
  </si>
  <si>
    <t>Driel</t>
  </si>
  <si>
    <t>Druten</t>
  </si>
  <si>
    <t>Duiven</t>
  </si>
  <si>
    <t>Echteld</t>
  </si>
  <si>
    <t>Ede</t>
  </si>
  <si>
    <t>Elburg</t>
  </si>
  <si>
    <t>Elst</t>
  </si>
  <si>
    <t>Epe</t>
  </si>
  <si>
    <t>Ermelo</t>
  </si>
  <si>
    <t>Est op opijnen</t>
  </si>
  <si>
    <t>Ewijk</t>
  </si>
  <si>
    <t>Eiburg</t>
  </si>
  <si>
    <t>Gatneren</t>
  </si>
  <si>
    <t>Geldermalsen</t>
  </si>
  <si>
    <t>Gendringen</t>
  </si>
  <si>
    <t>Gent</t>
  </si>
  <si>
    <t>Gorssel</t>
  </si>
  <si>
    <t>Groenlo</t>
  </si>
  <si>
    <t>Groesbeek</t>
  </si>
  <si>
    <t>Haaften</t>
  </si>
  <si>
    <t>Hardewijk</t>
  </si>
  <si>
    <t>Hattem</t>
  </si>
  <si>
    <t>Hedel</t>
  </si>
  <si>
    <t>Heerde</t>
  </si>
  <si>
    <t>Heerewaarden</t>
  </si>
  <si>
    <t>Hemmen</t>
  </si>
  <si>
    <t>Hengelo</t>
  </si>
  <si>
    <t>Herwen en Aerdt</t>
  </si>
  <si>
    <t>Herwijnen</t>
  </si>
  <si>
    <t>Heteren</t>
  </si>
  <si>
    <t>Heumen</t>
  </si>
  <si>
    <t>Hoevelaken</t>
  </si>
  <si>
    <t>Horssen</t>
  </si>
  <si>
    <t>Huissen</t>
  </si>
  <si>
    <t>Hummelo</t>
  </si>
  <si>
    <t>Harwenen</t>
  </si>
  <si>
    <t>Kerkwijk</t>
  </si>
  <si>
    <t>Kisteren</t>
  </si>
  <si>
    <t>laren</t>
  </si>
  <si>
    <t>Lichtenvoorde</t>
  </si>
  <si>
    <t>Lienden</t>
  </si>
  <si>
    <t>Lochem</t>
  </si>
  <si>
    <t>Maurik</t>
  </si>
  <si>
    <t>Millingen</t>
  </si>
  <si>
    <t>Nederhemert</t>
  </si>
  <si>
    <t>Neede</t>
  </si>
  <si>
    <t>Nijkerk</t>
  </si>
  <si>
    <t>Oldebroek</t>
  </si>
  <si>
    <t>Ophemert</t>
  </si>
  <si>
    <t>Overalselt</t>
  </si>
  <si>
    <t>Pannerden</t>
  </si>
  <si>
    <t>Poederoijen</t>
  </si>
  <si>
    <t>Putten</t>
  </si>
  <si>
    <t>Renkum</t>
  </si>
  <si>
    <t>Rheden</t>
  </si>
  <si>
    <t>Rossum</t>
  </si>
  <si>
    <t>Rozendaal</t>
  </si>
  <si>
    <t>Ruurlo</t>
  </si>
  <si>
    <t>Scherpenzeel</t>
  </si>
  <si>
    <t>Steenderen</t>
  </si>
  <si>
    <t>Tiel</t>
  </si>
  <si>
    <t>Ubbergen</t>
  </si>
  <si>
    <t>Valburg</t>
  </si>
  <si>
    <t>Varik</t>
  </si>
  <si>
    <t>Voorst</t>
  </si>
  <si>
    <t>Vorden</t>
  </si>
  <si>
    <t>Vuren</t>
  </si>
  <si>
    <t>Waardenburg</t>
  </si>
  <si>
    <t>Wadenoijen</t>
  </si>
  <si>
    <t>Wageningen</t>
  </si>
  <si>
    <t>Wamel</t>
  </si>
  <si>
    <t>Warnsveld</t>
  </si>
  <si>
    <t>Westervoord</t>
  </si>
  <si>
    <t>Winterswijk</t>
  </si>
  <si>
    <t>Wisch</t>
  </si>
  <si>
    <t>Wehl</t>
  </si>
  <si>
    <t>Wijchen</t>
  </si>
  <si>
    <t>Zaltbommel</t>
  </si>
  <si>
    <t>IJzendoorn</t>
  </si>
  <si>
    <t>Zelhem</t>
  </si>
  <si>
    <t>Zevenaar</t>
  </si>
  <si>
    <t>Zoeten</t>
  </si>
  <si>
    <t>Zuilichem</t>
  </si>
  <si>
    <t>Zutphen</t>
  </si>
  <si>
    <t>Totaal der overige gemeenten</t>
  </si>
  <si>
    <t>Totaal der Provincie</t>
  </si>
  <si>
    <t>PROVINCIE GELDERLAND; TWEEDE GEDEELTE: indeeling der werkelijke bevolking naar de huizing.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</si>
</sst>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4" xfId="0" applyNumberFormat="1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7" xfId="0" applyNumberFormat="1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90"/>
    </xf>
    <xf numFmtId="0" fontId="4" fillId="0" borderId="9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2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26.140625" style="5" customWidth="1"/>
    <col min="2" max="2" width="4.28125" style="5" customWidth="1"/>
    <col min="3" max="3" width="11.28125" style="5" customWidth="1"/>
    <col min="4" max="4" width="14.00390625" style="5" customWidth="1"/>
    <col min="5" max="5" width="7.7109375" style="5" customWidth="1"/>
    <col min="6" max="6" width="7.140625" style="5" customWidth="1"/>
    <col min="7" max="8" width="6.8515625" style="5" customWidth="1"/>
    <col min="9" max="9" width="9.28125" style="5" customWidth="1"/>
    <col min="10" max="10" width="8.00390625" style="5" customWidth="1"/>
    <col min="11" max="11" width="6.7109375" style="5" customWidth="1"/>
    <col min="12" max="12" width="7.28125" style="5" customWidth="1"/>
    <col min="13" max="15" width="6.7109375" style="5" customWidth="1"/>
    <col min="16" max="16" width="6.421875" style="5" customWidth="1"/>
    <col min="17" max="17" width="7.57421875" style="5" customWidth="1"/>
    <col min="18" max="18" width="7.140625" style="5" customWidth="1"/>
    <col min="19" max="19" width="6.421875" style="5" customWidth="1"/>
    <col min="20" max="21" width="6.28125" style="5" customWidth="1"/>
    <col min="22" max="22" width="6.421875" style="5" customWidth="1"/>
    <col min="23" max="23" width="7.28125" style="5" customWidth="1"/>
    <col min="24" max="24" width="6.8515625" style="5" customWidth="1"/>
    <col min="25" max="26" width="8.8515625" style="5" customWidth="1"/>
    <col min="27" max="32" width="8.8515625" style="1" customWidth="1"/>
    <col min="33" max="16384" width="8.8515625" style="5" customWidth="1"/>
  </cols>
  <sheetData>
    <row r="1" spans="1:32" ht="13.5" thickBot="1">
      <c r="A1" s="7" t="s">
        <v>142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9"/>
      <c r="AC1" s="9"/>
      <c r="AD1" s="9"/>
      <c r="AE1" s="9"/>
      <c r="AF1" s="10"/>
    </row>
    <row r="2" ht="13.5" thickBot="1"/>
    <row r="3" spans="1:32" s="2" customFormat="1" ht="31.5" customHeight="1">
      <c r="A3" s="29" t="s">
        <v>1</v>
      </c>
      <c r="C3" s="17" t="s">
        <v>9</v>
      </c>
      <c r="D3" s="18" t="s">
        <v>10</v>
      </c>
      <c r="E3" s="18" t="s">
        <v>11</v>
      </c>
      <c r="F3" s="18"/>
      <c r="G3" s="18"/>
      <c r="H3" s="18"/>
      <c r="I3" s="18"/>
      <c r="J3" s="18"/>
      <c r="K3" s="18"/>
      <c r="L3" s="18"/>
      <c r="M3" s="18"/>
      <c r="N3" s="19"/>
      <c r="O3" s="18" t="s">
        <v>17</v>
      </c>
      <c r="P3" s="18"/>
      <c r="Q3" s="18" t="s">
        <v>18</v>
      </c>
      <c r="R3" s="18"/>
      <c r="S3" s="18"/>
      <c r="T3" s="18"/>
      <c r="U3" s="18"/>
      <c r="V3" s="18"/>
      <c r="W3" s="18"/>
      <c r="X3" s="18"/>
      <c r="Y3" s="18" t="s">
        <v>23</v>
      </c>
      <c r="Z3" s="18"/>
      <c r="AA3" s="20" t="s">
        <v>3</v>
      </c>
      <c r="AB3" s="20" t="s">
        <v>4</v>
      </c>
      <c r="AC3" s="20" t="s">
        <v>5</v>
      </c>
      <c r="AD3" s="21" t="s">
        <v>6</v>
      </c>
      <c r="AE3" s="20" t="s">
        <v>7</v>
      </c>
      <c r="AF3" s="26" t="s">
        <v>8</v>
      </c>
    </row>
    <row r="4" spans="1:32" s="3" customFormat="1" ht="27" customHeight="1">
      <c r="A4" s="30"/>
      <c r="B4" s="2"/>
      <c r="C4" s="16"/>
      <c r="D4" s="12"/>
      <c r="E4" s="12" t="s">
        <v>12</v>
      </c>
      <c r="F4" s="12"/>
      <c r="G4" s="12" t="s">
        <v>14</v>
      </c>
      <c r="H4" s="12"/>
      <c r="I4" s="12" t="s">
        <v>15</v>
      </c>
      <c r="J4" s="12"/>
      <c r="K4" s="12" t="s">
        <v>16</v>
      </c>
      <c r="L4" s="12"/>
      <c r="M4" s="12" t="s">
        <v>0</v>
      </c>
      <c r="N4" s="12"/>
      <c r="O4" s="12"/>
      <c r="P4" s="12"/>
      <c r="Q4" s="12" t="s">
        <v>19</v>
      </c>
      <c r="R4" s="12"/>
      <c r="S4" s="12"/>
      <c r="T4" s="12"/>
      <c r="U4" s="12" t="s">
        <v>22</v>
      </c>
      <c r="V4" s="12"/>
      <c r="W4" s="12" t="s">
        <v>0</v>
      </c>
      <c r="X4" s="12"/>
      <c r="Y4" s="12"/>
      <c r="Z4" s="12"/>
      <c r="AA4" s="13"/>
      <c r="AB4" s="13"/>
      <c r="AC4" s="13"/>
      <c r="AD4" s="14"/>
      <c r="AE4" s="13"/>
      <c r="AF4" s="27"/>
    </row>
    <row r="5" spans="1:32" s="2" customFormat="1" ht="68.25" customHeight="1">
      <c r="A5" s="30"/>
      <c r="C5" s="1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 t="s">
        <v>20</v>
      </c>
      <c r="R5" s="12"/>
      <c r="S5" s="12" t="s">
        <v>21</v>
      </c>
      <c r="T5" s="12"/>
      <c r="U5" s="12"/>
      <c r="V5" s="12"/>
      <c r="W5" s="12"/>
      <c r="X5" s="12"/>
      <c r="Y5" s="12"/>
      <c r="Z5" s="12"/>
      <c r="AA5" s="13"/>
      <c r="AB5" s="13"/>
      <c r="AC5" s="13"/>
      <c r="AD5" s="14"/>
      <c r="AE5" s="13"/>
      <c r="AF5" s="27"/>
    </row>
    <row r="6" spans="1:32" s="4" customFormat="1" ht="12.75">
      <c r="A6" s="30"/>
      <c r="C6" s="16"/>
      <c r="D6" s="12"/>
      <c r="E6" s="15" t="s">
        <v>13</v>
      </c>
      <c r="F6" s="15" t="s">
        <v>2</v>
      </c>
      <c r="G6" s="15" t="s">
        <v>13</v>
      </c>
      <c r="H6" s="15" t="s">
        <v>2</v>
      </c>
      <c r="I6" s="15" t="s">
        <v>13</v>
      </c>
      <c r="J6" s="15" t="s">
        <v>2</v>
      </c>
      <c r="K6" s="15" t="s">
        <v>13</v>
      </c>
      <c r="L6" s="15" t="s">
        <v>2</v>
      </c>
      <c r="M6" s="15" t="s">
        <v>13</v>
      </c>
      <c r="N6" s="15" t="s">
        <v>2</v>
      </c>
      <c r="O6" s="15" t="s">
        <v>13</v>
      </c>
      <c r="P6" s="15" t="s">
        <v>2</v>
      </c>
      <c r="Q6" s="15" t="s">
        <v>13</v>
      </c>
      <c r="R6" s="15" t="s">
        <v>2</v>
      </c>
      <c r="S6" s="15" t="s">
        <v>13</v>
      </c>
      <c r="T6" s="15" t="s">
        <v>2</v>
      </c>
      <c r="U6" s="15" t="s">
        <v>13</v>
      </c>
      <c r="V6" s="15" t="s">
        <v>2</v>
      </c>
      <c r="W6" s="15" t="s">
        <v>13</v>
      </c>
      <c r="X6" s="15" t="s">
        <v>2</v>
      </c>
      <c r="Y6" s="15" t="s">
        <v>13</v>
      </c>
      <c r="Z6" s="15" t="s">
        <v>2</v>
      </c>
      <c r="AA6" s="13"/>
      <c r="AB6" s="13"/>
      <c r="AC6" s="13"/>
      <c r="AD6" s="14"/>
      <c r="AE6" s="13"/>
      <c r="AF6" s="27"/>
    </row>
    <row r="7" spans="1:32" s="4" customFormat="1" ht="13.5" thickBot="1">
      <c r="A7" s="31">
        <v>1</v>
      </c>
      <c r="C7" s="22">
        <f>A7+1</f>
        <v>2</v>
      </c>
      <c r="D7" s="23">
        <f aca="true" t="shared" si="0" ref="D7:Z7">C7+1</f>
        <v>3</v>
      </c>
      <c r="E7" s="23">
        <f t="shared" si="0"/>
        <v>4</v>
      </c>
      <c r="F7" s="23">
        <f t="shared" si="0"/>
        <v>5</v>
      </c>
      <c r="G7" s="23">
        <f t="shared" si="0"/>
        <v>6</v>
      </c>
      <c r="H7" s="23">
        <f t="shared" si="0"/>
        <v>7</v>
      </c>
      <c r="I7" s="23">
        <f t="shared" si="0"/>
        <v>8</v>
      </c>
      <c r="J7" s="23">
        <f t="shared" si="0"/>
        <v>9</v>
      </c>
      <c r="K7" s="23">
        <f t="shared" si="0"/>
        <v>10</v>
      </c>
      <c r="L7" s="23">
        <f t="shared" si="0"/>
        <v>11</v>
      </c>
      <c r="M7" s="23">
        <f t="shared" si="0"/>
        <v>12</v>
      </c>
      <c r="N7" s="23">
        <f t="shared" si="0"/>
        <v>13</v>
      </c>
      <c r="O7" s="23">
        <f t="shared" si="0"/>
        <v>14</v>
      </c>
      <c r="P7" s="23">
        <f t="shared" si="0"/>
        <v>15</v>
      </c>
      <c r="Q7" s="23">
        <f t="shared" si="0"/>
        <v>16</v>
      </c>
      <c r="R7" s="23">
        <f t="shared" si="0"/>
        <v>17</v>
      </c>
      <c r="S7" s="23">
        <f t="shared" si="0"/>
        <v>18</v>
      </c>
      <c r="T7" s="23">
        <f t="shared" si="0"/>
        <v>19</v>
      </c>
      <c r="U7" s="23">
        <f t="shared" si="0"/>
        <v>20</v>
      </c>
      <c r="V7" s="23">
        <f t="shared" si="0"/>
        <v>21</v>
      </c>
      <c r="W7" s="23">
        <f t="shared" si="0"/>
        <v>22</v>
      </c>
      <c r="X7" s="23">
        <f t="shared" si="0"/>
        <v>23</v>
      </c>
      <c r="Y7" s="23">
        <f t="shared" si="0"/>
        <v>24</v>
      </c>
      <c r="Z7" s="23">
        <f t="shared" si="0"/>
        <v>25</v>
      </c>
      <c r="AA7" s="24"/>
      <c r="AB7" s="24"/>
      <c r="AC7" s="24"/>
      <c r="AD7" s="25"/>
      <c r="AE7" s="24"/>
      <c r="AF7" s="28"/>
    </row>
    <row r="8" spans="27:32" s="6" customFormat="1" ht="18" customHeight="1" thickBot="1">
      <c r="AA8" s="11"/>
      <c r="AB8" s="11"/>
      <c r="AC8" s="11"/>
      <c r="AD8" s="11"/>
      <c r="AE8" s="11"/>
      <c r="AF8" s="11"/>
    </row>
    <row r="9" spans="1:32" ht="12.75">
      <c r="A9" s="35" t="s">
        <v>24</v>
      </c>
      <c r="C9" s="33">
        <v>10182</v>
      </c>
      <c r="D9" s="38">
        <v>9687</v>
      </c>
      <c r="E9" s="38">
        <v>8176</v>
      </c>
      <c r="F9" s="38">
        <v>1511</v>
      </c>
      <c r="G9" s="38">
        <v>11725</v>
      </c>
      <c r="H9" s="38">
        <v>11677</v>
      </c>
      <c r="I9" s="38">
        <v>534</v>
      </c>
      <c r="J9" s="38">
        <v>2823</v>
      </c>
      <c r="K9" s="38">
        <v>1270</v>
      </c>
      <c r="L9" s="38">
        <v>9461</v>
      </c>
      <c r="M9" s="38">
        <f>E9+G9+I9+K9</f>
        <v>21705</v>
      </c>
      <c r="N9" s="38">
        <f>F9+H9+J9+L9</f>
        <v>25472</v>
      </c>
      <c r="O9" s="38">
        <v>448</v>
      </c>
      <c r="P9" s="38">
        <v>504</v>
      </c>
      <c r="Q9" s="38">
        <v>323</v>
      </c>
      <c r="R9" s="38">
        <v>480</v>
      </c>
      <c r="S9" s="38">
        <v>21</v>
      </c>
      <c r="T9" s="38">
        <v>1</v>
      </c>
      <c r="U9" s="38">
        <v>1161</v>
      </c>
      <c r="V9" s="38">
        <v>437</v>
      </c>
      <c r="W9" s="38">
        <f>Q9+S9+U9</f>
        <v>1505</v>
      </c>
      <c r="X9" s="38">
        <f>R9+T9+V9</f>
        <v>918</v>
      </c>
      <c r="Y9" s="38">
        <f>W9+M9+O9-Q9-S9</f>
        <v>23314</v>
      </c>
      <c r="Z9" s="45">
        <f>X9+N9+P9-R9-T9</f>
        <v>26413</v>
      </c>
      <c r="AA9" s="39"/>
      <c r="AB9" s="39"/>
      <c r="AC9" s="39"/>
      <c r="AD9" s="39"/>
      <c r="AE9" s="39"/>
      <c r="AF9" s="42">
        <v>260238</v>
      </c>
    </row>
    <row r="10" spans="1:32" ht="12.75">
      <c r="A10" s="36" t="s">
        <v>25</v>
      </c>
      <c r="C10" s="32">
        <v>5139</v>
      </c>
      <c r="D10" s="5">
        <v>6212</v>
      </c>
      <c r="E10" s="5">
        <v>5177</v>
      </c>
      <c r="F10" s="5">
        <v>1035</v>
      </c>
      <c r="G10" s="5">
        <v>7329</v>
      </c>
      <c r="H10" s="5">
        <v>7242</v>
      </c>
      <c r="I10" s="5">
        <v>290</v>
      </c>
      <c r="J10" s="5">
        <v>1623</v>
      </c>
      <c r="K10" s="5">
        <v>907</v>
      </c>
      <c r="L10" s="5">
        <v>5825</v>
      </c>
      <c r="M10" s="5">
        <f aca="true" t="shared" si="1" ref="M10:M73">E10+G10+I10+K10</f>
        <v>13703</v>
      </c>
      <c r="N10" s="5">
        <f aca="true" t="shared" si="2" ref="N10:N73">F10+H10+J10+L10</f>
        <v>15725</v>
      </c>
      <c r="O10" s="5">
        <v>257</v>
      </c>
      <c r="P10" s="5">
        <v>387</v>
      </c>
      <c r="Q10" s="5">
        <v>134</v>
      </c>
      <c r="R10" s="5">
        <v>218</v>
      </c>
      <c r="U10" s="5">
        <v>1138</v>
      </c>
      <c r="V10" s="5">
        <v>891</v>
      </c>
      <c r="W10" s="5">
        <f>Q10+S10+U10</f>
        <v>1272</v>
      </c>
      <c r="X10" s="5">
        <f>R10+T10+V10</f>
        <v>1109</v>
      </c>
      <c r="Y10" s="5">
        <f>W10+M10+O10-Q10-S10</f>
        <v>15098</v>
      </c>
      <c r="Z10" s="46">
        <f>X10+N10+P10-R10-T10</f>
        <v>17003</v>
      </c>
      <c r="AF10" s="43"/>
    </row>
    <row r="11" spans="1:32" ht="12.75">
      <c r="A11" s="36" t="s">
        <v>0</v>
      </c>
      <c r="C11" s="32">
        <f>C10+C9</f>
        <v>15321</v>
      </c>
      <c r="D11" s="5">
        <f aca="true" t="shared" si="3" ref="D11:Z11">D10+D9</f>
        <v>15899</v>
      </c>
      <c r="E11" s="5">
        <f t="shared" si="3"/>
        <v>13353</v>
      </c>
      <c r="F11" s="5">
        <f t="shared" si="3"/>
        <v>2546</v>
      </c>
      <c r="G11" s="5">
        <f t="shared" si="3"/>
        <v>19054</v>
      </c>
      <c r="H11" s="5">
        <f t="shared" si="3"/>
        <v>18919</v>
      </c>
      <c r="I11" s="5">
        <f t="shared" si="3"/>
        <v>824</v>
      </c>
      <c r="J11" s="5">
        <f t="shared" si="3"/>
        <v>4446</v>
      </c>
      <c r="K11" s="5">
        <f t="shared" si="3"/>
        <v>2177</v>
      </c>
      <c r="L11" s="5">
        <f t="shared" si="3"/>
        <v>15286</v>
      </c>
      <c r="M11" s="5">
        <f t="shared" si="3"/>
        <v>35408</v>
      </c>
      <c r="N11" s="5">
        <f t="shared" si="3"/>
        <v>41197</v>
      </c>
      <c r="O11" s="5">
        <f t="shared" si="3"/>
        <v>705</v>
      </c>
      <c r="P11" s="5">
        <f t="shared" si="3"/>
        <v>891</v>
      </c>
      <c r="Q11" s="5">
        <f t="shared" si="3"/>
        <v>457</v>
      </c>
      <c r="R11" s="5">
        <f t="shared" si="3"/>
        <v>698</v>
      </c>
      <c r="S11" s="5">
        <f t="shared" si="3"/>
        <v>21</v>
      </c>
      <c r="T11" s="5">
        <f t="shared" si="3"/>
        <v>1</v>
      </c>
      <c r="U11" s="5">
        <f t="shared" si="3"/>
        <v>2299</v>
      </c>
      <c r="V11" s="5">
        <f t="shared" si="3"/>
        <v>1328</v>
      </c>
      <c r="W11" s="5">
        <f t="shared" si="3"/>
        <v>2777</v>
      </c>
      <c r="X11" s="5">
        <f t="shared" si="3"/>
        <v>2027</v>
      </c>
      <c r="Y11" s="5">
        <f t="shared" si="3"/>
        <v>38412</v>
      </c>
      <c r="Z11" s="46">
        <f t="shared" si="3"/>
        <v>43416</v>
      </c>
      <c r="AF11" s="43"/>
    </row>
    <row r="12" spans="1:32" ht="12.75">
      <c r="A12" s="36" t="s">
        <v>26</v>
      </c>
      <c r="C12" s="32">
        <v>1389</v>
      </c>
      <c r="D12" s="5">
        <v>1330</v>
      </c>
      <c r="E12" s="5">
        <v>1214</v>
      </c>
      <c r="F12" s="5">
        <v>116</v>
      </c>
      <c r="G12" s="5">
        <v>1627</v>
      </c>
      <c r="H12" s="5">
        <v>1359</v>
      </c>
      <c r="I12" s="5">
        <v>207</v>
      </c>
      <c r="J12" s="5">
        <v>267</v>
      </c>
      <c r="K12" s="5">
        <v>396</v>
      </c>
      <c r="L12" s="5">
        <v>1537</v>
      </c>
      <c r="M12" s="5">
        <f t="shared" si="1"/>
        <v>3444</v>
      </c>
      <c r="N12" s="5">
        <f t="shared" si="2"/>
        <v>3279</v>
      </c>
      <c r="O12" s="5">
        <v>21</v>
      </c>
      <c r="P12" s="5">
        <v>39</v>
      </c>
      <c r="W12" s="5">
        <f>Q12+S12+U12</f>
        <v>0</v>
      </c>
      <c r="X12" s="5">
        <f>R12+T12+V12</f>
        <v>0</v>
      </c>
      <c r="Y12" s="5">
        <f>W12+M12+O12-Q12-S12</f>
        <v>3465</v>
      </c>
      <c r="Z12" s="46">
        <f>X12+N12+P12-R12-T12</f>
        <v>3318</v>
      </c>
      <c r="AF12" s="43"/>
    </row>
    <row r="13" spans="1:32" ht="12.75">
      <c r="A13" s="36" t="s">
        <v>27</v>
      </c>
      <c r="C13" s="32">
        <v>456</v>
      </c>
      <c r="D13" s="5">
        <v>446</v>
      </c>
      <c r="E13" s="5">
        <v>368</v>
      </c>
      <c r="F13" s="5">
        <v>78</v>
      </c>
      <c r="G13" s="5">
        <v>593</v>
      </c>
      <c r="H13" s="5">
        <v>482</v>
      </c>
      <c r="I13" s="5">
        <v>20</v>
      </c>
      <c r="J13" s="5">
        <v>32</v>
      </c>
      <c r="K13" s="5">
        <v>88</v>
      </c>
      <c r="L13" s="5">
        <v>391</v>
      </c>
      <c r="M13" s="5">
        <f t="shared" si="1"/>
        <v>1069</v>
      </c>
      <c r="N13" s="5">
        <f t="shared" si="2"/>
        <v>983</v>
      </c>
      <c r="O13" s="5">
        <v>13</v>
      </c>
      <c r="P13" s="5">
        <v>14</v>
      </c>
      <c r="R13" s="5">
        <v>1</v>
      </c>
      <c r="V13" s="5">
        <v>29</v>
      </c>
      <c r="W13" s="5">
        <f>Q13+S13+U13</f>
        <v>0</v>
      </c>
      <c r="X13" s="5">
        <f>R13+T13+V13</f>
        <v>30</v>
      </c>
      <c r="Y13" s="5">
        <f>W13+M13+O13-Q13-S13</f>
        <v>1082</v>
      </c>
      <c r="Z13" s="46">
        <f>X13+N13+P13-R13-T13</f>
        <v>1026</v>
      </c>
      <c r="AF13" s="43"/>
    </row>
    <row r="14" spans="1:32" ht="12.75">
      <c r="A14" s="36" t="s">
        <v>28</v>
      </c>
      <c r="C14" s="32">
        <v>386</v>
      </c>
      <c r="D14" s="5">
        <v>378</v>
      </c>
      <c r="E14" s="5">
        <v>332</v>
      </c>
      <c r="F14" s="5">
        <v>46</v>
      </c>
      <c r="G14" s="5">
        <v>546</v>
      </c>
      <c r="H14" s="5">
        <v>421</v>
      </c>
      <c r="I14" s="5">
        <v>67</v>
      </c>
      <c r="J14" s="5">
        <v>75</v>
      </c>
      <c r="K14" s="5">
        <v>94</v>
      </c>
      <c r="L14" s="5">
        <v>372</v>
      </c>
      <c r="M14" s="5">
        <f aca="true" t="shared" si="4" ref="M14:N18">E14+G14+I14+K14</f>
        <v>1039</v>
      </c>
      <c r="N14" s="5">
        <f t="shared" si="4"/>
        <v>914</v>
      </c>
      <c r="O14" s="5">
        <v>5</v>
      </c>
      <c r="P14" s="5">
        <v>3</v>
      </c>
      <c r="W14" s="5">
        <f aca="true" t="shared" si="5" ref="W14:W73">Q14+S14+U14</f>
        <v>0</v>
      </c>
      <c r="X14" s="5">
        <f aca="true" t="shared" si="6" ref="X14:X73">R14+T14+V14</f>
        <v>0</v>
      </c>
      <c r="Y14" s="5">
        <f aca="true" t="shared" si="7" ref="Y14:Y73">W14+M14+O14-Q14-S14</f>
        <v>1044</v>
      </c>
      <c r="Z14" s="46">
        <f aca="true" t="shared" si="8" ref="Z14:Z73">X14+N14+P14-R14-T14</f>
        <v>917</v>
      </c>
      <c r="AF14" s="43"/>
    </row>
    <row r="15" spans="1:32" ht="12.75">
      <c r="A15" s="36" t="s">
        <v>29</v>
      </c>
      <c r="C15" s="32">
        <v>4041</v>
      </c>
      <c r="D15" s="5">
        <v>3908</v>
      </c>
      <c r="E15" s="5">
        <v>3377</v>
      </c>
      <c r="F15" s="5">
        <v>526</v>
      </c>
      <c r="G15" s="5">
        <v>4983</v>
      </c>
      <c r="H15" s="5">
        <v>4475</v>
      </c>
      <c r="I15" s="5">
        <v>358</v>
      </c>
      <c r="J15" s="5">
        <v>747</v>
      </c>
      <c r="K15" s="5">
        <v>770</v>
      </c>
      <c r="L15" s="5">
        <v>3729</v>
      </c>
      <c r="M15" s="5">
        <f t="shared" si="4"/>
        <v>9488</v>
      </c>
      <c r="N15" s="5">
        <f t="shared" si="4"/>
        <v>9477</v>
      </c>
      <c r="O15" s="5">
        <v>112</v>
      </c>
      <c r="P15" s="5">
        <v>112</v>
      </c>
      <c r="Q15" s="5">
        <v>26</v>
      </c>
      <c r="R15" s="5">
        <v>59</v>
      </c>
      <c r="S15" s="5">
        <v>18</v>
      </c>
      <c r="U15" s="5">
        <v>56</v>
      </c>
      <c r="V15" s="5">
        <v>30</v>
      </c>
      <c r="W15" s="5">
        <f aca="true" t="shared" si="9" ref="W15:X17">Q15+S15+U15</f>
        <v>100</v>
      </c>
      <c r="X15" s="5">
        <f t="shared" si="9"/>
        <v>89</v>
      </c>
      <c r="Y15" s="5">
        <f aca="true" t="shared" si="10" ref="Y15:Z17">W15+M15+O15-Q15-S15</f>
        <v>9656</v>
      </c>
      <c r="Z15" s="46">
        <f t="shared" si="10"/>
        <v>9619</v>
      </c>
      <c r="AF15" s="43"/>
    </row>
    <row r="16" spans="1:32" ht="12.75">
      <c r="A16" s="36" t="s">
        <v>30</v>
      </c>
      <c r="C16" s="32">
        <v>597</v>
      </c>
      <c r="D16" s="5">
        <v>611</v>
      </c>
      <c r="E16" s="5">
        <v>519</v>
      </c>
      <c r="F16" s="5">
        <v>92</v>
      </c>
      <c r="G16" s="5">
        <v>901</v>
      </c>
      <c r="H16" s="5">
        <v>654</v>
      </c>
      <c r="I16" s="5">
        <v>24</v>
      </c>
      <c r="J16" s="5">
        <v>76</v>
      </c>
      <c r="K16" s="5">
        <v>167</v>
      </c>
      <c r="L16" s="5">
        <v>556</v>
      </c>
      <c r="M16" s="5">
        <f t="shared" si="4"/>
        <v>1611</v>
      </c>
      <c r="N16" s="5">
        <f t="shared" si="4"/>
        <v>1378</v>
      </c>
      <c r="O16" s="5">
        <v>29</v>
      </c>
      <c r="P16" s="5">
        <v>14</v>
      </c>
      <c r="W16" s="5">
        <f t="shared" si="9"/>
        <v>0</v>
      </c>
      <c r="X16" s="5">
        <f t="shared" si="9"/>
        <v>0</v>
      </c>
      <c r="Y16" s="5">
        <f t="shared" si="10"/>
        <v>1640</v>
      </c>
      <c r="Z16" s="46">
        <f t="shared" si="10"/>
        <v>1392</v>
      </c>
      <c r="AF16" s="43"/>
    </row>
    <row r="17" spans="1:32" ht="12.75">
      <c r="A17" s="36" t="s">
        <v>31</v>
      </c>
      <c r="C17" s="32">
        <v>86</v>
      </c>
      <c r="D17" s="5">
        <v>85</v>
      </c>
      <c r="E17" s="5">
        <v>74</v>
      </c>
      <c r="F17" s="5">
        <v>11</v>
      </c>
      <c r="G17" s="5">
        <v>119</v>
      </c>
      <c r="H17" s="5">
        <v>124</v>
      </c>
      <c r="I17" s="5">
        <v>5</v>
      </c>
      <c r="J17" s="5">
        <v>20</v>
      </c>
      <c r="K17" s="5">
        <v>17</v>
      </c>
      <c r="L17" s="5">
        <v>77</v>
      </c>
      <c r="M17" s="5">
        <f t="shared" si="4"/>
        <v>215</v>
      </c>
      <c r="N17" s="5">
        <f t="shared" si="4"/>
        <v>232</v>
      </c>
      <c r="O17" s="5">
        <v>1</v>
      </c>
      <c r="P17" s="5">
        <v>1</v>
      </c>
      <c r="W17" s="5">
        <f t="shared" si="9"/>
        <v>0</v>
      </c>
      <c r="X17" s="5">
        <f t="shared" si="9"/>
        <v>0</v>
      </c>
      <c r="Y17" s="5">
        <f t="shared" si="10"/>
        <v>216</v>
      </c>
      <c r="Z17" s="46">
        <f t="shared" si="10"/>
        <v>233</v>
      </c>
      <c r="AF17" s="43"/>
    </row>
    <row r="18" spans="1:32" ht="12.75">
      <c r="A18" s="36" t="s">
        <v>32</v>
      </c>
      <c r="C18" s="32">
        <v>1452</v>
      </c>
      <c r="D18" s="5">
        <v>1374</v>
      </c>
      <c r="E18" s="5">
        <v>1202</v>
      </c>
      <c r="F18" s="5">
        <v>172</v>
      </c>
      <c r="G18" s="5">
        <v>1746</v>
      </c>
      <c r="H18" s="5">
        <v>1570</v>
      </c>
      <c r="I18" s="5">
        <v>343</v>
      </c>
      <c r="J18" s="5">
        <v>267</v>
      </c>
      <c r="K18" s="5">
        <v>320</v>
      </c>
      <c r="L18" s="5">
        <v>1341</v>
      </c>
      <c r="M18" s="5">
        <f t="shared" si="4"/>
        <v>3611</v>
      </c>
      <c r="N18" s="5">
        <f t="shared" si="4"/>
        <v>3350</v>
      </c>
      <c r="O18" s="5">
        <v>38</v>
      </c>
      <c r="P18" s="5">
        <v>53</v>
      </c>
      <c r="Q18" s="5">
        <v>10</v>
      </c>
      <c r="R18" s="5">
        <v>14</v>
      </c>
      <c r="U18" s="5">
        <v>31</v>
      </c>
      <c r="V18" s="5">
        <v>13</v>
      </c>
      <c r="W18" s="5">
        <v>41</v>
      </c>
      <c r="X18" s="5">
        <f t="shared" si="6"/>
        <v>27</v>
      </c>
      <c r="Y18" s="5">
        <f t="shared" si="7"/>
        <v>3680</v>
      </c>
      <c r="Z18" s="46">
        <f t="shared" si="8"/>
        <v>3416</v>
      </c>
      <c r="AF18" s="43"/>
    </row>
    <row r="19" spans="1:32" ht="12.75">
      <c r="A19" s="36" t="s">
        <v>33</v>
      </c>
      <c r="C19" s="32">
        <v>132</v>
      </c>
      <c r="D19" s="5">
        <v>126</v>
      </c>
      <c r="E19" s="5">
        <v>111</v>
      </c>
      <c r="F19" s="5">
        <v>15</v>
      </c>
      <c r="G19" s="5">
        <v>142</v>
      </c>
      <c r="H19" s="5">
        <v>123</v>
      </c>
      <c r="I19" s="5">
        <v>6</v>
      </c>
      <c r="J19" s="5">
        <v>9</v>
      </c>
      <c r="K19" s="5">
        <v>47</v>
      </c>
      <c r="L19" s="5">
        <v>145</v>
      </c>
      <c r="M19" s="5">
        <f t="shared" si="1"/>
        <v>306</v>
      </c>
      <c r="N19" s="5">
        <f t="shared" si="2"/>
        <v>292</v>
      </c>
      <c r="O19" s="5">
        <v>3</v>
      </c>
      <c r="P19" s="5">
        <v>4</v>
      </c>
      <c r="R19" s="5">
        <v>1</v>
      </c>
      <c r="V19" s="5">
        <v>30</v>
      </c>
      <c r="W19" s="5">
        <f t="shared" si="5"/>
        <v>0</v>
      </c>
      <c r="X19" s="5">
        <f t="shared" si="6"/>
        <v>31</v>
      </c>
      <c r="Y19" s="5">
        <f t="shared" si="7"/>
        <v>309</v>
      </c>
      <c r="Z19" s="46">
        <f t="shared" si="8"/>
        <v>326</v>
      </c>
      <c r="AF19" s="43"/>
    </row>
    <row r="20" spans="1:32" ht="12.75">
      <c r="A20" s="36" t="s">
        <v>35</v>
      </c>
      <c r="C20" s="32">
        <v>530</v>
      </c>
      <c r="D20" s="5">
        <v>501</v>
      </c>
      <c r="E20" s="5">
        <v>437</v>
      </c>
      <c r="F20" s="5">
        <v>64</v>
      </c>
      <c r="G20" s="5">
        <v>726</v>
      </c>
      <c r="H20" s="5">
        <v>606</v>
      </c>
      <c r="I20" s="5">
        <v>19</v>
      </c>
      <c r="J20" s="5">
        <v>46</v>
      </c>
      <c r="K20" s="5">
        <v>98</v>
      </c>
      <c r="L20" s="5">
        <v>458</v>
      </c>
      <c r="M20" s="5">
        <f t="shared" si="1"/>
        <v>1280</v>
      </c>
      <c r="N20" s="5">
        <f t="shared" si="2"/>
        <v>1174</v>
      </c>
      <c r="O20" s="5">
        <v>18</v>
      </c>
      <c r="P20" s="5">
        <v>22</v>
      </c>
      <c r="W20" s="5">
        <f t="shared" si="5"/>
        <v>0</v>
      </c>
      <c r="X20" s="5">
        <f t="shared" si="6"/>
        <v>0</v>
      </c>
      <c r="Y20" s="5">
        <f t="shared" si="7"/>
        <v>1298</v>
      </c>
      <c r="Z20" s="46">
        <f t="shared" si="8"/>
        <v>1196</v>
      </c>
      <c r="AF20" s="43"/>
    </row>
    <row r="21" spans="1:32" ht="12.75">
      <c r="A21" s="36" t="s">
        <v>34</v>
      </c>
      <c r="C21" s="32">
        <v>850</v>
      </c>
      <c r="D21" s="5">
        <v>1018</v>
      </c>
      <c r="E21" s="5">
        <v>902</v>
      </c>
      <c r="F21" s="5">
        <v>116</v>
      </c>
      <c r="G21" s="5">
        <v>1678</v>
      </c>
      <c r="H21" s="5">
        <v>1402</v>
      </c>
      <c r="I21" s="5">
        <v>111</v>
      </c>
      <c r="J21" s="5">
        <v>131</v>
      </c>
      <c r="K21" s="5">
        <v>234</v>
      </c>
      <c r="L21" s="5">
        <v>1032</v>
      </c>
      <c r="M21" s="5">
        <f t="shared" si="1"/>
        <v>2925</v>
      </c>
      <c r="N21" s="5">
        <f t="shared" si="2"/>
        <v>2681</v>
      </c>
      <c r="O21" s="5">
        <v>16</v>
      </c>
      <c r="P21" s="5">
        <v>18</v>
      </c>
      <c r="R21" s="5">
        <v>17</v>
      </c>
      <c r="V21" s="5">
        <v>12</v>
      </c>
      <c r="W21" s="5">
        <f t="shared" si="5"/>
        <v>0</v>
      </c>
      <c r="X21" s="5">
        <f t="shared" si="6"/>
        <v>29</v>
      </c>
      <c r="Y21" s="5">
        <f t="shared" si="7"/>
        <v>2941</v>
      </c>
      <c r="Z21" s="46">
        <f t="shared" si="8"/>
        <v>2711</v>
      </c>
      <c r="AF21" s="43"/>
    </row>
    <row r="22" spans="1:32" ht="12.75">
      <c r="A22" s="36" t="s">
        <v>36</v>
      </c>
      <c r="C22" s="32">
        <v>1093</v>
      </c>
      <c r="D22" s="5">
        <v>1112</v>
      </c>
      <c r="E22" s="5">
        <v>964</v>
      </c>
      <c r="F22" s="5">
        <v>148</v>
      </c>
      <c r="G22" s="5">
        <v>1658</v>
      </c>
      <c r="H22" s="5">
        <v>1282</v>
      </c>
      <c r="I22" s="5">
        <v>152</v>
      </c>
      <c r="J22" s="5">
        <v>157</v>
      </c>
      <c r="K22" s="5">
        <v>308</v>
      </c>
      <c r="L22" s="5">
        <v>1165</v>
      </c>
      <c r="M22" s="5">
        <f t="shared" si="1"/>
        <v>3082</v>
      </c>
      <c r="N22" s="5">
        <f t="shared" si="2"/>
        <v>2752</v>
      </c>
      <c r="O22" s="5">
        <v>20</v>
      </c>
      <c r="P22" s="5">
        <v>21</v>
      </c>
      <c r="R22" s="5">
        <v>16</v>
      </c>
      <c r="U22" s="5">
        <v>8</v>
      </c>
      <c r="V22" s="5">
        <v>16</v>
      </c>
      <c r="W22" s="5">
        <f t="shared" si="5"/>
        <v>8</v>
      </c>
      <c r="X22" s="5">
        <f t="shared" si="6"/>
        <v>32</v>
      </c>
      <c r="Y22" s="5">
        <f t="shared" si="7"/>
        <v>3110</v>
      </c>
      <c r="Z22" s="46">
        <f t="shared" si="8"/>
        <v>2789</v>
      </c>
      <c r="AF22" s="43"/>
    </row>
    <row r="23" spans="1:32" ht="12.75">
      <c r="A23" s="36" t="s">
        <v>37</v>
      </c>
      <c r="C23" s="32">
        <v>309</v>
      </c>
      <c r="D23" s="5">
        <v>313</v>
      </c>
      <c r="E23" s="5">
        <v>276</v>
      </c>
      <c r="F23" s="5">
        <v>37</v>
      </c>
      <c r="G23" s="5">
        <v>424</v>
      </c>
      <c r="H23" s="5">
        <v>322</v>
      </c>
      <c r="I23" s="5">
        <v>35</v>
      </c>
      <c r="J23" s="5">
        <v>54</v>
      </c>
      <c r="K23" s="5">
        <v>94</v>
      </c>
      <c r="L23" s="5">
        <v>311</v>
      </c>
      <c r="M23" s="5">
        <f t="shared" si="1"/>
        <v>829</v>
      </c>
      <c r="N23" s="5">
        <f t="shared" si="2"/>
        <v>724</v>
      </c>
      <c r="O23" s="5">
        <v>5</v>
      </c>
      <c r="W23" s="5">
        <f aca="true" t="shared" si="11" ref="W23:X25">Q23+S23+U23</f>
        <v>0</v>
      </c>
      <c r="X23" s="5">
        <f t="shared" si="11"/>
        <v>0</v>
      </c>
      <c r="Y23" s="5">
        <f t="shared" si="7"/>
        <v>834</v>
      </c>
      <c r="Z23" s="46">
        <f aca="true" t="shared" si="12" ref="Y23:Z25">X23+N23+P23-R23-T23</f>
        <v>724</v>
      </c>
      <c r="AF23" s="43"/>
    </row>
    <row r="24" spans="1:32" ht="12.75">
      <c r="A24" s="36" t="s">
        <v>38</v>
      </c>
      <c r="C24" s="32">
        <v>445</v>
      </c>
      <c r="D24" s="5">
        <v>432</v>
      </c>
      <c r="E24" s="5">
        <v>379</v>
      </c>
      <c r="F24" s="5">
        <v>53</v>
      </c>
      <c r="G24" s="5">
        <v>680</v>
      </c>
      <c r="H24" s="5">
        <v>537</v>
      </c>
      <c r="I24" s="5">
        <v>29</v>
      </c>
      <c r="J24" s="5">
        <v>49</v>
      </c>
      <c r="K24" s="5">
        <v>85</v>
      </c>
      <c r="L24" s="5">
        <v>400</v>
      </c>
      <c r="M24" s="5">
        <f t="shared" si="1"/>
        <v>1173</v>
      </c>
      <c r="N24" s="5">
        <f t="shared" si="2"/>
        <v>1039</v>
      </c>
      <c r="O24" s="5">
        <v>8</v>
      </c>
      <c r="P24" s="5">
        <v>8</v>
      </c>
      <c r="R24" s="5">
        <v>1</v>
      </c>
      <c r="V24" s="5">
        <v>5</v>
      </c>
      <c r="W24" s="5">
        <f t="shared" si="11"/>
        <v>0</v>
      </c>
      <c r="X24" s="5">
        <f t="shared" si="11"/>
        <v>6</v>
      </c>
      <c r="Y24" s="5">
        <f t="shared" si="12"/>
        <v>1181</v>
      </c>
      <c r="Z24" s="46">
        <f t="shared" si="12"/>
        <v>1052</v>
      </c>
      <c r="AF24" s="43"/>
    </row>
    <row r="25" spans="1:32" ht="12.75">
      <c r="A25" s="36" t="s">
        <v>39</v>
      </c>
      <c r="C25" s="32">
        <v>366</v>
      </c>
      <c r="D25" s="5">
        <v>362</v>
      </c>
      <c r="E25" s="5">
        <v>313</v>
      </c>
      <c r="F25" s="5">
        <v>49</v>
      </c>
      <c r="G25" s="5">
        <v>623</v>
      </c>
      <c r="H25" s="5">
        <v>474</v>
      </c>
      <c r="I25" s="5">
        <v>10</v>
      </c>
      <c r="J25" s="5">
        <v>24</v>
      </c>
      <c r="K25" s="5">
        <v>77</v>
      </c>
      <c r="L25" s="5">
        <v>342</v>
      </c>
      <c r="M25" s="5">
        <f t="shared" si="1"/>
        <v>1023</v>
      </c>
      <c r="N25" s="5">
        <f t="shared" si="2"/>
        <v>889</v>
      </c>
      <c r="O25" s="5">
        <v>7</v>
      </c>
      <c r="P25" s="5">
        <v>12</v>
      </c>
      <c r="W25" s="5">
        <f t="shared" si="11"/>
        <v>0</v>
      </c>
      <c r="X25" s="5">
        <f t="shared" si="11"/>
        <v>0</v>
      </c>
      <c r="Y25" s="5">
        <f t="shared" si="12"/>
        <v>1030</v>
      </c>
      <c r="Z25" s="46">
        <f t="shared" si="12"/>
        <v>901</v>
      </c>
      <c r="AF25" s="43"/>
    </row>
    <row r="26" spans="1:32" ht="12.75">
      <c r="A26" s="36" t="s">
        <v>40</v>
      </c>
      <c r="C26" s="32">
        <v>880</v>
      </c>
      <c r="D26" s="5">
        <v>840</v>
      </c>
      <c r="E26" s="5">
        <v>723</v>
      </c>
      <c r="F26" s="5">
        <v>117</v>
      </c>
      <c r="G26" s="5">
        <v>871</v>
      </c>
      <c r="H26" s="5">
        <v>735</v>
      </c>
      <c r="I26" s="5">
        <v>147</v>
      </c>
      <c r="J26" s="5">
        <v>167</v>
      </c>
      <c r="K26" s="5">
        <v>332</v>
      </c>
      <c r="L26" s="5">
        <v>940</v>
      </c>
      <c r="M26" s="5">
        <f t="shared" si="1"/>
        <v>2073</v>
      </c>
      <c r="N26" s="5">
        <f t="shared" si="2"/>
        <v>1959</v>
      </c>
      <c r="O26" s="5">
        <v>19</v>
      </c>
      <c r="P26" s="5">
        <v>23</v>
      </c>
      <c r="W26" s="5">
        <f t="shared" si="5"/>
        <v>0</v>
      </c>
      <c r="X26" s="5">
        <f t="shared" si="6"/>
        <v>0</v>
      </c>
      <c r="Y26" s="5">
        <f t="shared" si="7"/>
        <v>2092</v>
      </c>
      <c r="Z26" s="46">
        <f t="shared" si="8"/>
        <v>1982</v>
      </c>
      <c r="AF26" s="43"/>
    </row>
    <row r="27" spans="1:32" ht="12.75">
      <c r="A27" s="36" t="s">
        <v>41</v>
      </c>
      <c r="C27" s="32">
        <v>240</v>
      </c>
      <c r="D27" s="5">
        <v>257</v>
      </c>
      <c r="E27" s="5">
        <v>223</v>
      </c>
      <c r="F27" s="5">
        <v>34</v>
      </c>
      <c r="G27" s="5">
        <v>404</v>
      </c>
      <c r="H27" s="5">
        <v>322</v>
      </c>
      <c r="I27" s="5">
        <v>8</v>
      </c>
      <c r="J27" s="5">
        <v>18</v>
      </c>
      <c r="K27" s="5">
        <v>58</v>
      </c>
      <c r="L27" s="5">
        <v>235</v>
      </c>
      <c r="M27" s="5">
        <f t="shared" si="1"/>
        <v>693</v>
      </c>
      <c r="N27" s="5">
        <f t="shared" si="2"/>
        <v>609</v>
      </c>
      <c r="O27" s="5">
        <v>8</v>
      </c>
      <c r="P27" s="5">
        <v>4</v>
      </c>
      <c r="W27" s="5">
        <f t="shared" si="5"/>
        <v>0</v>
      </c>
      <c r="X27" s="5">
        <f t="shared" si="6"/>
        <v>0</v>
      </c>
      <c r="Y27" s="5">
        <f t="shared" si="7"/>
        <v>701</v>
      </c>
      <c r="Z27" s="46">
        <f t="shared" si="8"/>
        <v>613</v>
      </c>
      <c r="AF27" s="43"/>
    </row>
    <row r="28" spans="1:32" ht="12.75">
      <c r="A28" s="36" t="s">
        <v>45</v>
      </c>
      <c r="C28" s="32">
        <v>1473</v>
      </c>
      <c r="D28" s="5">
        <v>1424</v>
      </c>
      <c r="E28" s="5">
        <v>1261</v>
      </c>
      <c r="F28" s="5">
        <v>163</v>
      </c>
      <c r="G28" s="5">
        <v>1904</v>
      </c>
      <c r="H28" s="5">
        <v>1616</v>
      </c>
      <c r="I28" s="5">
        <v>155</v>
      </c>
      <c r="J28" s="5">
        <v>259</v>
      </c>
      <c r="K28" s="5">
        <v>324</v>
      </c>
      <c r="L28" s="5">
        <v>1432</v>
      </c>
      <c r="M28" s="5">
        <f t="shared" si="1"/>
        <v>3644</v>
      </c>
      <c r="N28" s="5">
        <f t="shared" si="2"/>
        <v>3470</v>
      </c>
      <c r="O28" s="5">
        <v>16</v>
      </c>
      <c r="P28" s="5">
        <v>29</v>
      </c>
      <c r="Q28" s="5">
        <v>4</v>
      </c>
      <c r="U28" s="5">
        <v>29</v>
      </c>
      <c r="V28" s="5">
        <v>6</v>
      </c>
      <c r="W28" s="5">
        <f t="shared" si="5"/>
        <v>33</v>
      </c>
      <c r="X28" s="5">
        <f t="shared" si="6"/>
        <v>6</v>
      </c>
      <c r="Y28" s="5">
        <f t="shared" si="7"/>
        <v>3689</v>
      </c>
      <c r="Z28" s="46">
        <f t="shared" si="8"/>
        <v>3505</v>
      </c>
      <c r="AF28" s="43"/>
    </row>
    <row r="29" spans="1:32" ht="12.75" customHeight="1">
      <c r="A29" s="36" t="s">
        <v>42</v>
      </c>
      <c r="C29" s="32">
        <v>409</v>
      </c>
      <c r="D29" s="5">
        <v>394</v>
      </c>
      <c r="E29" s="5">
        <v>341</v>
      </c>
      <c r="F29" s="5">
        <v>53</v>
      </c>
      <c r="G29" s="5">
        <v>452</v>
      </c>
      <c r="H29" s="5">
        <v>379</v>
      </c>
      <c r="I29" s="5">
        <v>20</v>
      </c>
      <c r="J29" s="5">
        <v>60</v>
      </c>
      <c r="K29" s="5">
        <v>93</v>
      </c>
      <c r="L29" s="5">
        <v>370</v>
      </c>
      <c r="M29" s="5">
        <f t="shared" si="1"/>
        <v>906</v>
      </c>
      <c r="N29" s="5">
        <f t="shared" si="2"/>
        <v>862</v>
      </c>
      <c r="O29" s="5">
        <v>14</v>
      </c>
      <c r="P29" s="5">
        <v>13</v>
      </c>
      <c r="Q29" s="5">
        <v>1</v>
      </c>
      <c r="R29" s="5">
        <v>2</v>
      </c>
      <c r="U29" s="5">
        <v>9</v>
      </c>
      <c r="V29" s="5">
        <v>14</v>
      </c>
      <c r="W29" s="5">
        <v>10</v>
      </c>
      <c r="X29" s="5">
        <f t="shared" si="6"/>
        <v>16</v>
      </c>
      <c r="Y29" s="5">
        <f t="shared" si="7"/>
        <v>929</v>
      </c>
      <c r="Z29" s="46">
        <f t="shared" si="8"/>
        <v>889</v>
      </c>
      <c r="AF29" s="43"/>
    </row>
    <row r="30" spans="1:32" ht="12.75">
      <c r="A30" s="36" t="s">
        <v>43</v>
      </c>
      <c r="C30" s="32">
        <v>372</v>
      </c>
      <c r="D30" s="5">
        <v>361</v>
      </c>
      <c r="E30" s="5">
        <v>318</v>
      </c>
      <c r="F30" s="5">
        <v>43</v>
      </c>
      <c r="G30" s="5">
        <v>503</v>
      </c>
      <c r="H30" s="5">
        <v>415</v>
      </c>
      <c r="I30" s="5">
        <v>16</v>
      </c>
      <c r="J30" s="5">
        <v>36</v>
      </c>
      <c r="K30" s="5">
        <v>64</v>
      </c>
      <c r="L30" s="5">
        <v>326</v>
      </c>
      <c r="M30" s="5">
        <f t="shared" si="1"/>
        <v>901</v>
      </c>
      <c r="N30" s="5">
        <f t="shared" si="2"/>
        <v>820</v>
      </c>
      <c r="O30" s="5">
        <v>10</v>
      </c>
      <c r="P30" s="5">
        <v>5</v>
      </c>
      <c r="W30" s="5">
        <f t="shared" si="5"/>
        <v>0</v>
      </c>
      <c r="X30" s="5">
        <f t="shared" si="6"/>
        <v>0</v>
      </c>
      <c r="Y30" s="5">
        <f t="shared" si="7"/>
        <v>911</v>
      </c>
      <c r="Z30" s="46">
        <f t="shared" si="8"/>
        <v>825</v>
      </c>
      <c r="AF30" s="43"/>
    </row>
    <row r="31" spans="1:32" ht="12.75">
      <c r="A31" s="36" t="s">
        <v>44</v>
      </c>
      <c r="C31" s="32">
        <v>1481</v>
      </c>
      <c r="D31" s="5">
        <v>1447</v>
      </c>
      <c r="E31" s="5">
        <v>1290</v>
      </c>
      <c r="F31" s="5">
        <v>157</v>
      </c>
      <c r="G31" s="5">
        <v>1975</v>
      </c>
      <c r="H31" s="5">
        <v>1800</v>
      </c>
      <c r="I31" s="5">
        <v>107</v>
      </c>
      <c r="J31" s="5">
        <v>128</v>
      </c>
      <c r="K31" s="5">
        <v>286</v>
      </c>
      <c r="L31" s="5">
        <v>1476</v>
      </c>
      <c r="M31" s="5">
        <f t="shared" si="1"/>
        <v>3658</v>
      </c>
      <c r="N31" s="5">
        <f t="shared" si="2"/>
        <v>3561</v>
      </c>
      <c r="O31" s="5">
        <v>53</v>
      </c>
      <c r="P31" s="5">
        <v>63</v>
      </c>
      <c r="Q31" s="5">
        <v>51</v>
      </c>
      <c r="R31" s="5">
        <v>61</v>
      </c>
      <c r="U31" s="5">
        <v>208</v>
      </c>
      <c r="V31" s="5">
        <v>112</v>
      </c>
      <c r="W31" s="5">
        <f t="shared" si="5"/>
        <v>259</v>
      </c>
      <c r="X31" s="5">
        <f t="shared" si="6"/>
        <v>173</v>
      </c>
      <c r="Y31" s="5">
        <f t="shared" si="7"/>
        <v>3919</v>
      </c>
      <c r="Z31" s="46">
        <f t="shared" si="8"/>
        <v>3736</v>
      </c>
      <c r="AF31" s="43"/>
    </row>
    <row r="32" spans="1:32" ht="12.75">
      <c r="A32" s="36" t="s">
        <v>46</v>
      </c>
      <c r="C32" s="32">
        <v>472</v>
      </c>
      <c r="D32" s="5">
        <v>456</v>
      </c>
      <c r="E32" s="5">
        <v>395</v>
      </c>
      <c r="F32" s="5">
        <v>61</v>
      </c>
      <c r="G32" s="5">
        <v>615</v>
      </c>
      <c r="H32" s="5">
        <v>488</v>
      </c>
      <c r="I32" s="5">
        <v>22</v>
      </c>
      <c r="J32" s="5">
        <v>53</v>
      </c>
      <c r="K32" s="5">
        <v>126</v>
      </c>
      <c r="L32" s="5">
        <v>417</v>
      </c>
      <c r="M32" s="5">
        <f t="shared" si="1"/>
        <v>1158</v>
      </c>
      <c r="N32" s="5">
        <f t="shared" si="2"/>
        <v>1019</v>
      </c>
      <c r="O32" s="5">
        <v>16</v>
      </c>
      <c r="P32" s="5">
        <v>10</v>
      </c>
      <c r="W32" s="5">
        <f t="shared" si="5"/>
        <v>0</v>
      </c>
      <c r="X32" s="5">
        <f t="shared" si="6"/>
        <v>0</v>
      </c>
      <c r="Y32" s="5">
        <f t="shared" si="7"/>
        <v>1174</v>
      </c>
      <c r="Z32" s="46">
        <f t="shared" si="8"/>
        <v>1029</v>
      </c>
      <c r="AF32" s="43"/>
    </row>
    <row r="33" spans="1:32" ht="12.75">
      <c r="A33" s="36" t="s">
        <v>47</v>
      </c>
      <c r="C33" s="32">
        <v>659</v>
      </c>
      <c r="D33" s="5">
        <v>715</v>
      </c>
      <c r="E33" s="5">
        <v>609</v>
      </c>
      <c r="F33" s="5">
        <v>106</v>
      </c>
      <c r="G33" s="5">
        <v>1115</v>
      </c>
      <c r="H33" s="5">
        <v>959</v>
      </c>
      <c r="I33" s="5">
        <v>79</v>
      </c>
      <c r="J33" s="5">
        <v>85</v>
      </c>
      <c r="K33" s="5">
        <v>233</v>
      </c>
      <c r="L33" s="5">
        <v>720</v>
      </c>
      <c r="M33" s="5">
        <f t="shared" si="1"/>
        <v>2036</v>
      </c>
      <c r="N33" s="5">
        <f t="shared" si="2"/>
        <v>1870</v>
      </c>
      <c r="O33" s="5">
        <v>12</v>
      </c>
      <c r="P33" s="5">
        <v>17</v>
      </c>
      <c r="R33" s="5">
        <v>1</v>
      </c>
      <c r="V33" s="5">
        <v>9</v>
      </c>
      <c r="W33" s="5">
        <f t="shared" si="5"/>
        <v>0</v>
      </c>
      <c r="X33" s="5">
        <f t="shared" si="6"/>
        <v>10</v>
      </c>
      <c r="Y33" s="5">
        <f t="shared" si="7"/>
        <v>2048</v>
      </c>
      <c r="Z33" s="46">
        <f t="shared" si="8"/>
        <v>1896</v>
      </c>
      <c r="AF33" s="43"/>
    </row>
    <row r="34" spans="1:32" ht="12.75">
      <c r="A34" s="36" t="s">
        <v>48</v>
      </c>
      <c r="C34" s="32">
        <v>444</v>
      </c>
      <c r="D34" s="5">
        <v>487</v>
      </c>
      <c r="E34" s="5">
        <v>426</v>
      </c>
      <c r="F34" s="5">
        <v>61</v>
      </c>
      <c r="G34" s="5">
        <v>554</v>
      </c>
      <c r="H34" s="5">
        <v>461</v>
      </c>
      <c r="I34" s="5">
        <v>100</v>
      </c>
      <c r="J34" s="5">
        <v>147</v>
      </c>
      <c r="K34" s="5">
        <v>151</v>
      </c>
      <c r="L34" s="5">
        <v>515</v>
      </c>
      <c r="M34" s="5">
        <f t="shared" si="1"/>
        <v>1231</v>
      </c>
      <c r="N34" s="5">
        <f t="shared" si="2"/>
        <v>1184</v>
      </c>
      <c r="O34" s="5">
        <v>8</v>
      </c>
      <c r="P34" s="5">
        <v>10</v>
      </c>
      <c r="W34" s="5">
        <f t="shared" si="5"/>
        <v>0</v>
      </c>
      <c r="X34" s="5">
        <f t="shared" si="6"/>
        <v>0</v>
      </c>
      <c r="Y34" s="5">
        <f t="shared" si="7"/>
        <v>1239</v>
      </c>
      <c r="Z34" s="46">
        <f t="shared" si="8"/>
        <v>1194</v>
      </c>
      <c r="AF34" s="43"/>
    </row>
    <row r="35" spans="1:32" ht="12.75">
      <c r="A35" s="36" t="s">
        <v>49</v>
      </c>
      <c r="C35" s="32">
        <v>314</v>
      </c>
      <c r="D35" s="5">
        <v>350</v>
      </c>
      <c r="E35" s="5">
        <v>312</v>
      </c>
      <c r="F35" s="5">
        <v>38</v>
      </c>
      <c r="G35" s="5">
        <v>600</v>
      </c>
      <c r="H35" s="5">
        <v>417</v>
      </c>
      <c r="I35" s="5">
        <v>21</v>
      </c>
      <c r="J35" s="5">
        <v>40</v>
      </c>
      <c r="K35" s="5">
        <v>73</v>
      </c>
      <c r="L35" s="5">
        <v>332</v>
      </c>
      <c r="M35" s="5">
        <f t="shared" si="1"/>
        <v>1006</v>
      </c>
      <c r="N35" s="5">
        <f t="shared" si="2"/>
        <v>827</v>
      </c>
      <c r="O35" s="5">
        <v>6</v>
      </c>
      <c r="P35" s="5">
        <v>4</v>
      </c>
      <c r="W35" s="5">
        <f t="shared" si="5"/>
        <v>0</v>
      </c>
      <c r="X35" s="5">
        <f t="shared" si="6"/>
        <v>0</v>
      </c>
      <c r="Y35" s="5">
        <f t="shared" si="7"/>
        <v>1012</v>
      </c>
      <c r="Z35" s="46">
        <f t="shared" si="8"/>
        <v>831</v>
      </c>
      <c r="AF35" s="43"/>
    </row>
    <row r="36" spans="1:32" ht="12.75">
      <c r="A36" s="36" t="s">
        <v>50</v>
      </c>
      <c r="C36" s="32">
        <v>845</v>
      </c>
      <c r="D36" s="5">
        <v>914</v>
      </c>
      <c r="E36" s="5">
        <v>752</v>
      </c>
      <c r="F36" s="5">
        <v>162</v>
      </c>
      <c r="G36" s="5">
        <v>1038</v>
      </c>
      <c r="H36" s="5">
        <v>1000</v>
      </c>
      <c r="I36" s="5">
        <v>38</v>
      </c>
      <c r="J36" s="5">
        <v>159</v>
      </c>
      <c r="K36" s="5">
        <v>155</v>
      </c>
      <c r="L36" s="5">
        <v>886</v>
      </c>
      <c r="M36" s="5">
        <f t="shared" si="1"/>
        <v>1983</v>
      </c>
      <c r="N36" s="5">
        <f t="shared" si="2"/>
        <v>2207</v>
      </c>
      <c r="O36" s="5">
        <v>55</v>
      </c>
      <c r="P36" s="5">
        <v>64</v>
      </c>
      <c r="Q36" s="5">
        <v>3</v>
      </c>
      <c r="R36" s="5">
        <v>18</v>
      </c>
      <c r="U36" s="5">
        <v>103</v>
      </c>
      <c r="V36" s="5">
        <v>45</v>
      </c>
      <c r="W36" s="5">
        <v>106</v>
      </c>
      <c r="X36" s="5">
        <f t="shared" si="6"/>
        <v>63</v>
      </c>
      <c r="Y36" s="5">
        <f t="shared" si="7"/>
        <v>2141</v>
      </c>
      <c r="Z36" s="46">
        <f t="shared" si="8"/>
        <v>2316</v>
      </c>
      <c r="AF36" s="43"/>
    </row>
    <row r="37" spans="1:32" ht="12.75">
      <c r="A37" s="36" t="s">
        <v>51</v>
      </c>
      <c r="C37" s="32">
        <v>753</v>
      </c>
      <c r="D37" s="5">
        <v>733</v>
      </c>
      <c r="E37" s="5">
        <v>689</v>
      </c>
      <c r="F37" s="5">
        <v>44</v>
      </c>
      <c r="G37" s="5">
        <v>976</v>
      </c>
      <c r="H37" s="5">
        <v>812</v>
      </c>
      <c r="I37" s="5">
        <v>66</v>
      </c>
      <c r="J37" s="5">
        <v>75</v>
      </c>
      <c r="K37" s="5">
        <v>253</v>
      </c>
      <c r="L37" s="5">
        <v>846</v>
      </c>
      <c r="M37" s="5">
        <f t="shared" si="1"/>
        <v>1984</v>
      </c>
      <c r="N37" s="5">
        <f t="shared" si="2"/>
        <v>1777</v>
      </c>
      <c r="O37" s="5">
        <v>7</v>
      </c>
      <c r="P37" s="5">
        <v>11</v>
      </c>
      <c r="Q37" s="5">
        <v>7</v>
      </c>
      <c r="R37" s="5">
        <v>11</v>
      </c>
      <c r="U37" s="5">
        <v>217</v>
      </c>
      <c r="W37" s="5">
        <f t="shared" si="5"/>
        <v>224</v>
      </c>
      <c r="X37" s="5">
        <f t="shared" si="6"/>
        <v>11</v>
      </c>
      <c r="Y37" s="5">
        <f t="shared" si="7"/>
        <v>2208</v>
      </c>
      <c r="Z37" s="46">
        <f t="shared" si="8"/>
        <v>1788</v>
      </c>
      <c r="AF37" s="43"/>
    </row>
    <row r="38" spans="1:32" ht="12.75">
      <c r="A38" s="36" t="s">
        <v>52</v>
      </c>
      <c r="C38" s="32">
        <v>697</v>
      </c>
      <c r="D38" s="5">
        <v>689</v>
      </c>
      <c r="E38" s="5">
        <v>584</v>
      </c>
      <c r="F38" s="5">
        <v>105</v>
      </c>
      <c r="G38" s="5">
        <v>824</v>
      </c>
      <c r="H38" s="5">
        <v>708</v>
      </c>
      <c r="I38" s="5">
        <v>62</v>
      </c>
      <c r="J38" s="5">
        <v>190</v>
      </c>
      <c r="K38" s="5">
        <v>189</v>
      </c>
      <c r="L38" s="5">
        <v>644</v>
      </c>
      <c r="M38" s="5">
        <f t="shared" si="1"/>
        <v>1659</v>
      </c>
      <c r="N38" s="5">
        <f t="shared" si="2"/>
        <v>1647</v>
      </c>
      <c r="O38" s="5">
        <v>38</v>
      </c>
      <c r="P38" s="5">
        <v>32</v>
      </c>
      <c r="Q38" s="5">
        <v>22</v>
      </c>
      <c r="R38" s="5">
        <v>24</v>
      </c>
      <c r="U38" s="5">
        <v>136</v>
      </c>
      <c r="W38" s="5">
        <v>158</v>
      </c>
      <c r="X38" s="5">
        <f t="shared" si="6"/>
        <v>24</v>
      </c>
      <c r="Y38" s="5">
        <f t="shared" si="7"/>
        <v>1833</v>
      </c>
      <c r="Z38" s="46">
        <f t="shared" si="8"/>
        <v>1679</v>
      </c>
      <c r="AF38" s="43"/>
    </row>
    <row r="39" spans="1:32" ht="12.75">
      <c r="A39" s="36" t="s">
        <v>53</v>
      </c>
      <c r="C39" s="32">
        <v>578</v>
      </c>
      <c r="D39" s="5">
        <v>655</v>
      </c>
      <c r="E39" s="5">
        <v>573</v>
      </c>
      <c r="F39" s="5">
        <v>82</v>
      </c>
      <c r="G39" s="5">
        <v>760</v>
      </c>
      <c r="H39" s="5">
        <v>729</v>
      </c>
      <c r="I39" s="5">
        <v>95</v>
      </c>
      <c r="J39" s="5">
        <v>88</v>
      </c>
      <c r="K39" s="5">
        <v>94</v>
      </c>
      <c r="L39" s="5">
        <v>618</v>
      </c>
      <c r="M39" s="5">
        <f t="shared" si="1"/>
        <v>1522</v>
      </c>
      <c r="N39" s="5">
        <f t="shared" si="2"/>
        <v>1517</v>
      </c>
      <c r="O39" s="5">
        <v>37</v>
      </c>
      <c r="P39" s="5">
        <v>45</v>
      </c>
      <c r="W39" s="5">
        <f t="shared" si="5"/>
        <v>0</v>
      </c>
      <c r="X39" s="5">
        <f t="shared" si="6"/>
        <v>0</v>
      </c>
      <c r="Y39" s="5">
        <f t="shared" si="7"/>
        <v>1559</v>
      </c>
      <c r="Z39" s="46">
        <f t="shared" si="8"/>
        <v>1562</v>
      </c>
      <c r="AF39" s="43"/>
    </row>
    <row r="40" spans="1:32" ht="12.75">
      <c r="A40" s="36" t="s">
        <v>54</v>
      </c>
      <c r="C40" s="32">
        <v>64</v>
      </c>
      <c r="D40" s="5">
        <v>65</v>
      </c>
      <c r="E40" s="5">
        <v>60</v>
      </c>
      <c r="F40" s="5">
        <v>5</v>
      </c>
      <c r="G40" s="5">
        <v>96</v>
      </c>
      <c r="H40" s="5">
        <v>87</v>
      </c>
      <c r="I40" s="5">
        <v>16</v>
      </c>
      <c r="J40" s="5">
        <v>19</v>
      </c>
      <c r="K40" s="5">
        <v>14</v>
      </c>
      <c r="L40" s="5">
        <v>66</v>
      </c>
      <c r="M40" s="5">
        <f t="shared" si="1"/>
        <v>186</v>
      </c>
      <c r="N40" s="5">
        <f t="shared" si="2"/>
        <v>177</v>
      </c>
      <c r="O40" s="5">
        <v>1</v>
      </c>
      <c r="W40" s="5">
        <f t="shared" si="5"/>
        <v>0</v>
      </c>
      <c r="X40" s="5">
        <f t="shared" si="6"/>
        <v>0</v>
      </c>
      <c r="Y40" s="5">
        <f t="shared" si="7"/>
        <v>187</v>
      </c>
      <c r="Z40" s="46">
        <f t="shared" si="8"/>
        <v>177</v>
      </c>
      <c r="AF40" s="43"/>
    </row>
    <row r="41" spans="1:32" ht="12.75">
      <c r="A41" s="36" t="s">
        <v>55</v>
      </c>
      <c r="C41" s="32">
        <v>421</v>
      </c>
      <c r="D41" s="5">
        <v>411</v>
      </c>
      <c r="E41" s="5">
        <v>355</v>
      </c>
      <c r="F41" s="5">
        <v>56</v>
      </c>
      <c r="G41" s="5">
        <v>673</v>
      </c>
      <c r="H41" s="5">
        <v>530</v>
      </c>
      <c r="I41" s="5">
        <v>10</v>
      </c>
      <c r="J41" s="5">
        <v>34</v>
      </c>
      <c r="K41" s="5">
        <v>81</v>
      </c>
      <c r="L41" s="5">
        <v>392</v>
      </c>
      <c r="M41" s="5">
        <f t="shared" si="1"/>
        <v>1119</v>
      </c>
      <c r="N41" s="5">
        <f t="shared" si="2"/>
        <v>1012</v>
      </c>
      <c r="O41" s="5">
        <v>8</v>
      </c>
      <c r="P41" s="5">
        <v>4</v>
      </c>
      <c r="W41" s="5">
        <f t="shared" si="5"/>
        <v>0</v>
      </c>
      <c r="X41" s="5">
        <f t="shared" si="6"/>
        <v>0</v>
      </c>
      <c r="Y41" s="5">
        <f t="shared" si="7"/>
        <v>1127</v>
      </c>
      <c r="Z41" s="46">
        <f t="shared" si="8"/>
        <v>1016</v>
      </c>
      <c r="AF41" s="43"/>
    </row>
    <row r="42" spans="1:32" ht="12.75">
      <c r="A42" s="36" t="s">
        <v>56</v>
      </c>
      <c r="C42" s="32">
        <v>692</v>
      </c>
      <c r="D42" s="5">
        <v>673</v>
      </c>
      <c r="E42" s="5">
        <v>585</v>
      </c>
      <c r="F42" s="5">
        <v>88</v>
      </c>
      <c r="G42" s="5">
        <v>971</v>
      </c>
      <c r="H42" s="5">
        <v>757</v>
      </c>
      <c r="I42" s="5">
        <v>18</v>
      </c>
      <c r="J42" s="5">
        <v>47</v>
      </c>
      <c r="K42" s="5">
        <v>114</v>
      </c>
      <c r="L42" s="5">
        <v>615</v>
      </c>
      <c r="M42" s="5">
        <f t="shared" si="1"/>
        <v>1688</v>
      </c>
      <c r="N42" s="5">
        <f t="shared" si="2"/>
        <v>1507</v>
      </c>
      <c r="O42" s="5">
        <v>17</v>
      </c>
      <c r="P42" s="5">
        <v>22</v>
      </c>
      <c r="R42" s="5">
        <v>14</v>
      </c>
      <c r="U42" s="5">
        <v>5</v>
      </c>
      <c r="V42" s="5">
        <v>22</v>
      </c>
      <c r="W42" s="5">
        <f t="shared" si="5"/>
        <v>5</v>
      </c>
      <c r="X42" s="5">
        <f t="shared" si="6"/>
        <v>36</v>
      </c>
      <c r="Y42" s="5">
        <f t="shared" si="7"/>
        <v>1710</v>
      </c>
      <c r="Z42" s="46">
        <f t="shared" si="8"/>
        <v>1551</v>
      </c>
      <c r="AF42" s="43"/>
    </row>
    <row r="43" spans="1:32" ht="12.75">
      <c r="A43" s="36" t="s">
        <v>57</v>
      </c>
      <c r="C43" s="32">
        <v>935</v>
      </c>
      <c r="D43" s="5">
        <v>885</v>
      </c>
      <c r="E43" s="5">
        <v>747</v>
      </c>
      <c r="F43" s="5">
        <v>138</v>
      </c>
      <c r="G43" s="5">
        <v>1269</v>
      </c>
      <c r="H43" s="5">
        <v>1018</v>
      </c>
      <c r="I43" s="5">
        <v>59</v>
      </c>
      <c r="J43" s="5">
        <v>136</v>
      </c>
      <c r="K43" s="5">
        <v>173</v>
      </c>
      <c r="L43" s="5">
        <v>784</v>
      </c>
      <c r="M43" s="5">
        <f t="shared" si="1"/>
        <v>2248</v>
      </c>
      <c r="N43" s="5">
        <f t="shared" si="2"/>
        <v>2076</v>
      </c>
      <c r="O43" s="5">
        <v>18</v>
      </c>
      <c r="P43" s="5">
        <v>30</v>
      </c>
      <c r="R43" s="5">
        <v>1</v>
      </c>
      <c r="U43" s="5">
        <v>4</v>
      </c>
      <c r="V43" s="5">
        <v>6</v>
      </c>
      <c r="W43" s="5">
        <f t="shared" si="5"/>
        <v>4</v>
      </c>
      <c r="X43" s="5">
        <f t="shared" si="6"/>
        <v>7</v>
      </c>
      <c r="Y43" s="5">
        <f t="shared" si="7"/>
        <v>2270</v>
      </c>
      <c r="Z43" s="46">
        <f t="shared" si="8"/>
        <v>2112</v>
      </c>
      <c r="AF43" s="43"/>
    </row>
    <row r="44" spans="1:32" ht="12.75">
      <c r="A44" s="36" t="s">
        <v>58</v>
      </c>
      <c r="C44" s="32">
        <v>524</v>
      </c>
      <c r="D44" s="5">
        <v>505</v>
      </c>
      <c r="E44" s="5">
        <v>445</v>
      </c>
      <c r="F44" s="5">
        <v>60</v>
      </c>
      <c r="G44" s="5">
        <v>803</v>
      </c>
      <c r="H44" s="5">
        <v>666</v>
      </c>
      <c r="I44" s="5">
        <v>71</v>
      </c>
      <c r="J44" s="5">
        <v>70</v>
      </c>
      <c r="K44" s="5">
        <v>198</v>
      </c>
      <c r="L44" s="5">
        <v>572</v>
      </c>
      <c r="M44" s="5">
        <f t="shared" si="1"/>
        <v>1517</v>
      </c>
      <c r="N44" s="5">
        <f t="shared" si="2"/>
        <v>1368</v>
      </c>
      <c r="O44" s="5">
        <v>7</v>
      </c>
      <c r="P44" s="5">
        <v>12</v>
      </c>
      <c r="W44" s="5">
        <f t="shared" si="5"/>
        <v>0</v>
      </c>
      <c r="X44" s="5">
        <f t="shared" si="6"/>
        <v>0</v>
      </c>
      <c r="Y44" s="5">
        <f t="shared" si="7"/>
        <v>1524</v>
      </c>
      <c r="Z44" s="46">
        <f t="shared" si="8"/>
        <v>1380</v>
      </c>
      <c r="AF44" s="43"/>
    </row>
    <row r="45" spans="1:32" ht="12.75">
      <c r="A45" s="36" t="s">
        <v>59</v>
      </c>
      <c r="C45" s="32">
        <v>460</v>
      </c>
      <c r="D45" s="5">
        <v>442</v>
      </c>
      <c r="E45" s="5">
        <v>399</v>
      </c>
      <c r="F45" s="5">
        <v>43</v>
      </c>
      <c r="G45" s="5">
        <v>786</v>
      </c>
      <c r="H45" s="5">
        <v>577</v>
      </c>
      <c r="I45" s="5">
        <v>30</v>
      </c>
      <c r="J45" s="5">
        <v>54</v>
      </c>
      <c r="K45" s="5">
        <v>98</v>
      </c>
      <c r="L45" s="5">
        <v>439</v>
      </c>
      <c r="M45" s="5">
        <f t="shared" si="1"/>
        <v>1313</v>
      </c>
      <c r="N45" s="5">
        <f t="shared" si="2"/>
        <v>1113</v>
      </c>
      <c r="O45" s="5">
        <v>13</v>
      </c>
      <c r="P45" s="5">
        <v>7</v>
      </c>
      <c r="W45" s="5">
        <f t="shared" si="5"/>
        <v>0</v>
      </c>
      <c r="X45" s="5">
        <f t="shared" si="6"/>
        <v>0</v>
      </c>
      <c r="Y45" s="5">
        <f t="shared" si="7"/>
        <v>1326</v>
      </c>
      <c r="Z45" s="46">
        <f t="shared" si="8"/>
        <v>1120</v>
      </c>
      <c r="AF45" s="43"/>
    </row>
    <row r="46" spans="1:32" ht="12.75">
      <c r="A46" s="36" t="s">
        <v>60</v>
      </c>
      <c r="C46" s="32">
        <v>2435</v>
      </c>
      <c r="D46" s="5">
        <v>2482</v>
      </c>
      <c r="E46" s="5">
        <v>2189</v>
      </c>
      <c r="F46" s="5">
        <v>293</v>
      </c>
      <c r="G46" s="5">
        <v>3425</v>
      </c>
      <c r="H46" s="5">
        <v>3109</v>
      </c>
      <c r="I46" s="5">
        <v>468</v>
      </c>
      <c r="J46" s="5">
        <v>410</v>
      </c>
      <c r="K46" s="5">
        <v>541</v>
      </c>
      <c r="L46" s="5">
        <v>2490</v>
      </c>
      <c r="M46" s="5">
        <f t="shared" si="1"/>
        <v>6623</v>
      </c>
      <c r="N46" s="5">
        <f t="shared" si="2"/>
        <v>6302</v>
      </c>
      <c r="O46" s="5">
        <v>44</v>
      </c>
      <c r="P46" s="5">
        <v>77</v>
      </c>
      <c r="Q46" s="5">
        <v>8</v>
      </c>
      <c r="R46" s="5">
        <v>14</v>
      </c>
      <c r="U46" s="5">
        <v>28</v>
      </c>
      <c r="V46" s="5">
        <v>23</v>
      </c>
      <c r="W46" s="5">
        <v>36</v>
      </c>
      <c r="X46" s="5">
        <f t="shared" si="6"/>
        <v>37</v>
      </c>
      <c r="Y46" s="5">
        <f t="shared" si="7"/>
        <v>6695</v>
      </c>
      <c r="Z46" s="46">
        <f t="shared" si="8"/>
        <v>6402</v>
      </c>
      <c r="AF46" s="43"/>
    </row>
    <row r="47" spans="1:32" ht="12.75">
      <c r="A47" s="36" t="s">
        <v>67</v>
      </c>
      <c r="C47" s="32">
        <v>981</v>
      </c>
      <c r="D47" s="5">
        <v>945</v>
      </c>
      <c r="E47" s="5">
        <v>803</v>
      </c>
      <c r="F47" s="5">
        <v>142</v>
      </c>
      <c r="G47" s="5">
        <v>1158</v>
      </c>
      <c r="H47" s="5">
        <v>969</v>
      </c>
      <c r="I47" s="5">
        <v>176</v>
      </c>
      <c r="J47" s="5">
        <v>217</v>
      </c>
      <c r="K47" s="5">
        <v>399</v>
      </c>
      <c r="L47" s="5">
        <v>1132</v>
      </c>
      <c r="M47" s="5">
        <f t="shared" si="1"/>
        <v>2536</v>
      </c>
      <c r="N47" s="5">
        <f t="shared" si="2"/>
        <v>2460</v>
      </c>
      <c r="O47" s="5">
        <v>11</v>
      </c>
      <c r="P47" s="5">
        <v>25</v>
      </c>
      <c r="W47" s="5">
        <f t="shared" si="5"/>
        <v>0</v>
      </c>
      <c r="X47" s="5">
        <f t="shared" si="6"/>
        <v>0</v>
      </c>
      <c r="Y47" s="5">
        <f t="shared" si="7"/>
        <v>2547</v>
      </c>
      <c r="Z47" s="46">
        <f t="shared" si="8"/>
        <v>2485</v>
      </c>
      <c r="AF47" s="43"/>
    </row>
    <row r="48" spans="1:32" ht="12.75">
      <c r="A48" s="36" t="s">
        <v>61</v>
      </c>
      <c r="C48" s="32">
        <v>389</v>
      </c>
      <c r="D48" s="5">
        <v>551</v>
      </c>
      <c r="E48" s="5">
        <v>489</v>
      </c>
      <c r="F48" s="5">
        <v>62</v>
      </c>
      <c r="G48" s="5">
        <v>704</v>
      </c>
      <c r="H48" s="5">
        <v>655</v>
      </c>
      <c r="I48" s="5">
        <v>19</v>
      </c>
      <c r="J48" s="5">
        <v>84</v>
      </c>
      <c r="K48" s="5">
        <v>64</v>
      </c>
      <c r="L48" s="5">
        <v>529</v>
      </c>
      <c r="M48" s="5">
        <f t="shared" si="1"/>
        <v>1276</v>
      </c>
      <c r="N48" s="5">
        <f t="shared" si="2"/>
        <v>1330</v>
      </c>
      <c r="O48" s="5">
        <v>11</v>
      </c>
      <c r="P48" s="5">
        <v>25</v>
      </c>
      <c r="Q48" s="5">
        <v>4</v>
      </c>
      <c r="R48" s="5">
        <v>12</v>
      </c>
      <c r="U48" s="5">
        <v>32</v>
      </c>
      <c r="V48" s="5">
        <v>42</v>
      </c>
      <c r="W48" s="5">
        <v>36</v>
      </c>
      <c r="X48" s="5">
        <v>54</v>
      </c>
      <c r="Y48" s="5">
        <f t="shared" si="7"/>
        <v>1319</v>
      </c>
      <c r="Z48" s="46">
        <f t="shared" si="8"/>
        <v>1397</v>
      </c>
      <c r="AF48" s="43"/>
    </row>
    <row r="49" spans="1:32" ht="12.75">
      <c r="A49" s="36" t="s">
        <v>62</v>
      </c>
      <c r="C49" s="32">
        <v>1150</v>
      </c>
      <c r="D49" s="5">
        <v>1057</v>
      </c>
      <c r="E49" s="5">
        <v>965</v>
      </c>
      <c r="F49" s="5">
        <v>92</v>
      </c>
      <c r="G49" s="5">
        <v>1689</v>
      </c>
      <c r="H49" s="5">
        <v>1410</v>
      </c>
      <c r="I49" s="5">
        <v>174</v>
      </c>
      <c r="J49" s="5">
        <v>214</v>
      </c>
      <c r="K49" s="5">
        <v>300</v>
      </c>
      <c r="L49" s="5">
        <v>1224</v>
      </c>
      <c r="M49" s="5">
        <f t="shared" si="1"/>
        <v>3128</v>
      </c>
      <c r="N49" s="5">
        <f t="shared" si="2"/>
        <v>2940</v>
      </c>
      <c r="O49" s="5">
        <v>20</v>
      </c>
      <c r="P49" s="5">
        <v>22</v>
      </c>
      <c r="Q49" s="5">
        <v>1</v>
      </c>
      <c r="R49" s="5">
        <v>3</v>
      </c>
      <c r="U49" s="5">
        <v>2</v>
      </c>
      <c r="V49" s="5">
        <v>9</v>
      </c>
      <c r="W49" s="5">
        <v>3</v>
      </c>
      <c r="X49" s="5">
        <f t="shared" si="6"/>
        <v>12</v>
      </c>
      <c r="Y49" s="5">
        <f t="shared" si="7"/>
        <v>3150</v>
      </c>
      <c r="Z49" s="46">
        <f t="shared" si="8"/>
        <v>2971</v>
      </c>
      <c r="AF49" s="43"/>
    </row>
    <row r="50" spans="1:32" ht="12.75">
      <c r="A50" s="36" t="s">
        <v>63</v>
      </c>
      <c r="C50" s="32">
        <v>1725</v>
      </c>
      <c r="D50" s="5">
        <v>1648</v>
      </c>
      <c r="E50" s="5">
        <v>1475</v>
      </c>
      <c r="F50" s="5">
        <v>173</v>
      </c>
      <c r="G50" s="5">
        <v>2193</v>
      </c>
      <c r="H50" s="5">
        <v>1778</v>
      </c>
      <c r="I50" s="5">
        <v>196</v>
      </c>
      <c r="J50" s="5">
        <v>191</v>
      </c>
      <c r="K50" s="5">
        <v>265</v>
      </c>
      <c r="L50" s="5">
        <v>1610</v>
      </c>
      <c r="M50" s="5">
        <f t="shared" si="1"/>
        <v>4129</v>
      </c>
      <c r="N50" s="5">
        <f t="shared" si="2"/>
        <v>3752</v>
      </c>
      <c r="O50" s="5">
        <v>70</v>
      </c>
      <c r="P50" s="5">
        <v>49</v>
      </c>
      <c r="W50" s="5">
        <f t="shared" si="5"/>
        <v>0</v>
      </c>
      <c r="X50" s="5">
        <f t="shared" si="6"/>
        <v>0</v>
      </c>
      <c r="Y50" s="5">
        <f t="shared" si="7"/>
        <v>4199</v>
      </c>
      <c r="Z50" s="46">
        <f t="shared" si="8"/>
        <v>3801</v>
      </c>
      <c r="AF50" s="43"/>
    </row>
    <row r="51" spans="1:32" ht="12.75">
      <c r="A51" s="36" t="s">
        <v>64</v>
      </c>
      <c r="C51" s="32">
        <v>1141</v>
      </c>
      <c r="D51" s="5">
        <v>1097</v>
      </c>
      <c r="E51" s="5">
        <v>943</v>
      </c>
      <c r="F51" s="5">
        <v>154</v>
      </c>
      <c r="G51" s="5">
        <v>1428</v>
      </c>
      <c r="H51" s="5">
        <v>1327</v>
      </c>
      <c r="I51" s="5">
        <v>113</v>
      </c>
      <c r="J51" s="5">
        <v>130</v>
      </c>
      <c r="K51" s="5">
        <v>252</v>
      </c>
      <c r="L51" s="5">
        <v>1036</v>
      </c>
      <c r="M51" s="5">
        <f t="shared" si="1"/>
        <v>2736</v>
      </c>
      <c r="N51" s="5">
        <f t="shared" si="2"/>
        <v>2647</v>
      </c>
      <c r="O51" s="5">
        <v>51</v>
      </c>
      <c r="P51" s="5">
        <v>59</v>
      </c>
      <c r="Q51" s="5">
        <v>23</v>
      </c>
      <c r="R51" s="5">
        <v>35</v>
      </c>
      <c r="S51" s="5">
        <v>25</v>
      </c>
      <c r="T51" s="5">
        <v>27</v>
      </c>
      <c r="U51" s="5">
        <v>111</v>
      </c>
      <c r="V51" s="5">
        <v>127</v>
      </c>
      <c r="W51" s="5">
        <v>159</v>
      </c>
      <c r="X51" s="5">
        <v>189</v>
      </c>
      <c r="Y51" s="5">
        <f t="shared" si="7"/>
        <v>2898</v>
      </c>
      <c r="Z51" s="46">
        <f t="shared" si="8"/>
        <v>2833</v>
      </c>
      <c r="AF51" s="43"/>
    </row>
    <row r="52" spans="1:32" ht="12.75">
      <c r="A52" s="36" t="s">
        <v>65</v>
      </c>
      <c r="C52" s="32">
        <v>209</v>
      </c>
      <c r="D52" s="5">
        <v>204</v>
      </c>
      <c r="E52" s="5">
        <v>181</v>
      </c>
      <c r="F52" s="5">
        <v>23</v>
      </c>
      <c r="G52" s="5">
        <v>303</v>
      </c>
      <c r="H52" s="5">
        <v>241</v>
      </c>
      <c r="I52" s="5">
        <v>11</v>
      </c>
      <c r="J52" s="5">
        <v>19</v>
      </c>
      <c r="K52" s="5">
        <v>66</v>
      </c>
      <c r="L52" s="5">
        <v>209</v>
      </c>
      <c r="M52" s="5">
        <f t="shared" si="1"/>
        <v>561</v>
      </c>
      <c r="N52" s="5">
        <f t="shared" si="2"/>
        <v>492</v>
      </c>
      <c r="O52" s="5">
        <v>7</v>
      </c>
      <c r="P52" s="5">
        <v>1</v>
      </c>
      <c r="W52" s="5">
        <f t="shared" si="5"/>
        <v>0</v>
      </c>
      <c r="X52" s="5">
        <f t="shared" si="6"/>
        <v>0</v>
      </c>
      <c r="Y52" s="5">
        <f t="shared" si="7"/>
        <v>568</v>
      </c>
      <c r="Z52" s="46">
        <f t="shared" si="8"/>
        <v>493</v>
      </c>
      <c r="AF52" s="43"/>
    </row>
    <row r="53" spans="1:32" ht="12.75">
      <c r="A53" s="36" t="s">
        <v>66</v>
      </c>
      <c r="C53" s="32">
        <v>383</v>
      </c>
      <c r="D53" s="5">
        <v>425</v>
      </c>
      <c r="E53" s="5">
        <v>372</v>
      </c>
      <c r="F53" s="5">
        <v>53</v>
      </c>
      <c r="G53" s="5">
        <v>515</v>
      </c>
      <c r="H53" s="5">
        <v>409</v>
      </c>
      <c r="I53" s="5">
        <v>45</v>
      </c>
      <c r="J53" s="5">
        <v>65</v>
      </c>
      <c r="K53" s="5">
        <v>105</v>
      </c>
      <c r="L53" s="5">
        <v>428</v>
      </c>
      <c r="M53" s="5">
        <f t="shared" si="1"/>
        <v>1037</v>
      </c>
      <c r="N53" s="5">
        <f t="shared" si="2"/>
        <v>955</v>
      </c>
      <c r="O53" s="5">
        <v>7</v>
      </c>
      <c r="P53" s="5">
        <v>9</v>
      </c>
      <c r="W53" s="5">
        <f t="shared" si="5"/>
        <v>0</v>
      </c>
      <c r="X53" s="5">
        <f t="shared" si="6"/>
        <v>0</v>
      </c>
      <c r="Y53" s="5">
        <f t="shared" si="7"/>
        <v>1044</v>
      </c>
      <c r="Z53" s="46">
        <f t="shared" si="8"/>
        <v>964</v>
      </c>
      <c r="AF53" s="43"/>
    </row>
    <row r="54" spans="1:32" ht="12.75">
      <c r="A54" s="36" t="s">
        <v>68</v>
      </c>
      <c r="C54" s="32">
        <v>331</v>
      </c>
      <c r="D54" s="5">
        <v>324</v>
      </c>
      <c r="E54" s="5">
        <v>283</v>
      </c>
      <c r="F54" s="5">
        <v>41</v>
      </c>
      <c r="G54" s="5">
        <v>491</v>
      </c>
      <c r="H54" s="5">
        <v>424</v>
      </c>
      <c r="I54" s="5">
        <v>3</v>
      </c>
      <c r="J54" s="5">
        <v>20</v>
      </c>
      <c r="K54" s="5">
        <v>100</v>
      </c>
      <c r="L54" s="5">
        <v>316</v>
      </c>
      <c r="M54" s="5">
        <f t="shared" si="1"/>
        <v>877</v>
      </c>
      <c r="N54" s="5">
        <f t="shared" si="2"/>
        <v>801</v>
      </c>
      <c r="O54" s="5">
        <v>4</v>
      </c>
      <c r="P54" s="5">
        <v>8</v>
      </c>
      <c r="W54" s="5">
        <f t="shared" si="5"/>
        <v>0</v>
      </c>
      <c r="X54" s="5">
        <f t="shared" si="6"/>
        <v>0</v>
      </c>
      <c r="Y54" s="5">
        <f t="shared" si="7"/>
        <v>881</v>
      </c>
      <c r="Z54" s="46">
        <f t="shared" si="8"/>
        <v>809</v>
      </c>
      <c r="AF54" s="43"/>
    </row>
    <row r="55" spans="1:32" ht="12.75">
      <c r="A55" s="36" t="s">
        <v>69</v>
      </c>
      <c r="C55" s="32">
        <v>558</v>
      </c>
      <c r="D55" s="5">
        <v>543</v>
      </c>
      <c r="E55" s="5">
        <v>481</v>
      </c>
      <c r="F55" s="5">
        <v>62</v>
      </c>
      <c r="G55" s="5">
        <v>836</v>
      </c>
      <c r="H55" s="5">
        <v>680</v>
      </c>
      <c r="I55" s="5">
        <v>31</v>
      </c>
      <c r="J55" s="5">
        <v>72</v>
      </c>
      <c r="K55" s="5">
        <v>135</v>
      </c>
      <c r="L55" s="5">
        <v>526</v>
      </c>
      <c r="M55" s="5">
        <f t="shared" si="1"/>
        <v>1483</v>
      </c>
      <c r="N55" s="5">
        <f t="shared" si="2"/>
        <v>1340</v>
      </c>
      <c r="O55" s="5">
        <v>7</v>
      </c>
      <c r="P55" s="5">
        <v>8</v>
      </c>
      <c r="W55" s="5">
        <f t="shared" si="5"/>
        <v>0</v>
      </c>
      <c r="X55" s="5">
        <f t="shared" si="6"/>
        <v>0</v>
      </c>
      <c r="Y55" s="5">
        <f t="shared" si="7"/>
        <v>1490</v>
      </c>
      <c r="Z55" s="46">
        <f t="shared" si="8"/>
        <v>1348</v>
      </c>
      <c r="AF55" s="43"/>
    </row>
    <row r="56" spans="1:32" ht="12.75">
      <c r="A56" s="36" t="s">
        <v>70</v>
      </c>
      <c r="C56" s="32">
        <v>1073</v>
      </c>
      <c r="D56" s="5">
        <v>1068</v>
      </c>
      <c r="E56" s="5">
        <v>953</v>
      </c>
      <c r="F56" s="5">
        <v>115</v>
      </c>
      <c r="G56" s="5">
        <v>1439</v>
      </c>
      <c r="H56" s="5">
        <v>1187</v>
      </c>
      <c r="I56" s="5">
        <v>157</v>
      </c>
      <c r="J56" s="5">
        <v>227</v>
      </c>
      <c r="K56" s="5">
        <v>438</v>
      </c>
      <c r="L56" s="5">
        <v>1255</v>
      </c>
      <c r="M56" s="5">
        <f t="shared" si="1"/>
        <v>2987</v>
      </c>
      <c r="N56" s="5">
        <f t="shared" si="2"/>
        <v>2784</v>
      </c>
      <c r="O56" s="5">
        <v>13</v>
      </c>
      <c r="P56" s="5">
        <v>15</v>
      </c>
      <c r="W56" s="5">
        <f t="shared" si="5"/>
        <v>0</v>
      </c>
      <c r="X56" s="5">
        <f t="shared" si="6"/>
        <v>0</v>
      </c>
      <c r="Y56" s="5">
        <f t="shared" si="7"/>
        <v>3000</v>
      </c>
      <c r="Z56" s="46">
        <f t="shared" si="8"/>
        <v>2799</v>
      </c>
      <c r="AF56" s="43"/>
    </row>
    <row r="57" spans="1:32" ht="12.75">
      <c r="A57" s="36" t="s">
        <v>71</v>
      </c>
      <c r="C57" s="32">
        <v>372</v>
      </c>
      <c r="D57" s="5">
        <v>483</v>
      </c>
      <c r="E57" s="5">
        <v>435</v>
      </c>
      <c r="F57" s="5">
        <v>48</v>
      </c>
      <c r="G57" s="5">
        <v>851</v>
      </c>
      <c r="H57" s="5">
        <v>674</v>
      </c>
      <c r="I57" s="5">
        <v>33</v>
      </c>
      <c r="J57" s="5">
        <v>43</v>
      </c>
      <c r="K57" s="5">
        <v>101</v>
      </c>
      <c r="L57" s="5">
        <v>460</v>
      </c>
      <c r="M57" s="5">
        <f t="shared" si="1"/>
        <v>1420</v>
      </c>
      <c r="N57" s="5">
        <f t="shared" si="2"/>
        <v>1225</v>
      </c>
      <c r="O57" s="5">
        <v>5</v>
      </c>
      <c r="P57" s="5">
        <v>13</v>
      </c>
      <c r="W57" s="5">
        <f t="shared" si="5"/>
        <v>0</v>
      </c>
      <c r="X57" s="5">
        <f t="shared" si="6"/>
        <v>0</v>
      </c>
      <c r="Y57" s="5">
        <f t="shared" si="7"/>
        <v>1425</v>
      </c>
      <c r="Z57" s="46">
        <f t="shared" si="8"/>
        <v>1238</v>
      </c>
      <c r="AF57" s="43"/>
    </row>
    <row r="58" spans="1:32" ht="12.75">
      <c r="A58" s="36" t="s">
        <v>72</v>
      </c>
      <c r="C58" s="32">
        <v>875</v>
      </c>
      <c r="D58" s="5">
        <v>856</v>
      </c>
      <c r="E58" s="5">
        <v>757</v>
      </c>
      <c r="F58" s="5">
        <v>99</v>
      </c>
      <c r="G58" s="5">
        <v>1063</v>
      </c>
      <c r="H58" s="5">
        <v>834</v>
      </c>
      <c r="I58" s="5">
        <v>263</v>
      </c>
      <c r="J58" s="5">
        <v>235</v>
      </c>
      <c r="K58" s="5">
        <v>226</v>
      </c>
      <c r="L58" s="5">
        <v>918</v>
      </c>
      <c r="M58" s="5">
        <f t="shared" si="1"/>
        <v>2309</v>
      </c>
      <c r="N58" s="5">
        <f t="shared" si="2"/>
        <v>2086</v>
      </c>
      <c r="O58" s="5">
        <v>16</v>
      </c>
      <c r="P58" s="5">
        <v>8</v>
      </c>
      <c r="S58" s="5">
        <v>4</v>
      </c>
      <c r="U58" s="5">
        <v>146</v>
      </c>
      <c r="W58" s="5">
        <f t="shared" si="5"/>
        <v>150</v>
      </c>
      <c r="X58" s="5">
        <f t="shared" si="6"/>
        <v>0</v>
      </c>
      <c r="Y58" s="5">
        <f t="shared" si="7"/>
        <v>2471</v>
      </c>
      <c r="Z58" s="46">
        <f t="shared" si="8"/>
        <v>2094</v>
      </c>
      <c r="AF58" s="43"/>
    </row>
    <row r="59" spans="1:32" ht="12.75">
      <c r="A59" s="36" t="s">
        <v>73</v>
      </c>
      <c r="C59" s="32">
        <v>544</v>
      </c>
      <c r="D59" s="5">
        <v>515</v>
      </c>
      <c r="E59" s="5">
        <v>438</v>
      </c>
      <c r="F59" s="5">
        <v>77</v>
      </c>
      <c r="G59" s="5">
        <v>591</v>
      </c>
      <c r="H59" s="5">
        <v>541</v>
      </c>
      <c r="I59" s="5">
        <v>30</v>
      </c>
      <c r="J59" s="5">
        <v>77</v>
      </c>
      <c r="K59" s="5">
        <v>149</v>
      </c>
      <c r="L59" s="5">
        <v>529</v>
      </c>
      <c r="M59" s="5">
        <f t="shared" si="1"/>
        <v>1208</v>
      </c>
      <c r="N59" s="5">
        <f t="shared" si="2"/>
        <v>1224</v>
      </c>
      <c r="O59" s="5">
        <v>28</v>
      </c>
      <c r="P59" s="5">
        <v>46</v>
      </c>
      <c r="S59" s="5">
        <v>1</v>
      </c>
      <c r="U59" s="5">
        <v>1</v>
      </c>
      <c r="V59" s="5">
        <v>80</v>
      </c>
      <c r="W59" s="5">
        <f t="shared" si="5"/>
        <v>2</v>
      </c>
      <c r="X59" s="5">
        <f t="shared" si="6"/>
        <v>80</v>
      </c>
      <c r="Y59" s="5">
        <f t="shared" si="7"/>
        <v>1237</v>
      </c>
      <c r="Z59" s="46">
        <f t="shared" si="8"/>
        <v>1350</v>
      </c>
      <c r="AF59" s="43"/>
    </row>
    <row r="60" spans="1:32" ht="12.75">
      <c r="A60" s="36" t="s">
        <v>74</v>
      </c>
      <c r="C60" s="32">
        <v>781</v>
      </c>
      <c r="D60" s="5">
        <v>903</v>
      </c>
      <c r="E60" s="5">
        <v>797</v>
      </c>
      <c r="F60" s="5">
        <v>106</v>
      </c>
      <c r="G60" s="5">
        <v>1465</v>
      </c>
      <c r="H60" s="5">
        <v>1182</v>
      </c>
      <c r="I60" s="5">
        <v>59</v>
      </c>
      <c r="J60" s="5">
        <v>53</v>
      </c>
      <c r="K60" s="5">
        <v>254</v>
      </c>
      <c r="L60" s="5">
        <v>1023</v>
      </c>
      <c r="M60" s="5">
        <f t="shared" si="1"/>
        <v>2575</v>
      </c>
      <c r="N60" s="5">
        <f t="shared" si="2"/>
        <v>2364</v>
      </c>
      <c r="O60" s="5">
        <v>6</v>
      </c>
      <c r="P60" s="5">
        <v>19</v>
      </c>
      <c r="Q60" s="5">
        <v>2</v>
      </c>
      <c r="R60" s="5">
        <v>40</v>
      </c>
      <c r="V60" s="5">
        <v>49</v>
      </c>
      <c r="W60" s="5">
        <v>2</v>
      </c>
      <c r="X60" s="5">
        <v>89</v>
      </c>
      <c r="Y60" s="5">
        <f t="shared" si="7"/>
        <v>2581</v>
      </c>
      <c r="Z60" s="46">
        <f t="shared" si="8"/>
        <v>2432</v>
      </c>
      <c r="AF60" s="43"/>
    </row>
    <row r="61" spans="1:32" ht="12.75">
      <c r="A61" s="36" t="s">
        <v>75</v>
      </c>
      <c r="C61" s="32">
        <v>414</v>
      </c>
      <c r="D61" s="5">
        <v>408</v>
      </c>
      <c r="E61" s="5">
        <v>361</v>
      </c>
      <c r="F61" s="5">
        <v>47</v>
      </c>
      <c r="G61" s="5">
        <v>707</v>
      </c>
      <c r="H61" s="5">
        <v>490</v>
      </c>
      <c r="I61" s="5">
        <v>12</v>
      </c>
      <c r="J61" s="5">
        <v>32</v>
      </c>
      <c r="K61" s="5">
        <v>150</v>
      </c>
      <c r="L61" s="5">
        <v>428</v>
      </c>
      <c r="M61" s="5">
        <f t="shared" si="1"/>
        <v>1230</v>
      </c>
      <c r="N61" s="5">
        <f t="shared" si="2"/>
        <v>997</v>
      </c>
      <c r="O61" s="5">
        <v>4</v>
      </c>
      <c r="P61" s="5">
        <v>3</v>
      </c>
      <c r="W61" s="5">
        <f t="shared" si="5"/>
        <v>0</v>
      </c>
      <c r="X61" s="5">
        <f t="shared" si="6"/>
        <v>0</v>
      </c>
      <c r="Y61" s="5">
        <f t="shared" si="7"/>
        <v>1234</v>
      </c>
      <c r="Z61" s="46">
        <f t="shared" si="8"/>
        <v>1000</v>
      </c>
      <c r="AF61" s="43"/>
    </row>
    <row r="62" spans="1:32" ht="12.75">
      <c r="A62" s="36" t="s">
        <v>76</v>
      </c>
      <c r="C62" s="32">
        <v>1423</v>
      </c>
      <c r="D62" s="5">
        <v>1432</v>
      </c>
      <c r="E62" s="5">
        <v>1240</v>
      </c>
      <c r="F62" s="5">
        <v>192</v>
      </c>
      <c r="G62" s="5">
        <v>1831</v>
      </c>
      <c r="H62" s="5">
        <v>1712</v>
      </c>
      <c r="I62" s="5">
        <v>36</v>
      </c>
      <c r="J62" s="5">
        <v>168</v>
      </c>
      <c r="K62" s="5">
        <v>419</v>
      </c>
      <c r="L62" s="5">
        <v>1347</v>
      </c>
      <c r="M62" s="5">
        <f t="shared" si="1"/>
        <v>3526</v>
      </c>
      <c r="N62" s="5">
        <f t="shared" si="2"/>
        <v>3419</v>
      </c>
      <c r="O62" s="5">
        <v>53</v>
      </c>
      <c r="P62" s="5">
        <v>53</v>
      </c>
      <c r="Q62" s="5">
        <v>26</v>
      </c>
      <c r="R62" s="5">
        <v>20</v>
      </c>
      <c r="S62" s="5">
        <v>1</v>
      </c>
      <c r="U62" s="5">
        <v>225</v>
      </c>
      <c r="V62" s="5">
        <v>26</v>
      </c>
      <c r="W62" s="5">
        <v>252</v>
      </c>
      <c r="X62" s="5">
        <f t="shared" si="6"/>
        <v>46</v>
      </c>
      <c r="Y62" s="5">
        <f t="shared" si="7"/>
        <v>3804</v>
      </c>
      <c r="Z62" s="46">
        <f t="shared" si="8"/>
        <v>3498</v>
      </c>
      <c r="AF62" s="43"/>
    </row>
    <row r="63" spans="1:32" ht="12.75">
      <c r="A63" s="36" t="s">
        <v>77</v>
      </c>
      <c r="C63" s="32">
        <v>658</v>
      </c>
      <c r="D63" s="5">
        <v>606</v>
      </c>
      <c r="E63" s="5">
        <v>535</v>
      </c>
      <c r="F63" s="5">
        <v>71</v>
      </c>
      <c r="G63" s="5">
        <v>815</v>
      </c>
      <c r="H63" s="5">
        <v>654</v>
      </c>
      <c r="I63" s="5">
        <v>6</v>
      </c>
      <c r="J63" s="5">
        <v>42</v>
      </c>
      <c r="K63" s="5">
        <v>103</v>
      </c>
      <c r="L63" s="5">
        <v>563</v>
      </c>
      <c r="M63" s="5">
        <f t="shared" si="1"/>
        <v>1459</v>
      </c>
      <c r="N63" s="5">
        <f t="shared" si="2"/>
        <v>1330</v>
      </c>
      <c r="O63" s="5">
        <v>31</v>
      </c>
      <c r="P63" s="5">
        <v>25</v>
      </c>
      <c r="W63" s="5">
        <f t="shared" si="5"/>
        <v>0</v>
      </c>
      <c r="X63" s="5">
        <f t="shared" si="6"/>
        <v>0</v>
      </c>
      <c r="Y63" s="5">
        <f t="shared" si="7"/>
        <v>1490</v>
      </c>
      <c r="Z63" s="46">
        <f t="shared" si="8"/>
        <v>1355</v>
      </c>
      <c r="AF63" s="43"/>
    </row>
    <row r="64" spans="1:32" ht="12.75">
      <c r="A64" s="36" t="s">
        <v>78</v>
      </c>
      <c r="C64" s="32">
        <v>387</v>
      </c>
      <c r="D64" s="5">
        <v>374</v>
      </c>
      <c r="E64" s="5">
        <v>322</v>
      </c>
      <c r="F64" s="5">
        <v>52</v>
      </c>
      <c r="G64" s="5">
        <v>503</v>
      </c>
      <c r="H64" s="5">
        <v>466</v>
      </c>
      <c r="I64" s="5">
        <v>7</v>
      </c>
      <c r="J64" s="5">
        <v>14</v>
      </c>
      <c r="K64" s="5">
        <v>52</v>
      </c>
      <c r="L64" s="5">
        <v>330</v>
      </c>
      <c r="M64" s="5">
        <f t="shared" si="1"/>
        <v>884</v>
      </c>
      <c r="N64" s="5">
        <f t="shared" si="2"/>
        <v>862</v>
      </c>
      <c r="P64" s="5">
        <v>14</v>
      </c>
      <c r="W64" s="5">
        <f t="shared" si="5"/>
        <v>0</v>
      </c>
      <c r="X64" s="5">
        <f t="shared" si="6"/>
        <v>0</v>
      </c>
      <c r="Y64" s="5">
        <f t="shared" si="7"/>
        <v>884</v>
      </c>
      <c r="Z64" s="46">
        <f t="shared" si="8"/>
        <v>876</v>
      </c>
      <c r="AF64" s="43"/>
    </row>
    <row r="65" spans="1:32" ht="12.75">
      <c r="A65" s="36" t="s">
        <v>79</v>
      </c>
      <c r="C65" s="32">
        <v>1189</v>
      </c>
      <c r="D65" s="5">
        <v>1141</v>
      </c>
      <c r="E65" s="5">
        <v>1005</v>
      </c>
      <c r="F65" s="5">
        <v>136</v>
      </c>
      <c r="G65" s="5">
        <v>1499</v>
      </c>
      <c r="H65" s="5">
        <v>1240</v>
      </c>
      <c r="I65" s="5">
        <v>138</v>
      </c>
      <c r="J65" s="5">
        <v>169</v>
      </c>
      <c r="K65" s="5">
        <v>201</v>
      </c>
      <c r="L65" s="5">
        <v>1076</v>
      </c>
      <c r="M65" s="5">
        <f t="shared" si="1"/>
        <v>2843</v>
      </c>
      <c r="N65" s="5">
        <f t="shared" si="2"/>
        <v>2621</v>
      </c>
      <c r="O65" s="5">
        <v>32</v>
      </c>
      <c r="P65" s="5">
        <v>29</v>
      </c>
      <c r="W65" s="5">
        <f t="shared" si="5"/>
        <v>0</v>
      </c>
      <c r="X65" s="5">
        <f t="shared" si="6"/>
        <v>0</v>
      </c>
      <c r="Y65" s="5">
        <f t="shared" si="7"/>
        <v>2875</v>
      </c>
      <c r="Z65" s="46">
        <f t="shared" si="8"/>
        <v>2650</v>
      </c>
      <c r="AF65" s="43"/>
    </row>
    <row r="66" spans="1:32" ht="12.75">
      <c r="A66" s="36" t="s">
        <v>80</v>
      </c>
      <c r="C66" s="32">
        <v>195</v>
      </c>
      <c r="D66" s="5">
        <v>185</v>
      </c>
      <c r="E66" s="5">
        <v>162</v>
      </c>
      <c r="F66" s="5">
        <v>23</v>
      </c>
      <c r="G66" s="5">
        <v>251</v>
      </c>
      <c r="H66" s="5">
        <v>202</v>
      </c>
      <c r="I66" s="5">
        <v>6</v>
      </c>
      <c r="J66" s="5">
        <v>17</v>
      </c>
      <c r="K66" s="5">
        <v>58</v>
      </c>
      <c r="L66" s="5">
        <v>184</v>
      </c>
      <c r="M66" s="5">
        <f t="shared" si="1"/>
        <v>477</v>
      </c>
      <c r="N66" s="5">
        <f t="shared" si="2"/>
        <v>426</v>
      </c>
      <c r="O66" s="5">
        <v>6</v>
      </c>
      <c r="P66" s="5">
        <v>4</v>
      </c>
      <c r="W66" s="5">
        <f t="shared" si="5"/>
        <v>0</v>
      </c>
      <c r="X66" s="5">
        <f t="shared" si="6"/>
        <v>0</v>
      </c>
      <c r="Y66" s="5">
        <f t="shared" si="7"/>
        <v>483</v>
      </c>
      <c r="Z66" s="46">
        <f t="shared" si="8"/>
        <v>430</v>
      </c>
      <c r="AF66" s="43"/>
    </row>
    <row r="67" spans="1:32" ht="12.75">
      <c r="A67" s="36" t="s">
        <v>81</v>
      </c>
      <c r="C67" s="32">
        <v>42</v>
      </c>
      <c r="D67" s="5">
        <v>42</v>
      </c>
      <c r="E67" s="5">
        <v>35</v>
      </c>
      <c r="F67" s="5">
        <v>7</v>
      </c>
      <c r="G67" s="5">
        <v>59</v>
      </c>
      <c r="H67" s="5">
        <v>66</v>
      </c>
      <c r="I67" s="5">
        <v>5</v>
      </c>
      <c r="J67" s="5">
        <v>8</v>
      </c>
      <c r="K67" s="5">
        <v>14</v>
      </c>
      <c r="L67" s="5">
        <v>43</v>
      </c>
      <c r="M67" s="5">
        <f t="shared" si="1"/>
        <v>113</v>
      </c>
      <c r="N67" s="5">
        <f t="shared" si="2"/>
        <v>124</v>
      </c>
      <c r="O67" s="5">
        <v>1</v>
      </c>
      <c r="P67" s="5">
        <v>1</v>
      </c>
      <c r="W67" s="5">
        <f t="shared" si="5"/>
        <v>0</v>
      </c>
      <c r="X67" s="5">
        <f t="shared" si="6"/>
        <v>0</v>
      </c>
      <c r="Y67" s="5">
        <f t="shared" si="7"/>
        <v>114</v>
      </c>
      <c r="Z67" s="46">
        <f t="shared" si="8"/>
        <v>125</v>
      </c>
      <c r="AF67" s="43"/>
    </row>
    <row r="68" spans="1:32" ht="12.75">
      <c r="A68" s="36" t="s">
        <v>82</v>
      </c>
      <c r="C68" s="32">
        <v>637</v>
      </c>
      <c r="D68" s="5">
        <v>691</v>
      </c>
      <c r="E68" s="5">
        <v>638</v>
      </c>
      <c r="F68" s="5">
        <v>53</v>
      </c>
      <c r="G68" s="5">
        <v>786</v>
      </c>
      <c r="H68" s="5">
        <v>689</v>
      </c>
      <c r="I68" s="5">
        <v>97</v>
      </c>
      <c r="J68" s="5">
        <v>99</v>
      </c>
      <c r="K68" s="5">
        <v>262</v>
      </c>
      <c r="L68" s="5">
        <v>822</v>
      </c>
      <c r="M68" s="5">
        <f t="shared" si="1"/>
        <v>1783</v>
      </c>
      <c r="N68" s="5">
        <f t="shared" si="2"/>
        <v>1663</v>
      </c>
      <c r="O68" s="5">
        <v>15</v>
      </c>
      <c r="P68" s="5">
        <v>20</v>
      </c>
      <c r="W68" s="5">
        <f t="shared" si="5"/>
        <v>0</v>
      </c>
      <c r="X68" s="5">
        <f t="shared" si="6"/>
        <v>0</v>
      </c>
      <c r="Y68" s="5">
        <f t="shared" si="7"/>
        <v>1798</v>
      </c>
      <c r="Z68" s="46">
        <f t="shared" si="8"/>
        <v>1683</v>
      </c>
      <c r="AF68" s="43"/>
    </row>
    <row r="69" spans="1:32" ht="12.75">
      <c r="A69" s="36" t="s">
        <v>83</v>
      </c>
      <c r="C69" s="32">
        <v>681</v>
      </c>
      <c r="D69" s="5">
        <v>703</v>
      </c>
      <c r="E69" s="5">
        <v>603</v>
      </c>
      <c r="F69" s="5">
        <v>100</v>
      </c>
      <c r="G69" s="5">
        <v>1006</v>
      </c>
      <c r="H69" s="5">
        <v>850</v>
      </c>
      <c r="I69" s="5">
        <v>53</v>
      </c>
      <c r="J69" s="5">
        <v>91</v>
      </c>
      <c r="K69" s="5">
        <v>164</v>
      </c>
      <c r="L69" s="5">
        <v>638</v>
      </c>
      <c r="M69" s="5">
        <f t="shared" si="1"/>
        <v>1826</v>
      </c>
      <c r="N69" s="5">
        <f t="shared" si="2"/>
        <v>1679</v>
      </c>
      <c r="O69" s="5">
        <v>32</v>
      </c>
      <c r="P69" s="5">
        <v>15</v>
      </c>
      <c r="W69" s="5">
        <f t="shared" si="5"/>
        <v>0</v>
      </c>
      <c r="X69" s="5">
        <f t="shared" si="6"/>
        <v>0</v>
      </c>
      <c r="Y69" s="5">
        <f t="shared" si="7"/>
        <v>1858</v>
      </c>
      <c r="Z69" s="46">
        <f t="shared" si="8"/>
        <v>1694</v>
      </c>
      <c r="AF69" s="43"/>
    </row>
    <row r="70" spans="1:32" ht="12.75">
      <c r="A70" s="36" t="s">
        <v>84</v>
      </c>
      <c r="C70" s="32">
        <v>369</v>
      </c>
      <c r="D70" s="5">
        <v>362</v>
      </c>
      <c r="E70" s="5">
        <v>316</v>
      </c>
      <c r="F70" s="5">
        <v>46</v>
      </c>
      <c r="G70" s="5">
        <v>570</v>
      </c>
      <c r="H70" s="5">
        <v>490</v>
      </c>
      <c r="I70" s="5">
        <v>4</v>
      </c>
      <c r="J70" s="5">
        <v>23</v>
      </c>
      <c r="K70" s="5">
        <v>80</v>
      </c>
      <c r="L70" s="5">
        <v>344</v>
      </c>
      <c r="M70" s="5">
        <v>970</v>
      </c>
      <c r="N70" s="5">
        <f t="shared" si="2"/>
        <v>903</v>
      </c>
      <c r="O70" s="5">
        <v>11</v>
      </c>
      <c r="P70" s="5">
        <v>9</v>
      </c>
      <c r="W70" s="5">
        <f t="shared" si="5"/>
        <v>0</v>
      </c>
      <c r="X70" s="5">
        <f t="shared" si="6"/>
        <v>0</v>
      </c>
      <c r="Y70" s="5">
        <f t="shared" si="7"/>
        <v>981</v>
      </c>
      <c r="Z70" s="46">
        <f t="shared" si="8"/>
        <v>912</v>
      </c>
      <c r="AF70" s="43"/>
    </row>
    <row r="71" spans="1:32" ht="12.75">
      <c r="A71" s="36" t="s">
        <v>85</v>
      </c>
      <c r="C71" s="32">
        <v>613</v>
      </c>
      <c r="D71" s="5">
        <v>610</v>
      </c>
      <c r="E71" s="5">
        <v>532</v>
      </c>
      <c r="F71" s="5">
        <v>78</v>
      </c>
      <c r="G71" s="5">
        <v>955</v>
      </c>
      <c r="H71" s="5">
        <v>806</v>
      </c>
      <c r="I71" s="5">
        <v>61</v>
      </c>
      <c r="J71" s="5">
        <v>99</v>
      </c>
      <c r="K71" s="5">
        <v>129</v>
      </c>
      <c r="L71" s="5">
        <v>563</v>
      </c>
      <c r="M71" s="5">
        <f t="shared" si="1"/>
        <v>1677</v>
      </c>
      <c r="N71" s="5">
        <f t="shared" si="2"/>
        <v>1546</v>
      </c>
      <c r="O71" s="5">
        <v>13</v>
      </c>
      <c r="P71" s="5">
        <v>13</v>
      </c>
      <c r="W71" s="5">
        <f t="shared" si="5"/>
        <v>0</v>
      </c>
      <c r="X71" s="5">
        <f t="shared" si="6"/>
        <v>0</v>
      </c>
      <c r="Y71" s="5">
        <f t="shared" si="7"/>
        <v>1690</v>
      </c>
      <c r="Z71" s="46">
        <f t="shared" si="8"/>
        <v>1559</v>
      </c>
      <c r="AF71" s="43"/>
    </row>
    <row r="72" spans="1:32" ht="12.75">
      <c r="A72" s="36" t="s">
        <v>86</v>
      </c>
      <c r="C72" s="32">
        <v>285</v>
      </c>
      <c r="D72" s="5">
        <v>313</v>
      </c>
      <c r="E72" s="5">
        <v>282</v>
      </c>
      <c r="F72" s="5">
        <v>31</v>
      </c>
      <c r="G72" s="5">
        <v>453</v>
      </c>
      <c r="H72" s="5">
        <v>420</v>
      </c>
      <c r="I72" s="5">
        <v>24</v>
      </c>
      <c r="J72" s="5">
        <v>35</v>
      </c>
      <c r="K72" s="5">
        <v>43</v>
      </c>
      <c r="L72" s="5">
        <v>297</v>
      </c>
      <c r="M72" s="5">
        <f t="shared" si="1"/>
        <v>802</v>
      </c>
      <c r="N72" s="5">
        <f t="shared" si="2"/>
        <v>783</v>
      </c>
      <c r="O72" s="5">
        <v>6</v>
      </c>
      <c r="P72" s="5">
        <v>4</v>
      </c>
      <c r="W72" s="5">
        <f t="shared" si="5"/>
        <v>0</v>
      </c>
      <c r="X72" s="5">
        <f t="shared" si="6"/>
        <v>0</v>
      </c>
      <c r="Y72" s="5">
        <f t="shared" si="7"/>
        <v>808</v>
      </c>
      <c r="Z72" s="46">
        <f t="shared" si="8"/>
        <v>787</v>
      </c>
      <c r="AF72" s="43"/>
    </row>
    <row r="73" spans="1:32" ht="12.75">
      <c r="A73" s="36" t="s">
        <v>87</v>
      </c>
      <c r="C73" s="32">
        <v>189</v>
      </c>
      <c r="D73" s="5">
        <v>178</v>
      </c>
      <c r="E73" s="5">
        <v>151</v>
      </c>
      <c r="F73" s="5">
        <v>27</v>
      </c>
      <c r="G73" s="5">
        <v>248</v>
      </c>
      <c r="H73" s="5">
        <v>200</v>
      </c>
      <c r="I73" s="5">
        <v>23</v>
      </c>
      <c r="J73" s="5">
        <v>26</v>
      </c>
      <c r="K73" s="5">
        <v>49</v>
      </c>
      <c r="L73" s="5">
        <v>163</v>
      </c>
      <c r="M73" s="5">
        <f t="shared" si="1"/>
        <v>471</v>
      </c>
      <c r="N73" s="5">
        <f t="shared" si="2"/>
        <v>416</v>
      </c>
      <c r="O73" s="5">
        <v>4</v>
      </c>
      <c r="P73" s="5">
        <v>6</v>
      </c>
      <c r="W73" s="5">
        <f t="shared" si="5"/>
        <v>0</v>
      </c>
      <c r="X73" s="5">
        <f t="shared" si="6"/>
        <v>0</v>
      </c>
      <c r="Y73" s="5">
        <f t="shared" si="7"/>
        <v>475</v>
      </c>
      <c r="Z73" s="46">
        <f t="shared" si="8"/>
        <v>422</v>
      </c>
      <c r="AF73" s="43"/>
    </row>
    <row r="74" spans="1:32" ht="12.75">
      <c r="A74" s="36" t="s">
        <v>88</v>
      </c>
      <c r="C74" s="32">
        <v>166</v>
      </c>
      <c r="D74" s="5">
        <v>177</v>
      </c>
      <c r="E74" s="5">
        <v>150</v>
      </c>
      <c r="F74" s="5">
        <v>27</v>
      </c>
      <c r="G74" s="5">
        <v>292</v>
      </c>
      <c r="H74" s="5">
        <v>209</v>
      </c>
      <c r="I74" s="5">
        <v>9</v>
      </c>
      <c r="J74" s="5">
        <v>24</v>
      </c>
      <c r="K74" s="5">
        <v>37</v>
      </c>
      <c r="L74" s="5">
        <v>148</v>
      </c>
      <c r="M74" s="5">
        <f aca="true" t="shared" si="13" ref="M74:M122">E74+G74+I74+K74</f>
        <v>488</v>
      </c>
      <c r="N74" s="5">
        <f aca="true" t="shared" si="14" ref="N74:N122">F74+H74+J74+L74</f>
        <v>408</v>
      </c>
      <c r="O74" s="5">
        <v>3</v>
      </c>
      <c r="P74" s="5">
        <v>4</v>
      </c>
      <c r="W74" s="5">
        <f aca="true" t="shared" si="15" ref="W74:W137">Q74+S74+U74</f>
        <v>0</v>
      </c>
      <c r="X74" s="5">
        <f aca="true" t="shared" si="16" ref="X74:X137">R74+T74+V74</f>
        <v>0</v>
      </c>
      <c r="Y74" s="5">
        <f aca="true" t="shared" si="17" ref="Y74:Y137">W74+M74+O74-Q74-S74</f>
        <v>491</v>
      </c>
      <c r="Z74" s="46">
        <f aca="true" t="shared" si="18" ref="Z74:Z137">X74+N74+P74-R74-T74</f>
        <v>412</v>
      </c>
      <c r="AF74" s="43"/>
    </row>
    <row r="75" spans="1:32" ht="12.75">
      <c r="A75" s="36" t="s">
        <v>89</v>
      </c>
      <c r="C75" s="32">
        <v>733</v>
      </c>
      <c r="D75" s="5">
        <v>748</v>
      </c>
      <c r="E75" s="5">
        <v>650</v>
      </c>
      <c r="F75" s="5">
        <v>98</v>
      </c>
      <c r="G75" s="5">
        <v>1189</v>
      </c>
      <c r="H75" s="5">
        <v>981</v>
      </c>
      <c r="I75" s="5">
        <v>74</v>
      </c>
      <c r="J75" s="5">
        <v>58</v>
      </c>
      <c r="K75" s="5">
        <v>176</v>
      </c>
      <c r="L75" s="5">
        <v>734</v>
      </c>
      <c r="M75" s="5">
        <f t="shared" si="13"/>
        <v>2089</v>
      </c>
      <c r="N75" s="5">
        <f t="shared" si="14"/>
        <v>1871</v>
      </c>
      <c r="O75" s="5">
        <v>16</v>
      </c>
      <c r="P75" s="5">
        <v>30</v>
      </c>
      <c r="Q75" s="5">
        <v>1</v>
      </c>
      <c r="R75" s="5">
        <v>1</v>
      </c>
      <c r="U75" s="5">
        <v>57</v>
      </c>
      <c r="V75" s="5">
        <v>11</v>
      </c>
      <c r="W75" s="5">
        <f t="shared" si="15"/>
        <v>58</v>
      </c>
      <c r="X75" s="5">
        <f t="shared" si="16"/>
        <v>12</v>
      </c>
      <c r="Y75" s="5">
        <f t="shared" si="17"/>
        <v>2162</v>
      </c>
      <c r="Z75" s="46">
        <f t="shared" si="18"/>
        <v>1912</v>
      </c>
      <c r="AF75" s="43"/>
    </row>
    <row r="76" spans="1:32" ht="12.75">
      <c r="A76" s="36" t="s">
        <v>90</v>
      </c>
      <c r="C76" s="32">
        <v>608</v>
      </c>
      <c r="D76" s="5">
        <v>591</v>
      </c>
      <c r="E76" s="5">
        <v>528</v>
      </c>
      <c r="F76" s="5">
        <v>63</v>
      </c>
      <c r="G76" s="5">
        <v>722</v>
      </c>
      <c r="H76" s="5">
        <v>607</v>
      </c>
      <c r="I76" s="5">
        <v>132</v>
      </c>
      <c r="J76" s="5">
        <v>143</v>
      </c>
      <c r="K76" s="5">
        <v>207</v>
      </c>
      <c r="L76" s="5">
        <v>700</v>
      </c>
      <c r="M76" s="5">
        <f t="shared" si="13"/>
        <v>1589</v>
      </c>
      <c r="N76" s="5">
        <f t="shared" si="14"/>
        <v>1513</v>
      </c>
      <c r="O76" s="5">
        <v>9</v>
      </c>
      <c r="P76" s="5">
        <v>10</v>
      </c>
      <c r="W76" s="5">
        <f t="shared" si="15"/>
        <v>0</v>
      </c>
      <c r="X76" s="5">
        <f t="shared" si="16"/>
        <v>0</v>
      </c>
      <c r="Y76" s="5">
        <f t="shared" si="17"/>
        <v>1598</v>
      </c>
      <c r="Z76" s="46">
        <f t="shared" si="18"/>
        <v>1523</v>
      </c>
      <c r="AF76" s="43"/>
    </row>
    <row r="77" spans="1:32" ht="12.75">
      <c r="A77" s="36" t="s">
        <v>91</v>
      </c>
      <c r="C77" s="32">
        <v>123</v>
      </c>
      <c r="D77" s="5">
        <v>114</v>
      </c>
      <c r="E77" s="5">
        <v>96</v>
      </c>
      <c r="F77" s="5">
        <v>18</v>
      </c>
      <c r="G77" s="5">
        <v>157</v>
      </c>
      <c r="H77" s="5">
        <v>123</v>
      </c>
      <c r="I77" s="5">
        <v>3</v>
      </c>
      <c r="J77" s="5">
        <v>10</v>
      </c>
      <c r="K77" s="5">
        <v>29</v>
      </c>
      <c r="L77" s="5">
        <v>102</v>
      </c>
      <c r="M77" s="5">
        <f t="shared" si="13"/>
        <v>285</v>
      </c>
      <c r="N77" s="5">
        <f t="shared" si="14"/>
        <v>253</v>
      </c>
      <c r="O77" s="5">
        <v>4</v>
      </c>
      <c r="P77" s="5">
        <v>5</v>
      </c>
      <c r="W77" s="5">
        <f t="shared" si="15"/>
        <v>0</v>
      </c>
      <c r="X77" s="5">
        <f t="shared" si="16"/>
        <v>0</v>
      </c>
      <c r="Y77" s="5">
        <f t="shared" si="17"/>
        <v>289</v>
      </c>
      <c r="Z77" s="46">
        <f t="shared" si="18"/>
        <v>258</v>
      </c>
      <c r="AF77" s="43"/>
    </row>
    <row r="78" spans="1:32" ht="12.75">
      <c r="A78" s="36" t="s">
        <v>92</v>
      </c>
      <c r="C78" s="32">
        <v>199</v>
      </c>
      <c r="D78" s="5">
        <v>192</v>
      </c>
      <c r="E78" s="5">
        <v>168</v>
      </c>
      <c r="F78" s="5">
        <v>24</v>
      </c>
      <c r="G78" s="5">
        <v>285</v>
      </c>
      <c r="H78" s="5">
        <v>208</v>
      </c>
      <c r="I78" s="5">
        <v>8</v>
      </c>
      <c r="J78" s="5">
        <v>19</v>
      </c>
      <c r="K78" s="5">
        <v>56</v>
      </c>
      <c r="L78" s="5">
        <v>193</v>
      </c>
      <c r="M78" s="5">
        <f t="shared" si="13"/>
        <v>517</v>
      </c>
      <c r="N78" s="5">
        <f t="shared" si="14"/>
        <v>444</v>
      </c>
      <c r="O78" s="5">
        <v>4</v>
      </c>
      <c r="P78" s="5">
        <v>5</v>
      </c>
      <c r="W78" s="5">
        <f t="shared" si="15"/>
        <v>0</v>
      </c>
      <c r="X78" s="5">
        <f t="shared" si="16"/>
        <v>0</v>
      </c>
      <c r="Y78" s="5">
        <f t="shared" si="17"/>
        <v>521</v>
      </c>
      <c r="Z78" s="46">
        <f t="shared" si="18"/>
        <v>449</v>
      </c>
      <c r="AF78" s="43"/>
    </row>
    <row r="79" spans="1:32" ht="12.75">
      <c r="A79" s="36" t="s">
        <v>93</v>
      </c>
      <c r="C79" s="32">
        <v>574</v>
      </c>
      <c r="D79" s="5">
        <v>561</v>
      </c>
      <c r="E79" s="5">
        <v>486</v>
      </c>
      <c r="F79" s="5">
        <v>75</v>
      </c>
      <c r="G79" s="5">
        <v>879</v>
      </c>
      <c r="H79" s="5">
        <v>706</v>
      </c>
      <c r="I79" s="5">
        <v>26</v>
      </c>
      <c r="J79" s="5">
        <v>69</v>
      </c>
      <c r="K79" s="5">
        <v>161</v>
      </c>
      <c r="L79" s="5">
        <v>534</v>
      </c>
      <c r="M79" s="5">
        <f t="shared" si="13"/>
        <v>1552</v>
      </c>
      <c r="N79" s="5">
        <f t="shared" si="14"/>
        <v>1384</v>
      </c>
      <c r="O79" s="5">
        <v>16</v>
      </c>
      <c r="P79" s="5">
        <v>11</v>
      </c>
      <c r="W79" s="5">
        <f t="shared" si="15"/>
        <v>0</v>
      </c>
      <c r="X79" s="5">
        <f t="shared" si="16"/>
        <v>0</v>
      </c>
      <c r="Y79" s="5">
        <f t="shared" si="17"/>
        <v>1568</v>
      </c>
      <c r="Z79" s="46">
        <f t="shared" si="18"/>
        <v>1395</v>
      </c>
      <c r="AF79" s="43"/>
    </row>
    <row r="80" spans="1:32" ht="12.75">
      <c r="A80" s="36" t="s">
        <v>94</v>
      </c>
      <c r="C80" s="32">
        <v>718</v>
      </c>
      <c r="D80" s="5">
        <v>708</v>
      </c>
      <c r="E80" s="5">
        <v>642</v>
      </c>
      <c r="F80" s="5">
        <v>66</v>
      </c>
      <c r="G80" s="5">
        <v>825</v>
      </c>
      <c r="H80" s="5">
        <v>721</v>
      </c>
      <c r="I80" s="5">
        <v>247</v>
      </c>
      <c r="J80" s="5">
        <v>207</v>
      </c>
      <c r="K80" s="5">
        <v>308</v>
      </c>
      <c r="L80" s="5">
        <v>841</v>
      </c>
      <c r="M80" s="5">
        <f t="shared" si="13"/>
        <v>2022</v>
      </c>
      <c r="N80" s="5">
        <f t="shared" si="14"/>
        <v>1835</v>
      </c>
      <c r="O80" s="5">
        <v>2</v>
      </c>
      <c r="P80" s="5">
        <v>8</v>
      </c>
      <c r="W80" s="5">
        <f t="shared" si="15"/>
        <v>0</v>
      </c>
      <c r="X80" s="5">
        <f t="shared" si="16"/>
        <v>0</v>
      </c>
      <c r="Y80" s="5">
        <f t="shared" si="17"/>
        <v>2024</v>
      </c>
      <c r="Z80" s="46">
        <f t="shared" si="18"/>
        <v>1843</v>
      </c>
      <c r="AF80" s="43"/>
    </row>
    <row r="81" spans="1:32" ht="12.75">
      <c r="A81" s="36" t="s">
        <v>95</v>
      </c>
      <c r="C81" s="32">
        <v>735</v>
      </c>
      <c r="D81" s="5">
        <v>751</v>
      </c>
      <c r="E81" s="5">
        <v>650</v>
      </c>
      <c r="F81" s="5">
        <v>101</v>
      </c>
      <c r="G81" s="5">
        <v>976</v>
      </c>
      <c r="H81" s="5">
        <v>853</v>
      </c>
      <c r="I81" s="5">
        <v>131</v>
      </c>
      <c r="J81" s="5">
        <v>196</v>
      </c>
      <c r="K81" s="5">
        <v>308</v>
      </c>
      <c r="L81" s="5">
        <v>830</v>
      </c>
      <c r="M81" s="5">
        <f t="shared" si="13"/>
        <v>2065</v>
      </c>
      <c r="N81" s="5">
        <f t="shared" si="14"/>
        <v>1980</v>
      </c>
      <c r="O81" s="5">
        <v>12</v>
      </c>
      <c r="P81" s="5">
        <v>20</v>
      </c>
      <c r="Q81" s="5">
        <v>2</v>
      </c>
      <c r="U81" s="5">
        <v>176</v>
      </c>
      <c r="W81" s="5">
        <f t="shared" si="15"/>
        <v>178</v>
      </c>
      <c r="X81" s="5">
        <f t="shared" si="16"/>
        <v>0</v>
      </c>
      <c r="Y81" s="5">
        <f t="shared" si="17"/>
        <v>2253</v>
      </c>
      <c r="Z81" s="46">
        <f t="shared" si="18"/>
        <v>2000</v>
      </c>
      <c r="AF81" s="43"/>
    </row>
    <row r="82" spans="1:32" ht="12.75">
      <c r="A82" s="36" t="s">
        <v>96</v>
      </c>
      <c r="C82" s="32">
        <v>788</v>
      </c>
      <c r="D82" s="5">
        <v>782</v>
      </c>
      <c r="E82" s="5">
        <v>666</v>
      </c>
      <c r="F82" s="5">
        <v>116</v>
      </c>
      <c r="G82" s="5">
        <v>1175</v>
      </c>
      <c r="H82" s="5">
        <v>947</v>
      </c>
      <c r="I82" s="5">
        <v>36</v>
      </c>
      <c r="J82" s="5">
        <v>87</v>
      </c>
      <c r="K82" s="5">
        <v>237</v>
      </c>
      <c r="L82" s="5">
        <v>775</v>
      </c>
      <c r="M82" s="5">
        <f t="shared" si="13"/>
        <v>2114</v>
      </c>
      <c r="N82" s="5">
        <f t="shared" si="14"/>
        <v>1925</v>
      </c>
      <c r="O82" s="5">
        <v>4</v>
      </c>
      <c r="P82" s="5">
        <v>9</v>
      </c>
      <c r="W82" s="5">
        <f t="shared" si="15"/>
        <v>0</v>
      </c>
      <c r="X82" s="5">
        <f t="shared" si="16"/>
        <v>0</v>
      </c>
      <c r="Y82" s="5">
        <f t="shared" si="17"/>
        <v>2118</v>
      </c>
      <c r="Z82" s="46">
        <f t="shared" si="18"/>
        <v>1934</v>
      </c>
      <c r="AF82" s="43"/>
    </row>
    <row r="83" spans="1:32" ht="12.75">
      <c r="A83" s="36" t="s">
        <v>97</v>
      </c>
      <c r="C83" s="32">
        <v>815</v>
      </c>
      <c r="D83" s="5">
        <v>779</v>
      </c>
      <c r="E83" s="5">
        <v>664</v>
      </c>
      <c r="F83" s="5">
        <v>115</v>
      </c>
      <c r="G83" s="5">
        <v>824</v>
      </c>
      <c r="H83" s="5">
        <v>758</v>
      </c>
      <c r="I83" s="5">
        <v>55</v>
      </c>
      <c r="J83" s="5">
        <v>156</v>
      </c>
      <c r="K83" s="5">
        <v>142</v>
      </c>
      <c r="L83" s="5">
        <v>787</v>
      </c>
      <c r="M83" s="5">
        <f t="shared" si="13"/>
        <v>1685</v>
      </c>
      <c r="N83" s="5">
        <f t="shared" si="14"/>
        <v>1816</v>
      </c>
      <c r="O83" s="5">
        <v>20</v>
      </c>
      <c r="P83" s="5">
        <v>31</v>
      </c>
      <c r="W83" s="5">
        <f t="shared" si="15"/>
        <v>0</v>
      </c>
      <c r="X83" s="5">
        <f t="shared" si="16"/>
        <v>0</v>
      </c>
      <c r="Y83" s="5">
        <f t="shared" si="17"/>
        <v>1705</v>
      </c>
      <c r="Z83" s="46">
        <f t="shared" si="18"/>
        <v>1847</v>
      </c>
      <c r="AF83" s="43"/>
    </row>
    <row r="84" spans="1:32" ht="12.75">
      <c r="A84" s="36" t="s">
        <v>98</v>
      </c>
      <c r="C84" s="32">
        <v>753</v>
      </c>
      <c r="D84" s="5">
        <v>721</v>
      </c>
      <c r="E84" s="5">
        <v>631</v>
      </c>
      <c r="F84" s="5">
        <v>90</v>
      </c>
      <c r="G84" s="5">
        <v>1078</v>
      </c>
      <c r="H84" s="5">
        <v>819</v>
      </c>
      <c r="I84" s="5">
        <v>40</v>
      </c>
      <c r="J84" s="5">
        <v>95</v>
      </c>
      <c r="K84" s="5">
        <v>195</v>
      </c>
      <c r="L84" s="5">
        <v>726</v>
      </c>
      <c r="M84" s="5">
        <f t="shared" si="13"/>
        <v>1944</v>
      </c>
      <c r="N84" s="5">
        <f t="shared" si="14"/>
        <v>1730</v>
      </c>
      <c r="O84" s="5">
        <v>22</v>
      </c>
      <c r="P84" s="5">
        <v>7</v>
      </c>
      <c r="W84" s="5">
        <f t="shared" si="15"/>
        <v>0</v>
      </c>
      <c r="X84" s="5">
        <f t="shared" si="16"/>
        <v>0</v>
      </c>
      <c r="Y84" s="5">
        <f t="shared" si="17"/>
        <v>1966</v>
      </c>
      <c r="Z84" s="46">
        <f t="shared" si="18"/>
        <v>1737</v>
      </c>
      <c r="AF84" s="43"/>
    </row>
    <row r="85" spans="1:32" ht="12.75">
      <c r="A85" s="36" t="s">
        <v>99</v>
      </c>
      <c r="C85" s="32">
        <v>455</v>
      </c>
      <c r="D85" s="5">
        <v>462</v>
      </c>
      <c r="E85" s="5">
        <v>403</v>
      </c>
      <c r="F85" s="5">
        <v>59</v>
      </c>
      <c r="G85" s="5">
        <v>840</v>
      </c>
      <c r="H85" s="5">
        <v>673</v>
      </c>
      <c r="I85" s="5">
        <v>67</v>
      </c>
      <c r="J85" s="5">
        <v>41</v>
      </c>
      <c r="K85" s="5">
        <v>54</v>
      </c>
      <c r="L85" s="5">
        <v>440</v>
      </c>
      <c r="M85" s="5">
        <f t="shared" si="13"/>
        <v>1364</v>
      </c>
      <c r="N85" s="5">
        <f t="shared" si="14"/>
        <v>1213</v>
      </c>
      <c r="O85" s="5">
        <v>14</v>
      </c>
      <c r="P85" s="5">
        <v>13</v>
      </c>
      <c r="Q85" s="5">
        <v>1</v>
      </c>
      <c r="R85" s="5">
        <v>6</v>
      </c>
      <c r="V85" s="5">
        <v>72</v>
      </c>
      <c r="W85" s="5">
        <v>1</v>
      </c>
      <c r="X85" s="5">
        <f t="shared" si="16"/>
        <v>78</v>
      </c>
      <c r="Y85" s="5">
        <f t="shared" si="17"/>
        <v>1378</v>
      </c>
      <c r="Z85" s="46">
        <f t="shared" si="18"/>
        <v>1298</v>
      </c>
      <c r="AF85" s="43"/>
    </row>
    <row r="86" spans="1:32" ht="12.75">
      <c r="A86" s="36" t="s">
        <v>100</v>
      </c>
      <c r="C86" s="32">
        <v>163</v>
      </c>
      <c r="D86" s="5">
        <v>162</v>
      </c>
      <c r="E86" s="5">
        <v>137</v>
      </c>
      <c r="F86" s="5">
        <v>25</v>
      </c>
      <c r="G86" s="5">
        <v>214</v>
      </c>
      <c r="H86" s="5">
        <v>188</v>
      </c>
      <c r="I86" s="5">
        <v>7</v>
      </c>
      <c r="J86" s="5">
        <v>13</v>
      </c>
      <c r="K86" s="5">
        <v>69</v>
      </c>
      <c r="L86" s="5">
        <v>185</v>
      </c>
      <c r="M86" s="5">
        <f t="shared" si="13"/>
        <v>427</v>
      </c>
      <c r="N86" s="5">
        <f t="shared" si="14"/>
        <v>411</v>
      </c>
      <c r="P86" s="5">
        <v>1</v>
      </c>
      <c r="W86" s="5">
        <f t="shared" si="15"/>
        <v>0</v>
      </c>
      <c r="X86" s="5">
        <f t="shared" si="16"/>
        <v>0</v>
      </c>
      <c r="Y86" s="5">
        <f t="shared" si="17"/>
        <v>427</v>
      </c>
      <c r="Z86" s="46">
        <f t="shared" si="18"/>
        <v>412</v>
      </c>
      <c r="AF86" s="43"/>
    </row>
    <row r="87" spans="1:32" ht="12.75">
      <c r="A87" s="36" t="s">
        <v>101</v>
      </c>
      <c r="C87" s="32">
        <v>576</v>
      </c>
      <c r="D87" s="5">
        <v>682</v>
      </c>
      <c r="E87" s="5">
        <v>588</v>
      </c>
      <c r="F87" s="5">
        <v>94</v>
      </c>
      <c r="G87" s="5">
        <v>1009</v>
      </c>
      <c r="H87" s="5">
        <v>863</v>
      </c>
      <c r="I87" s="5">
        <v>87</v>
      </c>
      <c r="J87" s="5">
        <v>100</v>
      </c>
      <c r="K87" s="5">
        <v>131</v>
      </c>
      <c r="L87" s="5">
        <v>610</v>
      </c>
      <c r="M87" s="5">
        <f t="shared" si="13"/>
        <v>1815</v>
      </c>
      <c r="N87" s="5">
        <f t="shared" si="14"/>
        <v>1667</v>
      </c>
      <c r="O87" s="5">
        <v>6</v>
      </c>
      <c r="P87" s="5">
        <v>14</v>
      </c>
      <c r="W87" s="5">
        <f t="shared" si="15"/>
        <v>0</v>
      </c>
      <c r="X87" s="5">
        <f t="shared" si="16"/>
        <v>0</v>
      </c>
      <c r="Y87" s="5">
        <f t="shared" si="17"/>
        <v>1821</v>
      </c>
      <c r="Z87" s="46">
        <f t="shared" si="18"/>
        <v>1681</v>
      </c>
      <c r="AF87" s="43"/>
    </row>
    <row r="88" spans="1:32" ht="12.75">
      <c r="A88" s="36" t="s">
        <v>102</v>
      </c>
      <c r="C88" s="32">
        <v>1663</v>
      </c>
      <c r="D88" s="5">
        <v>1570</v>
      </c>
      <c r="E88" s="5">
        <v>1341</v>
      </c>
      <c r="F88" s="5">
        <v>229</v>
      </c>
      <c r="G88" s="5">
        <v>2031</v>
      </c>
      <c r="H88" s="5">
        <v>1760</v>
      </c>
      <c r="I88" s="5">
        <v>155</v>
      </c>
      <c r="J88" s="5">
        <v>224</v>
      </c>
      <c r="K88" s="5">
        <v>308</v>
      </c>
      <c r="L88" s="5">
        <v>1492</v>
      </c>
      <c r="M88" s="5">
        <f t="shared" si="13"/>
        <v>3835</v>
      </c>
      <c r="N88" s="5">
        <f t="shared" si="14"/>
        <v>3705</v>
      </c>
      <c r="O88" s="5">
        <v>48</v>
      </c>
      <c r="P88" s="5">
        <v>70</v>
      </c>
      <c r="Q88" s="5">
        <v>7</v>
      </c>
      <c r="R88" s="5">
        <v>8</v>
      </c>
      <c r="T88" s="5">
        <v>7</v>
      </c>
      <c r="U88" s="5">
        <v>52</v>
      </c>
      <c r="V88" s="5">
        <v>50</v>
      </c>
      <c r="W88" s="5">
        <f t="shared" si="15"/>
        <v>59</v>
      </c>
      <c r="X88" s="5">
        <f t="shared" si="16"/>
        <v>65</v>
      </c>
      <c r="Y88" s="5">
        <f t="shared" si="17"/>
        <v>3935</v>
      </c>
      <c r="Z88" s="46">
        <f t="shared" si="18"/>
        <v>3825</v>
      </c>
      <c r="AF88" s="43"/>
    </row>
    <row r="89" spans="1:32" ht="12.75">
      <c r="A89" s="36" t="s">
        <v>103</v>
      </c>
      <c r="C89" s="32">
        <v>1207</v>
      </c>
      <c r="D89" s="5">
        <v>1108</v>
      </c>
      <c r="E89" s="5">
        <v>969</v>
      </c>
      <c r="F89" s="5">
        <v>139</v>
      </c>
      <c r="G89" s="5">
        <v>1447</v>
      </c>
      <c r="H89" s="5">
        <v>1184</v>
      </c>
      <c r="I89" s="5">
        <v>113</v>
      </c>
      <c r="J89" s="5">
        <v>108</v>
      </c>
      <c r="K89" s="5">
        <v>186</v>
      </c>
      <c r="L89" s="5">
        <v>1063</v>
      </c>
      <c r="M89" s="5">
        <f t="shared" si="13"/>
        <v>2715</v>
      </c>
      <c r="N89" s="5">
        <f t="shared" si="14"/>
        <v>2494</v>
      </c>
      <c r="O89" s="5">
        <v>37</v>
      </c>
      <c r="P89" s="5">
        <v>55</v>
      </c>
      <c r="W89" s="5">
        <f t="shared" si="15"/>
        <v>0</v>
      </c>
      <c r="X89" s="5">
        <f t="shared" si="16"/>
        <v>0</v>
      </c>
      <c r="Y89" s="5">
        <f t="shared" si="17"/>
        <v>2752</v>
      </c>
      <c r="Z89" s="46">
        <f t="shared" si="18"/>
        <v>2549</v>
      </c>
      <c r="AF89" s="43"/>
    </row>
    <row r="90" spans="1:32" ht="12.75">
      <c r="A90" s="36" t="s">
        <v>104</v>
      </c>
      <c r="C90" s="32">
        <v>253</v>
      </c>
      <c r="D90" s="5">
        <v>238</v>
      </c>
      <c r="E90" s="5">
        <v>200</v>
      </c>
      <c r="F90" s="5">
        <v>38</v>
      </c>
      <c r="G90" s="5">
        <v>340</v>
      </c>
      <c r="H90" s="5">
        <v>269</v>
      </c>
      <c r="I90" s="5">
        <v>14</v>
      </c>
      <c r="J90" s="5">
        <v>33</v>
      </c>
      <c r="K90" s="5">
        <v>72</v>
      </c>
      <c r="L90" s="5">
        <v>246</v>
      </c>
      <c r="M90" s="5">
        <f t="shared" si="13"/>
        <v>626</v>
      </c>
      <c r="N90" s="5">
        <f t="shared" si="14"/>
        <v>586</v>
      </c>
      <c r="O90" s="5">
        <v>12</v>
      </c>
      <c r="P90" s="5">
        <v>7</v>
      </c>
      <c r="W90" s="5">
        <f t="shared" si="15"/>
        <v>0</v>
      </c>
      <c r="X90" s="5">
        <f t="shared" si="16"/>
        <v>0</v>
      </c>
      <c r="Y90" s="5">
        <f t="shared" si="17"/>
        <v>638</v>
      </c>
      <c r="Z90" s="46">
        <f t="shared" si="18"/>
        <v>593</v>
      </c>
      <c r="AF90" s="43"/>
    </row>
    <row r="91" spans="1:32" ht="12.75">
      <c r="A91" s="36" t="s">
        <v>105</v>
      </c>
      <c r="C91" s="32">
        <v>334</v>
      </c>
      <c r="D91" s="5">
        <v>331</v>
      </c>
      <c r="E91" s="5">
        <v>298</v>
      </c>
      <c r="F91" s="5">
        <v>33</v>
      </c>
      <c r="G91" s="5">
        <v>478</v>
      </c>
      <c r="H91" s="5">
        <v>380</v>
      </c>
      <c r="I91" s="5">
        <v>48</v>
      </c>
      <c r="J91" s="5">
        <v>58</v>
      </c>
      <c r="K91" s="5">
        <v>73</v>
      </c>
      <c r="L91" s="5">
        <v>349</v>
      </c>
      <c r="M91" s="5">
        <f t="shared" si="13"/>
        <v>897</v>
      </c>
      <c r="N91" s="5">
        <f t="shared" si="14"/>
        <v>820</v>
      </c>
      <c r="P91" s="5">
        <v>6</v>
      </c>
      <c r="W91" s="5">
        <f t="shared" si="15"/>
        <v>0</v>
      </c>
      <c r="X91" s="5">
        <f t="shared" si="16"/>
        <v>0</v>
      </c>
      <c r="Y91" s="5">
        <f t="shared" si="17"/>
        <v>897</v>
      </c>
      <c r="Z91" s="46">
        <f t="shared" si="18"/>
        <v>826</v>
      </c>
      <c r="AF91" s="43"/>
    </row>
    <row r="92" spans="1:32" ht="12.75">
      <c r="A92" s="36" t="s">
        <v>106</v>
      </c>
      <c r="C92" s="32">
        <v>168</v>
      </c>
      <c r="D92" s="5">
        <v>183</v>
      </c>
      <c r="E92" s="5">
        <v>160</v>
      </c>
      <c r="F92" s="5">
        <v>23</v>
      </c>
      <c r="G92" s="5">
        <v>295</v>
      </c>
      <c r="H92" s="5">
        <v>233</v>
      </c>
      <c r="I92" s="5">
        <v>27</v>
      </c>
      <c r="J92" s="5">
        <v>42</v>
      </c>
      <c r="K92" s="5">
        <v>48</v>
      </c>
      <c r="L92" s="5">
        <v>182</v>
      </c>
      <c r="M92" s="5">
        <f t="shared" si="13"/>
        <v>530</v>
      </c>
      <c r="N92" s="5">
        <f t="shared" si="14"/>
        <v>480</v>
      </c>
      <c r="O92" s="5">
        <v>3</v>
      </c>
      <c r="P92" s="5">
        <v>2</v>
      </c>
      <c r="W92" s="5">
        <f t="shared" si="15"/>
        <v>0</v>
      </c>
      <c r="X92" s="5">
        <f t="shared" si="16"/>
        <v>0</v>
      </c>
      <c r="Y92" s="5">
        <f t="shared" si="17"/>
        <v>533</v>
      </c>
      <c r="Z92" s="46">
        <f t="shared" si="18"/>
        <v>482</v>
      </c>
      <c r="AF92" s="43"/>
    </row>
    <row r="93" spans="1:32" ht="12.75">
      <c r="A93" s="36" t="s">
        <v>107</v>
      </c>
      <c r="C93" s="32">
        <v>195</v>
      </c>
      <c r="D93" s="5">
        <v>205</v>
      </c>
      <c r="E93" s="5">
        <v>173</v>
      </c>
      <c r="F93" s="5">
        <v>32</v>
      </c>
      <c r="G93" s="5">
        <v>270</v>
      </c>
      <c r="H93" s="5">
        <v>204</v>
      </c>
      <c r="I93" s="5">
        <v>2</v>
      </c>
      <c r="J93" s="5">
        <v>17</v>
      </c>
      <c r="K93" s="5">
        <v>48</v>
      </c>
      <c r="L93" s="5">
        <v>205</v>
      </c>
      <c r="M93" s="5">
        <f t="shared" si="13"/>
        <v>493</v>
      </c>
      <c r="N93" s="5">
        <f t="shared" si="14"/>
        <v>458</v>
      </c>
      <c r="O93" s="5">
        <v>2</v>
      </c>
      <c r="P93" s="5">
        <v>4</v>
      </c>
      <c r="W93" s="5">
        <f t="shared" si="15"/>
        <v>0</v>
      </c>
      <c r="X93" s="5">
        <f t="shared" si="16"/>
        <v>0</v>
      </c>
      <c r="Y93" s="5">
        <f t="shared" si="17"/>
        <v>495</v>
      </c>
      <c r="Z93" s="46">
        <f t="shared" si="18"/>
        <v>462</v>
      </c>
      <c r="AF93" s="43"/>
    </row>
    <row r="94" spans="1:32" ht="12.75">
      <c r="A94" s="36" t="s">
        <v>108</v>
      </c>
      <c r="C94" s="32">
        <v>1006</v>
      </c>
      <c r="D94" s="5">
        <v>976</v>
      </c>
      <c r="E94" s="5">
        <v>834</v>
      </c>
      <c r="F94" s="5">
        <v>142</v>
      </c>
      <c r="G94" s="5">
        <v>1377</v>
      </c>
      <c r="H94" s="5">
        <v>1226</v>
      </c>
      <c r="I94" s="5">
        <v>132</v>
      </c>
      <c r="J94" s="5">
        <v>127</v>
      </c>
      <c r="K94" s="5">
        <v>258</v>
      </c>
      <c r="L94" s="5">
        <v>909</v>
      </c>
      <c r="M94" s="5">
        <f t="shared" si="13"/>
        <v>2601</v>
      </c>
      <c r="N94" s="5">
        <f t="shared" si="14"/>
        <v>2404</v>
      </c>
      <c r="O94" s="5">
        <v>19</v>
      </c>
      <c r="P94" s="5">
        <v>13</v>
      </c>
      <c r="Q94" s="5">
        <v>1</v>
      </c>
      <c r="R94" s="5">
        <v>8</v>
      </c>
      <c r="U94" s="5">
        <v>12</v>
      </c>
      <c r="V94" s="5">
        <v>21</v>
      </c>
      <c r="W94" s="5">
        <f t="shared" si="15"/>
        <v>13</v>
      </c>
      <c r="X94" s="5">
        <f t="shared" si="16"/>
        <v>29</v>
      </c>
      <c r="Y94" s="5">
        <f t="shared" si="17"/>
        <v>2632</v>
      </c>
      <c r="Z94" s="46">
        <f t="shared" si="18"/>
        <v>2438</v>
      </c>
      <c r="AF94" s="43"/>
    </row>
    <row r="95" spans="1:32" ht="12.75">
      <c r="A95" s="36" t="s">
        <v>109</v>
      </c>
      <c r="C95" s="32">
        <v>1466</v>
      </c>
      <c r="D95" s="5">
        <v>1384</v>
      </c>
      <c r="E95" s="5">
        <v>1209</v>
      </c>
      <c r="F95" s="5">
        <v>175</v>
      </c>
      <c r="G95" s="5">
        <v>1858</v>
      </c>
      <c r="H95" s="5">
        <v>1734</v>
      </c>
      <c r="I95" s="5">
        <v>95</v>
      </c>
      <c r="J95" s="5">
        <v>306</v>
      </c>
      <c r="K95" s="5">
        <v>247</v>
      </c>
      <c r="L95" s="5">
        <v>1350</v>
      </c>
      <c r="M95" s="5">
        <f t="shared" si="13"/>
        <v>3409</v>
      </c>
      <c r="N95" s="5">
        <f t="shared" si="14"/>
        <v>3565</v>
      </c>
      <c r="O95" s="5">
        <v>31</v>
      </c>
      <c r="P95" s="5">
        <v>48</v>
      </c>
      <c r="Q95" s="5">
        <v>3</v>
      </c>
      <c r="R95" s="5">
        <v>17</v>
      </c>
      <c r="U95" s="5">
        <v>12</v>
      </c>
      <c r="V95" s="5">
        <v>38</v>
      </c>
      <c r="W95" s="5">
        <f t="shared" si="15"/>
        <v>15</v>
      </c>
      <c r="X95" s="5">
        <f t="shared" si="16"/>
        <v>55</v>
      </c>
      <c r="Y95" s="5">
        <f t="shared" si="17"/>
        <v>3452</v>
      </c>
      <c r="Z95" s="46">
        <f t="shared" si="18"/>
        <v>3651</v>
      </c>
      <c r="AF95" s="43"/>
    </row>
    <row r="96" spans="1:32" ht="12.75">
      <c r="A96" s="36" t="s">
        <v>110</v>
      </c>
      <c r="C96" s="32">
        <v>2824</v>
      </c>
      <c r="D96" s="5">
        <v>2731</v>
      </c>
      <c r="E96" s="5">
        <v>2323</v>
      </c>
      <c r="F96" s="5">
        <v>408</v>
      </c>
      <c r="G96" s="5">
        <v>3557</v>
      </c>
      <c r="H96" s="5">
        <v>3187</v>
      </c>
      <c r="I96" s="5">
        <v>311</v>
      </c>
      <c r="J96" s="5">
        <v>696</v>
      </c>
      <c r="K96" s="5">
        <v>522</v>
      </c>
      <c r="L96" s="5">
        <v>2628</v>
      </c>
      <c r="M96" s="5">
        <f t="shared" si="13"/>
        <v>6713</v>
      </c>
      <c r="N96" s="5">
        <f t="shared" si="14"/>
        <v>6919</v>
      </c>
      <c r="O96" s="5">
        <v>41</v>
      </c>
      <c r="P96" s="5">
        <v>100</v>
      </c>
      <c r="Q96" s="5">
        <v>9</v>
      </c>
      <c r="R96" s="5">
        <v>29</v>
      </c>
      <c r="U96" s="5">
        <v>23</v>
      </c>
      <c r="V96" s="5">
        <v>11</v>
      </c>
      <c r="W96" s="5">
        <f t="shared" si="15"/>
        <v>32</v>
      </c>
      <c r="X96" s="5">
        <f t="shared" si="16"/>
        <v>40</v>
      </c>
      <c r="Y96" s="5">
        <f t="shared" si="17"/>
        <v>6777</v>
      </c>
      <c r="Z96" s="46">
        <f t="shared" si="18"/>
        <v>7030</v>
      </c>
      <c r="AF96" s="43"/>
    </row>
    <row r="97" spans="1:32" ht="12.75">
      <c r="A97" s="36" t="s">
        <v>111</v>
      </c>
      <c r="C97" s="32">
        <v>264</v>
      </c>
      <c r="D97" s="5">
        <v>255</v>
      </c>
      <c r="E97" s="5">
        <v>213</v>
      </c>
      <c r="F97" s="5">
        <v>42</v>
      </c>
      <c r="G97" s="5">
        <v>353</v>
      </c>
      <c r="H97" s="5">
        <v>270</v>
      </c>
      <c r="I97" s="5">
        <v>9</v>
      </c>
      <c r="J97" s="5">
        <v>34</v>
      </c>
      <c r="K97" s="5">
        <v>55</v>
      </c>
      <c r="L97" s="5">
        <v>224</v>
      </c>
      <c r="M97" s="5">
        <f t="shared" si="13"/>
        <v>630</v>
      </c>
      <c r="N97" s="5">
        <f t="shared" si="14"/>
        <v>570</v>
      </c>
      <c r="O97" s="5">
        <v>5</v>
      </c>
      <c r="P97" s="5">
        <v>1</v>
      </c>
      <c r="W97" s="5">
        <f t="shared" si="15"/>
        <v>0</v>
      </c>
      <c r="X97" s="5">
        <f t="shared" si="16"/>
        <v>0</v>
      </c>
      <c r="Y97" s="5">
        <f t="shared" si="17"/>
        <v>635</v>
      </c>
      <c r="Z97" s="46">
        <f t="shared" si="18"/>
        <v>571</v>
      </c>
      <c r="AF97" s="43"/>
    </row>
    <row r="98" spans="1:32" ht="12.75">
      <c r="A98" s="36" t="s">
        <v>112</v>
      </c>
      <c r="C98" s="32">
        <v>83</v>
      </c>
      <c r="D98" s="5">
        <v>77</v>
      </c>
      <c r="E98" s="5">
        <v>73</v>
      </c>
      <c r="F98" s="5">
        <v>4</v>
      </c>
      <c r="G98" s="5">
        <v>114</v>
      </c>
      <c r="H98" s="5">
        <v>78</v>
      </c>
      <c r="I98" s="5">
        <v>17</v>
      </c>
      <c r="J98" s="5">
        <v>34</v>
      </c>
      <c r="K98" s="5">
        <v>20</v>
      </c>
      <c r="L98" s="5">
        <v>99</v>
      </c>
      <c r="M98" s="5">
        <f t="shared" si="13"/>
        <v>224</v>
      </c>
      <c r="N98" s="5">
        <f t="shared" si="14"/>
        <v>215</v>
      </c>
      <c r="P98" s="5">
        <v>2</v>
      </c>
      <c r="W98" s="5">
        <f t="shared" si="15"/>
        <v>0</v>
      </c>
      <c r="X98" s="5">
        <f t="shared" si="16"/>
        <v>0</v>
      </c>
      <c r="Y98" s="5">
        <f t="shared" si="17"/>
        <v>224</v>
      </c>
      <c r="Z98" s="46">
        <f t="shared" si="18"/>
        <v>217</v>
      </c>
      <c r="AF98" s="43"/>
    </row>
    <row r="99" spans="1:32" ht="12.75">
      <c r="A99" s="36" t="s">
        <v>113</v>
      </c>
      <c r="C99" s="32">
        <v>538</v>
      </c>
      <c r="D99" s="5">
        <v>531</v>
      </c>
      <c r="E99" s="5">
        <v>438</v>
      </c>
      <c r="F99" s="5">
        <v>93</v>
      </c>
      <c r="G99" s="5">
        <v>620</v>
      </c>
      <c r="H99" s="5">
        <v>496</v>
      </c>
      <c r="I99" s="5">
        <v>85</v>
      </c>
      <c r="J99" s="5">
        <v>83</v>
      </c>
      <c r="K99" s="5">
        <v>274</v>
      </c>
      <c r="L99" s="5">
        <v>668</v>
      </c>
      <c r="M99" s="5">
        <f t="shared" si="13"/>
        <v>1417</v>
      </c>
      <c r="N99" s="5">
        <f t="shared" si="14"/>
        <v>1340</v>
      </c>
      <c r="O99" s="5">
        <v>10</v>
      </c>
      <c r="P99" s="5">
        <v>12</v>
      </c>
      <c r="W99" s="5">
        <f t="shared" si="15"/>
        <v>0</v>
      </c>
      <c r="X99" s="5">
        <f t="shared" si="16"/>
        <v>0</v>
      </c>
      <c r="Y99" s="5">
        <f t="shared" si="17"/>
        <v>1427</v>
      </c>
      <c r="Z99" s="46">
        <f t="shared" si="18"/>
        <v>1352</v>
      </c>
      <c r="AF99" s="43"/>
    </row>
    <row r="100" spans="1:32" ht="12.75">
      <c r="A100" s="36" t="s">
        <v>114</v>
      </c>
      <c r="C100" s="32">
        <v>286</v>
      </c>
      <c r="D100" s="5">
        <v>257</v>
      </c>
      <c r="E100" s="5">
        <v>215</v>
      </c>
      <c r="F100" s="5">
        <v>42</v>
      </c>
      <c r="G100" s="5">
        <v>364</v>
      </c>
      <c r="H100" s="5">
        <v>286</v>
      </c>
      <c r="I100" s="5">
        <v>24</v>
      </c>
      <c r="J100" s="5">
        <v>36</v>
      </c>
      <c r="K100" s="5">
        <v>53</v>
      </c>
      <c r="L100" s="5">
        <v>235</v>
      </c>
      <c r="M100" s="5">
        <f t="shared" si="13"/>
        <v>656</v>
      </c>
      <c r="N100" s="5">
        <f t="shared" si="14"/>
        <v>599</v>
      </c>
      <c r="O100" s="5">
        <v>14</v>
      </c>
      <c r="P100" s="5">
        <v>16</v>
      </c>
      <c r="W100" s="5">
        <f t="shared" si="15"/>
        <v>0</v>
      </c>
      <c r="X100" s="5">
        <f t="shared" si="16"/>
        <v>0</v>
      </c>
      <c r="Y100" s="5">
        <f t="shared" si="17"/>
        <v>670</v>
      </c>
      <c r="Z100" s="46">
        <f t="shared" si="18"/>
        <v>615</v>
      </c>
      <c r="AF100" s="43"/>
    </row>
    <row r="101" spans="1:32" ht="12.75">
      <c r="A101" s="36" t="s">
        <v>115</v>
      </c>
      <c r="C101" s="32">
        <v>584</v>
      </c>
      <c r="D101" s="5">
        <v>663</v>
      </c>
      <c r="E101" s="5">
        <v>582</v>
      </c>
      <c r="F101" s="5">
        <v>81</v>
      </c>
      <c r="G101" s="5">
        <v>887</v>
      </c>
      <c r="H101" s="5">
        <v>750</v>
      </c>
      <c r="I101" s="5">
        <v>157</v>
      </c>
      <c r="J101" s="5">
        <v>168</v>
      </c>
      <c r="K101" s="5">
        <v>206</v>
      </c>
      <c r="L101" s="5">
        <v>679</v>
      </c>
      <c r="M101" s="5">
        <f t="shared" si="13"/>
        <v>1832</v>
      </c>
      <c r="N101" s="5">
        <f t="shared" si="14"/>
        <v>1678</v>
      </c>
      <c r="O101" s="5">
        <v>10</v>
      </c>
      <c r="P101" s="5">
        <v>6</v>
      </c>
      <c r="W101" s="5">
        <f t="shared" si="15"/>
        <v>0</v>
      </c>
      <c r="X101" s="5">
        <f t="shared" si="16"/>
        <v>0</v>
      </c>
      <c r="Y101" s="5">
        <f t="shared" si="17"/>
        <v>1842</v>
      </c>
      <c r="Z101" s="46">
        <f t="shared" si="18"/>
        <v>1684</v>
      </c>
      <c r="AF101" s="43"/>
    </row>
    <row r="102" spans="1:32" ht="12.75">
      <c r="A102" s="36" t="s">
        <v>116</v>
      </c>
      <c r="C102" s="32">
        <v>2002</v>
      </c>
      <c r="D102" s="5">
        <v>1978</v>
      </c>
      <c r="E102" s="5">
        <v>1681</v>
      </c>
      <c r="F102" s="5">
        <v>297</v>
      </c>
      <c r="G102" s="5">
        <v>2603</v>
      </c>
      <c r="H102" s="5">
        <v>2455</v>
      </c>
      <c r="I102" s="5">
        <v>68</v>
      </c>
      <c r="J102" s="5">
        <v>389</v>
      </c>
      <c r="K102" s="5">
        <v>299</v>
      </c>
      <c r="L102" s="5">
        <v>1845</v>
      </c>
      <c r="M102" s="5">
        <f t="shared" si="13"/>
        <v>4651</v>
      </c>
      <c r="N102" s="5">
        <f t="shared" si="14"/>
        <v>4986</v>
      </c>
      <c r="O102" s="5">
        <v>70</v>
      </c>
      <c r="P102" s="5">
        <v>89</v>
      </c>
      <c r="Q102" s="5">
        <v>9</v>
      </c>
      <c r="R102" s="5">
        <v>21</v>
      </c>
      <c r="U102" s="5">
        <v>49</v>
      </c>
      <c r="V102" s="5">
        <v>51</v>
      </c>
      <c r="W102" s="5">
        <f t="shared" si="15"/>
        <v>58</v>
      </c>
      <c r="X102" s="5">
        <f t="shared" si="16"/>
        <v>72</v>
      </c>
      <c r="Y102" s="5">
        <f t="shared" si="17"/>
        <v>4770</v>
      </c>
      <c r="Z102" s="46">
        <f t="shared" si="18"/>
        <v>5126</v>
      </c>
      <c r="AF102" s="43"/>
    </row>
    <row r="103" spans="1:32" ht="12.75">
      <c r="A103" s="36" t="s">
        <v>117</v>
      </c>
      <c r="C103" s="32">
        <v>597</v>
      </c>
      <c r="D103" s="5">
        <v>645</v>
      </c>
      <c r="E103" s="5">
        <v>552</v>
      </c>
      <c r="F103" s="5">
        <v>93</v>
      </c>
      <c r="G103" s="5">
        <v>936</v>
      </c>
      <c r="H103" s="5">
        <v>841</v>
      </c>
      <c r="I103" s="5">
        <v>58</v>
      </c>
      <c r="J103" s="5">
        <v>198</v>
      </c>
      <c r="K103" s="5">
        <v>148</v>
      </c>
      <c r="L103" s="5">
        <v>642</v>
      </c>
      <c r="M103" s="5">
        <f t="shared" si="13"/>
        <v>1694</v>
      </c>
      <c r="N103" s="5">
        <f t="shared" si="14"/>
        <v>1774</v>
      </c>
      <c r="O103" s="5">
        <v>7</v>
      </c>
      <c r="P103" s="5">
        <v>15</v>
      </c>
      <c r="R103" s="5">
        <v>9</v>
      </c>
      <c r="W103" s="5">
        <f t="shared" si="15"/>
        <v>0</v>
      </c>
      <c r="X103" s="5">
        <f t="shared" si="16"/>
        <v>9</v>
      </c>
      <c r="Y103" s="5">
        <f t="shared" si="17"/>
        <v>1701</v>
      </c>
      <c r="Z103" s="46">
        <f t="shared" si="18"/>
        <v>1789</v>
      </c>
      <c r="AF103" s="43"/>
    </row>
    <row r="104" spans="1:32" ht="12.75">
      <c r="A104" s="36" t="s">
        <v>118</v>
      </c>
      <c r="C104" s="32">
        <v>970</v>
      </c>
      <c r="D104" s="5">
        <v>935</v>
      </c>
      <c r="E104" s="5">
        <v>805</v>
      </c>
      <c r="F104" s="5">
        <v>130</v>
      </c>
      <c r="G104" s="5">
        <v>1412</v>
      </c>
      <c r="H104" s="5">
        <v>1258</v>
      </c>
      <c r="I104" s="5">
        <v>104</v>
      </c>
      <c r="J104" s="5">
        <v>189</v>
      </c>
      <c r="K104" s="5">
        <v>230</v>
      </c>
      <c r="L104" s="5">
        <v>939</v>
      </c>
      <c r="M104" s="5">
        <f t="shared" si="13"/>
        <v>2551</v>
      </c>
      <c r="N104" s="5">
        <f t="shared" si="14"/>
        <v>2516</v>
      </c>
      <c r="O104" s="5">
        <v>20</v>
      </c>
      <c r="P104" s="5">
        <v>19</v>
      </c>
      <c r="Q104" s="5">
        <v>10</v>
      </c>
      <c r="R104" s="5">
        <v>86</v>
      </c>
      <c r="U104" s="5">
        <v>86</v>
      </c>
      <c r="V104" s="5">
        <v>354</v>
      </c>
      <c r="W104" s="5">
        <v>96</v>
      </c>
      <c r="X104" s="5">
        <v>440</v>
      </c>
      <c r="Y104" s="5">
        <f t="shared" si="17"/>
        <v>2657</v>
      </c>
      <c r="Z104" s="46">
        <f t="shared" si="18"/>
        <v>2889</v>
      </c>
      <c r="AF104" s="43"/>
    </row>
    <row r="105" spans="1:32" ht="12.75">
      <c r="A105" s="36" t="s">
        <v>119</v>
      </c>
      <c r="C105" s="32">
        <v>233</v>
      </c>
      <c r="D105" s="5">
        <v>218</v>
      </c>
      <c r="E105" s="5">
        <v>185</v>
      </c>
      <c r="F105" s="5">
        <v>33</v>
      </c>
      <c r="G105" s="5">
        <v>327</v>
      </c>
      <c r="H105" s="5">
        <v>230</v>
      </c>
      <c r="I105" s="5">
        <v>8</v>
      </c>
      <c r="J105" s="5">
        <v>14</v>
      </c>
      <c r="K105" s="5">
        <v>67</v>
      </c>
      <c r="L105" s="5">
        <v>223</v>
      </c>
      <c r="M105" s="5">
        <f t="shared" si="13"/>
        <v>587</v>
      </c>
      <c r="N105" s="5">
        <f t="shared" si="14"/>
        <v>500</v>
      </c>
      <c r="O105" s="5">
        <v>14</v>
      </c>
      <c r="P105" s="5">
        <v>5</v>
      </c>
      <c r="W105" s="5">
        <f t="shared" si="15"/>
        <v>0</v>
      </c>
      <c r="X105" s="5">
        <f t="shared" si="16"/>
        <v>0</v>
      </c>
      <c r="Y105" s="5">
        <f t="shared" si="17"/>
        <v>601</v>
      </c>
      <c r="Z105" s="46">
        <f t="shared" si="18"/>
        <v>505</v>
      </c>
      <c r="AF105" s="43"/>
    </row>
    <row r="106" spans="1:32" ht="12.75">
      <c r="A106" s="36" t="s">
        <v>120</v>
      </c>
      <c r="C106" s="32">
        <v>1858</v>
      </c>
      <c r="D106" s="5">
        <v>1797</v>
      </c>
      <c r="E106" s="5">
        <v>1585</v>
      </c>
      <c r="F106" s="5">
        <v>212</v>
      </c>
      <c r="G106" s="5">
        <v>2406</v>
      </c>
      <c r="H106" s="5">
        <v>2021</v>
      </c>
      <c r="I106" s="5">
        <v>399</v>
      </c>
      <c r="J106" s="5">
        <v>412</v>
      </c>
      <c r="K106" s="5">
        <v>420</v>
      </c>
      <c r="L106" s="5">
        <v>1738</v>
      </c>
      <c r="M106" s="5">
        <f t="shared" si="13"/>
        <v>4810</v>
      </c>
      <c r="N106" s="5">
        <f t="shared" si="14"/>
        <v>4383</v>
      </c>
      <c r="O106" s="5">
        <v>33</v>
      </c>
      <c r="P106" s="5">
        <v>51</v>
      </c>
      <c r="Q106" s="5">
        <v>2</v>
      </c>
      <c r="R106" s="5">
        <v>4</v>
      </c>
      <c r="U106" s="5">
        <v>9</v>
      </c>
      <c r="W106" s="5">
        <f t="shared" si="15"/>
        <v>11</v>
      </c>
      <c r="X106" s="5">
        <f t="shared" si="16"/>
        <v>4</v>
      </c>
      <c r="Y106" s="5">
        <f t="shared" si="17"/>
        <v>4852</v>
      </c>
      <c r="Z106" s="46">
        <f t="shared" si="18"/>
        <v>4434</v>
      </c>
      <c r="AF106" s="43"/>
    </row>
    <row r="107" spans="1:32" ht="12.75">
      <c r="A107" s="36" t="s">
        <v>121</v>
      </c>
      <c r="C107" s="32">
        <v>568</v>
      </c>
      <c r="D107" s="5">
        <v>547</v>
      </c>
      <c r="E107" s="5">
        <v>493</v>
      </c>
      <c r="F107" s="5">
        <v>54</v>
      </c>
      <c r="G107" s="5">
        <v>699</v>
      </c>
      <c r="H107" s="5">
        <v>568</v>
      </c>
      <c r="I107" s="5">
        <v>118</v>
      </c>
      <c r="J107" s="5">
        <v>132</v>
      </c>
      <c r="K107" s="5">
        <v>187</v>
      </c>
      <c r="L107" s="5">
        <v>614</v>
      </c>
      <c r="M107" s="5">
        <f t="shared" si="13"/>
        <v>1497</v>
      </c>
      <c r="N107" s="5">
        <f t="shared" si="14"/>
        <v>1368</v>
      </c>
      <c r="O107" s="5">
        <v>7</v>
      </c>
      <c r="P107" s="5">
        <v>12</v>
      </c>
      <c r="W107" s="5">
        <f t="shared" si="15"/>
        <v>0</v>
      </c>
      <c r="X107" s="5">
        <f t="shared" si="16"/>
        <v>0</v>
      </c>
      <c r="Y107" s="5">
        <f t="shared" si="17"/>
        <v>1504</v>
      </c>
      <c r="Z107" s="46">
        <f t="shared" si="18"/>
        <v>1380</v>
      </c>
      <c r="AF107" s="43"/>
    </row>
    <row r="108" spans="1:32" ht="12.75">
      <c r="A108" s="36" t="s">
        <v>122</v>
      </c>
      <c r="C108" s="32">
        <v>307</v>
      </c>
      <c r="D108" s="5">
        <v>295</v>
      </c>
      <c r="E108" s="5">
        <v>265</v>
      </c>
      <c r="F108" s="5">
        <v>30</v>
      </c>
      <c r="G108" s="5">
        <v>433</v>
      </c>
      <c r="H108" s="5">
        <v>336</v>
      </c>
      <c r="I108" s="5">
        <v>14</v>
      </c>
      <c r="J108" s="5">
        <v>22</v>
      </c>
      <c r="K108" s="5">
        <v>87</v>
      </c>
      <c r="L108" s="5">
        <v>308</v>
      </c>
      <c r="M108" s="5">
        <f t="shared" si="13"/>
        <v>799</v>
      </c>
      <c r="N108" s="5">
        <f t="shared" si="14"/>
        <v>696</v>
      </c>
      <c r="O108" s="5">
        <v>6</v>
      </c>
      <c r="P108" s="5">
        <v>6</v>
      </c>
      <c r="W108" s="5">
        <f t="shared" si="15"/>
        <v>0</v>
      </c>
      <c r="X108" s="5">
        <f t="shared" si="16"/>
        <v>0</v>
      </c>
      <c r="Y108" s="5">
        <f t="shared" si="17"/>
        <v>805</v>
      </c>
      <c r="Z108" s="46">
        <f t="shared" si="18"/>
        <v>702</v>
      </c>
      <c r="AF108" s="43"/>
    </row>
    <row r="109" spans="1:32" ht="12.75">
      <c r="A109" s="36" t="s">
        <v>123</v>
      </c>
      <c r="C109" s="32">
        <v>234</v>
      </c>
      <c r="D109" s="5">
        <v>232</v>
      </c>
      <c r="E109" s="5">
        <v>197</v>
      </c>
      <c r="F109" s="5">
        <v>35</v>
      </c>
      <c r="G109" s="5">
        <v>362</v>
      </c>
      <c r="H109" s="5">
        <v>272</v>
      </c>
      <c r="I109" s="5">
        <v>17</v>
      </c>
      <c r="J109" s="5">
        <v>40</v>
      </c>
      <c r="K109" s="5">
        <v>67</v>
      </c>
      <c r="L109" s="5">
        <v>223</v>
      </c>
      <c r="M109" s="5">
        <f t="shared" si="13"/>
        <v>643</v>
      </c>
      <c r="N109" s="5">
        <f t="shared" si="14"/>
        <v>570</v>
      </c>
      <c r="O109" s="5">
        <v>9</v>
      </c>
      <c r="P109" s="5">
        <v>3</v>
      </c>
      <c r="W109" s="5">
        <f t="shared" si="15"/>
        <v>0</v>
      </c>
      <c r="X109" s="5">
        <f t="shared" si="16"/>
        <v>0</v>
      </c>
      <c r="Y109" s="5">
        <f t="shared" si="17"/>
        <v>652</v>
      </c>
      <c r="Z109" s="46">
        <f t="shared" si="18"/>
        <v>573</v>
      </c>
      <c r="AF109" s="43"/>
    </row>
    <row r="110" spans="1:32" ht="12.75">
      <c r="A110" s="36" t="s">
        <v>124</v>
      </c>
      <c r="C110" s="32">
        <v>316</v>
      </c>
      <c r="D110" s="5">
        <v>312</v>
      </c>
      <c r="E110" s="5">
        <v>280</v>
      </c>
      <c r="F110" s="5">
        <v>32</v>
      </c>
      <c r="G110" s="5">
        <v>417</v>
      </c>
      <c r="H110" s="5">
        <v>359</v>
      </c>
      <c r="I110" s="5">
        <v>7</v>
      </c>
      <c r="J110" s="5">
        <v>42</v>
      </c>
      <c r="K110" s="5">
        <v>79</v>
      </c>
      <c r="L110" s="5">
        <v>295</v>
      </c>
      <c r="M110" s="5">
        <f t="shared" si="13"/>
        <v>783</v>
      </c>
      <c r="N110" s="5">
        <f t="shared" si="14"/>
        <v>728</v>
      </c>
      <c r="O110" s="5">
        <v>4</v>
      </c>
      <c r="P110" s="5">
        <v>3</v>
      </c>
      <c r="W110" s="5">
        <f t="shared" si="15"/>
        <v>0</v>
      </c>
      <c r="X110" s="5">
        <f t="shared" si="16"/>
        <v>0</v>
      </c>
      <c r="Y110" s="5">
        <f t="shared" si="17"/>
        <v>787</v>
      </c>
      <c r="Z110" s="46">
        <f t="shared" si="18"/>
        <v>731</v>
      </c>
      <c r="AF110" s="43"/>
    </row>
    <row r="111" spans="1:32" ht="12.75">
      <c r="A111" s="36" t="s">
        <v>125</v>
      </c>
      <c r="C111" s="32">
        <v>1481</v>
      </c>
      <c r="D111" s="5">
        <v>1476</v>
      </c>
      <c r="E111" s="5">
        <v>1250</v>
      </c>
      <c r="F111" s="5">
        <v>226</v>
      </c>
      <c r="G111" s="5">
        <v>2040</v>
      </c>
      <c r="H111" s="5">
        <v>1883</v>
      </c>
      <c r="I111" s="5">
        <v>76</v>
      </c>
      <c r="J111" s="5">
        <v>307</v>
      </c>
      <c r="K111" s="5">
        <v>308</v>
      </c>
      <c r="L111" s="5">
        <v>1378</v>
      </c>
      <c r="M111" s="5">
        <f t="shared" si="13"/>
        <v>3674</v>
      </c>
      <c r="N111" s="5">
        <f t="shared" si="14"/>
        <v>3794</v>
      </c>
      <c r="O111" s="5">
        <v>75</v>
      </c>
      <c r="P111" s="5">
        <v>47</v>
      </c>
      <c r="Q111" s="5">
        <v>12</v>
      </c>
      <c r="R111" s="5">
        <v>17</v>
      </c>
      <c r="U111" s="5">
        <v>39</v>
      </c>
      <c r="V111" s="5">
        <v>13</v>
      </c>
      <c r="W111" s="5">
        <f t="shared" si="15"/>
        <v>51</v>
      </c>
      <c r="X111" s="5">
        <f t="shared" si="16"/>
        <v>30</v>
      </c>
      <c r="Y111" s="5">
        <f t="shared" si="17"/>
        <v>3788</v>
      </c>
      <c r="Z111" s="46">
        <f t="shared" si="18"/>
        <v>3854</v>
      </c>
      <c r="AF111" s="43"/>
    </row>
    <row r="112" spans="1:32" ht="12.75">
      <c r="A112" s="36" t="s">
        <v>126</v>
      </c>
      <c r="C112" s="32">
        <v>1024</v>
      </c>
      <c r="D112" s="5">
        <v>962</v>
      </c>
      <c r="E112" s="5">
        <v>797</v>
      </c>
      <c r="F112" s="5">
        <v>165</v>
      </c>
      <c r="G112" s="5">
        <v>1421</v>
      </c>
      <c r="H112" s="5">
        <v>1136</v>
      </c>
      <c r="I112" s="5">
        <v>48</v>
      </c>
      <c r="J112" s="5">
        <v>137</v>
      </c>
      <c r="K112" s="5">
        <v>252</v>
      </c>
      <c r="L112" s="5">
        <v>903</v>
      </c>
      <c r="M112" s="5">
        <f t="shared" si="13"/>
        <v>2518</v>
      </c>
      <c r="N112" s="5">
        <f t="shared" si="14"/>
        <v>2341</v>
      </c>
      <c r="O112" s="5">
        <v>21</v>
      </c>
      <c r="P112" s="5">
        <v>31</v>
      </c>
      <c r="R112" s="5">
        <v>1</v>
      </c>
      <c r="V112" s="5">
        <v>11</v>
      </c>
      <c r="W112" s="5">
        <f t="shared" si="15"/>
        <v>0</v>
      </c>
      <c r="X112" s="5">
        <f t="shared" si="16"/>
        <v>12</v>
      </c>
      <c r="Y112" s="5">
        <f t="shared" si="17"/>
        <v>2539</v>
      </c>
      <c r="Z112" s="46">
        <f t="shared" si="18"/>
        <v>2383</v>
      </c>
      <c r="AF112" s="43"/>
    </row>
    <row r="113" spans="1:32" ht="12.75">
      <c r="A113" s="36" t="s">
        <v>127</v>
      </c>
      <c r="C113" s="32">
        <v>505</v>
      </c>
      <c r="D113" s="5">
        <v>492</v>
      </c>
      <c r="E113" s="5">
        <v>429</v>
      </c>
      <c r="F113" s="5">
        <v>63</v>
      </c>
      <c r="G113" s="5">
        <v>564</v>
      </c>
      <c r="H113" s="5">
        <v>469</v>
      </c>
      <c r="I113" s="5">
        <v>103</v>
      </c>
      <c r="J113" s="5">
        <v>115</v>
      </c>
      <c r="K113" s="5">
        <v>185</v>
      </c>
      <c r="L113" s="5">
        <v>573</v>
      </c>
      <c r="M113" s="5">
        <f t="shared" si="13"/>
        <v>1281</v>
      </c>
      <c r="N113" s="5">
        <f t="shared" si="14"/>
        <v>1220</v>
      </c>
      <c r="O113" s="5">
        <v>9</v>
      </c>
      <c r="P113" s="5">
        <v>4</v>
      </c>
      <c r="R113" s="5">
        <v>5</v>
      </c>
      <c r="V113" s="5">
        <v>6</v>
      </c>
      <c r="W113" s="5">
        <f t="shared" si="15"/>
        <v>0</v>
      </c>
      <c r="X113" s="5">
        <f t="shared" si="16"/>
        <v>11</v>
      </c>
      <c r="Y113" s="5">
        <f t="shared" si="17"/>
        <v>1290</v>
      </c>
      <c r="Z113" s="46">
        <f t="shared" si="18"/>
        <v>1230</v>
      </c>
      <c r="AF113" s="43"/>
    </row>
    <row r="114" spans="1:32" ht="12.75">
      <c r="A114" s="36" t="s">
        <v>131</v>
      </c>
      <c r="C114" s="32">
        <v>455</v>
      </c>
      <c r="D114" s="5">
        <v>435</v>
      </c>
      <c r="E114" s="5">
        <v>385</v>
      </c>
      <c r="F114" s="5">
        <v>50</v>
      </c>
      <c r="G114" s="5">
        <v>599</v>
      </c>
      <c r="H114" s="5">
        <v>500</v>
      </c>
      <c r="I114" s="5">
        <v>39</v>
      </c>
      <c r="J114" s="5">
        <v>56</v>
      </c>
      <c r="K114" s="5">
        <v>119</v>
      </c>
      <c r="L114" s="5">
        <v>454</v>
      </c>
      <c r="M114" s="5">
        <f t="shared" si="13"/>
        <v>1142</v>
      </c>
      <c r="N114" s="5">
        <f t="shared" si="14"/>
        <v>1060</v>
      </c>
      <c r="O114" s="5">
        <v>9</v>
      </c>
      <c r="P114" s="5">
        <v>11</v>
      </c>
      <c r="W114" s="5">
        <f t="shared" si="15"/>
        <v>0</v>
      </c>
      <c r="X114" s="5">
        <f t="shared" si="16"/>
        <v>0</v>
      </c>
      <c r="Y114" s="5">
        <f t="shared" si="17"/>
        <v>1151</v>
      </c>
      <c r="Z114" s="46">
        <f t="shared" si="18"/>
        <v>1071</v>
      </c>
      <c r="AF114" s="43"/>
    </row>
    <row r="115" spans="1:32" ht="12.75">
      <c r="A115" s="36" t="s">
        <v>128</v>
      </c>
      <c r="C115" s="32">
        <v>321</v>
      </c>
      <c r="D115" s="5">
        <v>311</v>
      </c>
      <c r="E115" s="5">
        <v>270</v>
      </c>
      <c r="F115" s="5">
        <v>41</v>
      </c>
      <c r="G115" s="5">
        <v>493</v>
      </c>
      <c r="H115" s="5">
        <v>416</v>
      </c>
      <c r="I115" s="5">
        <v>25</v>
      </c>
      <c r="J115" s="5">
        <v>37</v>
      </c>
      <c r="K115" s="5">
        <v>71</v>
      </c>
      <c r="L115" s="5">
        <v>321</v>
      </c>
      <c r="M115" s="5">
        <f t="shared" si="13"/>
        <v>859</v>
      </c>
      <c r="N115" s="5">
        <f t="shared" si="14"/>
        <v>815</v>
      </c>
      <c r="O115" s="5">
        <v>5</v>
      </c>
      <c r="P115" s="5">
        <v>1</v>
      </c>
      <c r="W115" s="5">
        <f t="shared" si="15"/>
        <v>0</v>
      </c>
      <c r="X115" s="5">
        <f t="shared" si="16"/>
        <v>0</v>
      </c>
      <c r="Y115" s="5">
        <f t="shared" si="17"/>
        <v>864</v>
      </c>
      <c r="Z115" s="46">
        <f t="shared" si="18"/>
        <v>816</v>
      </c>
      <c r="AF115" s="43"/>
    </row>
    <row r="116" spans="1:32" ht="12.75">
      <c r="A116" s="36" t="s">
        <v>129</v>
      </c>
      <c r="C116" s="32">
        <v>1786</v>
      </c>
      <c r="D116" s="5">
        <v>1733</v>
      </c>
      <c r="E116" s="5">
        <v>1592</v>
      </c>
      <c r="F116" s="5">
        <v>141</v>
      </c>
      <c r="G116" s="5">
        <v>2265</v>
      </c>
      <c r="H116" s="5">
        <v>1915</v>
      </c>
      <c r="I116" s="5">
        <v>294</v>
      </c>
      <c r="J116" s="5">
        <v>380</v>
      </c>
      <c r="K116" s="5">
        <v>550</v>
      </c>
      <c r="L116" s="5">
        <v>2033</v>
      </c>
      <c r="M116" s="5">
        <f t="shared" si="13"/>
        <v>4701</v>
      </c>
      <c r="N116" s="5">
        <f t="shared" si="14"/>
        <v>4469</v>
      </c>
      <c r="O116" s="5">
        <v>25</v>
      </c>
      <c r="P116" s="5">
        <v>34</v>
      </c>
      <c r="Q116" s="5">
        <v>2</v>
      </c>
      <c r="R116" s="5">
        <v>1</v>
      </c>
      <c r="U116" s="5">
        <v>9</v>
      </c>
      <c r="V116" s="5">
        <v>10</v>
      </c>
      <c r="W116" s="5">
        <f t="shared" si="15"/>
        <v>11</v>
      </c>
      <c r="X116" s="5">
        <f t="shared" si="16"/>
        <v>11</v>
      </c>
      <c r="Y116" s="5">
        <f t="shared" si="17"/>
        <v>4735</v>
      </c>
      <c r="Z116" s="46">
        <f t="shared" si="18"/>
        <v>4513</v>
      </c>
      <c r="AF116" s="43"/>
    </row>
    <row r="117" spans="1:32" ht="12.75">
      <c r="A117" s="36" t="s">
        <v>130</v>
      </c>
      <c r="C117" s="32">
        <v>1278</v>
      </c>
      <c r="D117" s="5">
        <v>1225</v>
      </c>
      <c r="E117" s="5">
        <v>1110</v>
      </c>
      <c r="F117" s="5">
        <v>115</v>
      </c>
      <c r="G117" s="5">
        <v>1522</v>
      </c>
      <c r="H117" s="5">
        <v>1298</v>
      </c>
      <c r="I117" s="5">
        <v>196</v>
      </c>
      <c r="J117" s="5">
        <v>267</v>
      </c>
      <c r="K117" s="5">
        <v>431</v>
      </c>
      <c r="L117" s="5">
        <v>1385</v>
      </c>
      <c r="M117" s="5">
        <f t="shared" si="13"/>
        <v>3259</v>
      </c>
      <c r="N117" s="5">
        <f t="shared" si="14"/>
        <v>3065</v>
      </c>
      <c r="O117" s="5">
        <v>30</v>
      </c>
      <c r="P117" s="5">
        <v>34</v>
      </c>
      <c r="Q117" s="5">
        <v>5</v>
      </c>
      <c r="R117" s="5">
        <v>20</v>
      </c>
      <c r="S117" s="5">
        <v>7</v>
      </c>
      <c r="T117" s="5">
        <v>9</v>
      </c>
      <c r="U117" s="5">
        <v>6</v>
      </c>
      <c r="V117" s="5">
        <v>22</v>
      </c>
      <c r="W117" s="5">
        <f t="shared" si="15"/>
        <v>18</v>
      </c>
      <c r="X117" s="5">
        <f t="shared" si="16"/>
        <v>51</v>
      </c>
      <c r="Y117" s="5">
        <f t="shared" si="17"/>
        <v>3295</v>
      </c>
      <c r="Z117" s="46">
        <f t="shared" si="18"/>
        <v>3121</v>
      </c>
      <c r="AF117" s="43"/>
    </row>
    <row r="118" spans="1:32" ht="12.75">
      <c r="A118" s="36" t="s">
        <v>132</v>
      </c>
      <c r="C118" s="32">
        <v>731</v>
      </c>
      <c r="D118" s="5">
        <v>699</v>
      </c>
      <c r="E118" s="5">
        <v>607</v>
      </c>
      <c r="F118" s="5">
        <v>92</v>
      </c>
      <c r="G118" s="5">
        <v>1020</v>
      </c>
      <c r="H118" s="5">
        <v>915</v>
      </c>
      <c r="I118" s="5">
        <v>98</v>
      </c>
      <c r="J118" s="5">
        <v>124</v>
      </c>
      <c r="K118" s="5">
        <v>194</v>
      </c>
      <c r="L118" s="5">
        <v>677</v>
      </c>
      <c r="M118" s="5">
        <f t="shared" si="13"/>
        <v>1919</v>
      </c>
      <c r="N118" s="5">
        <f t="shared" si="14"/>
        <v>1808</v>
      </c>
      <c r="O118" s="5">
        <v>14</v>
      </c>
      <c r="P118" s="5">
        <v>21</v>
      </c>
      <c r="Q118" s="5">
        <v>4</v>
      </c>
      <c r="R118" s="5">
        <v>2</v>
      </c>
      <c r="U118" s="5">
        <v>56</v>
      </c>
      <c r="V118" s="5">
        <v>59</v>
      </c>
      <c r="W118" s="5">
        <v>60</v>
      </c>
      <c r="X118" s="5">
        <f t="shared" si="16"/>
        <v>61</v>
      </c>
      <c r="Y118" s="5">
        <f t="shared" si="17"/>
        <v>1989</v>
      </c>
      <c r="Z118" s="46">
        <f t="shared" si="18"/>
        <v>1888</v>
      </c>
      <c r="AF118" s="43"/>
    </row>
    <row r="119" spans="1:32" ht="12.75">
      <c r="A119" s="36" t="s">
        <v>134</v>
      </c>
      <c r="C119" s="32">
        <v>112</v>
      </c>
      <c r="D119" s="5">
        <v>112</v>
      </c>
      <c r="E119" s="5">
        <v>97</v>
      </c>
      <c r="F119" s="5">
        <v>15</v>
      </c>
      <c r="G119" s="5">
        <v>170</v>
      </c>
      <c r="H119" s="5">
        <v>136</v>
      </c>
      <c r="I119" s="5">
        <v>6</v>
      </c>
      <c r="J119" s="5">
        <v>12</v>
      </c>
      <c r="K119" s="5">
        <v>34</v>
      </c>
      <c r="L119" s="5">
        <v>112</v>
      </c>
      <c r="M119" s="5">
        <f t="shared" si="13"/>
        <v>307</v>
      </c>
      <c r="N119" s="5">
        <f t="shared" si="14"/>
        <v>275</v>
      </c>
      <c r="O119" s="5">
        <v>1</v>
      </c>
      <c r="P119" s="5">
        <v>1</v>
      </c>
      <c r="W119" s="5">
        <f t="shared" si="15"/>
        <v>0</v>
      </c>
      <c r="X119" s="5">
        <f t="shared" si="16"/>
        <v>0</v>
      </c>
      <c r="Y119" s="5">
        <f t="shared" si="17"/>
        <v>308</v>
      </c>
      <c r="Z119" s="46">
        <f t="shared" si="18"/>
        <v>276</v>
      </c>
      <c r="AF119" s="43"/>
    </row>
    <row r="120" spans="1:32" ht="12.75">
      <c r="A120" s="36" t="s">
        <v>133</v>
      </c>
      <c r="C120" s="32">
        <v>774</v>
      </c>
      <c r="D120" s="5">
        <v>796</v>
      </c>
      <c r="E120" s="5">
        <v>665</v>
      </c>
      <c r="F120" s="5">
        <v>131</v>
      </c>
      <c r="G120" s="5">
        <v>948</v>
      </c>
      <c r="H120" s="5">
        <v>962</v>
      </c>
      <c r="I120" s="5">
        <v>17</v>
      </c>
      <c r="J120" s="5">
        <v>179</v>
      </c>
      <c r="K120" s="5">
        <v>162</v>
      </c>
      <c r="L120" s="5">
        <v>772</v>
      </c>
      <c r="M120" s="5">
        <f t="shared" si="13"/>
        <v>1792</v>
      </c>
      <c r="N120" s="5">
        <f t="shared" si="14"/>
        <v>2044</v>
      </c>
      <c r="O120" s="5">
        <v>38</v>
      </c>
      <c r="P120" s="5">
        <v>53</v>
      </c>
      <c r="Q120" s="5">
        <v>5</v>
      </c>
      <c r="R120" s="5">
        <v>22</v>
      </c>
      <c r="U120" s="5">
        <v>9</v>
      </c>
      <c r="V120" s="5">
        <v>42</v>
      </c>
      <c r="W120" s="5">
        <f t="shared" si="15"/>
        <v>14</v>
      </c>
      <c r="X120" s="5">
        <f t="shared" si="16"/>
        <v>64</v>
      </c>
      <c r="Y120" s="5">
        <f t="shared" si="17"/>
        <v>1839</v>
      </c>
      <c r="Z120" s="46">
        <f t="shared" si="18"/>
        <v>2139</v>
      </c>
      <c r="AF120" s="43"/>
    </row>
    <row r="121" spans="1:32" ht="12.75">
      <c r="A121" s="36" t="s">
        <v>135</v>
      </c>
      <c r="C121" s="32">
        <v>708</v>
      </c>
      <c r="D121" s="5">
        <v>711</v>
      </c>
      <c r="E121" s="5">
        <v>646</v>
      </c>
      <c r="F121" s="5">
        <v>65</v>
      </c>
      <c r="G121" s="5">
        <v>867</v>
      </c>
      <c r="H121" s="5">
        <v>797</v>
      </c>
      <c r="I121" s="5">
        <v>91</v>
      </c>
      <c r="J121" s="5">
        <v>78</v>
      </c>
      <c r="K121" s="5">
        <v>232</v>
      </c>
      <c r="L121" s="5">
        <v>823</v>
      </c>
      <c r="M121" s="5">
        <f t="shared" si="13"/>
        <v>1836</v>
      </c>
      <c r="N121" s="5">
        <f t="shared" si="14"/>
        <v>1763</v>
      </c>
      <c r="O121" s="5">
        <v>9</v>
      </c>
      <c r="P121" s="5">
        <v>10</v>
      </c>
      <c r="W121" s="5">
        <f t="shared" si="15"/>
        <v>0</v>
      </c>
      <c r="X121" s="5">
        <f t="shared" si="16"/>
        <v>0</v>
      </c>
      <c r="Y121" s="5">
        <f t="shared" si="17"/>
        <v>1845</v>
      </c>
      <c r="Z121" s="46">
        <f t="shared" si="18"/>
        <v>1773</v>
      </c>
      <c r="AF121" s="43"/>
    </row>
    <row r="122" spans="1:32" ht="12.75">
      <c r="A122" s="36" t="s">
        <v>136</v>
      </c>
      <c r="C122" s="32">
        <v>649</v>
      </c>
      <c r="D122" s="5">
        <v>757</v>
      </c>
      <c r="E122" s="5">
        <v>638</v>
      </c>
      <c r="F122" s="5">
        <v>119</v>
      </c>
      <c r="G122" s="5">
        <v>1228</v>
      </c>
      <c r="H122" s="5">
        <v>1093</v>
      </c>
      <c r="I122" s="5">
        <v>74</v>
      </c>
      <c r="J122" s="5">
        <v>104</v>
      </c>
      <c r="K122" s="5">
        <v>160</v>
      </c>
      <c r="L122" s="5">
        <v>707</v>
      </c>
      <c r="M122" s="5">
        <f t="shared" si="13"/>
        <v>2100</v>
      </c>
      <c r="N122" s="5">
        <f t="shared" si="14"/>
        <v>2023</v>
      </c>
      <c r="O122" s="5">
        <v>18</v>
      </c>
      <c r="P122" s="5">
        <v>16</v>
      </c>
      <c r="Q122" s="5">
        <v>13</v>
      </c>
      <c r="R122" s="5">
        <v>20</v>
      </c>
      <c r="U122" s="5">
        <v>64</v>
      </c>
      <c r="V122" s="5">
        <v>33</v>
      </c>
      <c r="W122" s="5">
        <f t="shared" si="15"/>
        <v>77</v>
      </c>
      <c r="X122" s="5">
        <f t="shared" si="16"/>
        <v>53</v>
      </c>
      <c r="Y122" s="5">
        <f t="shared" si="17"/>
        <v>2182</v>
      </c>
      <c r="Z122" s="46">
        <f t="shared" si="18"/>
        <v>2072</v>
      </c>
      <c r="AF122" s="43"/>
    </row>
    <row r="123" spans="1:32" ht="12.75">
      <c r="A123" s="36" t="s">
        <v>137</v>
      </c>
      <c r="C123" s="32">
        <v>478</v>
      </c>
      <c r="D123" s="5">
        <v>456</v>
      </c>
      <c r="E123" s="5">
        <v>391</v>
      </c>
      <c r="F123" s="5">
        <v>65</v>
      </c>
      <c r="G123" s="5">
        <v>669</v>
      </c>
      <c r="H123" s="5">
        <v>529</v>
      </c>
      <c r="I123" s="5">
        <v>25</v>
      </c>
      <c r="J123" s="5">
        <v>79</v>
      </c>
      <c r="K123" s="5">
        <v>110</v>
      </c>
      <c r="L123" s="5">
        <v>444</v>
      </c>
      <c r="M123" s="5">
        <f aca="true" t="shared" si="19" ref="M123:N125">E123+G123+I123+K123</f>
        <v>1195</v>
      </c>
      <c r="N123" s="5">
        <f t="shared" si="19"/>
        <v>1117</v>
      </c>
      <c r="O123" s="5">
        <v>10</v>
      </c>
      <c r="P123" s="5">
        <v>16</v>
      </c>
      <c r="W123" s="5">
        <f t="shared" si="15"/>
        <v>0</v>
      </c>
      <c r="X123" s="5">
        <f t="shared" si="16"/>
        <v>0</v>
      </c>
      <c r="Y123" s="5">
        <f t="shared" si="17"/>
        <v>1205</v>
      </c>
      <c r="Z123" s="46">
        <f t="shared" si="18"/>
        <v>1133</v>
      </c>
      <c r="AF123" s="43"/>
    </row>
    <row r="124" spans="1:32" ht="12.75">
      <c r="A124" s="36" t="s">
        <v>138</v>
      </c>
      <c r="C124" s="32">
        <v>178</v>
      </c>
      <c r="D124" s="5">
        <v>175</v>
      </c>
      <c r="E124" s="5">
        <v>153</v>
      </c>
      <c r="F124" s="5">
        <v>22</v>
      </c>
      <c r="G124" s="5">
        <v>288</v>
      </c>
      <c r="H124" s="5">
        <v>207</v>
      </c>
      <c r="I124" s="5">
        <v>4</v>
      </c>
      <c r="J124" s="5">
        <v>11</v>
      </c>
      <c r="K124" s="5">
        <v>35</v>
      </c>
      <c r="L124" s="5">
        <v>167</v>
      </c>
      <c r="M124" s="5">
        <f t="shared" si="19"/>
        <v>480</v>
      </c>
      <c r="N124" s="5">
        <f t="shared" si="19"/>
        <v>407</v>
      </c>
      <c r="O124" s="5">
        <v>3</v>
      </c>
      <c r="W124" s="5">
        <f t="shared" si="15"/>
        <v>0</v>
      </c>
      <c r="X124" s="5">
        <f t="shared" si="16"/>
        <v>0</v>
      </c>
      <c r="Y124" s="5">
        <f t="shared" si="17"/>
        <v>483</v>
      </c>
      <c r="Z124" s="46">
        <f t="shared" si="18"/>
        <v>407</v>
      </c>
      <c r="AF124" s="43"/>
    </row>
    <row r="125" spans="1:32" ht="12.75">
      <c r="A125" s="36" t="s">
        <v>139</v>
      </c>
      <c r="C125" s="32">
        <v>3662</v>
      </c>
      <c r="D125" s="5">
        <v>3378</v>
      </c>
      <c r="E125" s="5">
        <v>2890</v>
      </c>
      <c r="F125" s="5">
        <v>488</v>
      </c>
      <c r="G125" s="5">
        <v>4056</v>
      </c>
      <c r="H125" s="5">
        <v>3919</v>
      </c>
      <c r="I125" s="5">
        <v>149</v>
      </c>
      <c r="J125" s="5">
        <v>759</v>
      </c>
      <c r="K125" s="5">
        <v>513</v>
      </c>
      <c r="L125" s="5">
        <v>3127</v>
      </c>
      <c r="M125" s="5">
        <f t="shared" si="19"/>
        <v>7608</v>
      </c>
      <c r="N125" s="5">
        <f t="shared" si="19"/>
        <v>8293</v>
      </c>
      <c r="O125" s="5">
        <v>91</v>
      </c>
      <c r="P125" s="5">
        <v>222</v>
      </c>
      <c r="Q125" s="5">
        <v>61</v>
      </c>
      <c r="R125" s="5">
        <v>67</v>
      </c>
      <c r="S125" s="5">
        <v>42</v>
      </c>
      <c r="T125" s="5">
        <v>56</v>
      </c>
      <c r="U125" s="5">
        <v>522</v>
      </c>
      <c r="V125" s="5">
        <v>453</v>
      </c>
      <c r="W125" s="5">
        <f t="shared" si="15"/>
        <v>625</v>
      </c>
      <c r="X125" s="5">
        <f t="shared" si="16"/>
        <v>576</v>
      </c>
      <c r="Y125" s="5">
        <f t="shared" si="17"/>
        <v>8221</v>
      </c>
      <c r="Z125" s="46">
        <f t="shared" si="18"/>
        <v>8968</v>
      </c>
      <c r="AF125" s="43"/>
    </row>
    <row r="126" spans="1:32" ht="12.75">
      <c r="A126" s="36" t="s">
        <v>140</v>
      </c>
      <c r="C126" s="32">
        <f>SUM(C12:C125)</f>
        <v>84378</v>
      </c>
      <c r="D126" s="5">
        <f aca="true" t="shared" si="20" ref="D126:Z126">SUM(D12:D125)</f>
        <v>83461</v>
      </c>
      <c r="E126" s="5">
        <f t="shared" si="20"/>
        <v>72748</v>
      </c>
      <c r="F126" s="5">
        <f t="shared" si="20"/>
        <v>10708</v>
      </c>
      <c r="G126" s="5">
        <f t="shared" si="20"/>
        <v>113670</v>
      </c>
      <c r="H126" s="5">
        <f t="shared" si="20"/>
        <v>97240</v>
      </c>
      <c r="I126" s="5">
        <f t="shared" si="20"/>
        <v>8925</v>
      </c>
      <c r="J126" s="5">
        <f t="shared" si="20"/>
        <v>13966</v>
      </c>
      <c r="K126" s="5">
        <f t="shared" si="20"/>
        <v>20443</v>
      </c>
      <c r="L126" s="5">
        <f t="shared" si="20"/>
        <v>83601</v>
      </c>
      <c r="M126" s="5">
        <f t="shared" si="20"/>
        <v>215786</v>
      </c>
      <c r="N126" s="5">
        <f t="shared" si="20"/>
        <v>205515</v>
      </c>
      <c r="O126" s="5">
        <f t="shared" si="20"/>
        <v>2059</v>
      </c>
      <c r="P126" s="5">
        <f t="shared" si="20"/>
        <v>2520</v>
      </c>
      <c r="Q126" s="5">
        <f t="shared" si="20"/>
        <v>335</v>
      </c>
      <c r="R126" s="5">
        <f t="shared" si="20"/>
        <v>709</v>
      </c>
      <c r="S126" s="5">
        <f t="shared" si="20"/>
        <v>98</v>
      </c>
      <c r="T126" s="5">
        <f t="shared" si="20"/>
        <v>99</v>
      </c>
      <c r="U126" s="5">
        <f t="shared" si="20"/>
        <v>2532</v>
      </c>
      <c r="V126" s="5">
        <f t="shared" si="20"/>
        <v>1962</v>
      </c>
      <c r="W126" s="5">
        <f t="shared" si="20"/>
        <v>2965</v>
      </c>
      <c r="X126" s="5">
        <f t="shared" si="20"/>
        <v>2770</v>
      </c>
      <c r="Y126" s="5">
        <f t="shared" si="20"/>
        <v>220377</v>
      </c>
      <c r="Z126" s="46">
        <f t="shared" si="20"/>
        <v>209997</v>
      </c>
      <c r="AF126" s="43"/>
    </row>
    <row r="127" spans="1:32" ht="13.5" thickBot="1">
      <c r="A127" s="37" t="s">
        <v>141</v>
      </c>
      <c r="C127" s="34">
        <f>SUM(C11:C125)</f>
        <v>99699</v>
      </c>
      <c r="D127" s="40">
        <f aca="true" t="shared" si="21" ref="D127:Z127">SUM(D11:D125)</f>
        <v>99360</v>
      </c>
      <c r="E127" s="40">
        <f t="shared" si="21"/>
        <v>86101</v>
      </c>
      <c r="F127" s="40">
        <f t="shared" si="21"/>
        <v>13254</v>
      </c>
      <c r="G127" s="40">
        <f t="shared" si="21"/>
        <v>132724</v>
      </c>
      <c r="H127" s="40">
        <f t="shared" si="21"/>
        <v>116159</v>
      </c>
      <c r="I127" s="40">
        <f t="shared" si="21"/>
        <v>9749</v>
      </c>
      <c r="J127" s="40">
        <f t="shared" si="21"/>
        <v>18412</v>
      </c>
      <c r="K127" s="40">
        <f t="shared" si="21"/>
        <v>22620</v>
      </c>
      <c r="L127" s="40">
        <f t="shared" si="21"/>
        <v>98887</v>
      </c>
      <c r="M127" s="40">
        <f t="shared" si="21"/>
        <v>251194</v>
      </c>
      <c r="N127" s="40">
        <f t="shared" si="21"/>
        <v>246712</v>
      </c>
      <c r="O127" s="40">
        <f t="shared" si="21"/>
        <v>2764</v>
      </c>
      <c r="P127" s="40">
        <f t="shared" si="21"/>
        <v>3411</v>
      </c>
      <c r="Q127" s="40">
        <f t="shared" si="21"/>
        <v>792</v>
      </c>
      <c r="R127" s="40">
        <f t="shared" si="21"/>
        <v>1407</v>
      </c>
      <c r="S127" s="40">
        <f t="shared" si="21"/>
        <v>119</v>
      </c>
      <c r="T127" s="40">
        <f t="shared" si="21"/>
        <v>100</v>
      </c>
      <c r="U127" s="40">
        <f t="shared" si="21"/>
        <v>4831</v>
      </c>
      <c r="V127" s="40">
        <f t="shared" si="21"/>
        <v>3290</v>
      </c>
      <c r="W127" s="40">
        <f t="shared" si="21"/>
        <v>5742</v>
      </c>
      <c r="X127" s="40">
        <f t="shared" si="21"/>
        <v>4797</v>
      </c>
      <c r="Y127" s="40">
        <f t="shared" si="21"/>
        <v>258789</v>
      </c>
      <c r="Z127" s="47">
        <f t="shared" si="21"/>
        <v>253413</v>
      </c>
      <c r="AA127" s="41"/>
      <c r="AB127" s="41"/>
      <c r="AC127" s="41"/>
      <c r="AD127" s="41"/>
      <c r="AE127" s="41"/>
      <c r="AF127" s="44"/>
    </row>
    <row r="128" spans="23:26" ht="12.75">
      <c r="W128" s="5">
        <f t="shared" si="15"/>
        <v>0</v>
      </c>
      <c r="X128" s="5">
        <f t="shared" si="16"/>
        <v>0</v>
      </c>
      <c r="Y128" s="5">
        <f t="shared" si="17"/>
        <v>0</v>
      </c>
      <c r="Z128" s="5">
        <f t="shared" si="18"/>
        <v>0</v>
      </c>
    </row>
    <row r="129" spans="23:26" ht="12.75">
      <c r="W129" s="5">
        <f t="shared" si="15"/>
        <v>0</v>
      </c>
      <c r="X129" s="5">
        <f t="shared" si="16"/>
        <v>0</v>
      </c>
      <c r="Y129" s="5">
        <f t="shared" si="17"/>
        <v>0</v>
      </c>
      <c r="Z129" s="5">
        <f t="shared" si="18"/>
        <v>0</v>
      </c>
    </row>
    <row r="130" spans="23:26" ht="12.75">
      <c r="W130" s="5">
        <f t="shared" si="15"/>
        <v>0</v>
      </c>
      <c r="X130" s="5">
        <f t="shared" si="16"/>
        <v>0</v>
      </c>
      <c r="Y130" s="5">
        <f t="shared" si="17"/>
        <v>0</v>
      </c>
      <c r="Z130" s="5">
        <f t="shared" si="18"/>
        <v>0</v>
      </c>
    </row>
    <row r="131" spans="23:26" ht="12.75">
      <c r="W131" s="5">
        <f t="shared" si="15"/>
        <v>0</v>
      </c>
      <c r="X131" s="5">
        <f t="shared" si="16"/>
        <v>0</v>
      </c>
      <c r="Y131" s="5">
        <f t="shared" si="17"/>
        <v>0</v>
      </c>
      <c r="Z131" s="5">
        <f t="shared" si="18"/>
        <v>0</v>
      </c>
    </row>
    <row r="132" spans="23:26" ht="12.75">
      <c r="W132" s="5">
        <f t="shared" si="15"/>
        <v>0</v>
      </c>
      <c r="X132" s="5">
        <f t="shared" si="16"/>
        <v>0</v>
      </c>
      <c r="Y132" s="5">
        <f t="shared" si="17"/>
        <v>0</v>
      </c>
      <c r="Z132" s="5">
        <f t="shared" si="18"/>
        <v>0</v>
      </c>
    </row>
    <row r="133" spans="23:26" ht="12.75">
      <c r="W133" s="5">
        <f t="shared" si="15"/>
        <v>0</v>
      </c>
      <c r="X133" s="5">
        <f t="shared" si="16"/>
        <v>0</v>
      </c>
      <c r="Y133" s="5">
        <f t="shared" si="17"/>
        <v>0</v>
      </c>
      <c r="Z133" s="5">
        <f t="shared" si="18"/>
        <v>0</v>
      </c>
    </row>
    <row r="134" spans="23:26" ht="12.75">
      <c r="W134" s="5">
        <f t="shared" si="15"/>
        <v>0</v>
      </c>
      <c r="X134" s="5">
        <f t="shared" si="16"/>
        <v>0</v>
      </c>
      <c r="Y134" s="5">
        <f t="shared" si="17"/>
        <v>0</v>
      </c>
      <c r="Z134" s="5">
        <f t="shared" si="18"/>
        <v>0</v>
      </c>
    </row>
    <row r="135" spans="23:26" ht="12.75">
      <c r="W135" s="5">
        <f t="shared" si="15"/>
        <v>0</v>
      </c>
      <c r="X135" s="5">
        <f t="shared" si="16"/>
        <v>0</v>
      </c>
      <c r="Y135" s="5">
        <f t="shared" si="17"/>
        <v>0</v>
      </c>
      <c r="Z135" s="5">
        <f t="shared" si="18"/>
        <v>0</v>
      </c>
    </row>
    <row r="136" spans="23:26" ht="12.75">
      <c r="W136" s="5">
        <f t="shared" si="15"/>
        <v>0</v>
      </c>
      <c r="X136" s="5">
        <f t="shared" si="16"/>
        <v>0</v>
      </c>
      <c r="Y136" s="5">
        <f t="shared" si="17"/>
        <v>0</v>
      </c>
      <c r="Z136" s="5">
        <f t="shared" si="18"/>
        <v>0</v>
      </c>
    </row>
    <row r="137" spans="23:26" ht="12.75">
      <c r="W137" s="5">
        <f t="shared" si="15"/>
        <v>0</v>
      </c>
      <c r="X137" s="5">
        <f t="shared" si="16"/>
        <v>0</v>
      </c>
      <c r="Y137" s="5">
        <f t="shared" si="17"/>
        <v>0</v>
      </c>
      <c r="Z137" s="5">
        <f t="shared" si="18"/>
        <v>0</v>
      </c>
    </row>
    <row r="138" spans="23:26" ht="12.75">
      <c r="W138" s="5">
        <f aca="true" t="shared" si="22" ref="W138:W201">Q138+S138+U138</f>
        <v>0</v>
      </c>
      <c r="X138" s="5">
        <f aca="true" t="shared" si="23" ref="X138:X201">R138+T138+V138</f>
        <v>0</v>
      </c>
      <c r="Y138" s="5">
        <f aca="true" t="shared" si="24" ref="Y138:Y201">W138+M138+O138-Q138-S138</f>
        <v>0</v>
      </c>
      <c r="Z138" s="5">
        <f aca="true" t="shared" si="25" ref="Z138:Z201">X138+N138+P138-R138-T138</f>
        <v>0</v>
      </c>
    </row>
    <row r="139" spans="23:26" ht="12.75">
      <c r="W139" s="5">
        <f t="shared" si="22"/>
        <v>0</v>
      </c>
      <c r="X139" s="5">
        <f t="shared" si="23"/>
        <v>0</v>
      </c>
      <c r="Y139" s="5">
        <f t="shared" si="24"/>
        <v>0</v>
      </c>
      <c r="Z139" s="5">
        <f t="shared" si="25"/>
        <v>0</v>
      </c>
    </row>
    <row r="140" spans="23:26" ht="12.75">
      <c r="W140" s="5">
        <f t="shared" si="22"/>
        <v>0</v>
      </c>
      <c r="X140" s="5">
        <f t="shared" si="23"/>
        <v>0</v>
      </c>
      <c r="Y140" s="5">
        <f t="shared" si="24"/>
        <v>0</v>
      </c>
      <c r="Z140" s="5">
        <f t="shared" si="25"/>
        <v>0</v>
      </c>
    </row>
    <row r="141" spans="23:26" ht="12.75">
      <c r="W141" s="5">
        <f t="shared" si="22"/>
        <v>0</v>
      </c>
      <c r="X141" s="5">
        <f t="shared" si="23"/>
        <v>0</v>
      </c>
      <c r="Y141" s="5">
        <f t="shared" si="24"/>
        <v>0</v>
      </c>
      <c r="Z141" s="5">
        <f t="shared" si="25"/>
        <v>0</v>
      </c>
    </row>
    <row r="142" spans="23:26" ht="12.75">
      <c r="W142" s="5">
        <f t="shared" si="22"/>
        <v>0</v>
      </c>
      <c r="X142" s="5">
        <f t="shared" si="23"/>
        <v>0</v>
      </c>
      <c r="Y142" s="5">
        <f t="shared" si="24"/>
        <v>0</v>
      </c>
      <c r="Z142" s="5">
        <f t="shared" si="25"/>
        <v>0</v>
      </c>
    </row>
    <row r="143" spans="23:26" ht="12.75">
      <c r="W143" s="5">
        <f t="shared" si="22"/>
        <v>0</v>
      </c>
      <c r="X143" s="5">
        <f t="shared" si="23"/>
        <v>0</v>
      </c>
      <c r="Y143" s="5">
        <f t="shared" si="24"/>
        <v>0</v>
      </c>
      <c r="Z143" s="5">
        <f t="shared" si="25"/>
        <v>0</v>
      </c>
    </row>
    <row r="144" spans="23:26" ht="12.75">
      <c r="W144" s="5">
        <f t="shared" si="22"/>
        <v>0</v>
      </c>
      <c r="X144" s="5">
        <f t="shared" si="23"/>
        <v>0</v>
      </c>
      <c r="Y144" s="5">
        <f t="shared" si="24"/>
        <v>0</v>
      </c>
      <c r="Z144" s="5">
        <f t="shared" si="25"/>
        <v>0</v>
      </c>
    </row>
    <row r="145" spans="23:26" ht="12.75">
      <c r="W145" s="5">
        <f t="shared" si="22"/>
        <v>0</v>
      </c>
      <c r="X145" s="5">
        <f t="shared" si="23"/>
        <v>0</v>
      </c>
      <c r="Y145" s="5">
        <f t="shared" si="24"/>
        <v>0</v>
      </c>
      <c r="Z145" s="5">
        <f t="shared" si="25"/>
        <v>0</v>
      </c>
    </row>
    <row r="146" spans="23:26" ht="12.75">
      <c r="W146" s="5">
        <f t="shared" si="22"/>
        <v>0</v>
      </c>
      <c r="X146" s="5">
        <f t="shared" si="23"/>
        <v>0</v>
      </c>
      <c r="Y146" s="5">
        <f t="shared" si="24"/>
        <v>0</v>
      </c>
      <c r="Z146" s="5">
        <f t="shared" si="25"/>
        <v>0</v>
      </c>
    </row>
    <row r="147" spans="23:26" ht="12.75">
      <c r="W147" s="5">
        <f t="shared" si="22"/>
        <v>0</v>
      </c>
      <c r="X147" s="5">
        <f t="shared" si="23"/>
        <v>0</v>
      </c>
      <c r="Y147" s="5">
        <f t="shared" si="24"/>
        <v>0</v>
      </c>
      <c r="Z147" s="5">
        <f t="shared" si="25"/>
        <v>0</v>
      </c>
    </row>
    <row r="148" spans="23:26" ht="12.75">
      <c r="W148" s="5">
        <f t="shared" si="22"/>
        <v>0</v>
      </c>
      <c r="X148" s="5">
        <f t="shared" si="23"/>
        <v>0</v>
      </c>
      <c r="Y148" s="5">
        <f t="shared" si="24"/>
        <v>0</v>
      </c>
      <c r="Z148" s="5">
        <f t="shared" si="25"/>
        <v>0</v>
      </c>
    </row>
    <row r="149" spans="23:26" ht="12.75">
      <c r="W149" s="5">
        <f t="shared" si="22"/>
        <v>0</v>
      </c>
      <c r="X149" s="5">
        <f t="shared" si="23"/>
        <v>0</v>
      </c>
      <c r="Y149" s="5">
        <f t="shared" si="24"/>
        <v>0</v>
      </c>
      <c r="Z149" s="5">
        <f t="shared" si="25"/>
        <v>0</v>
      </c>
    </row>
    <row r="150" spans="23:26" ht="12.75">
      <c r="W150" s="5">
        <f t="shared" si="22"/>
        <v>0</v>
      </c>
      <c r="X150" s="5">
        <f t="shared" si="23"/>
        <v>0</v>
      </c>
      <c r="Y150" s="5">
        <f t="shared" si="24"/>
        <v>0</v>
      </c>
      <c r="Z150" s="5">
        <f t="shared" si="25"/>
        <v>0</v>
      </c>
    </row>
    <row r="151" spans="23:26" ht="12.75">
      <c r="W151" s="5">
        <f t="shared" si="22"/>
        <v>0</v>
      </c>
      <c r="X151" s="5">
        <f t="shared" si="23"/>
        <v>0</v>
      </c>
      <c r="Y151" s="5">
        <f t="shared" si="24"/>
        <v>0</v>
      </c>
      <c r="Z151" s="5">
        <f t="shared" si="25"/>
        <v>0</v>
      </c>
    </row>
    <row r="152" spans="23:26" ht="12.75">
      <c r="W152" s="5">
        <f t="shared" si="22"/>
        <v>0</v>
      </c>
      <c r="X152" s="5">
        <f t="shared" si="23"/>
        <v>0</v>
      </c>
      <c r="Y152" s="5">
        <f t="shared" si="24"/>
        <v>0</v>
      </c>
      <c r="Z152" s="5">
        <f t="shared" si="25"/>
        <v>0</v>
      </c>
    </row>
    <row r="153" spans="23:26" ht="12.75">
      <c r="W153" s="5">
        <f t="shared" si="22"/>
        <v>0</v>
      </c>
      <c r="X153" s="5">
        <f t="shared" si="23"/>
        <v>0</v>
      </c>
      <c r="Y153" s="5">
        <f t="shared" si="24"/>
        <v>0</v>
      </c>
      <c r="Z153" s="5">
        <f t="shared" si="25"/>
        <v>0</v>
      </c>
    </row>
    <row r="154" spans="23:26" ht="12.75">
      <c r="W154" s="5">
        <f t="shared" si="22"/>
        <v>0</v>
      </c>
      <c r="X154" s="5">
        <f t="shared" si="23"/>
        <v>0</v>
      </c>
      <c r="Y154" s="5">
        <f t="shared" si="24"/>
        <v>0</v>
      </c>
      <c r="Z154" s="5">
        <f t="shared" si="25"/>
        <v>0</v>
      </c>
    </row>
    <row r="155" spans="23:26" ht="12.75">
      <c r="W155" s="5">
        <f t="shared" si="22"/>
        <v>0</v>
      </c>
      <c r="X155" s="5">
        <f t="shared" si="23"/>
        <v>0</v>
      </c>
      <c r="Y155" s="5">
        <f t="shared" si="24"/>
        <v>0</v>
      </c>
      <c r="Z155" s="5">
        <f t="shared" si="25"/>
        <v>0</v>
      </c>
    </row>
    <row r="156" spans="23:26" ht="12.75">
      <c r="W156" s="5">
        <f t="shared" si="22"/>
        <v>0</v>
      </c>
      <c r="X156" s="5">
        <f t="shared" si="23"/>
        <v>0</v>
      </c>
      <c r="Y156" s="5">
        <f t="shared" si="24"/>
        <v>0</v>
      </c>
      <c r="Z156" s="5">
        <f t="shared" si="25"/>
        <v>0</v>
      </c>
    </row>
    <row r="157" spans="23:26" ht="12.75">
      <c r="W157" s="5">
        <f t="shared" si="22"/>
        <v>0</v>
      </c>
      <c r="X157" s="5">
        <f t="shared" si="23"/>
        <v>0</v>
      </c>
      <c r="Y157" s="5">
        <f t="shared" si="24"/>
        <v>0</v>
      </c>
      <c r="Z157" s="5">
        <f t="shared" si="25"/>
        <v>0</v>
      </c>
    </row>
    <row r="158" spans="23:26" ht="12.75">
      <c r="W158" s="5">
        <f t="shared" si="22"/>
        <v>0</v>
      </c>
      <c r="X158" s="5">
        <f t="shared" si="23"/>
        <v>0</v>
      </c>
      <c r="Y158" s="5">
        <f t="shared" si="24"/>
        <v>0</v>
      </c>
      <c r="Z158" s="5">
        <f t="shared" si="25"/>
        <v>0</v>
      </c>
    </row>
    <row r="159" spans="23:26" ht="12.75">
      <c r="W159" s="5">
        <f t="shared" si="22"/>
        <v>0</v>
      </c>
      <c r="X159" s="5">
        <f t="shared" si="23"/>
        <v>0</v>
      </c>
      <c r="Y159" s="5">
        <f t="shared" si="24"/>
        <v>0</v>
      </c>
      <c r="Z159" s="5">
        <f t="shared" si="25"/>
        <v>0</v>
      </c>
    </row>
    <row r="160" spans="23:26" ht="12.75">
      <c r="W160" s="5">
        <f t="shared" si="22"/>
        <v>0</v>
      </c>
      <c r="X160" s="5">
        <f t="shared" si="23"/>
        <v>0</v>
      </c>
      <c r="Y160" s="5">
        <f t="shared" si="24"/>
        <v>0</v>
      </c>
      <c r="Z160" s="5">
        <f t="shared" si="25"/>
        <v>0</v>
      </c>
    </row>
    <row r="161" spans="23:26" ht="12.75">
      <c r="W161" s="5">
        <f t="shared" si="22"/>
        <v>0</v>
      </c>
      <c r="X161" s="5">
        <f t="shared" si="23"/>
        <v>0</v>
      </c>
      <c r="Y161" s="5">
        <f t="shared" si="24"/>
        <v>0</v>
      </c>
      <c r="Z161" s="5">
        <f t="shared" si="25"/>
        <v>0</v>
      </c>
    </row>
    <row r="162" spans="23:26" ht="12.75">
      <c r="W162" s="5">
        <f t="shared" si="22"/>
        <v>0</v>
      </c>
      <c r="X162" s="5">
        <f t="shared" si="23"/>
        <v>0</v>
      </c>
      <c r="Y162" s="5">
        <f t="shared" si="24"/>
        <v>0</v>
      </c>
      <c r="Z162" s="5">
        <f t="shared" si="25"/>
        <v>0</v>
      </c>
    </row>
    <row r="163" spans="23:26" ht="12.75">
      <c r="W163" s="5">
        <f t="shared" si="22"/>
        <v>0</v>
      </c>
      <c r="X163" s="5">
        <f t="shared" si="23"/>
        <v>0</v>
      </c>
      <c r="Y163" s="5">
        <f t="shared" si="24"/>
        <v>0</v>
      </c>
      <c r="Z163" s="5">
        <f t="shared" si="25"/>
        <v>0</v>
      </c>
    </row>
    <row r="164" spans="23:26" ht="12.75">
      <c r="W164" s="5">
        <f t="shared" si="22"/>
        <v>0</v>
      </c>
      <c r="X164" s="5">
        <f t="shared" si="23"/>
        <v>0</v>
      </c>
      <c r="Y164" s="5">
        <f t="shared" si="24"/>
        <v>0</v>
      </c>
      <c r="Z164" s="5">
        <f t="shared" si="25"/>
        <v>0</v>
      </c>
    </row>
    <row r="165" spans="23:26" ht="12.75">
      <c r="W165" s="5">
        <f t="shared" si="22"/>
        <v>0</v>
      </c>
      <c r="X165" s="5">
        <f t="shared" si="23"/>
        <v>0</v>
      </c>
      <c r="Y165" s="5">
        <f t="shared" si="24"/>
        <v>0</v>
      </c>
      <c r="Z165" s="5">
        <f t="shared" si="25"/>
        <v>0</v>
      </c>
    </row>
    <row r="166" spans="23:26" ht="12.75">
      <c r="W166" s="5">
        <f t="shared" si="22"/>
        <v>0</v>
      </c>
      <c r="X166" s="5">
        <f t="shared" si="23"/>
        <v>0</v>
      </c>
      <c r="Y166" s="5">
        <f t="shared" si="24"/>
        <v>0</v>
      </c>
      <c r="Z166" s="5">
        <f t="shared" si="25"/>
        <v>0</v>
      </c>
    </row>
    <row r="167" spans="23:26" ht="12.75">
      <c r="W167" s="5">
        <f t="shared" si="22"/>
        <v>0</v>
      </c>
      <c r="X167" s="5">
        <f t="shared" si="23"/>
        <v>0</v>
      </c>
      <c r="Y167" s="5">
        <f t="shared" si="24"/>
        <v>0</v>
      </c>
      <c r="Z167" s="5">
        <f t="shared" si="25"/>
        <v>0</v>
      </c>
    </row>
    <row r="168" spans="23:26" ht="12.75">
      <c r="W168" s="5">
        <f t="shared" si="22"/>
        <v>0</v>
      </c>
      <c r="X168" s="5">
        <f t="shared" si="23"/>
        <v>0</v>
      </c>
      <c r="Y168" s="5">
        <f t="shared" si="24"/>
        <v>0</v>
      </c>
      <c r="Z168" s="5">
        <f t="shared" si="25"/>
        <v>0</v>
      </c>
    </row>
    <row r="169" spans="23:26" ht="12.75">
      <c r="W169" s="5">
        <f t="shared" si="22"/>
        <v>0</v>
      </c>
      <c r="X169" s="5">
        <f t="shared" si="23"/>
        <v>0</v>
      </c>
      <c r="Y169" s="5">
        <f t="shared" si="24"/>
        <v>0</v>
      </c>
      <c r="Z169" s="5">
        <f t="shared" si="25"/>
        <v>0</v>
      </c>
    </row>
    <row r="170" spans="23:26" ht="12.75">
      <c r="W170" s="5">
        <f t="shared" si="22"/>
        <v>0</v>
      </c>
      <c r="X170" s="5">
        <f t="shared" si="23"/>
        <v>0</v>
      </c>
      <c r="Y170" s="5">
        <f t="shared" si="24"/>
        <v>0</v>
      </c>
      <c r="Z170" s="5">
        <f t="shared" si="25"/>
        <v>0</v>
      </c>
    </row>
    <row r="171" spans="23:26" ht="12.75">
      <c r="W171" s="5">
        <f t="shared" si="22"/>
        <v>0</v>
      </c>
      <c r="X171" s="5">
        <f t="shared" si="23"/>
        <v>0</v>
      </c>
      <c r="Y171" s="5">
        <f t="shared" si="24"/>
        <v>0</v>
      </c>
      <c r="Z171" s="5">
        <f t="shared" si="25"/>
        <v>0</v>
      </c>
    </row>
    <row r="172" spans="23:26" ht="12.75">
      <c r="W172" s="5">
        <f t="shared" si="22"/>
        <v>0</v>
      </c>
      <c r="X172" s="5">
        <f t="shared" si="23"/>
        <v>0</v>
      </c>
      <c r="Y172" s="5">
        <f t="shared" si="24"/>
        <v>0</v>
      </c>
      <c r="Z172" s="5">
        <f t="shared" si="25"/>
        <v>0</v>
      </c>
    </row>
    <row r="173" spans="23:26" ht="12.75">
      <c r="W173" s="5">
        <f t="shared" si="22"/>
        <v>0</v>
      </c>
      <c r="X173" s="5">
        <f t="shared" si="23"/>
        <v>0</v>
      </c>
      <c r="Y173" s="5">
        <f t="shared" si="24"/>
        <v>0</v>
      </c>
      <c r="Z173" s="5">
        <f t="shared" si="25"/>
        <v>0</v>
      </c>
    </row>
    <row r="174" spans="23:26" ht="12.75">
      <c r="W174" s="5">
        <f t="shared" si="22"/>
        <v>0</v>
      </c>
      <c r="X174" s="5">
        <f t="shared" si="23"/>
        <v>0</v>
      </c>
      <c r="Y174" s="5">
        <f t="shared" si="24"/>
        <v>0</v>
      </c>
      <c r="Z174" s="5">
        <f t="shared" si="25"/>
        <v>0</v>
      </c>
    </row>
    <row r="175" spans="23:26" ht="12.75">
      <c r="W175" s="5">
        <f t="shared" si="22"/>
        <v>0</v>
      </c>
      <c r="X175" s="5">
        <f t="shared" si="23"/>
        <v>0</v>
      </c>
      <c r="Y175" s="5">
        <f t="shared" si="24"/>
        <v>0</v>
      </c>
      <c r="Z175" s="5">
        <f t="shared" si="25"/>
        <v>0</v>
      </c>
    </row>
    <row r="176" spans="23:26" ht="12.75">
      <c r="W176" s="5">
        <f t="shared" si="22"/>
        <v>0</v>
      </c>
      <c r="X176" s="5">
        <f t="shared" si="23"/>
        <v>0</v>
      </c>
      <c r="Y176" s="5">
        <f t="shared" si="24"/>
        <v>0</v>
      </c>
      <c r="Z176" s="5">
        <f t="shared" si="25"/>
        <v>0</v>
      </c>
    </row>
    <row r="177" spans="23:26" ht="12.75">
      <c r="W177" s="5">
        <f t="shared" si="22"/>
        <v>0</v>
      </c>
      <c r="X177" s="5">
        <f t="shared" si="23"/>
        <v>0</v>
      </c>
      <c r="Y177" s="5">
        <f t="shared" si="24"/>
        <v>0</v>
      </c>
      <c r="Z177" s="5">
        <f t="shared" si="25"/>
        <v>0</v>
      </c>
    </row>
    <row r="178" spans="23:26" ht="12.75">
      <c r="W178" s="5">
        <f t="shared" si="22"/>
        <v>0</v>
      </c>
      <c r="X178" s="5">
        <f t="shared" si="23"/>
        <v>0</v>
      </c>
      <c r="Y178" s="5">
        <f t="shared" si="24"/>
        <v>0</v>
      </c>
      <c r="Z178" s="5">
        <f t="shared" si="25"/>
        <v>0</v>
      </c>
    </row>
    <row r="179" spans="23:26" ht="12.75">
      <c r="W179" s="5">
        <f t="shared" si="22"/>
        <v>0</v>
      </c>
      <c r="X179" s="5">
        <f t="shared" si="23"/>
        <v>0</v>
      </c>
      <c r="Y179" s="5">
        <f t="shared" si="24"/>
        <v>0</v>
      </c>
      <c r="Z179" s="5">
        <f t="shared" si="25"/>
        <v>0</v>
      </c>
    </row>
    <row r="180" spans="23:26" ht="12.75">
      <c r="W180" s="5">
        <f t="shared" si="22"/>
        <v>0</v>
      </c>
      <c r="X180" s="5">
        <f t="shared" si="23"/>
        <v>0</v>
      </c>
      <c r="Y180" s="5">
        <f t="shared" si="24"/>
        <v>0</v>
      </c>
      <c r="Z180" s="5">
        <f t="shared" si="25"/>
        <v>0</v>
      </c>
    </row>
    <row r="181" spans="23:26" ht="12.75">
      <c r="W181" s="5">
        <f t="shared" si="22"/>
        <v>0</v>
      </c>
      <c r="X181" s="5">
        <f t="shared" si="23"/>
        <v>0</v>
      </c>
      <c r="Y181" s="5">
        <f t="shared" si="24"/>
        <v>0</v>
      </c>
      <c r="Z181" s="5">
        <f t="shared" si="25"/>
        <v>0</v>
      </c>
    </row>
    <row r="182" spans="23:26" ht="12.75">
      <c r="W182" s="5">
        <f t="shared" si="22"/>
        <v>0</v>
      </c>
      <c r="X182" s="5">
        <f t="shared" si="23"/>
        <v>0</v>
      </c>
      <c r="Y182" s="5">
        <f t="shared" si="24"/>
        <v>0</v>
      </c>
      <c r="Z182" s="5">
        <f t="shared" si="25"/>
        <v>0</v>
      </c>
    </row>
    <row r="183" spans="23:26" ht="12.75">
      <c r="W183" s="5">
        <f t="shared" si="22"/>
        <v>0</v>
      </c>
      <c r="X183" s="5">
        <f t="shared" si="23"/>
        <v>0</v>
      </c>
      <c r="Y183" s="5">
        <f t="shared" si="24"/>
        <v>0</v>
      </c>
      <c r="Z183" s="5">
        <f t="shared" si="25"/>
        <v>0</v>
      </c>
    </row>
    <row r="184" spans="23:26" ht="12.75">
      <c r="W184" s="5">
        <f t="shared" si="22"/>
        <v>0</v>
      </c>
      <c r="X184" s="5">
        <f t="shared" si="23"/>
        <v>0</v>
      </c>
      <c r="Y184" s="5">
        <f t="shared" si="24"/>
        <v>0</v>
      </c>
      <c r="Z184" s="5">
        <f t="shared" si="25"/>
        <v>0</v>
      </c>
    </row>
    <row r="185" spans="23:26" ht="12.75">
      <c r="W185" s="5">
        <f t="shared" si="22"/>
        <v>0</v>
      </c>
      <c r="X185" s="5">
        <f t="shared" si="23"/>
        <v>0</v>
      </c>
      <c r="Y185" s="5">
        <f t="shared" si="24"/>
        <v>0</v>
      </c>
      <c r="Z185" s="5">
        <f t="shared" si="25"/>
        <v>0</v>
      </c>
    </row>
    <row r="186" spans="23:26" ht="12.75">
      <c r="W186" s="5">
        <f t="shared" si="22"/>
        <v>0</v>
      </c>
      <c r="X186" s="5">
        <f t="shared" si="23"/>
        <v>0</v>
      </c>
      <c r="Y186" s="5">
        <f t="shared" si="24"/>
        <v>0</v>
      </c>
      <c r="Z186" s="5">
        <f t="shared" si="25"/>
        <v>0</v>
      </c>
    </row>
    <row r="187" spans="23:26" ht="12.75">
      <c r="W187" s="5">
        <f t="shared" si="22"/>
        <v>0</v>
      </c>
      <c r="X187" s="5">
        <f t="shared" si="23"/>
        <v>0</v>
      </c>
      <c r="Y187" s="5">
        <f t="shared" si="24"/>
        <v>0</v>
      </c>
      <c r="Z187" s="5">
        <f t="shared" si="25"/>
        <v>0</v>
      </c>
    </row>
    <row r="188" spans="23:26" ht="12.75">
      <c r="W188" s="5">
        <f t="shared" si="22"/>
        <v>0</v>
      </c>
      <c r="X188" s="5">
        <f t="shared" si="23"/>
        <v>0</v>
      </c>
      <c r="Y188" s="5">
        <f t="shared" si="24"/>
        <v>0</v>
      </c>
      <c r="Z188" s="5">
        <f t="shared" si="25"/>
        <v>0</v>
      </c>
    </row>
    <row r="189" spans="23:26" ht="12.75">
      <c r="W189" s="5">
        <f t="shared" si="22"/>
        <v>0</v>
      </c>
      <c r="X189" s="5">
        <f t="shared" si="23"/>
        <v>0</v>
      </c>
      <c r="Y189" s="5">
        <f t="shared" si="24"/>
        <v>0</v>
      </c>
      <c r="Z189" s="5">
        <f t="shared" si="25"/>
        <v>0</v>
      </c>
    </row>
    <row r="190" spans="23:26" ht="12.75">
      <c r="W190" s="5">
        <f t="shared" si="22"/>
        <v>0</v>
      </c>
      <c r="X190" s="5">
        <f t="shared" si="23"/>
        <v>0</v>
      </c>
      <c r="Y190" s="5">
        <f t="shared" si="24"/>
        <v>0</v>
      </c>
      <c r="Z190" s="5">
        <f t="shared" si="25"/>
        <v>0</v>
      </c>
    </row>
    <row r="191" spans="23:26" ht="12.75">
      <c r="W191" s="5">
        <f t="shared" si="22"/>
        <v>0</v>
      </c>
      <c r="X191" s="5">
        <f t="shared" si="23"/>
        <v>0</v>
      </c>
      <c r="Y191" s="5">
        <f t="shared" si="24"/>
        <v>0</v>
      </c>
      <c r="Z191" s="5">
        <f t="shared" si="25"/>
        <v>0</v>
      </c>
    </row>
    <row r="192" spans="23:26" ht="12.75">
      <c r="W192" s="5">
        <f t="shared" si="22"/>
        <v>0</v>
      </c>
      <c r="X192" s="5">
        <f t="shared" si="23"/>
        <v>0</v>
      </c>
      <c r="Y192" s="5">
        <f t="shared" si="24"/>
        <v>0</v>
      </c>
      <c r="Z192" s="5">
        <f t="shared" si="25"/>
        <v>0</v>
      </c>
    </row>
    <row r="193" spans="23:26" ht="12.75">
      <c r="W193" s="5">
        <f t="shared" si="22"/>
        <v>0</v>
      </c>
      <c r="X193" s="5">
        <f t="shared" si="23"/>
        <v>0</v>
      </c>
      <c r="Y193" s="5">
        <f t="shared" si="24"/>
        <v>0</v>
      </c>
      <c r="Z193" s="5">
        <f t="shared" si="25"/>
        <v>0</v>
      </c>
    </row>
    <row r="194" spans="23:26" ht="12.75">
      <c r="W194" s="5">
        <f t="shared" si="22"/>
        <v>0</v>
      </c>
      <c r="X194" s="5">
        <f t="shared" si="23"/>
        <v>0</v>
      </c>
      <c r="Y194" s="5">
        <f t="shared" si="24"/>
        <v>0</v>
      </c>
      <c r="Z194" s="5">
        <f t="shared" si="25"/>
        <v>0</v>
      </c>
    </row>
    <row r="195" spans="23:26" ht="12.75">
      <c r="W195" s="5">
        <f t="shared" si="22"/>
        <v>0</v>
      </c>
      <c r="X195" s="5">
        <f t="shared" si="23"/>
        <v>0</v>
      </c>
      <c r="Y195" s="5">
        <f t="shared" si="24"/>
        <v>0</v>
      </c>
      <c r="Z195" s="5">
        <f t="shared" si="25"/>
        <v>0</v>
      </c>
    </row>
    <row r="196" spans="23:26" ht="12.75">
      <c r="W196" s="5">
        <f t="shared" si="22"/>
        <v>0</v>
      </c>
      <c r="X196" s="5">
        <f t="shared" si="23"/>
        <v>0</v>
      </c>
      <c r="Y196" s="5">
        <f t="shared" si="24"/>
        <v>0</v>
      </c>
      <c r="Z196" s="5">
        <f t="shared" si="25"/>
        <v>0</v>
      </c>
    </row>
    <row r="197" spans="23:26" ht="12.75">
      <c r="W197" s="5">
        <f t="shared" si="22"/>
        <v>0</v>
      </c>
      <c r="X197" s="5">
        <f t="shared" si="23"/>
        <v>0</v>
      </c>
      <c r="Y197" s="5">
        <f t="shared" si="24"/>
        <v>0</v>
      </c>
      <c r="Z197" s="5">
        <f t="shared" si="25"/>
        <v>0</v>
      </c>
    </row>
    <row r="198" spans="23:26" ht="12.75">
      <c r="W198" s="5">
        <f t="shared" si="22"/>
        <v>0</v>
      </c>
      <c r="X198" s="5">
        <f t="shared" si="23"/>
        <v>0</v>
      </c>
      <c r="Y198" s="5">
        <f t="shared" si="24"/>
        <v>0</v>
      </c>
      <c r="Z198" s="5">
        <f t="shared" si="25"/>
        <v>0</v>
      </c>
    </row>
    <row r="199" spans="23:26" ht="12.75">
      <c r="W199" s="5">
        <f t="shared" si="22"/>
        <v>0</v>
      </c>
      <c r="X199" s="5">
        <f t="shared" si="23"/>
        <v>0</v>
      </c>
      <c r="Y199" s="5">
        <f t="shared" si="24"/>
        <v>0</v>
      </c>
      <c r="Z199" s="5">
        <f t="shared" si="25"/>
        <v>0</v>
      </c>
    </row>
    <row r="200" spans="23:26" ht="12.75">
      <c r="W200" s="5">
        <f t="shared" si="22"/>
        <v>0</v>
      </c>
      <c r="X200" s="5">
        <f t="shared" si="23"/>
        <v>0</v>
      </c>
      <c r="Y200" s="5">
        <f t="shared" si="24"/>
        <v>0</v>
      </c>
      <c r="Z200" s="5">
        <f t="shared" si="25"/>
        <v>0</v>
      </c>
    </row>
    <row r="201" spans="23:26" ht="12.75">
      <c r="W201" s="5">
        <f t="shared" si="22"/>
        <v>0</v>
      </c>
      <c r="X201" s="5">
        <f t="shared" si="23"/>
        <v>0</v>
      </c>
      <c r="Y201" s="5">
        <f t="shared" si="24"/>
        <v>0</v>
      </c>
      <c r="Z201" s="5">
        <f t="shared" si="25"/>
        <v>0</v>
      </c>
    </row>
    <row r="202" spans="23:26" ht="12.75">
      <c r="W202" s="5">
        <f aca="true" t="shared" si="26" ref="W202:W265">Q202+S202+U202</f>
        <v>0</v>
      </c>
      <c r="X202" s="5">
        <f aca="true" t="shared" si="27" ref="X202:X265">R202+T202+V202</f>
        <v>0</v>
      </c>
      <c r="Y202" s="5">
        <f aca="true" t="shared" si="28" ref="Y202:Y265">W202+M202+O202-Q202-S202</f>
        <v>0</v>
      </c>
      <c r="Z202" s="5">
        <f aca="true" t="shared" si="29" ref="Z202:Z265">X202+N202+P202-R202-T202</f>
        <v>0</v>
      </c>
    </row>
    <row r="203" spans="23:26" ht="12.75">
      <c r="W203" s="5">
        <f t="shared" si="26"/>
        <v>0</v>
      </c>
      <c r="X203" s="5">
        <f t="shared" si="27"/>
        <v>0</v>
      </c>
      <c r="Y203" s="5">
        <f t="shared" si="28"/>
        <v>0</v>
      </c>
      <c r="Z203" s="5">
        <f t="shared" si="29"/>
        <v>0</v>
      </c>
    </row>
    <row r="204" spans="23:26" ht="12.75">
      <c r="W204" s="5">
        <f t="shared" si="26"/>
        <v>0</v>
      </c>
      <c r="X204" s="5">
        <f t="shared" si="27"/>
        <v>0</v>
      </c>
      <c r="Y204" s="5">
        <f t="shared" si="28"/>
        <v>0</v>
      </c>
      <c r="Z204" s="5">
        <f t="shared" si="29"/>
        <v>0</v>
      </c>
    </row>
    <row r="205" spans="23:26" ht="12.75">
      <c r="W205" s="5">
        <f t="shared" si="26"/>
        <v>0</v>
      </c>
      <c r="X205" s="5">
        <f t="shared" si="27"/>
        <v>0</v>
      </c>
      <c r="Y205" s="5">
        <f t="shared" si="28"/>
        <v>0</v>
      </c>
      <c r="Z205" s="5">
        <f t="shared" si="29"/>
        <v>0</v>
      </c>
    </row>
    <row r="206" spans="23:26" ht="12.75">
      <c r="W206" s="5">
        <f t="shared" si="26"/>
        <v>0</v>
      </c>
      <c r="X206" s="5">
        <f t="shared" si="27"/>
        <v>0</v>
      </c>
      <c r="Y206" s="5">
        <f t="shared" si="28"/>
        <v>0</v>
      </c>
      <c r="Z206" s="5">
        <f t="shared" si="29"/>
        <v>0</v>
      </c>
    </row>
    <row r="207" spans="23:26" ht="12.75">
      <c r="W207" s="5">
        <f t="shared" si="26"/>
        <v>0</v>
      </c>
      <c r="X207" s="5">
        <f t="shared" si="27"/>
        <v>0</v>
      </c>
      <c r="Y207" s="5">
        <f t="shared" si="28"/>
        <v>0</v>
      </c>
      <c r="Z207" s="5">
        <f t="shared" si="29"/>
        <v>0</v>
      </c>
    </row>
    <row r="208" spans="23:26" ht="12.75">
      <c r="W208" s="5">
        <f t="shared" si="26"/>
        <v>0</v>
      </c>
      <c r="X208" s="5">
        <f t="shared" si="27"/>
        <v>0</v>
      </c>
      <c r="Y208" s="5">
        <f t="shared" si="28"/>
        <v>0</v>
      </c>
      <c r="Z208" s="5">
        <f t="shared" si="29"/>
        <v>0</v>
      </c>
    </row>
    <row r="209" spans="23:26" ht="12.75">
      <c r="W209" s="5">
        <f t="shared" si="26"/>
        <v>0</v>
      </c>
      <c r="X209" s="5">
        <f t="shared" si="27"/>
        <v>0</v>
      </c>
      <c r="Y209" s="5">
        <f t="shared" si="28"/>
        <v>0</v>
      </c>
      <c r="Z209" s="5">
        <f t="shared" si="29"/>
        <v>0</v>
      </c>
    </row>
    <row r="210" spans="23:26" ht="12.75">
      <c r="W210" s="5">
        <f t="shared" si="26"/>
        <v>0</v>
      </c>
      <c r="X210" s="5">
        <f t="shared" si="27"/>
        <v>0</v>
      </c>
      <c r="Y210" s="5">
        <f t="shared" si="28"/>
        <v>0</v>
      </c>
      <c r="Z210" s="5">
        <f t="shared" si="29"/>
        <v>0</v>
      </c>
    </row>
    <row r="211" spans="23:26" ht="12.75">
      <c r="W211" s="5">
        <f t="shared" si="26"/>
        <v>0</v>
      </c>
      <c r="X211" s="5">
        <f t="shared" si="27"/>
        <v>0</v>
      </c>
      <c r="Y211" s="5">
        <f t="shared" si="28"/>
        <v>0</v>
      </c>
      <c r="Z211" s="5">
        <f t="shared" si="29"/>
        <v>0</v>
      </c>
    </row>
    <row r="212" spans="23:26" ht="12.75">
      <c r="W212" s="5">
        <f t="shared" si="26"/>
        <v>0</v>
      </c>
      <c r="X212" s="5">
        <f t="shared" si="27"/>
        <v>0</v>
      </c>
      <c r="Y212" s="5">
        <f t="shared" si="28"/>
        <v>0</v>
      </c>
      <c r="Z212" s="5">
        <f t="shared" si="29"/>
        <v>0</v>
      </c>
    </row>
    <row r="213" spans="23:26" ht="12.75">
      <c r="W213" s="5">
        <f t="shared" si="26"/>
        <v>0</v>
      </c>
      <c r="X213" s="5">
        <f t="shared" si="27"/>
        <v>0</v>
      </c>
      <c r="Y213" s="5">
        <f t="shared" si="28"/>
        <v>0</v>
      </c>
      <c r="Z213" s="5">
        <f t="shared" si="29"/>
        <v>0</v>
      </c>
    </row>
    <row r="214" spans="23:26" ht="12.75">
      <c r="W214" s="5">
        <f t="shared" si="26"/>
        <v>0</v>
      </c>
      <c r="X214" s="5">
        <f t="shared" si="27"/>
        <v>0</v>
      </c>
      <c r="Y214" s="5">
        <f t="shared" si="28"/>
        <v>0</v>
      </c>
      <c r="Z214" s="5">
        <f t="shared" si="29"/>
        <v>0</v>
      </c>
    </row>
    <row r="215" spans="23:26" ht="12.75">
      <c r="W215" s="5">
        <f t="shared" si="26"/>
        <v>0</v>
      </c>
      <c r="X215" s="5">
        <f t="shared" si="27"/>
        <v>0</v>
      </c>
      <c r="Y215" s="5">
        <f t="shared" si="28"/>
        <v>0</v>
      </c>
      <c r="Z215" s="5">
        <f t="shared" si="29"/>
        <v>0</v>
      </c>
    </row>
    <row r="216" spans="23:26" ht="12.75">
      <c r="W216" s="5">
        <f t="shared" si="26"/>
        <v>0</v>
      </c>
      <c r="X216" s="5">
        <f t="shared" si="27"/>
        <v>0</v>
      </c>
      <c r="Y216" s="5">
        <f t="shared" si="28"/>
        <v>0</v>
      </c>
      <c r="Z216" s="5">
        <f t="shared" si="29"/>
        <v>0</v>
      </c>
    </row>
    <row r="217" spans="23:26" ht="12.75">
      <c r="W217" s="5">
        <f t="shared" si="26"/>
        <v>0</v>
      </c>
      <c r="X217" s="5">
        <f t="shared" si="27"/>
        <v>0</v>
      </c>
      <c r="Y217" s="5">
        <f t="shared" si="28"/>
        <v>0</v>
      </c>
      <c r="Z217" s="5">
        <f t="shared" si="29"/>
        <v>0</v>
      </c>
    </row>
    <row r="218" spans="23:26" ht="12.75">
      <c r="W218" s="5">
        <f t="shared" si="26"/>
        <v>0</v>
      </c>
      <c r="X218" s="5">
        <f t="shared" si="27"/>
        <v>0</v>
      </c>
      <c r="Y218" s="5">
        <f t="shared" si="28"/>
        <v>0</v>
      </c>
      <c r="Z218" s="5">
        <f t="shared" si="29"/>
        <v>0</v>
      </c>
    </row>
    <row r="219" spans="23:26" ht="12.75">
      <c r="W219" s="5">
        <f t="shared" si="26"/>
        <v>0</v>
      </c>
      <c r="X219" s="5">
        <f t="shared" si="27"/>
        <v>0</v>
      </c>
      <c r="Y219" s="5">
        <f t="shared" si="28"/>
        <v>0</v>
      </c>
      <c r="Z219" s="5">
        <f t="shared" si="29"/>
        <v>0</v>
      </c>
    </row>
    <row r="220" spans="23:26" ht="12.75">
      <c r="W220" s="5">
        <f t="shared" si="26"/>
        <v>0</v>
      </c>
      <c r="X220" s="5">
        <f t="shared" si="27"/>
        <v>0</v>
      </c>
      <c r="Y220" s="5">
        <f t="shared" si="28"/>
        <v>0</v>
      </c>
      <c r="Z220" s="5">
        <f t="shared" si="29"/>
        <v>0</v>
      </c>
    </row>
    <row r="221" spans="23:26" ht="12.75">
      <c r="W221" s="5">
        <f t="shared" si="26"/>
        <v>0</v>
      </c>
      <c r="X221" s="5">
        <f t="shared" si="27"/>
        <v>0</v>
      </c>
      <c r="Y221" s="5">
        <f t="shared" si="28"/>
        <v>0</v>
      </c>
      <c r="Z221" s="5">
        <f t="shared" si="29"/>
        <v>0</v>
      </c>
    </row>
    <row r="222" spans="23:26" ht="12.75">
      <c r="W222" s="5">
        <f t="shared" si="26"/>
        <v>0</v>
      </c>
      <c r="X222" s="5">
        <f t="shared" si="27"/>
        <v>0</v>
      </c>
      <c r="Y222" s="5">
        <f t="shared" si="28"/>
        <v>0</v>
      </c>
      <c r="Z222" s="5">
        <f t="shared" si="29"/>
        <v>0</v>
      </c>
    </row>
    <row r="223" spans="23:26" ht="12.75">
      <c r="W223" s="5">
        <f t="shared" si="26"/>
        <v>0</v>
      </c>
      <c r="X223" s="5">
        <f t="shared" si="27"/>
        <v>0</v>
      </c>
      <c r="Y223" s="5">
        <f t="shared" si="28"/>
        <v>0</v>
      </c>
      <c r="Z223" s="5">
        <f t="shared" si="29"/>
        <v>0</v>
      </c>
    </row>
    <row r="224" spans="23:26" ht="12.75">
      <c r="W224" s="5">
        <f t="shared" si="26"/>
        <v>0</v>
      </c>
      <c r="X224" s="5">
        <f t="shared" si="27"/>
        <v>0</v>
      </c>
      <c r="Y224" s="5">
        <f t="shared" si="28"/>
        <v>0</v>
      </c>
      <c r="Z224" s="5">
        <f t="shared" si="29"/>
        <v>0</v>
      </c>
    </row>
    <row r="225" spans="23:26" ht="12.75">
      <c r="W225" s="5">
        <f t="shared" si="26"/>
        <v>0</v>
      </c>
      <c r="X225" s="5">
        <f t="shared" si="27"/>
        <v>0</v>
      </c>
      <c r="Y225" s="5">
        <f t="shared" si="28"/>
        <v>0</v>
      </c>
      <c r="Z225" s="5">
        <f t="shared" si="29"/>
        <v>0</v>
      </c>
    </row>
    <row r="226" spans="23:26" ht="12.75">
      <c r="W226" s="5">
        <f t="shared" si="26"/>
        <v>0</v>
      </c>
      <c r="X226" s="5">
        <f t="shared" si="27"/>
        <v>0</v>
      </c>
      <c r="Y226" s="5">
        <f t="shared" si="28"/>
        <v>0</v>
      </c>
      <c r="Z226" s="5">
        <f t="shared" si="29"/>
        <v>0</v>
      </c>
    </row>
    <row r="227" spans="23:26" ht="12.75">
      <c r="W227" s="5">
        <f t="shared" si="26"/>
        <v>0</v>
      </c>
      <c r="X227" s="5">
        <f t="shared" si="27"/>
        <v>0</v>
      </c>
      <c r="Y227" s="5">
        <f t="shared" si="28"/>
        <v>0</v>
      </c>
      <c r="Z227" s="5">
        <f t="shared" si="29"/>
        <v>0</v>
      </c>
    </row>
    <row r="228" spans="23:26" ht="12.75">
      <c r="W228" s="5">
        <f t="shared" si="26"/>
        <v>0</v>
      </c>
      <c r="X228" s="5">
        <f t="shared" si="27"/>
        <v>0</v>
      </c>
      <c r="Y228" s="5">
        <f t="shared" si="28"/>
        <v>0</v>
      </c>
      <c r="Z228" s="5">
        <f t="shared" si="29"/>
        <v>0</v>
      </c>
    </row>
    <row r="229" spans="23:26" ht="12.75">
      <c r="W229" s="5">
        <f t="shared" si="26"/>
        <v>0</v>
      </c>
      <c r="X229" s="5">
        <f t="shared" si="27"/>
        <v>0</v>
      </c>
      <c r="Y229" s="5">
        <f t="shared" si="28"/>
        <v>0</v>
      </c>
      <c r="Z229" s="5">
        <f t="shared" si="29"/>
        <v>0</v>
      </c>
    </row>
    <row r="230" spans="23:26" ht="12.75">
      <c r="W230" s="5">
        <f t="shared" si="26"/>
        <v>0</v>
      </c>
      <c r="X230" s="5">
        <f t="shared" si="27"/>
        <v>0</v>
      </c>
      <c r="Y230" s="5">
        <f t="shared" si="28"/>
        <v>0</v>
      </c>
      <c r="Z230" s="5">
        <f t="shared" si="29"/>
        <v>0</v>
      </c>
    </row>
    <row r="231" spans="23:26" ht="12.75">
      <c r="W231" s="5">
        <f t="shared" si="26"/>
        <v>0</v>
      </c>
      <c r="X231" s="5">
        <f t="shared" si="27"/>
        <v>0</v>
      </c>
      <c r="Y231" s="5">
        <f t="shared" si="28"/>
        <v>0</v>
      </c>
      <c r="Z231" s="5">
        <f t="shared" si="29"/>
        <v>0</v>
      </c>
    </row>
    <row r="232" spans="23:26" ht="12.75">
      <c r="W232" s="5">
        <f t="shared" si="26"/>
        <v>0</v>
      </c>
      <c r="X232" s="5">
        <f t="shared" si="27"/>
        <v>0</v>
      </c>
      <c r="Y232" s="5">
        <f t="shared" si="28"/>
        <v>0</v>
      </c>
      <c r="Z232" s="5">
        <f t="shared" si="29"/>
        <v>0</v>
      </c>
    </row>
    <row r="233" spans="23:26" ht="12.75">
      <c r="W233" s="5">
        <f t="shared" si="26"/>
        <v>0</v>
      </c>
      <c r="X233" s="5">
        <f t="shared" si="27"/>
        <v>0</v>
      </c>
      <c r="Y233" s="5">
        <f t="shared" si="28"/>
        <v>0</v>
      </c>
      <c r="Z233" s="5">
        <f t="shared" si="29"/>
        <v>0</v>
      </c>
    </row>
    <row r="234" spans="23:26" ht="12.75">
      <c r="W234" s="5">
        <f t="shared" si="26"/>
        <v>0</v>
      </c>
      <c r="X234" s="5">
        <f t="shared" si="27"/>
        <v>0</v>
      </c>
      <c r="Y234" s="5">
        <f t="shared" si="28"/>
        <v>0</v>
      </c>
      <c r="Z234" s="5">
        <f t="shared" si="29"/>
        <v>0</v>
      </c>
    </row>
    <row r="235" spans="23:26" ht="12.75">
      <c r="W235" s="5">
        <f t="shared" si="26"/>
        <v>0</v>
      </c>
      <c r="X235" s="5">
        <f t="shared" si="27"/>
        <v>0</v>
      </c>
      <c r="Y235" s="5">
        <f t="shared" si="28"/>
        <v>0</v>
      </c>
      <c r="Z235" s="5">
        <f t="shared" si="29"/>
        <v>0</v>
      </c>
    </row>
    <row r="236" spans="23:26" ht="12.75">
      <c r="W236" s="5">
        <f t="shared" si="26"/>
        <v>0</v>
      </c>
      <c r="X236" s="5">
        <f t="shared" si="27"/>
        <v>0</v>
      </c>
      <c r="Y236" s="5">
        <f t="shared" si="28"/>
        <v>0</v>
      </c>
      <c r="Z236" s="5">
        <f t="shared" si="29"/>
        <v>0</v>
      </c>
    </row>
    <row r="237" spans="23:26" ht="12.75">
      <c r="W237" s="5">
        <f t="shared" si="26"/>
        <v>0</v>
      </c>
      <c r="X237" s="5">
        <f t="shared" si="27"/>
        <v>0</v>
      </c>
      <c r="Y237" s="5">
        <f t="shared" si="28"/>
        <v>0</v>
      </c>
      <c r="Z237" s="5">
        <f t="shared" si="29"/>
        <v>0</v>
      </c>
    </row>
    <row r="238" spans="23:26" ht="12.75">
      <c r="W238" s="5">
        <f t="shared" si="26"/>
        <v>0</v>
      </c>
      <c r="X238" s="5">
        <f t="shared" si="27"/>
        <v>0</v>
      </c>
      <c r="Y238" s="5">
        <f t="shared" si="28"/>
        <v>0</v>
      </c>
      <c r="Z238" s="5">
        <f t="shared" si="29"/>
        <v>0</v>
      </c>
    </row>
    <row r="239" spans="23:26" ht="12.75">
      <c r="W239" s="5">
        <f t="shared" si="26"/>
        <v>0</v>
      </c>
      <c r="X239" s="5">
        <f t="shared" si="27"/>
        <v>0</v>
      </c>
      <c r="Y239" s="5">
        <f t="shared" si="28"/>
        <v>0</v>
      </c>
      <c r="Z239" s="5">
        <f t="shared" si="29"/>
        <v>0</v>
      </c>
    </row>
    <row r="240" spans="23:26" ht="12.75">
      <c r="W240" s="5">
        <f t="shared" si="26"/>
        <v>0</v>
      </c>
      <c r="X240" s="5">
        <f t="shared" si="27"/>
        <v>0</v>
      </c>
      <c r="Y240" s="5">
        <f t="shared" si="28"/>
        <v>0</v>
      </c>
      <c r="Z240" s="5">
        <f t="shared" si="29"/>
        <v>0</v>
      </c>
    </row>
    <row r="241" spans="23:26" ht="12.75">
      <c r="W241" s="5">
        <f t="shared" si="26"/>
        <v>0</v>
      </c>
      <c r="X241" s="5">
        <f t="shared" si="27"/>
        <v>0</v>
      </c>
      <c r="Y241" s="5">
        <f t="shared" si="28"/>
        <v>0</v>
      </c>
      <c r="Z241" s="5">
        <f t="shared" si="29"/>
        <v>0</v>
      </c>
    </row>
    <row r="242" spans="23:26" ht="12.75">
      <c r="W242" s="5">
        <f t="shared" si="26"/>
        <v>0</v>
      </c>
      <c r="X242" s="5">
        <f t="shared" si="27"/>
        <v>0</v>
      </c>
      <c r="Y242" s="5">
        <f t="shared" si="28"/>
        <v>0</v>
      </c>
      <c r="Z242" s="5">
        <f t="shared" si="29"/>
        <v>0</v>
      </c>
    </row>
    <row r="243" spans="23:26" ht="12.75">
      <c r="W243" s="5">
        <f t="shared" si="26"/>
        <v>0</v>
      </c>
      <c r="X243" s="5">
        <f t="shared" si="27"/>
        <v>0</v>
      </c>
      <c r="Y243" s="5">
        <f t="shared" si="28"/>
        <v>0</v>
      </c>
      <c r="Z243" s="5">
        <f t="shared" si="29"/>
        <v>0</v>
      </c>
    </row>
    <row r="244" spans="23:26" ht="12.75">
      <c r="W244" s="5">
        <f t="shared" si="26"/>
        <v>0</v>
      </c>
      <c r="X244" s="5">
        <f t="shared" si="27"/>
        <v>0</v>
      </c>
      <c r="Y244" s="5">
        <f t="shared" si="28"/>
        <v>0</v>
      </c>
      <c r="Z244" s="5">
        <f t="shared" si="29"/>
        <v>0</v>
      </c>
    </row>
    <row r="245" spans="23:26" ht="12.75">
      <c r="W245" s="5">
        <f t="shared" si="26"/>
        <v>0</v>
      </c>
      <c r="X245" s="5">
        <f t="shared" si="27"/>
        <v>0</v>
      </c>
      <c r="Y245" s="5">
        <f t="shared" si="28"/>
        <v>0</v>
      </c>
      <c r="Z245" s="5">
        <f t="shared" si="29"/>
        <v>0</v>
      </c>
    </row>
    <row r="246" spans="23:26" ht="12.75">
      <c r="W246" s="5">
        <f t="shared" si="26"/>
        <v>0</v>
      </c>
      <c r="X246" s="5">
        <f t="shared" si="27"/>
        <v>0</v>
      </c>
      <c r="Y246" s="5">
        <f t="shared" si="28"/>
        <v>0</v>
      </c>
      <c r="Z246" s="5">
        <f t="shared" si="29"/>
        <v>0</v>
      </c>
    </row>
    <row r="247" spans="23:26" ht="12.75">
      <c r="W247" s="5">
        <f t="shared" si="26"/>
        <v>0</v>
      </c>
      <c r="X247" s="5">
        <f t="shared" si="27"/>
        <v>0</v>
      </c>
      <c r="Y247" s="5">
        <f t="shared" si="28"/>
        <v>0</v>
      </c>
      <c r="Z247" s="5">
        <f t="shared" si="29"/>
        <v>0</v>
      </c>
    </row>
    <row r="248" spans="23:26" ht="12.75">
      <c r="W248" s="5">
        <f t="shared" si="26"/>
        <v>0</v>
      </c>
      <c r="X248" s="5">
        <f t="shared" si="27"/>
        <v>0</v>
      </c>
      <c r="Y248" s="5">
        <f t="shared" si="28"/>
        <v>0</v>
      </c>
      <c r="Z248" s="5">
        <f t="shared" si="29"/>
        <v>0</v>
      </c>
    </row>
    <row r="249" spans="23:26" ht="12.75">
      <c r="W249" s="5">
        <f t="shared" si="26"/>
        <v>0</v>
      </c>
      <c r="X249" s="5">
        <f t="shared" si="27"/>
        <v>0</v>
      </c>
      <c r="Y249" s="5">
        <f t="shared" si="28"/>
        <v>0</v>
      </c>
      <c r="Z249" s="5">
        <f t="shared" si="29"/>
        <v>0</v>
      </c>
    </row>
    <row r="250" spans="23:26" ht="12.75">
      <c r="W250" s="5">
        <f t="shared" si="26"/>
        <v>0</v>
      </c>
      <c r="X250" s="5">
        <f t="shared" si="27"/>
        <v>0</v>
      </c>
      <c r="Y250" s="5">
        <f t="shared" si="28"/>
        <v>0</v>
      </c>
      <c r="Z250" s="5">
        <f t="shared" si="29"/>
        <v>0</v>
      </c>
    </row>
    <row r="251" spans="23:26" ht="12.75">
      <c r="W251" s="5">
        <f t="shared" si="26"/>
        <v>0</v>
      </c>
      <c r="X251" s="5">
        <f t="shared" si="27"/>
        <v>0</v>
      </c>
      <c r="Y251" s="5">
        <f t="shared" si="28"/>
        <v>0</v>
      </c>
      <c r="Z251" s="5">
        <f t="shared" si="29"/>
        <v>0</v>
      </c>
    </row>
    <row r="252" spans="23:26" ht="12.75">
      <c r="W252" s="5">
        <f t="shared" si="26"/>
        <v>0</v>
      </c>
      <c r="X252" s="5">
        <f t="shared" si="27"/>
        <v>0</v>
      </c>
      <c r="Y252" s="5">
        <f t="shared" si="28"/>
        <v>0</v>
      </c>
      <c r="Z252" s="5">
        <f t="shared" si="29"/>
        <v>0</v>
      </c>
    </row>
    <row r="253" spans="23:26" ht="12.75">
      <c r="W253" s="5">
        <f t="shared" si="26"/>
        <v>0</v>
      </c>
      <c r="X253" s="5">
        <f t="shared" si="27"/>
        <v>0</v>
      </c>
      <c r="Y253" s="5">
        <f t="shared" si="28"/>
        <v>0</v>
      </c>
      <c r="Z253" s="5">
        <f t="shared" si="29"/>
        <v>0</v>
      </c>
    </row>
    <row r="254" spans="23:26" ht="12.75">
      <c r="W254" s="5">
        <f t="shared" si="26"/>
        <v>0</v>
      </c>
      <c r="X254" s="5">
        <f t="shared" si="27"/>
        <v>0</v>
      </c>
      <c r="Y254" s="5">
        <f t="shared" si="28"/>
        <v>0</v>
      </c>
      <c r="Z254" s="5">
        <f t="shared" si="29"/>
        <v>0</v>
      </c>
    </row>
    <row r="255" spans="23:26" ht="12.75">
      <c r="W255" s="5">
        <f t="shared" si="26"/>
        <v>0</v>
      </c>
      <c r="X255" s="5">
        <f t="shared" si="27"/>
        <v>0</v>
      </c>
      <c r="Y255" s="5">
        <f t="shared" si="28"/>
        <v>0</v>
      </c>
      <c r="Z255" s="5">
        <f t="shared" si="29"/>
        <v>0</v>
      </c>
    </row>
    <row r="256" spans="23:26" ht="12.75">
      <c r="W256" s="5">
        <f t="shared" si="26"/>
        <v>0</v>
      </c>
      <c r="X256" s="5">
        <f t="shared" si="27"/>
        <v>0</v>
      </c>
      <c r="Y256" s="5">
        <f t="shared" si="28"/>
        <v>0</v>
      </c>
      <c r="Z256" s="5">
        <f t="shared" si="29"/>
        <v>0</v>
      </c>
    </row>
    <row r="257" spans="23:26" ht="12.75">
      <c r="W257" s="5">
        <f t="shared" si="26"/>
        <v>0</v>
      </c>
      <c r="X257" s="5">
        <f t="shared" si="27"/>
        <v>0</v>
      </c>
      <c r="Y257" s="5">
        <f t="shared" si="28"/>
        <v>0</v>
      </c>
      <c r="Z257" s="5">
        <f t="shared" si="29"/>
        <v>0</v>
      </c>
    </row>
    <row r="258" spans="23:26" ht="12.75">
      <c r="W258" s="5">
        <f t="shared" si="26"/>
        <v>0</v>
      </c>
      <c r="X258" s="5">
        <f t="shared" si="27"/>
        <v>0</v>
      </c>
      <c r="Y258" s="5">
        <f t="shared" si="28"/>
        <v>0</v>
      </c>
      <c r="Z258" s="5">
        <f t="shared" si="29"/>
        <v>0</v>
      </c>
    </row>
    <row r="259" spans="23:26" ht="12.75">
      <c r="W259" s="5">
        <f t="shared" si="26"/>
        <v>0</v>
      </c>
      <c r="X259" s="5">
        <f t="shared" si="27"/>
        <v>0</v>
      </c>
      <c r="Y259" s="5">
        <f t="shared" si="28"/>
        <v>0</v>
      </c>
      <c r="Z259" s="5">
        <f t="shared" si="29"/>
        <v>0</v>
      </c>
    </row>
    <row r="260" spans="23:26" ht="12.75">
      <c r="W260" s="5">
        <f t="shared" si="26"/>
        <v>0</v>
      </c>
      <c r="X260" s="5">
        <f t="shared" si="27"/>
        <v>0</v>
      </c>
      <c r="Y260" s="5">
        <f t="shared" si="28"/>
        <v>0</v>
      </c>
      <c r="Z260" s="5">
        <f t="shared" si="29"/>
        <v>0</v>
      </c>
    </row>
    <row r="261" spans="23:26" ht="12.75">
      <c r="W261" s="5">
        <f t="shared" si="26"/>
        <v>0</v>
      </c>
      <c r="X261" s="5">
        <f t="shared" si="27"/>
        <v>0</v>
      </c>
      <c r="Y261" s="5">
        <f t="shared" si="28"/>
        <v>0</v>
      </c>
      <c r="Z261" s="5">
        <f t="shared" si="29"/>
        <v>0</v>
      </c>
    </row>
    <row r="262" spans="23:26" ht="12.75">
      <c r="W262" s="5">
        <f t="shared" si="26"/>
        <v>0</v>
      </c>
      <c r="X262" s="5">
        <f t="shared" si="27"/>
        <v>0</v>
      </c>
      <c r="Y262" s="5">
        <f t="shared" si="28"/>
        <v>0</v>
      </c>
      <c r="Z262" s="5">
        <f t="shared" si="29"/>
        <v>0</v>
      </c>
    </row>
    <row r="263" spans="23:26" ht="12.75">
      <c r="W263" s="5">
        <f t="shared" si="26"/>
        <v>0</v>
      </c>
      <c r="X263" s="5">
        <f t="shared" si="27"/>
        <v>0</v>
      </c>
      <c r="Y263" s="5">
        <f t="shared" si="28"/>
        <v>0</v>
      </c>
      <c r="Z263" s="5">
        <f t="shared" si="29"/>
        <v>0</v>
      </c>
    </row>
    <row r="264" spans="23:26" ht="12.75">
      <c r="W264" s="5">
        <f t="shared" si="26"/>
        <v>0</v>
      </c>
      <c r="X264" s="5">
        <f t="shared" si="27"/>
        <v>0</v>
      </c>
      <c r="Y264" s="5">
        <f t="shared" si="28"/>
        <v>0</v>
      </c>
      <c r="Z264" s="5">
        <f t="shared" si="29"/>
        <v>0</v>
      </c>
    </row>
    <row r="265" spans="23:26" ht="12.75">
      <c r="W265" s="5">
        <f t="shared" si="26"/>
        <v>0</v>
      </c>
      <c r="X265" s="5">
        <f t="shared" si="27"/>
        <v>0</v>
      </c>
      <c r="Y265" s="5">
        <f t="shared" si="28"/>
        <v>0</v>
      </c>
      <c r="Z265" s="5">
        <f t="shared" si="29"/>
        <v>0</v>
      </c>
    </row>
    <row r="266" spans="23:26" ht="12.75">
      <c r="W266" s="5">
        <f aca="true" t="shared" si="30" ref="W266:W329">Q266+S266+U266</f>
        <v>0</v>
      </c>
      <c r="X266" s="5">
        <f aca="true" t="shared" si="31" ref="X266:X329">R266+T266+V266</f>
        <v>0</v>
      </c>
      <c r="Y266" s="5">
        <f aca="true" t="shared" si="32" ref="Y266:Y329">W266+M266+O266-Q266-S266</f>
        <v>0</v>
      </c>
      <c r="Z266" s="5">
        <f aca="true" t="shared" si="33" ref="Z266:Z329">X266+N266+P266-R266-T266</f>
        <v>0</v>
      </c>
    </row>
    <row r="267" spans="23:26" ht="12.75">
      <c r="W267" s="5">
        <f t="shared" si="30"/>
        <v>0</v>
      </c>
      <c r="X267" s="5">
        <f t="shared" si="31"/>
        <v>0</v>
      </c>
      <c r="Y267" s="5">
        <f t="shared" si="32"/>
        <v>0</v>
      </c>
      <c r="Z267" s="5">
        <f t="shared" si="33"/>
        <v>0</v>
      </c>
    </row>
    <row r="268" spans="23:26" ht="12.75">
      <c r="W268" s="5">
        <f t="shared" si="30"/>
        <v>0</v>
      </c>
      <c r="X268" s="5">
        <f t="shared" si="31"/>
        <v>0</v>
      </c>
      <c r="Y268" s="5">
        <f t="shared" si="32"/>
        <v>0</v>
      </c>
      <c r="Z268" s="5">
        <f t="shared" si="33"/>
        <v>0</v>
      </c>
    </row>
    <row r="269" spans="23:26" ht="12.75">
      <c r="W269" s="5">
        <f t="shared" si="30"/>
        <v>0</v>
      </c>
      <c r="X269" s="5">
        <f t="shared" si="31"/>
        <v>0</v>
      </c>
      <c r="Y269" s="5">
        <f t="shared" si="32"/>
        <v>0</v>
      </c>
      <c r="Z269" s="5">
        <f t="shared" si="33"/>
        <v>0</v>
      </c>
    </row>
    <row r="270" spans="23:26" ht="12.75">
      <c r="W270" s="5">
        <f t="shared" si="30"/>
        <v>0</v>
      </c>
      <c r="X270" s="5">
        <f t="shared" si="31"/>
        <v>0</v>
      </c>
      <c r="Y270" s="5">
        <f t="shared" si="32"/>
        <v>0</v>
      </c>
      <c r="Z270" s="5">
        <f t="shared" si="33"/>
        <v>0</v>
      </c>
    </row>
    <row r="271" spans="23:26" ht="12.75">
      <c r="W271" s="5">
        <f t="shared" si="30"/>
        <v>0</v>
      </c>
      <c r="X271" s="5">
        <f t="shared" si="31"/>
        <v>0</v>
      </c>
      <c r="Y271" s="5">
        <f t="shared" si="32"/>
        <v>0</v>
      </c>
      <c r="Z271" s="5">
        <f t="shared" si="33"/>
        <v>0</v>
      </c>
    </row>
    <row r="272" spans="23:26" ht="12.75">
      <c r="W272" s="5">
        <f t="shared" si="30"/>
        <v>0</v>
      </c>
      <c r="X272" s="5">
        <f t="shared" si="31"/>
        <v>0</v>
      </c>
      <c r="Y272" s="5">
        <f t="shared" si="32"/>
        <v>0</v>
      </c>
      <c r="Z272" s="5">
        <f t="shared" si="33"/>
        <v>0</v>
      </c>
    </row>
    <row r="273" spans="23:26" ht="12.75">
      <c r="W273" s="5">
        <f t="shared" si="30"/>
        <v>0</v>
      </c>
      <c r="X273" s="5">
        <f t="shared" si="31"/>
        <v>0</v>
      </c>
      <c r="Y273" s="5">
        <f t="shared" si="32"/>
        <v>0</v>
      </c>
      <c r="Z273" s="5">
        <f t="shared" si="33"/>
        <v>0</v>
      </c>
    </row>
    <row r="274" spans="23:26" ht="12.75">
      <c r="W274" s="5">
        <f t="shared" si="30"/>
        <v>0</v>
      </c>
      <c r="X274" s="5">
        <f t="shared" si="31"/>
        <v>0</v>
      </c>
      <c r="Y274" s="5">
        <f t="shared" si="32"/>
        <v>0</v>
      </c>
      <c r="Z274" s="5">
        <f t="shared" si="33"/>
        <v>0</v>
      </c>
    </row>
    <row r="275" spans="23:26" ht="12.75">
      <c r="W275" s="5">
        <f t="shared" si="30"/>
        <v>0</v>
      </c>
      <c r="X275" s="5">
        <f t="shared" si="31"/>
        <v>0</v>
      </c>
      <c r="Y275" s="5">
        <f t="shared" si="32"/>
        <v>0</v>
      </c>
      <c r="Z275" s="5">
        <f t="shared" si="33"/>
        <v>0</v>
      </c>
    </row>
    <row r="276" spans="23:26" ht="12.75">
      <c r="W276" s="5">
        <f t="shared" si="30"/>
        <v>0</v>
      </c>
      <c r="X276" s="5">
        <f t="shared" si="31"/>
        <v>0</v>
      </c>
      <c r="Y276" s="5">
        <f t="shared" si="32"/>
        <v>0</v>
      </c>
      <c r="Z276" s="5">
        <f t="shared" si="33"/>
        <v>0</v>
      </c>
    </row>
    <row r="277" spans="23:26" ht="12.75">
      <c r="W277" s="5">
        <f t="shared" si="30"/>
        <v>0</v>
      </c>
      <c r="X277" s="5">
        <f t="shared" si="31"/>
        <v>0</v>
      </c>
      <c r="Y277" s="5">
        <f t="shared" si="32"/>
        <v>0</v>
      </c>
      <c r="Z277" s="5">
        <f t="shared" si="33"/>
        <v>0</v>
      </c>
    </row>
    <row r="278" spans="23:26" ht="12.75">
      <c r="W278" s="5">
        <f t="shared" si="30"/>
        <v>0</v>
      </c>
      <c r="X278" s="5">
        <f t="shared" si="31"/>
        <v>0</v>
      </c>
      <c r="Y278" s="5">
        <f t="shared" si="32"/>
        <v>0</v>
      </c>
      <c r="Z278" s="5">
        <f t="shared" si="33"/>
        <v>0</v>
      </c>
    </row>
    <row r="279" spans="23:26" ht="12.75">
      <c r="W279" s="5">
        <f t="shared" si="30"/>
        <v>0</v>
      </c>
      <c r="X279" s="5">
        <f t="shared" si="31"/>
        <v>0</v>
      </c>
      <c r="Y279" s="5">
        <f t="shared" si="32"/>
        <v>0</v>
      </c>
      <c r="Z279" s="5">
        <f t="shared" si="33"/>
        <v>0</v>
      </c>
    </row>
    <row r="280" spans="23:26" ht="12.75">
      <c r="W280" s="5">
        <f t="shared" si="30"/>
        <v>0</v>
      </c>
      <c r="X280" s="5">
        <f t="shared" si="31"/>
        <v>0</v>
      </c>
      <c r="Y280" s="5">
        <f t="shared" si="32"/>
        <v>0</v>
      </c>
      <c r="Z280" s="5">
        <f t="shared" si="33"/>
        <v>0</v>
      </c>
    </row>
    <row r="281" spans="23:26" ht="12.75">
      <c r="W281" s="5">
        <f t="shared" si="30"/>
        <v>0</v>
      </c>
      <c r="X281" s="5">
        <f t="shared" si="31"/>
        <v>0</v>
      </c>
      <c r="Y281" s="5">
        <f t="shared" si="32"/>
        <v>0</v>
      </c>
      <c r="Z281" s="5">
        <f t="shared" si="33"/>
        <v>0</v>
      </c>
    </row>
    <row r="282" spans="23:26" ht="12.75">
      <c r="W282" s="5">
        <f t="shared" si="30"/>
        <v>0</v>
      </c>
      <c r="X282" s="5">
        <f t="shared" si="31"/>
        <v>0</v>
      </c>
      <c r="Y282" s="5">
        <f t="shared" si="32"/>
        <v>0</v>
      </c>
      <c r="Z282" s="5">
        <f t="shared" si="33"/>
        <v>0</v>
      </c>
    </row>
    <row r="283" spans="23:26" ht="12.75">
      <c r="W283" s="5">
        <f t="shared" si="30"/>
        <v>0</v>
      </c>
      <c r="X283" s="5">
        <f t="shared" si="31"/>
        <v>0</v>
      </c>
      <c r="Y283" s="5">
        <f t="shared" si="32"/>
        <v>0</v>
      </c>
      <c r="Z283" s="5">
        <f t="shared" si="33"/>
        <v>0</v>
      </c>
    </row>
    <row r="284" spans="23:26" ht="12.75">
      <c r="W284" s="5">
        <f t="shared" si="30"/>
        <v>0</v>
      </c>
      <c r="X284" s="5">
        <f t="shared" si="31"/>
        <v>0</v>
      </c>
      <c r="Y284" s="5">
        <f t="shared" si="32"/>
        <v>0</v>
      </c>
      <c r="Z284" s="5">
        <f t="shared" si="33"/>
        <v>0</v>
      </c>
    </row>
    <row r="285" spans="23:26" ht="12.75">
      <c r="W285" s="5">
        <f t="shared" si="30"/>
        <v>0</v>
      </c>
      <c r="X285" s="5">
        <f t="shared" si="31"/>
        <v>0</v>
      </c>
      <c r="Y285" s="5">
        <f t="shared" si="32"/>
        <v>0</v>
      </c>
      <c r="Z285" s="5">
        <f t="shared" si="33"/>
        <v>0</v>
      </c>
    </row>
    <row r="286" spans="23:26" ht="12.75">
      <c r="W286" s="5">
        <f t="shared" si="30"/>
        <v>0</v>
      </c>
      <c r="X286" s="5">
        <f t="shared" si="31"/>
        <v>0</v>
      </c>
      <c r="Y286" s="5">
        <f t="shared" si="32"/>
        <v>0</v>
      </c>
      <c r="Z286" s="5">
        <f t="shared" si="33"/>
        <v>0</v>
      </c>
    </row>
    <row r="287" spans="23:26" ht="12.75">
      <c r="W287" s="5">
        <f t="shared" si="30"/>
        <v>0</v>
      </c>
      <c r="X287" s="5">
        <f t="shared" si="31"/>
        <v>0</v>
      </c>
      <c r="Y287" s="5">
        <f t="shared" si="32"/>
        <v>0</v>
      </c>
      <c r="Z287" s="5">
        <f t="shared" si="33"/>
        <v>0</v>
      </c>
    </row>
    <row r="288" spans="23:26" ht="12.75">
      <c r="W288" s="5">
        <f t="shared" si="30"/>
        <v>0</v>
      </c>
      <c r="X288" s="5">
        <f t="shared" si="31"/>
        <v>0</v>
      </c>
      <c r="Y288" s="5">
        <f t="shared" si="32"/>
        <v>0</v>
      </c>
      <c r="Z288" s="5">
        <f t="shared" si="33"/>
        <v>0</v>
      </c>
    </row>
    <row r="289" spans="23:26" ht="12.75">
      <c r="W289" s="5">
        <f t="shared" si="30"/>
        <v>0</v>
      </c>
      <c r="X289" s="5">
        <f t="shared" si="31"/>
        <v>0</v>
      </c>
      <c r="Y289" s="5">
        <f t="shared" si="32"/>
        <v>0</v>
      </c>
      <c r="Z289" s="5">
        <f t="shared" si="33"/>
        <v>0</v>
      </c>
    </row>
    <row r="290" spans="23:26" ht="12.75">
      <c r="W290" s="5">
        <f t="shared" si="30"/>
        <v>0</v>
      </c>
      <c r="X290" s="5">
        <f t="shared" si="31"/>
        <v>0</v>
      </c>
      <c r="Y290" s="5">
        <f t="shared" si="32"/>
        <v>0</v>
      </c>
      <c r="Z290" s="5">
        <f t="shared" si="33"/>
        <v>0</v>
      </c>
    </row>
    <row r="291" spans="23:26" ht="12.75">
      <c r="W291" s="5">
        <f t="shared" si="30"/>
        <v>0</v>
      </c>
      <c r="X291" s="5">
        <f t="shared" si="31"/>
        <v>0</v>
      </c>
      <c r="Y291" s="5">
        <f t="shared" si="32"/>
        <v>0</v>
      </c>
      <c r="Z291" s="5">
        <f t="shared" si="33"/>
        <v>0</v>
      </c>
    </row>
    <row r="292" spans="23:26" ht="12.75">
      <c r="W292" s="5">
        <f t="shared" si="30"/>
        <v>0</v>
      </c>
      <c r="X292" s="5">
        <f t="shared" si="31"/>
        <v>0</v>
      </c>
      <c r="Y292" s="5">
        <f t="shared" si="32"/>
        <v>0</v>
      </c>
      <c r="Z292" s="5">
        <f t="shared" si="33"/>
        <v>0</v>
      </c>
    </row>
    <row r="293" spans="23:26" ht="12.75">
      <c r="W293" s="5">
        <f t="shared" si="30"/>
        <v>0</v>
      </c>
      <c r="X293" s="5">
        <f t="shared" si="31"/>
        <v>0</v>
      </c>
      <c r="Y293" s="5">
        <f t="shared" si="32"/>
        <v>0</v>
      </c>
      <c r="Z293" s="5">
        <f t="shared" si="33"/>
        <v>0</v>
      </c>
    </row>
    <row r="294" spans="23:26" ht="12.75">
      <c r="W294" s="5">
        <f t="shared" si="30"/>
        <v>0</v>
      </c>
      <c r="X294" s="5">
        <f t="shared" si="31"/>
        <v>0</v>
      </c>
      <c r="Y294" s="5">
        <f t="shared" si="32"/>
        <v>0</v>
      </c>
      <c r="Z294" s="5">
        <f t="shared" si="33"/>
        <v>0</v>
      </c>
    </row>
    <row r="295" spans="23:26" ht="12.75">
      <c r="W295" s="5">
        <f t="shared" si="30"/>
        <v>0</v>
      </c>
      <c r="X295" s="5">
        <f t="shared" si="31"/>
        <v>0</v>
      </c>
      <c r="Y295" s="5">
        <f t="shared" si="32"/>
        <v>0</v>
      </c>
      <c r="Z295" s="5">
        <f t="shared" si="33"/>
        <v>0</v>
      </c>
    </row>
    <row r="296" spans="23:26" ht="12.75">
      <c r="W296" s="5">
        <f t="shared" si="30"/>
        <v>0</v>
      </c>
      <c r="X296" s="5">
        <f t="shared" si="31"/>
        <v>0</v>
      </c>
      <c r="Y296" s="5">
        <f t="shared" si="32"/>
        <v>0</v>
      </c>
      <c r="Z296" s="5">
        <f t="shared" si="33"/>
        <v>0</v>
      </c>
    </row>
    <row r="297" spans="23:26" ht="12.75">
      <c r="W297" s="5">
        <f t="shared" si="30"/>
        <v>0</v>
      </c>
      <c r="X297" s="5">
        <f t="shared" si="31"/>
        <v>0</v>
      </c>
      <c r="Y297" s="5">
        <f t="shared" si="32"/>
        <v>0</v>
      </c>
      <c r="Z297" s="5">
        <f t="shared" si="33"/>
        <v>0</v>
      </c>
    </row>
    <row r="298" spans="23:26" ht="12.75">
      <c r="W298" s="5">
        <f t="shared" si="30"/>
        <v>0</v>
      </c>
      <c r="X298" s="5">
        <f t="shared" si="31"/>
        <v>0</v>
      </c>
      <c r="Y298" s="5">
        <f t="shared" si="32"/>
        <v>0</v>
      </c>
      <c r="Z298" s="5">
        <f t="shared" si="33"/>
        <v>0</v>
      </c>
    </row>
    <row r="299" spans="23:26" ht="12.75">
      <c r="W299" s="5">
        <f t="shared" si="30"/>
        <v>0</v>
      </c>
      <c r="X299" s="5">
        <f t="shared" si="31"/>
        <v>0</v>
      </c>
      <c r="Y299" s="5">
        <f t="shared" si="32"/>
        <v>0</v>
      </c>
      <c r="Z299" s="5">
        <f t="shared" si="33"/>
        <v>0</v>
      </c>
    </row>
    <row r="300" spans="23:26" ht="12.75">
      <c r="W300" s="5">
        <f t="shared" si="30"/>
        <v>0</v>
      </c>
      <c r="X300" s="5">
        <f t="shared" si="31"/>
        <v>0</v>
      </c>
      <c r="Y300" s="5">
        <f t="shared" si="32"/>
        <v>0</v>
      </c>
      <c r="Z300" s="5">
        <f t="shared" si="33"/>
        <v>0</v>
      </c>
    </row>
    <row r="301" spans="23:26" ht="12.75">
      <c r="W301" s="5">
        <f t="shared" si="30"/>
        <v>0</v>
      </c>
      <c r="X301" s="5">
        <f t="shared" si="31"/>
        <v>0</v>
      </c>
      <c r="Y301" s="5">
        <f t="shared" si="32"/>
        <v>0</v>
      </c>
      <c r="Z301" s="5">
        <f t="shared" si="33"/>
        <v>0</v>
      </c>
    </row>
    <row r="302" spans="23:26" ht="12.75">
      <c r="W302" s="5">
        <f t="shared" si="30"/>
        <v>0</v>
      </c>
      <c r="X302" s="5">
        <f t="shared" si="31"/>
        <v>0</v>
      </c>
      <c r="Y302" s="5">
        <f t="shared" si="32"/>
        <v>0</v>
      </c>
      <c r="Z302" s="5">
        <f t="shared" si="33"/>
        <v>0</v>
      </c>
    </row>
    <row r="303" spans="23:26" ht="12.75">
      <c r="W303" s="5">
        <f t="shared" si="30"/>
        <v>0</v>
      </c>
      <c r="X303" s="5">
        <f t="shared" si="31"/>
        <v>0</v>
      </c>
      <c r="Y303" s="5">
        <f t="shared" si="32"/>
        <v>0</v>
      </c>
      <c r="Z303" s="5">
        <f t="shared" si="33"/>
        <v>0</v>
      </c>
    </row>
    <row r="304" spans="23:26" ht="12.75">
      <c r="W304" s="5">
        <f t="shared" si="30"/>
        <v>0</v>
      </c>
      <c r="X304" s="5">
        <f t="shared" si="31"/>
        <v>0</v>
      </c>
      <c r="Y304" s="5">
        <f t="shared" si="32"/>
        <v>0</v>
      </c>
      <c r="Z304" s="5">
        <f t="shared" si="33"/>
        <v>0</v>
      </c>
    </row>
    <row r="305" spans="23:26" ht="12.75">
      <c r="W305" s="5">
        <f t="shared" si="30"/>
        <v>0</v>
      </c>
      <c r="X305" s="5">
        <f t="shared" si="31"/>
        <v>0</v>
      </c>
      <c r="Y305" s="5">
        <f t="shared" si="32"/>
        <v>0</v>
      </c>
      <c r="Z305" s="5">
        <f t="shared" si="33"/>
        <v>0</v>
      </c>
    </row>
    <row r="306" spans="23:26" ht="12.75">
      <c r="W306" s="5">
        <f t="shared" si="30"/>
        <v>0</v>
      </c>
      <c r="X306" s="5">
        <f t="shared" si="31"/>
        <v>0</v>
      </c>
      <c r="Y306" s="5">
        <f t="shared" si="32"/>
        <v>0</v>
      </c>
      <c r="Z306" s="5">
        <f t="shared" si="33"/>
        <v>0</v>
      </c>
    </row>
    <row r="307" spans="23:26" ht="12.75">
      <c r="W307" s="5">
        <f t="shared" si="30"/>
        <v>0</v>
      </c>
      <c r="X307" s="5">
        <f t="shared" si="31"/>
        <v>0</v>
      </c>
      <c r="Y307" s="5">
        <f t="shared" si="32"/>
        <v>0</v>
      </c>
      <c r="Z307" s="5">
        <f t="shared" si="33"/>
        <v>0</v>
      </c>
    </row>
    <row r="308" spans="23:26" ht="12.75">
      <c r="W308" s="5">
        <f t="shared" si="30"/>
        <v>0</v>
      </c>
      <c r="X308" s="5">
        <f t="shared" si="31"/>
        <v>0</v>
      </c>
      <c r="Y308" s="5">
        <f t="shared" si="32"/>
        <v>0</v>
      </c>
      <c r="Z308" s="5">
        <f t="shared" si="33"/>
        <v>0</v>
      </c>
    </row>
    <row r="309" spans="23:26" ht="12.75">
      <c r="W309" s="5">
        <f t="shared" si="30"/>
        <v>0</v>
      </c>
      <c r="X309" s="5">
        <f t="shared" si="31"/>
        <v>0</v>
      </c>
      <c r="Y309" s="5">
        <f t="shared" si="32"/>
        <v>0</v>
      </c>
      <c r="Z309" s="5">
        <f t="shared" si="33"/>
        <v>0</v>
      </c>
    </row>
    <row r="310" spans="23:26" ht="12.75">
      <c r="W310" s="5">
        <f t="shared" si="30"/>
        <v>0</v>
      </c>
      <c r="X310" s="5">
        <f t="shared" si="31"/>
        <v>0</v>
      </c>
      <c r="Y310" s="5">
        <f t="shared" si="32"/>
        <v>0</v>
      </c>
      <c r="Z310" s="5">
        <f t="shared" si="33"/>
        <v>0</v>
      </c>
    </row>
    <row r="311" spans="23:26" ht="12.75">
      <c r="W311" s="5">
        <f t="shared" si="30"/>
        <v>0</v>
      </c>
      <c r="X311" s="5">
        <f t="shared" si="31"/>
        <v>0</v>
      </c>
      <c r="Y311" s="5">
        <f t="shared" si="32"/>
        <v>0</v>
      </c>
      <c r="Z311" s="5">
        <f t="shared" si="33"/>
        <v>0</v>
      </c>
    </row>
    <row r="312" spans="23:26" ht="12.75">
      <c r="W312" s="5">
        <f t="shared" si="30"/>
        <v>0</v>
      </c>
      <c r="X312" s="5">
        <f t="shared" si="31"/>
        <v>0</v>
      </c>
      <c r="Y312" s="5">
        <f t="shared" si="32"/>
        <v>0</v>
      </c>
      <c r="Z312" s="5">
        <f t="shared" si="33"/>
        <v>0</v>
      </c>
    </row>
    <row r="313" spans="23:26" ht="12.75">
      <c r="W313" s="5">
        <f t="shared" si="30"/>
        <v>0</v>
      </c>
      <c r="X313" s="5">
        <f t="shared" si="31"/>
        <v>0</v>
      </c>
      <c r="Y313" s="5">
        <f t="shared" si="32"/>
        <v>0</v>
      </c>
      <c r="Z313" s="5">
        <f t="shared" si="33"/>
        <v>0</v>
      </c>
    </row>
    <row r="314" spans="23:26" ht="12.75">
      <c r="W314" s="5">
        <f t="shared" si="30"/>
        <v>0</v>
      </c>
      <c r="X314" s="5">
        <f t="shared" si="31"/>
        <v>0</v>
      </c>
      <c r="Y314" s="5">
        <f t="shared" si="32"/>
        <v>0</v>
      </c>
      <c r="Z314" s="5">
        <f t="shared" si="33"/>
        <v>0</v>
      </c>
    </row>
    <row r="315" spans="23:26" ht="12.75">
      <c r="W315" s="5">
        <f t="shared" si="30"/>
        <v>0</v>
      </c>
      <c r="X315" s="5">
        <f t="shared" si="31"/>
        <v>0</v>
      </c>
      <c r="Y315" s="5">
        <f t="shared" si="32"/>
        <v>0</v>
      </c>
      <c r="Z315" s="5">
        <f t="shared" si="33"/>
        <v>0</v>
      </c>
    </row>
    <row r="316" spans="23:26" ht="12.75">
      <c r="W316" s="5">
        <f t="shared" si="30"/>
        <v>0</v>
      </c>
      <c r="X316" s="5">
        <f t="shared" si="31"/>
        <v>0</v>
      </c>
      <c r="Y316" s="5">
        <f t="shared" si="32"/>
        <v>0</v>
      </c>
      <c r="Z316" s="5">
        <f t="shared" si="33"/>
        <v>0</v>
      </c>
    </row>
    <row r="317" spans="23:26" ht="12.75">
      <c r="W317" s="5">
        <f t="shared" si="30"/>
        <v>0</v>
      </c>
      <c r="X317" s="5">
        <f t="shared" si="31"/>
        <v>0</v>
      </c>
      <c r="Y317" s="5">
        <f t="shared" si="32"/>
        <v>0</v>
      </c>
      <c r="Z317" s="5">
        <f t="shared" si="33"/>
        <v>0</v>
      </c>
    </row>
    <row r="318" spans="23:26" ht="12.75">
      <c r="W318" s="5">
        <f t="shared" si="30"/>
        <v>0</v>
      </c>
      <c r="X318" s="5">
        <f t="shared" si="31"/>
        <v>0</v>
      </c>
      <c r="Y318" s="5">
        <f t="shared" si="32"/>
        <v>0</v>
      </c>
      <c r="Z318" s="5">
        <f t="shared" si="33"/>
        <v>0</v>
      </c>
    </row>
    <row r="319" spans="23:26" ht="12.75">
      <c r="W319" s="5">
        <f t="shared" si="30"/>
        <v>0</v>
      </c>
      <c r="X319" s="5">
        <f t="shared" si="31"/>
        <v>0</v>
      </c>
      <c r="Y319" s="5">
        <f t="shared" si="32"/>
        <v>0</v>
      </c>
      <c r="Z319" s="5">
        <f t="shared" si="33"/>
        <v>0</v>
      </c>
    </row>
    <row r="320" spans="23:26" ht="12.75">
      <c r="W320" s="5">
        <f t="shared" si="30"/>
        <v>0</v>
      </c>
      <c r="X320" s="5">
        <f t="shared" si="31"/>
        <v>0</v>
      </c>
      <c r="Y320" s="5">
        <f t="shared" si="32"/>
        <v>0</v>
      </c>
      <c r="Z320" s="5">
        <f t="shared" si="33"/>
        <v>0</v>
      </c>
    </row>
    <row r="321" spans="23:26" ht="12.75">
      <c r="W321" s="5">
        <f t="shared" si="30"/>
        <v>0</v>
      </c>
      <c r="X321" s="5">
        <f t="shared" si="31"/>
        <v>0</v>
      </c>
      <c r="Y321" s="5">
        <f t="shared" si="32"/>
        <v>0</v>
      </c>
      <c r="Z321" s="5">
        <f t="shared" si="33"/>
        <v>0</v>
      </c>
    </row>
    <row r="322" spans="23:26" ht="12.75">
      <c r="W322" s="5">
        <f t="shared" si="30"/>
        <v>0</v>
      </c>
      <c r="X322" s="5">
        <f t="shared" si="31"/>
        <v>0</v>
      </c>
      <c r="Y322" s="5">
        <f t="shared" si="32"/>
        <v>0</v>
      </c>
      <c r="Z322" s="5">
        <f t="shared" si="33"/>
        <v>0</v>
      </c>
    </row>
    <row r="323" spans="23:26" ht="12.75">
      <c r="W323" s="5">
        <f t="shared" si="30"/>
        <v>0</v>
      </c>
      <c r="X323" s="5">
        <f t="shared" si="31"/>
        <v>0</v>
      </c>
      <c r="Y323" s="5">
        <f t="shared" si="32"/>
        <v>0</v>
      </c>
      <c r="Z323" s="5">
        <f t="shared" si="33"/>
        <v>0</v>
      </c>
    </row>
    <row r="324" spans="23:26" ht="12.75">
      <c r="W324" s="5">
        <f t="shared" si="30"/>
        <v>0</v>
      </c>
      <c r="X324" s="5">
        <f t="shared" si="31"/>
        <v>0</v>
      </c>
      <c r="Y324" s="5">
        <f t="shared" si="32"/>
        <v>0</v>
      </c>
      <c r="Z324" s="5">
        <f t="shared" si="33"/>
        <v>0</v>
      </c>
    </row>
    <row r="325" spans="23:26" ht="12.75">
      <c r="W325" s="5">
        <f t="shared" si="30"/>
        <v>0</v>
      </c>
      <c r="X325" s="5">
        <f t="shared" si="31"/>
        <v>0</v>
      </c>
      <c r="Y325" s="5">
        <f t="shared" si="32"/>
        <v>0</v>
      </c>
      <c r="Z325" s="5">
        <f t="shared" si="33"/>
        <v>0</v>
      </c>
    </row>
    <row r="326" spans="23:26" ht="12.75">
      <c r="W326" s="5">
        <f t="shared" si="30"/>
        <v>0</v>
      </c>
      <c r="X326" s="5">
        <f t="shared" si="31"/>
        <v>0</v>
      </c>
      <c r="Y326" s="5">
        <f t="shared" si="32"/>
        <v>0</v>
      </c>
      <c r="Z326" s="5">
        <f t="shared" si="33"/>
        <v>0</v>
      </c>
    </row>
    <row r="327" spans="23:26" ht="12.75">
      <c r="W327" s="5">
        <f t="shared" si="30"/>
        <v>0</v>
      </c>
      <c r="X327" s="5">
        <f t="shared" si="31"/>
        <v>0</v>
      </c>
      <c r="Y327" s="5">
        <f t="shared" si="32"/>
        <v>0</v>
      </c>
      <c r="Z327" s="5">
        <f t="shared" si="33"/>
        <v>0</v>
      </c>
    </row>
    <row r="328" spans="23:26" ht="12.75">
      <c r="W328" s="5">
        <f t="shared" si="30"/>
        <v>0</v>
      </c>
      <c r="X328" s="5">
        <f t="shared" si="31"/>
        <v>0</v>
      </c>
      <c r="Y328" s="5">
        <f t="shared" si="32"/>
        <v>0</v>
      </c>
      <c r="Z328" s="5">
        <f t="shared" si="33"/>
        <v>0</v>
      </c>
    </row>
    <row r="329" spans="23:26" ht="12.75">
      <c r="W329" s="5">
        <f t="shared" si="30"/>
        <v>0</v>
      </c>
      <c r="X329" s="5">
        <f t="shared" si="31"/>
        <v>0</v>
      </c>
      <c r="Y329" s="5">
        <f t="shared" si="32"/>
        <v>0</v>
      </c>
      <c r="Z329" s="5">
        <f t="shared" si="33"/>
        <v>0</v>
      </c>
    </row>
    <row r="330" spans="23:26" ht="12.75">
      <c r="W330" s="5">
        <f aca="true" t="shared" si="34" ref="W330:W393">Q330+S330+U330</f>
        <v>0</v>
      </c>
      <c r="X330" s="5">
        <f aca="true" t="shared" si="35" ref="X330:X393">R330+T330+V330</f>
        <v>0</v>
      </c>
      <c r="Y330" s="5">
        <f aca="true" t="shared" si="36" ref="Y330:Y393">W330+M330+O330-Q330-S330</f>
        <v>0</v>
      </c>
      <c r="Z330" s="5">
        <f aca="true" t="shared" si="37" ref="Z330:Z393">X330+N330+P330-R330-T330</f>
        <v>0</v>
      </c>
    </row>
    <row r="331" spans="23:26" ht="12.75">
      <c r="W331" s="5">
        <f t="shared" si="34"/>
        <v>0</v>
      </c>
      <c r="X331" s="5">
        <f t="shared" si="35"/>
        <v>0</v>
      </c>
      <c r="Y331" s="5">
        <f t="shared" si="36"/>
        <v>0</v>
      </c>
      <c r="Z331" s="5">
        <f t="shared" si="37"/>
        <v>0</v>
      </c>
    </row>
    <row r="332" spans="23:26" ht="12.75">
      <c r="W332" s="5">
        <f t="shared" si="34"/>
        <v>0</v>
      </c>
      <c r="X332" s="5">
        <f t="shared" si="35"/>
        <v>0</v>
      </c>
      <c r="Y332" s="5">
        <f t="shared" si="36"/>
        <v>0</v>
      </c>
      <c r="Z332" s="5">
        <f t="shared" si="37"/>
        <v>0</v>
      </c>
    </row>
    <row r="333" spans="23:26" ht="12.75">
      <c r="W333" s="5">
        <f t="shared" si="34"/>
        <v>0</v>
      </c>
      <c r="X333" s="5">
        <f t="shared" si="35"/>
        <v>0</v>
      </c>
      <c r="Y333" s="5">
        <f t="shared" si="36"/>
        <v>0</v>
      </c>
      <c r="Z333" s="5">
        <f t="shared" si="37"/>
        <v>0</v>
      </c>
    </row>
    <row r="334" spans="23:26" ht="12.75">
      <c r="W334" s="5">
        <f t="shared" si="34"/>
        <v>0</v>
      </c>
      <c r="X334" s="5">
        <f t="shared" si="35"/>
        <v>0</v>
      </c>
      <c r="Y334" s="5">
        <f t="shared" si="36"/>
        <v>0</v>
      </c>
      <c r="Z334" s="5">
        <f t="shared" si="37"/>
        <v>0</v>
      </c>
    </row>
    <row r="335" spans="23:26" ht="12.75">
      <c r="W335" s="5">
        <f t="shared" si="34"/>
        <v>0</v>
      </c>
      <c r="X335" s="5">
        <f t="shared" si="35"/>
        <v>0</v>
      </c>
      <c r="Y335" s="5">
        <f t="shared" si="36"/>
        <v>0</v>
      </c>
      <c r="Z335" s="5">
        <f t="shared" si="37"/>
        <v>0</v>
      </c>
    </row>
    <row r="336" spans="23:26" ht="12.75">
      <c r="W336" s="5">
        <f t="shared" si="34"/>
        <v>0</v>
      </c>
      <c r="X336" s="5">
        <f t="shared" si="35"/>
        <v>0</v>
      </c>
      <c r="Y336" s="5">
        <f t="shared" si="36"/>
        <v>0</v>
      </c>
      <c r="Z336" s="5">
        <f t="shared" si="37"/>
        <v>0</v>
      </c>
    </row>
    <row r="337" spans="23:26" ht="12.75">
      <c r="W337" s="5">
        <f t="shared" si="34"/>
        <v>0</v>
      </c>
      <c r="X337" s="5">
        <f t="shared" si="35"/>
        <v>0</v>
      </c>
      <c r="Y337" s="5">
        <f t="shared" si="36"/>
        <v>0</v>
      </c>
      <c r="Z337" s="5">
        <f t="shared" si="37"/>
        <v>0</v>
      </c>
    </row>
    <row r="338" spans="23:26" ht="12.75">
      <c r="W338" s="5">
        <f t="shared" si="34"/>
        <v>0</v>
      </c>
      <c r="X338" s="5">
        <f t="shared" si="35"/>
        <v>0</v>
      </c>
      <c r="Y338" s="5">
        <f t="shared" si="36"/>
        <v>0</v>
      </c>
      <c r="Z338" s="5">
        <f t="shared" si="37"/>
        <v>0</v>
      </c>
    </row>
    <row r="339" spans="23:26" ht="12.75">
      <c r="W339" s="5">
        <f t="shared" si="34"/>
        <v>0</v>
      </c>
      <c r="X339" s="5">
        <f t="shared" si="35"/>
        <v>0</v>
      </c>
      <c r="Y339" s="5">
        <f t="shared" si="36"/>
        <v>0</v>
      </c>
      <c r="Z339" s="5">
        <f t="shared" si="37"/>
        <v>0</v>
      </c>
    </row>
    <row r="340" spans="23:26" ht="12.75">
      <c r="W340" s="5">
        <f t="shared" si="34"/>
        <v>0</v>
      </c>
      <c r="X340" s="5">
        <f t="shared" si="35"/>
        <v>0</v>
      </c>
      <c r="Y340" s="5">
        <f t="shared" si="36"/>
        <v>0</v>
      </c>
      <c r="Z340" s="5">
        <f t="shared" si="37"/>
        <v>0</v>
      </c>
    </row>
    <row r="341" spans="23:26" ht="12.75">
      <c r="W341" s="5">
        <f t="shared" si="34"/>
        <v>0</v>
      </c>
      <c r="X341" s="5">
        <f t="shared" si="35"/>
        <v>0</v>
      </c>
      <c r="Y341" s="5">
        <f t="shared" si="36"/>
        <v>0</v>
      </c>
      <c r="Z341" s="5">
        <f t="shared" si="37"/>
        <v>0</v>
      </c>
    </row>
    <row r="342" spans="23:26" ht="12.75">
      <c r="W342" s="5">
        <f t="shared" si="34"/>
        <v>0</v>
      </c>
      <c r="X342" s="5">
        <f t="shared" si="35"/>
        <v>0</v>
      </c>
      <c r="Y342" s="5">
        <f t="shared" si="36"/>
        <v>0</v>
      </c>
      <c r="Z342" s="5">
        <f t="shared" si="37"/>
        <v>0</v>
      </c>
    </row>
    <row r="343" spans="23:26" ht="12.75">
      <c r="W343" s="5">
        <f t="shared" si="34"/>
        <v>0</v>
      </c>
      <c r="X343" s="5">
        <f t="shared" si="35"/>
        <v>0</v>
      </c>
      <c r="Y343" s="5">
        <f t="shared" si="36"/>
        <v>0</v>
      </c>
      <c r="Z343" s="5">
        <f t="shared" si="37"/>
        <v>0</v>
      </c>
    </row>
    <row r="344" spans="23:26" ht="12.75">
      <c r="W344" s="5">
        <f t="shared" si="34"/>
        <v>0</v>
      </c>
      <c r="X344" s="5">
        <f t="shared" si="35"/>
        <v>0</v>
      </c>
      <c r="Y344" s="5">
        <f t="shared" si="36"/>
        <v>0</v>
      </c>
      <c r="Z344" s="5">
        <f t="shared" si="37"/>
        <v>0</v>
      </c>
    </row>
    <row r="345" spans="23:26" ht="12.75">
      <c r="W345" s="5">
        <f t="shared" si="34"/>
        <v>0</v>
      </c>
      <c r="X345" s="5">
        <f t="shared" si="35"/>
        <v>0</v>
      </c>
      <c r="Y345" s="5">
        <f t="shared" si="36"/>
        <v>0</v>
      </c>
      <c r="Z345" s="5">
        <f t="shared" si="37"/>
        <v>0</v>
      </c>
    </row>
    <row r="346" spans="23:26" ht="12.75">
      <c r="W346" s="5">
        <f t="shared" si="34"/>
        <v>0</v>
      </c>
      <c r="X346" s="5">
        <f t="shared" si="35"/>
        <v>0</v>
      </c>
      <c r="Y346" s="5">
        <f t="shared" si="36"/>
        <v>0</v>
      </c>
      <c r="Z346" s="5">
        <f t="shared" si="37"/>
        <v>0</v>
      </c>
    </row>
    <row r="347" spans="23:26" ht="12.75">
      <c r="W347" s="5">
        <f t="shared" si="34"/>
        <v>0</v>
      </c>
      <c r="X347" s="5">
        <f t="shared" si="35"/>
        <v>0</v>
      </c>
      <c r="Y347" s="5">
        <f t="shared" si="36"/>
        <v>0</v>
      </c>
      <c r="Z347" s="5">
        <f t="shared" si="37"/>
        <v>0</v>
      </c>
    </row>
    <row r="348" spans="23:26" ht="12.75">
      <c r="W348" s="5">
        <f t="shared" si="34"/>
        <v>0</v>
      </c>
      <c r="X348" s="5">
        <f t="shared" si="35"/>
        <v>0</v>
      </c>
      <c r="Y348" s="5">
        <f t="shared" si="36"/>
        <v>0</v>
      </c>
      <c r="Z348" s="5">
        <f t="shared" si="37"/>
        <v>0</v>
      </c>
    </row>
    <row r="349" spans="23:26" ht="12.75">
      <c r="W349" s="5">
        <f t="shared" si="34"/>
        <v>0</v>
      </c>
      <c r="X349" s="5">
        <f t="shared" si="35"/>
        <v>0</v>
      </c>
      <c r="Y349" s="5">
        <f t="shared" si="36"/>
        <v>0</v>
      </c>
      <c r="Z349" s="5">
        <f t="shared" si="37"/>
        <v>0</v>
      </c>
    </row>
    <row r="350" spans="23:26" ht="12.75">
      <c r="W350" s="5">
        <f t="shared" si="34"/>
        <v>0</v>
      </c>
      <c r="X350" s="5">
        <f t="shared" si="35"/>
        <v>0</v>
      </c>
      <c r="Y350" s="5">
        <f t="shared" si="36"/>
        <v>0</v>
      </c>
      <c r="Z350" s="5">
        <f t="shared" si="37"/>
        <v>0</v>
      </c>
    </row>
    <row r="351" spans="23:26" ht="12.75">
      <c r="W351" s="5">
        <f t="shared" si="34"/>
        <v>0</v>
      </c>
      <c r="X351" s="5">
        <f t="shared" si="35"/>
        <v>0</v>
      </c>
      <c r="Y351" s="5">
        <f t="shared" si="36"/>
        <v>0</v>
      </c>
      <c r="Z351" s="5">
        <f t="shared" si="37"/>
        <v>0</v>
      </c>
    </row>
    <row r="352" spans="23:26" ht="12.75">
      <c r="W352" s="5">
        <f t="shared" si="34"/>
        <v>0</v>
      </c>
      <c r="X352" s="5">
        <f t="shared" si="35"/>
        <v>0</v>
      </c>
      <c r="Y352" s="5">
        <f t="shared" si="36"/>
        <v>0</v>
      </c>
      <c r="Z352" s="5">
        <f t="shared" si="37"/>
        <v>0</v>
      </c>
    </row>
    <row r="353" spans="23:26" ht="12.75">
      <c r="W353" s="5">
        <f t="shared" si="34"/>
        <v>0</v>
      </c>
      <c r="X353" s="5">
        <f t="shared" si="35"/>
        <v>0</v>
      </c>
      <c r="Y353" s="5">
        <f t="shared" si="36"/>
        <v>0</v>
      </c>
      <c r="Z353" s="5">
        <f t="shared" si="37"/>
        <v>0</v>
      </c>
    </row>
    <row r="354" spans="23:26" ht="12.75">
      <c r="W354" s="5">
        <f t="shared" si="34"/>
        <v>0</v>
      </c>
      <c r="X354" s="5">
        <f t="shared" si="35"/>
        <v>0</v>
      </c>
      <c r="Y354" s="5">
        <f t="shared" si="36"/>
        <v>0</v>
      </c>
      <c r="Z354" s="5">
        <f t="shared" si="37"/>
        <v>0</v>
      </c>
    </row>
    <row r="355" spans="23:26" ht="12.75">
      <c r="W355" s="5">
        <f t="shared" si="34"/>
        <v>0</v>
      </c>
      <c r="X355" s="5">
        <f t="shared" si="35"/>
        <v>0</v>
      </c>
      <c r="Y355" s="5">
        <f t="shared" si="36"/>
        <v>0</v>
      </c>
      <c r="Z355" s="5">
        <f t="shared" si="37"/>
        <v>0</v>
      </c>
    </row>
    <row r="356" spans="23:26" ht="12.75">
      <c r="W356" s="5">
        <f t="shared" si="34"/>
        <v>0</v>
      </c>
      <c r="X356" s="5">
        <f t="shared" si="35"/>
        <v>0</v>
      </c>
      <c r="Y356" s="5">
        <f t="shared" si="36"/>
        <v>0</v>
      </c>
      <c r="Z356" s="5">
        <f t="shared" si="37"/>
        <v>0</v>
      </c>
    </row>
    <row r="357" spans="23:26" ht="12.75">
      <c r="W357" s="5">
        <f t="shared" si="34"/>
        <v>0</v>
      </c>
      <c r="X357" s="5">
        <f t="shared" si="35"/>
        <v>0</v>
      </c>
      <c r="Y357" s="5">
        <f t="shared" si="36"/>
        <v>0</v>
      </c>
      <c r="Z357" s="5">
        <f t="shared" si="37"/>
        <v>0</v>
      </c>
    </row>
    <row r="358" spans="23:26" ht="12.75">
      <c r="W358" s="5">
        <f t="shared" si="34"/>
        <v>0</v>
      </c>
      <c r="X358" s="5">
        <f t="shared" si="35"/>
        <v>0</v>
      </c>
      <c r="Y358" s="5">
        <f t="shared" si="36"/>
        <v>0</v>
      </c>
      <c r="Z358" s="5">
        <f t="shared" si="37"/>
        <v>0</v>
      </c>
    </row>
    <row r="359" spans="23:26" ht="12.75">
      <c r="W359" s="5">
        <f t="shared" si="34"/>
        <v>0</v>
      </c>
      <c r="X359" s="5">
        <f t="shared" si="35"/>
        <v>0</v>
      </c>
      <c r="Y359" s="5">
        <f t="shared" si="36"/>
        <v>0</v>
      </c>
      <c r="Z359" s="5">
        <f t="shared" si="37"/>
        <v>0</v>
      </c>
    </row>
    <row r="360" spans="23:26" ht="12.75">
      <c r="W360" s="5">
        <f t="shared" si="34"/>
        <v>0</v>
      </c>
      <c r="X360" s="5">
        <f t="shared" si="35"/>
        <v>0</v>
      </c>
      <c r="Y360" s="5">
        <f t="shared" si="36"/>
        <v>0</v>
      </c>
      <c r="Z360" s="5">
        <f t="shared" si="37"/>
        <v>0</v>
      </c>
    </row>
    <row r="361" spans="23:26" ht="12.75">
      <c r="W361" s="5">
        <f t="shared" si="34"/>
        <v>0</v>
      </c>
      <c r="X361" s="5">
        <f t="shared" si="35"/>
        <v>0</v>
      </c>
      <c r="Y361" s="5">
        <f t="shared" si="36"/>
        <v>0</v>
      </c>
      <c r="Z361" s="5">
        <f t="shared" si="37"/>
        <v>0</v>
      </c>
    </row>
    <row r="362" spans="23:26" ht="12.75">
      <c r="W362" s="5">
        <f t="shared" si="34"/>
        <v>0</v>
      </c>
      <c r="X362" s="5">
        <f t="shared" si="35"/>
        <v>0</v>
      </c>
      <c r="Y362" s="5">
        <f t="shared" si="36"/>
        <v>0</v>
      </c>
      <c r="Z362" s="5">
        <f t="shared" si="37"/>
        <v>0</v>
      </c>
    </row>
    <row r="363" spans="23:26" ht="12.75">
      <c r="W363" s="5">
        <f t="shared" si="34"/>
        <v>0</v>
      </c>
      <c r="X363" s="5">
        <f t="shared" si="35"/>
        <v>0</v>
      </c>
      <c r="Y363" s="5">
        <f t="shared" si="36"/>
        <v>0</v>
      </c>
      <c r="Z363" s="5">
        <f t="shared" si="37"/>
        <v>0</v>
      </c>
    </row>
    <row r="364" spans="23:26" ht="12.75">
      <c r="W364" s="5">
        <f t="shared" si="34"/>
        <v>0</v>
      </c>
      <c r="X364" s="5">
        <f t="shared" si="35"/>
        <v>0</v>
      </c>
      <c r="Y364" s="5">
        <f t="shared" si="36"/>
        <v>0</v>
      </c>
      <c r="Z364" s="5">
        <f t="shared" si="37"/>
        <v>0</v>
      </c>
    </row>
    <row r="365" spans="23:26" ht="12.75">
      <c r="W365" s="5">
        <f t="shared" si="34"/>
        <v>0</v>
      </c>
      <c r="X365" s="5">
        <f t="shared" si="35"/>
        <v>0</v>
      </c>
      <c r="Y365" s="5">
        <f t="shared" si="36"/>
        <v>0</v>
      </c>
      <c r="Z365" s="5">
        <f t="shared" si="37"/>
        <v>0</v>
      </c>
    </row>
    <row r="366" spans="23:26" ht="12.75">
      <c r="W366" s="5">
        <f t="shared" si="34"/>
        <v>0</v>
      </c>
      <c r="X366" s="5">
        <f t="shared" si="35"/>
        <v>0</v>
      </c>
      <c r="Y366" s="5">
        <f t="shared" si="36"/>
        <v>0</v>
      </c>
      <c r="Z366" s="5">
        <f t="shared" si="37"/>
        <v>0</v>
      </c>
    </row>
    <row r="367" spans="23:26" ht="12.75">
      <c r="W367" s="5">
        <f t="shared" si="34"/>
        <v>0</v>
      </c>
      <c r="X367" s="5">
        <f t="shared" si="35"/>
        <v>0</v>
      </c>
      <c r="Y367" s="5">
        <f t="shared" si="36"/>
        <v>0</v>
      </c>
      <c r="Z367" s="5">
        <f t="shared" si="37"/>
        <v>0</v>
      </c>
    </row>
    <row r="368" spans="23:26" ht="12.75">
      <c r="W368" s="5">
        <f t="shared" si="34"/>
        <v>0</v>
      </c>
      <c r="X368" s="5">
        <f t="shared" si="35"/>
        <v>0</v>
      </c>
      <c r="Y368" s="5">
        <f t="shared" si="36"/>
        <v>0</v>
      </c>
      <c r="Z368" s="5">
        <f t="shared" si="37"/>
        <v>0</v>
      </c>
    </row>
    <row r="369" spans="23:26" ht="12.75">
      <c r="W369" s="5">
        <f t="shared" si="34"/>
        <v>0</v>
      </c>
      <c r="X369" s="5">
        <f t="shared" si="35"/>
        <v>0</v>
      </c>
      <c r="Y369" s="5">
        <f t="shared" si="36"/>
        <v>0</v>
      </c>
      <c r="Z369" s="5">
        <f t="shared" si="37"/>
        <v>0</v>
      </c>
    </row>
    <row r="370" spans="23:26" ht="12.75">
      <c r="W370" s="5">
        <f t="shared" si="34"/>
        <v>0</v>
      </c>
      <c r="X370" s="5">
        <f t="shared" si="35"/>
        <v>0</v>
      </c>
      <c r="Y370" s="5">
        <f t="shared" si="36"/>
        <v>0</v>
      </c>
      <c r="Z370" s="5">
        <f t="shared" si="37"/>
        <v>0</v>
      </c>
    </row>
    <row r="371" spans="23:26" ht="12.75">
      <c r="W371" s="5">
        <f t="shared" si="34"/>
        <v>0</v>
      </c>
      <c r="X371" s="5">
        <f t="shared" si="35"/>
        <v>0</v>
      </c>
      <c r="Y371" s="5">
        <f t="shared" si="36"/>
        <v>0</v>
      </c>
      <c r="Z371" s="5">
        <f t="shared" si="37"/>
        <v>0</v>
      </c>
    </row>
    <row r="372" spans="23:26" ht="12.75">
      <c r="W372" s="5">
        <f t="shared" si="34"/>
        <v>0</v>
      </c>
      <c r="X372" s="5">
        <f t="shared" si="35"/>
        <v>0</v>
      </c>
      <c r="Y372" s="5">
        <f t="shared" si="36"/>
        <v>0</v>
      </c>
      <c r="Z372" s="5">
        <f t="shared" si="37"/>
        <v>0</v>
      </c>
    </row>
    <row r="373" spans="23:26" ht="12.75">
      <c r="W373" s="5">
        <f t="shared" si="34"/>
        <v>0</v>
      </c>
      <c r="X373" s="5">
        <f t="shared" si="35"/>
        <v>0</v>
      </c>
      <c r="Y373" s="5">
        <f t="shared" si="36"/>
        <v>0</v>
      </c>
      <c r="Z373" s="5">
        <f t="shared" si="37"/>
        <v>0</v>
      </c>
    </row>
    <row r="374" spans="23:26" ht="12.75">
      <c r="W374" s="5">
        <f t="shared" si="34"/>
        <v>0</v>
      </c>
      <c r="X374" s="5">
        <f t="shared" si="35"/>
        <v>0</v>
      </c>
      <c r="Y374" s="5">
        <f t="shared" si="36"/>
        <v>0</v>
      </c>
      <c r="Z374" s="5">
        <f t="shared" si="37"/>
        <v>0</v>
      </c>
    </row>
    <row r="375" spans="23:26" ht="12.75">
      <c r="W375" s="5">
        <f t="shared" si="34"/>
        <v>0</v>
      </c>
      <c r="X375" s="5">
        <f t="shared" si="35"/>
        <v>0</v>
      </c>
      <c r="Y375" s="5">
        <f t="shared" si="36"/>
        <v>0</v>
      </c>
      <c r="Z375" s="5">
        <f t="shared" si="37"/>
        <v>0</v>
      </c>
    </row>
    <row r="376" spans="23:26" ht="12.75">
      <c r="W376" s="5">
        <f t="shared" si="34"/>
        <v>0</v>
      </c>
      <c r="X376" s="5">
        <f t="shared" si="35"/>
        <v>0</v>
      </c>
      <c r="Y376" s="5">
        <f t="shared" si="36"/>
        <v>0</v>
      </c>
      <c r="Z376" s="5">
        <f t="shared" si="37"/>
        <v>0</v>
      </c>
    </row>
    <row r="377" spans="23:26" ht="12.75">
      <c r="W377" s="5">
        <f t="shared" si="34"/>
        <v>0</v>
      </c>
      <c r="X377" s="5">
        <f t="shared" si="35"/>
        <v>0</v>
      </c>
      <c r="Y377" s="5">
        <f t="shared" si="36"/>
        <v>0</v>
      </c>
      <c r="Z377" s="5">
        <f t="shared" si="37"/>
        <v>0</v>
      </c>
    </row>
    <row r="378" spans="23:26" ht="12.75">
      <c r="W378" s="5">
        <f t="shared" si="34"/>
        <v>0</v>
      </c>
      <c r="X378" s="5">
        <f t="shared" si="35"/>
        <v>0</v>
      </c>
      <c r="Y378" s="5">
        <f t="shared" si="36"/>
        <v>0</v>
      </c>
      <c r="Z378" s="5">
        <f t="shared" si="37"/>
        <v>0</v>
      </c>
    </row>
    <row r="379" spans="23:26" ht="12.75">
      <c r="W379" s="5">
        <f t="shared" si="34"/>
        <v>0</v>
      </c>
      <c r="X379" s="5">
        <f t="shared" si="35"/>
        <v>0</v>
      </c>
      <c r="Y379" s="5">
        <f t="shared" si="36"/>
        <v>0</v>
      </c>
      <c r="Z379" s="5">
        <f t="shared" si="37"/>
        <v>0</v>
      </c>
    </row>
    <row r="380" spans="23:26" ht="12.75">
      <c r="W380" s="5">
        <f t="shared" si="34"/>
        <v>0</v>
      </c>
      <c r="X380" s="5">
        <f t="shared" si="35"/>
        <v>0</v>
      </c>
      <c r="Y380" s="5">
        <f t="shared" si="36"/>
        <v>0</v>
      </c>
      <c r="Z380" s="5">
        <f t="shared" si="37"/>
        <v>0</v>
      </c>
    </row>
    <row r="381" spans="23:26" ht="12.75">
      <c r="W381" s="5">
        <f t="shared" si="34"/>
        <v>0</v>
      </c>
      <c r="X381" s="5">
        <f t="shared" si="35"/>
        <v>0</v>
      </c>
      <c r="Y381" s="5">
        <f t="shared" si="36"/>
        <v>0</v>
      </c>
      <c r="Z381" s="5">
        <f t="shared" si="37"/>
        <v>0</v>
      </c>
    </row>
    <row r="382" spans="23:26" ht="12.75">
      <c r="W382" s="5">
        <f t="shared" si="34"/>
        <v>0</v>
      </c>
      <c r="X382" s="5">
        <f t="shared" si="35"/>
        <v>0</v>
      </c>
      <c r="Y382" s="5">
        <f t="shared" si="36"/>
        <v>0</v>
      </c>
      <c r="Z382" s="5">
        <f t="shared" si="37"/>
        <v>0</v>
      </c>
    </row>
    <row r="383" spans="23:26" ht="12.75">
      <c r="W383" s="5">
        <f t="shared" si="34"/>
        <v>0</v>
      </c>
      <c r="X383" s="5">
        <f t="shared" si="35"/>
        <v>0</v>
      </c>
      <c r="Y383" s="5">
        <f t="shared" si="36"/>
        <v>0</v>
      </c>
      <c r="Z383" s="5">
        <f t="shared" si="37"/>
        <v>0</v>
      </c>
    </row>
    <row r="384" spans="23:26" ht="12.75">
      <c r="W384" s="5">
        <f t="shared" si="34"/>
        <v>0</v>
      </c>
      <c r="X384" s="5">
        <f t="shared" si="35"/>
        <v>0</v>
      </c>
      <c r="Y384" s="5">
        <f t="shared" si="36"/>
        <v>0</v>
      </c>
      <c r="Z384" s="5">
        <f t="shared" si="37"/>
        <v>0</v>
      </c>
    </row>
    <row r="385" spans="23:26" ht="12.75">
      <c r="W385" s="5">
        <f t="shared" si="34"/>
        <v>0</v>
      </c>
      <c r="X385" s="5">
        <f t="shared" si="35"/>
        <v>0</v>
      </c>
      <c r="Y385" s="5">
        <f t="shared" si="36"/>
        <v>0</v>
      </c>
      <c r="Z385" s="5">
        <f t="shared" si="37"/>
        <v>0</v>
      </c>
    </row>
    <row r="386" spans="23:26" ht="12.75">
      <c r="W386" s="5">
        <f t="shared" si="34"/>
        <v>0</v>
      </c>
      <c r="X386" s="5">
        <f t="shared" si="35"/>
        <v>0</v>
      </c>
      <c r="Y386" s="5">
        <f t="shared" si="36"/>
        <v>0</v>
      </c>
      <c r="Z386" s="5">
        <f t="shared" si="37"/>
        <v>0</v>
      </c>
    </row>
    <row r="387" spans="23:26" ht="12.75">
      <c r="W387" s="5">
        <f t="shared" si="34"/>
        <v>0</v>
      </c>
      <c r="X387" s="5">
        <f t="shared" si="35"/>
        <v>0</v>
      </c>
      <c r="Y387" s="5">
        <f t="shared" si="36"/>
        <v>0</v>
      </c>
      <c r="Z387" s="5">
        <f t="shared" si="37"/>
        <v>0</v>
      </c>
    </row>
    <row r="388" spans="23:26" ht="12.75">
      <c r="W388" s="5">
        <f t="shared" si="34"/>
        <v>0</v>
      </c>
      <c r="X388" s="5">
        <f t="shared" si="35"/>
        <v>0</v>
      </c>
      <c r="Y388" s="5">
        <f t="shared" si="36"/>
        <v>0</v>
      </c>
      <c r="Z388" s="5">
        <f t="shared" si="37"/>
        <v>0</v>
      </c>
    </row>
    <row r="389" spans="23:26" ht="12.75">
      <c r="W389" s="5">
        <f t="shared" si="34"/>
        <v>0</v>
      </c>
      <c r="X389" s="5">
        <f t="shared" si="35"/>
        <v>0</v>
      </c>
      <c r="Y389" s="5">
        <f t="shared" si="36"/>
        <v>0</v>
      </c>
      <c r="Z389" s="5">
        <f t="shared" si="37"/>
        <v>0</v>
      </c>
    </row>
    <row r="390" spans="23:26" ht="12.75">
      <c r="W390" s="5">
        <f t="shared" si="34"/>
        <v>0</v>
      </c>
      <c r="X390" s="5">
        <f t="shared" si="35"/>
        <v>0</v>
      </c>
      <c r="Y390" s="5">
        <f t="shared" si="36"/>
        <v>0</v>
      </c>
      <c r="Z390" s="5">
        <f t="shared" si="37"/>
        <v>0</v>
      </c>
    </row>
    <row r="391" spans="23:26" ht="12.75">
      <c r="W391" s="5">
        <f t="shared" si="34"/>
        <v>0</v>
      </c>
      <c r="X391" s="5">
        <f t="shared" si="35"/>
        <v>0</v>
      </c>
      <c r="Y391" s="5">
        <f t="shared" si="36"/>
        <v>0</v>
      </c>
      <c r="Z391" s="5">
        <f t="shared" si="37"/>
        <v>0</v>
      </c>
    </row>
    <row r="392" spans="23:26" ht="12.75">
      <c r="W392" s="5">
        <f t="shared" si="34"/>
        <v>0</v>
      </c>
      <c r="X392" s="5">
        <f t="shared" si="35"/>
        <v>0</v>
      </c>
      <c r="Y392" s="5">
        <f t="shared" si="36"/>
        <v>0</v>
      </c>
      <c r="Z392" s="5">
        <f t="shared" si="37"/>
        <v>0</v>
      </c>
    </row>
    <row r="393" spans="23:26" ht="12.75">
      <c r="W393" s="5">
        <f t="shared" si="34"/>
        <v>0</v>
      </c>
      <c r="X393" s="5">
        <f t="shared" si="35"/>
        <v>0</v>
      </c>
      <c r="Y393" s="5">
        <f t="shared" si="36"/>
        <v>0</v>
      </c>
      <c r="Z393" s="5">
        <f t="shared" si="37"/>
        <v>0</v>
      </c>
    </row>
    <row r="394" spans="23:26" ht="12.75">
      <c r="W394" s="5">
        <f aca="true" t="shared" si="38" ref="W394:W402">Q394+S394+U394</f>
        <v>0</v>
      </c>
      <c r="X394" s="5">
        <f aca="true" t="shared" si="39" ref="X394:X402">R394+T394+V394</f>
        <v>0</v>
      </c>
      <c r="Y394" s="5">
        <f aca="true" t="shared" si="40" ref="Y394:Y402">W394+M394+O394-Q394-S394</f>
        <v>0</v>
      </c>
      <c r="Z394" s="5">
        <f aca="true" t="shared" si="41" ref="Z394:Z402">X394+N394+P394-R394-T394</f>
        <v>0</v>
      </c>
    </row>
    <row r="395" spans="23:26" ht="12.75">
      <c r="W395" s="5">
        <f t="shared" si="38"/>
        <v>0</v>
      </c>
      <c r="X395" s="5">
        <f t="shared" si="39"/>
        <v>0</v>
      </c>
      <c r="Y395" s="5">
        <f t="shared" si="40"/>
        <v>0</v>
      </c>
      <c r="Z395" s="5">
        <f t="shared" si="41"/>
        <v>0</v>
      </c>
    </row>
    <row r="396" spans="23:26" ht="12.75">
      <c r="W396" s="5">
        <f t="shared" si="38"/>
        <v>0</v>
      </c>
      <c r="X396" s="5">
        <f t="shared" si="39"/>
        <v>0</v>
      </c>
      <c r="Y396" s="5">
        <f t="shared" si="40"/>
        <v>0</v>
      </c>
      <c r="Z396" s="5">
        <f t="shared" si="41"/>
        <v>0</v>
      </c>
    </row>
    <row r="397" spans="23:26" ht="12.75">
      <c r="W397" s="5">
        <f t="shared" si="38"/>
        <v>0</v>
      </c>
      <c r="X397" s="5">
        <f t="shared" si="39"/>
        <v>0</v>
      </c>
      <c r="Y397" s="5">
        <f t="shared" si="40"/>
        <v>0</v>
      </c>
      <c r="Z397" s="5">
        <f t="shared" si="41"/>
        <v>0</v>
      </c>
    </row>
    <row r="398" spans="23:26" ht="12.75">
      <c r="W398" s="5">
        <f t="shared" si="38"/>
        <v>0</v>
      </c>
      <c r="X398" s="5">
        <f t="shared" si="39"/>
        <v>0</v>
      </c>
      <c r="Y398" s="5">
        <f t="shared" si="40"/>
        <v>0</v>
      </c>
      <c r="Z398" s="5">
        <f t="shared" si="41"/>
        <v>0</v>
      </c>
    </row>
    <row r="399" spans="23:26" ht="12.75">
      <c r="W399" s="5">
        <f t="shared" si="38"/>
        <v>0</v>
      </c>
      <c r="X399" s="5">
        <f t="shared" si="39"/>
        <v>0</v>
      </c>
      <c r="Y399" s="5">
        <f t="shared" si="40"/>
        <v>0</v>
      </c>
      <c r="Z399" s="5">
        <f t="shared" si="41"/>
        <v>0</v>
      </c>
    </row>
    <row r="400" spans="23:26" ht="12.75">
      <c r="W400" s="5">
        <f t="shared" si="38"/>
        <v>0</v>
      </c>
      <c r="X400" s="5">
        <f t="shared" si="39"/>
        <v>0</v>
      </c>
      <c r="Y400" s="5">
        <f t="shared" si="40"/>
        <v>0</v>
      </c>
      <c r="Z400" s="5">
        <f t="shared" si="41"/>
        <v>0</v>
      </c>
    </row>
    <row r="401" spans="23:26" ht="12.75">
      <c r="W401" s="5">
        <f t="shared" si="38"/>
        <v>0</v>
      </c>
      <c r="X401" s="5">
        <f t="shared" si="39"/>
        <v>0</v>
      </c>
      <c r="Y401" s="5">
        <f t="shared" si="40"/>
        <v>0</v>
      </c>
      <c r="Z401" s="5">
        <f t="shared" si="41"/>
        <v>0</v>
      </c>
    </row>
    <row r="402" spans="23:26" ht="12.75">
      <c r="W402" s="5">
        <f t="shared" si="38"/>
        <v>0</v>
      </c>
      <c r="X402" s="5">
        <f t="shared" si="39"/>
        <v>0</v>
      </c>
      <c r="Y402" s="5">
        <f t="shared" si="40"/>
        <v>0</v>
      </c>
      <c r="Z402" s="5">
        <f t="shared" si="41"/>
        <v>0</v>
      </c>
    </row>
  </sheetData>
  <mergeCells count="23">
    <mergeCell ref="A3:A6"/>
    <mergeCell ref="D3:D6"/>
    <mergeCell ref="C3:C6"/>
    <mergeCell ref="AF3:AF7"/>
    <mergeCell ref="AE3:AE7"/>
    <mergeCell ref="AD3:AD7"/>
    <mergeCell ref="AC3:AC7"/>
    <mergeCell ref="AB3:AB7"/>
    <mergeCell ref="AA3:AA7"/>
    <mergeCell ref="Y3:Z5"/>
    <mergeCell ref="O3:P5"/>
    <mergeCell ref="W4:X5"/>
    <mergeCell ref="U4:V5"/>
    <mergeCell ref="Q3:X3"/>
    <mergeCell ref="Q4:T4"/>
    <mergeCell ref="Q5:R5"/>
    <mergeCell ref="S5:T5"/>
    <mergeCell ref="E3:M3"/>
    <mergeCell ref="E4:F5"/>
    <mergeCell ref="G4:H5"/>
    <mergeCell ref="I4:J5"/>
    <mergeCell ref="K4:L5"/>
    <mergeCell ref="M4:N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2004-11-08T13:05:18Z</dcterms:modified>
  <cp:category/>
  <cp:version/>
  <cp:contentType/>
  <cp:contentStatus/>
</cp:coreProperties>
</file>